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-SADKA\Google Drive\JLCADF\CONCILIACION PREJUDICIAL\BASES DE CAPTURA\"/>
    </mc:Choice>
  </mc:AlternateContent>
  <xr:revisionPtr revIDLastSave="0" documentId="13_ncr:1_{461AB1AD-A0C6-48DB-A86D-C79E4093E09F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HojaImpresiónModulito" sheetId="2" r:id="rId1"/>
    <sheet name="HojaImpresiónControl" sheetId="3" r:id="rId2"/>
    <sheet name="BaseModulito" sheetId="8" r:id="rId3"/>
    <sheet name="Hoja1" sheetId="10" r:id="rId4"/>
    <sheet name="BaseControl" sheetId="7" r:id="rId5"/>
    <sheet name="ResumenBaseModulito" sheetId="5" r:id="rId6"/>
    <sheet name="ResumenBaseControl" sheetId="6" r:id="rId7"/>
    <sheet name="Resumen AGOSTO 1+2+3" sheetId="4" r:id="rId8"/>
    <sheet name="Est_BC" sheetId="9" r:id="rId9"/>
  </sheets>
  <calcPr calcId="191029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53" i="7" l="1"/>
  <c r="AI2453" i="7"/>
  <c r="AH2452" i="7"/>
  <c r="AI2452" i="7"/>
  <c r="AH2451" i="7"/>
  <c r="AI2451" i="7"/>
  <c r="AH2450" i="7"/>
  <c r="AI2450" i="7"/>
  <c r="AH2449" i="7"/>
  <c r="AI2449" i="7"/>
  <c r="AH2448" i="7"/>
  <c r="AI2448" i="7"/>
  <c r="AH2447" i="7"/>
  <c r="AI2447" i="7"/>
  <c r="AH2446" i="7" l="1"/>
  <c r="AI2446" i="7"/>
  <c r="AH2445" i="7"/>
  <c r="AI2445" i="7"/>
  <c r="AH2444" i="7" l="1"/>
  <c r="AI2444" i="7"/>
  <c r="AH2443" i="7"/>
  <c r="AI2443" i="7"/>
  <c r="AH2442" i="7" l="1"/>
  <c r="AI2442" i="7"/>
  <c r="AH2441" i="7"/>
  <c r="AI2441" i="7"/>
  <c r="AH2440" i="7"/>
  <c r="AI2440" i="7"/>
  <c r="AH2439" i="7"/>
  <c r="AI2439" i="7"/>
  <c r="AH2438" i="7" l="1"/>
  <c r="AI2438" i="7"/>
  <c r="AH2437" i="7"/>
  <c r="AI2437" i="7"/>
  <c r="AH2436" i="7"/>
  <c r="AI2436" i="7"/>
  <c r="AH2435" i="7"/>
  <c r="AI2435" i="7"/>
  <c r="AH2434" i="7" l="1"/>
  <c r="AI2434" i="7"/>
  <c r="AH2433" i="7"/>
  <c r="AI2433" i="7"/>
  <c r="AH2432" i="7"/>
  <c r="AI2432" i="7"/>
  <c r="AH2431" i="7"/>
  <c r="AI2431" i="7"/>
  <c r="AH2430" i="7"/>
  <c r="AI2430" i="7"/>
  <c r="AH2429" i="7"/>
  <c r="AI2429" i="7"/>
  <c r="AH2428" i="7"/>
  <c r="AI2428" i="7"/>
  <c r="AH2427" i="7" l="1"/>
  <c r="AI2427" i="7"/>
  <c r="AI2426" i="7"/>
  <c r="AH2426" i="7"/>
  <c r="AH2425" i="7"/>
  <c r="AI2425" i="7"/>
  <c r="AH2424" i="7" l="1"/>
  <c r="AI2424" i="7"/>
  <c r="AH2423" i="7"/>
  <c r="AI2423" i="7"/>
  <c r="AH2422" i="7"/>
  <c r="AI2422" i="7"/>
  <c r="AH2421" i="7"/>
  <c r="AI2421" i="7"/>
  <c r="AH2420" i="7"/>
  <c r="AI2420" i="7"/>
  <c r="AH2419" i="7" l="1"/>
  <c r="AI2419" i="7"/>
  <c r="AH2418" i="7"/>
  <c r="AI2418" i="7"/>
  <c r="AH2417" i="7"/>
  <c r="AI2417" i="7"/>
  <c r="AH2416" i="7"/>
  <c r="AI2416" i="7"/>
  <c r="AH2415" i="7"/>
  <c r="AI2415" i="7"/>
  <c r="AH2414" i="7" l="1"/>
  <c r="AI2414" i="7"/>
  <c r="AH2413" i="7"/>
  <c r="AI2413" i="7"/>
  <c r="AH2412" i="7" l="1"/>
  <c r="AI2412" i="7"/>
  <c r="AH2411" i="7"/>
  <c r="AI2411" i="7"/>
  <c r="AH2410" i="7"/>
  <c r="AI2410" i="7"/>
  <c r="AH2409" i="7" l="1"/>
  <c r="AI2409" i="7"/>
  <c r="AH2408" i="7"/>
  <c r="AI2408" i="7"/>
  <c r="AH2407" i="7"/>
  <c r="AI2407" i="7"/>
  <c r="AH2406" i="7"/>
  <c r="AI2406" i="7"/>
  <c r="AH2405" i="7"/>
  <c r="AI2405" i="7"/>
  <c r="AH2404" i="7"/>
  <c r="AI2404" i="7"/>
  <c r="AH2403" i="7"/>
  <c r="AI2403" i="7"/>
  <c r="AH2402" i="7"/>
  <c r="AI2402" i="7"/>
  <c r="AH2401" i="7"/>
  <c r="AI2401" i="7"/>
  <c r="AH2400" i="7"/>
  <c r="AI2400" i="7"/>
  <c r="AH2399" i="7" l="1"/>
  <c r="AI2399" i="7"/>
  <c r="AH2398" i="7"/>
  <c r="AI2398" i="7"/>
  <c r="AH2397" i="7" l="1"/>
  <c r="AI2397" i="7"/>
  <c r="AH2396" i="7"/>
  <c r="AI2396" i="7"/>
  <c r="AH2395" i="7" l="1"/>
  <c r="AI2395" i="7"/>
  <c r="AH2394" i="7"/>
  <c r="AI2394" i="7"/>
  <c r="AH2393" i="7"/>
  <c r="AI2393" i="7"/>
  <c r="AH2392" i="7"/>
  <c r="AI2392" i="7"/>
  <c r="AH2391" i="7"/>
  <c r="AI2391" i="7"/>
  <c r="AH2390" i="7"/>
  <c r="AI2390" i="7"/>
  <c r="AH2389" i="7"/>
  <c r="AI2389" i="7"/>
  <c r="AH2388" i="7"/>
  <c r="AI2388" i="7"/>
  <c r="AH2387" i="7"/>
  <c r="AI2387" i="7"/>
  <c r="AH2386" i="7" l="1"/>
  <c r="AI2386" i="7"/>
  <c r="AH2385" i="7"/>
  <c r="AI2385" i="7"/>
  <c r="AH2384" i="7" l="1"/>
  <c r="AI2384" i="7"/>
  <c r="AH2383" i="7"/>
  <c r="AI2383" i="7"/>
  <c r="AH2382" i="7" l="1"/>
  <c r="AI2382" i="7"/>
  <c r="AH2381" i="7"/>
  <c r="AI2381" i="7"/>
  <c r="AH2380" i="7"/>
  <c r="AI2380" i="7"/>
  <c r="AH2379" i="7" l="1"/>
  <c r="AI2379" i="7"/>
  <c r="AH2378" i="7"/>
  <c r="AI2378" i="7"/>
  <c r="AH2377" i="7"/>
  <c r="AI2377" i="7"/>
  <c r="AH2376" i="7"/>
  <c r="AI2376" i="7"/>
  <c r="AH2375" i="7" l="1"/>
  <c r="AI2375" i="7"/>
  <c r="AH2374" i="7"/>
  <c r="AI2374" i="7"/>
  <c r="AH2373" i="7" l="1"/>
  <c r="AI2373" i="7"/>
  <c r="AH2372" i="7"/>
  <c r="AI2372" i="7"/>
  <c r="AH2371" i="7" l="1"/>
  <c r="AI2371" i="7"/>
  <c r="AH2370" i="7"/>
  <c r="AI2370" i="7"/>
  <c r="AH2369" i="7"/>
  <c r="AI2369" i="7"/>
  <c r="AH2368" i="7"/>
  <c r="AI2368" i="7"/>
  <c r="AH2367" i="7" l="1"/>
  <c r="AI2367" i="7"/>
  <c r="AH2366" i="7"/>
  <c r="AI2366" i="7"/>
  <c r="AH2365" i="7"/>
  <c r="AI2365" i="7"/>
  <c r="AH2364" i="7"/>
  <c r="AI2364" i="7"/>
  <c r="AH2363" i="7"/>
  <c r="AI2363" i="7"/>
  <c r="AH2362" i="7"/>
  <c r="AI2362" i="7"/>
  <c r="AH2361" i="7"/>
  <c r="AI2361" i="7"/>
  <c r="AH2360" i="7" l="1"/>
  <c r="AI2360" i="7"/>
  <c r="AH2359" i="7"/>
  <c r="AI2359" i="7"/>
  <c r="AH2358" i="7"/>
  <c r="AI2358" i="7"/>
  <c r="AH2357" i="7"/>
  <c r="AI2357" i="7"/>
  <c r="AH2356" i="7"/>
  <c r="AI2356" i="7"/>
  <c r="AH2355" i="7"/>
  <c r="AI2355" i="7"/>
  <c r="AH2354" i="7" l="1"/>
  <c r="AI2354" i="7"/>
  <c r="AH2353" i="7" l="1"/>
  <c r="AI2353" i="7"/>
  <c r="AH2352" i="7"/>
  <c r="AI2352" i="7"/>
  <c r="AI2351" i="7"/>
  <c r="AH2351" i="7"/>
  <c r="AH2350" i="7"/>
  <c r="AI2350" i="7"/>
  <c r="AH2349" i="7" l="1"/>
  <c r="AI2349" i="7"/>
  <c r="AH2348" i="7"/>
  <c r="AI2348" i="7"/>
  <c r="AH2347" i="7" l="1"/>
  <c r="AI2347" i="7"/>
  <c r="AH2346" i="7"/>
  <c r="AI2346" i="7"/>
  <c r="AH2345" i="7"/>
  <c r="AI2345" i="7"/>
  <c r="AH2344" i="7" l="1"/>
  <c r="AI2344" i="7"/>
  <c r="AH2343" i="7"/>
  <c r="AI2343" i="7"/>
  <c r="AH2342" i="7"/>
  <c r="AI2342" i="7"/>
  <c r="AH2341" i="7"/>
  <c r="AI2341" i="7"/>
  <c r="AH2340" i="7"/>
  <c r="AI2340" i="7"/>
  <c r="AH2339" i="7"/>
  <c r="AI2339" i="7"/>
  <c r="AH2338" i="7" l="1"/>
  <c r="AI2338" i="7"/>
  <c r="AH2337" i="7"/>
  <c r="AI2337" i="7"/>
  <c r="AH2336" i="7"/>
  <c r="AI2336" i="7"/>
  <c r="AH2335" i="7"/>
  <c r="AI2335" i="7"/>
  <c r="AH2334" i="7"/>
  <c r="AI2334" i="7"/>
  <c r="AH2333" i="7"/>
  <c r="AI2333" i="7"/>
  <c r="AH2332" i="7" l="1"/>
  <c r="AI2332" i="7"/>
  <c r="AH2331" i="7"/>
  <c r="AI2331" i="7"/>
  <c r="AH2330" i="7"/>
  <c r="AI2330" i="7"/>
  <c r="AH2329" i="7"/>
  <c r="AI2329" i="7"/>
  <c r="AH2328" i="7"/>
  <c r="AI2328" i="7"/>
  <c r="AH2327" i="7" l="1"/>
  <c r="AI2327" i="7"/>
  <c r="AH2326" i="7"/>
  <c r="AI2326" i="7"/>
  <c r="AH2325" i="7"/>
  <c r="AI2325" i="7"/>
  <c r="AH2324" i="7"/>
  <c r="AI2324" i="7"/>
  <c r="AH2323" i="7"/>
  <c r="AI2323" i="7"/>
  <c r="AH2322" i="7" l="1"/>
  <c r="AI2322" i="7"/>
  <c r="AH2321" i="7"/>
  <c r="AI2321" i="7"/>
  <c r="AH2320" i="7"/>
  <c r="AI2320" i="7"/>
  <c r="AH2319" i="7"/>
  <c r="AI2319" i="7"/>
  <c r="AH2318" i="7"/>
  <c r="AI2318" i="7"/>
  <c r="AH2317" i="7"/>
  <c r="AI2317" i="7"/>
  <c r="AH2316" i="7"/>
  <c r="AI2316" i="7"/>
  <c r="AH2315" i="7" l="1"/>
  <c r="AI2315" i="7"/>
  <c r="AH2314" i="7" l="1"/>
  <c r="AI2314" i="7"/>
  <c r="AH2313" i="7"/>
  <c r="AI2313" i="7"/>
  <c r="AH2312" i="7"/>
  <c r="AI2312" i="7"/>
  <c r="AH2311" i="7"/>
  <c r="AI2311" i="7"/>
  <c r="AH2310" i="7"/>
  <c r="AI2310" i="7"/>
  <c r="AH2309" i="7"/>
  <c r="AI2309" i="7"/>
  <c r="AH2308" i="7"/>
  <c r="AI2308" i="7"/>
  <c r="AH2307" i="7" l="1"/>
  <c r="AI2307" i="7"/>
  <c r="AH2306" i="7"/>
  <c r="AI2306" i="7"/>
  <c r="AH2305" i="7"/>
  <c r="AI2305" i="7"/>
  <c r="AH2304" i="7"/>
  <c r="AI2304" i="7"/>
  <c r="AH2303" i="7"/>
  <c r="AI2303" i="7"/>
  <c r="AH2302" i="7"/>
  <c r="AI2302" i="7"/>
  <c r="AH2301" i="7"/>
  <c r="AI2301" i="7"/>
  <c r="AH2300" i="7" l="1"/>
  <c r="AI2300" i="7"/>
  <c r="AH2299" i="7"/>
  <c r="AI2299" i="7"/>
  <c r="AH2298" i="7" l="1"/>
  <c r="AI2298" i="7"/>
  <c r="AH2297" i="7"/>
  <c r="AI2297" i="7"/>
  <c r="AH2296" i="7"/>
  <c r="AI2296" i="7"/>
  <c r="AH2295" i="7"/>
  <c r="AI2295" i="7"/>
  <c r="AH2294" i="7"/>
  <c r="AI2294" i="7"/>
  <c r="AH2293" i="7" l="1"/>
  <c r="AI2293" i="7"/>
  <c r="AH2292" i="7"/>
  <c r="AI2292" i="7"/>
  <c r="AH2291" i="7"/>
  <c r="AI2291" i="7"/>
  <c r="AH2290" i="7" l="1"/>
  <c r="AI2290" i="7"/>
  <c r="AH2289" i="7" l="1"/>
  <c r="AI2289" i="7"/>
  <c r="AH2288" i="7"/>
  <c r="AI2288" i="7"/>
  <c r="AH2287" i="7"/>
  <c r="AI2287" i="7"/>
  <c r="AH2286" i="7"/>
  <c r="AI2286" i="7"/>
  <c r="AI2242" i="7" l="1"/>
  <c r="AI2243" i="7"/>
  <c r="AI2244" i="7"/>
  <c r="AI2245" i="7"/>
  <c r="AI2246" i="7"/>
  <c r="AH2242" i="7"/>
  <c r="AH2243" i="7"/>
  <c r="AH2244" i="7"/>
  <c r="AH2245" i="7"/>
  <c r="AH2246" i="7"/>
  <c r="AH2285" i="7" l="1"/>
  <c r="AI2285" i="7"/>
  <c r="AH2284" i="7"/>
  <c r="AI2284" i="7"/>
  <c r="AH2283" i="7" l="1"/>
  <c r="AI2283" i="7"/>
  <c r="AH2282" i="7"/>
  <c r="AI2282" i="7"/>
  <c r="AH2281" i="7"/>
  <c r="AI2281" i="7"/>
  <c r="AH2280" i="7"/>
  <c r="AI2280" i="7"/>
  <c r="AH2279" i="7"/>
  <c r="AI2279" i="7"/>
  <c r="AH2278" i="7" l="1"/>
  <c r="AI2278" i="7"/>
  <c r="AH2277" i="7"/>
  <c r="AI2277" i="7"/>
  <c r="AH2276" i="7"/>
  <c r="AI2276" i="7"/>
  <c r="AH2275" i="7" l="1"/>
  <c r="AI2275" i="7"/>
  <c r="AH2274" i="7"/>
  <c r="AI2274" i="7"/>
  <c r="AH2273" i="7"/>
  <c r="AI2273" i="7"/>
  <c r="AH2272" i="7"/>
  <c r="AI2272" i="7"/>
  <c r="AH2271" i="7" l="1"/>
  <c r="AI2271" i="7"/>
  <c r="AH2270" i="7"/>
  <c r="AI2270" i="7"/>
  <c r="AH2269" i="7"/>
  <c r="AI2269" i="7"/>
  <c r="AH2268" i="7"/>
  <c r="AI2268" i="7"/>
  <c r="AH2267" i="7"/>
  <c r="AI2267" i="7"/>
  <c r="AH2266" i="7" l="1"/>
  <c r="AI2266" i="7"/>
  <c r="AH2265" i="7"/>
  <c r="AI2265" i="7"/>
  <c r="AH2264" i="7" l="1"/>
  <c r="AI2264" i="7"/>
  <c r="AH2263" i="7"/>
  <c r="AI2263" i="7"/>
  <c r="AH2262" i="7"/>
  <c r="AI2262" i="7"/>
  <c r="AH2261" i="7" l="1"/>
  <c r="AI2261" i="7"/>
  <c r="AH2260" i="7"/>
  <c r="AI2260" i="7"/>
  <c r="AH2259" i="7"/>
  <c r="AI2259" i="7"/>
  <c r="AH2258" i="7" l="1"/>
  <c r="AI2258" i="7"/>
  <c r="AH2257" i="7"/>
  <c r="AI2257" i="7"/>
  <c r="AH2256" i="7"/>
  <c r="AI2256" i="7"/>
  <c r="AH2255" i="7"/>
  <c r="AI2255" i="7"/>
  <c r="AH2254" i="7" l="1"/>
  <c r="AI2254" i="7"/>
  <c r="AH2253" i="7"/>
  <c r="AI2253" i="7"/>
  <c r="AH2252" i="7"/>
  <c r="AI2252" i="7"/>
  <c r="AH2251" i="7"/>
  <c r="AI2251" i="7"/>
  <c r="AH2250" i="7"/>
  <c r="AI2250" i="7"/>
  <c r="AH2249" i="7" l="1"/>
  <c r="AI2249" i="7"/>
  <c r="AH2248" i="7" l="1"/>
  <c r="AI2248" i="7"/>
  <c r="AH2247" i="7"/>
  <c r="AI2247" i="7"/>
  <c r="AH2241" i="7" l="1"/>
  <c r="AI2241" i="7"/>
  <c r="AH2240" i="7" l="1"/>
  <c r="AI2240" i="7"/>
  <c r="AH2239" i="7"/>
  <c r="AI2239" i="7"/>
  <c r="AH2238" i="7" l="1"/>
  <c r="AI2238" i="7"/>
  <c r="AH2237" i="7"/>
  <c r="AI2237" i="7"/>
  <c r="AH2236" i="7"/>
  <c r="AI2236" i="7"/>
  <c r="A2235" i="7"/>
  <c r="B2235" i="7" s="1"/>
  <c r="AH2235" i="7"/>
  <c r="AI2235" i="7"/>
  <c r="A2236" i="7" l="1"/>
  <c r="A2237" i="7" s="1"/>
  <c r="A2238" i="7" s="1"/>
  <c r="A2239" i="7" s="1"/>
  <c r="B2239" i="7" s="1"/>
  <c r="AH2234" i="7"/>
  <c r="AI2234" i="7"/>
  <c r="B2236" i="7" l="1"/>
  <c r="B2237" i="7"/>
  <c r="B2238" i="7"/>
  <c r="A2240" i="7"/>
  <c r="AH2233" i="7"/>
  <c r="AI2233" i="7"/>
  <c r="B2240" i="7" l="1"/>
  <c r="A2241" i="7"/>
  <c r="B2241" i="7" s="1"/>
  <c r="AH2232" i="7"/>
  <c r="AI2232" i="7"/>
  <c r="AH2231" i="7"/>
  <c r="AI2231" i="7"/>
  <c r="A2242" i="7" l="1"/>
  <c r="AH2230" i="7"/>
  <c r="AI2230" i="7"/>
  <c r="AH2229" i="7"/>
  <c r="AI2229" i="7"/>
  <c r="AH2228" i="7"/>
  <c r="AI2228" i="7"/>
  <c r="AH2227" i="7"/>
  <c r="AI2227" i="7"/>
  <c r="A2243" i="7" l="1"/>
  <c r="B2242" i="7"/>
  <c r="AH2226" i="7"/>
  <c r="AI2226" i="7"/>
  <c r="AH2225" i="7"/>
  <c r="AI2225" i="7"/>
  <c r="AH2224" i="7"/>
  <c r="AI2224" i="7"/>
  <c r="AH2223" i="7"/>
  <c r="AI2223" i="7"/>
  <c r="AH2222" i="7"/>
  <c r="AI2222" i="7"/>
  <c r="B2243" i="7" l="1"/>
  <c r="A2244" i="7"/>
  <c r="AH2221" i="7"/>
  <c r="AI2221" i="7"/>
  <c r="AH2220" i="7"/>
  <c r="AI2220" i="7"/>
  <c r="AH2219" i="7"/>
  <c r="AI2219" i="7"/>
  <c r="AH2218" i="7"/>
  <c r="AI2218" i="7"/>
  <c r="AH2217" i="7"/>
  <c r="AI2217" i="7"/>
  <c r="AH2216" i="7"/>
  <c r="AI2216" i="7"/>
  <c r="B2244" i="7" l="1"/>
  <c r="A2245" i="7"/>
  <c r="AH2215" i="7"/>
  <c r="AI2215" i="7"/>
  <c r="AH2214" i="7"/>
  <c r="AI2214" i="7"/>
  <c r="B2245" i="7" l="1"/>
  <c r="A2246" i="7"/>
  <c r="AH2213" i="7"/>
  <c r="AI2213" i="7"/>
  <c r="AH2212" i="7"/>
  <c r="AI2212" i="7"/>
  <c r="AH2211" i="7"/>
  <c r="AI2211" i="7"/>
  <c r="AH2210" i="7"/>
  <c r="AI2210" i="7"/>
  <c r="B2246" i="7" l="1"/>
  <c r="A2247" i="7"/>
  <c r="A2248" i="7" s="1"/>
  <c r="AH2209" i="7"/>
  <c r="AI2209" i="7"/>
  <c r="AH2208" i="7"/>
  <c r="AI2208" i="7"/>
  <c r="AH2207" i="7"/>
  <c r="AI2207" i="7"/>
  <c r="A2249" i="7" l="1"/>
  <c r="B2247" i="7"/>
  <c r="B2248" i="7"/>
  <c r="AH2206" i="7"/>
  <c r="AI2206" i="7"/>
  <c r="AH2205" i="7"/>
  <c r="AI2205" i="7"/>
  <c r="AH2204" i="7"/>
  <c r="AI2204" i="7"/>
  <c r="B2249" i="7" l="1"/>
  <c r="A2250" i="7"/>
  <c r="AH2203" i="7"/>
  <c r="AI2203" i="7"/>
  <c r="AH2202" i="7"/>
  <c r="AI2202" i="7"/>
  <c r="AH2201" i="7"/>
  <c r="AI2201" i="7"/>
  <c r="B2250" i="7" l="1"/>
  <c r="A2251" i="7"/>
  <c r="AI2139" i="7"/>
  <c r="B2251" i="7" l="1"/>
  <c r="A2252" i="7"/>
  <c r="B2252" i="7" s="1"/>
  <c r="AI2037" i="7"/>
  <c r="A2253" i="7" l="1"/>
  <c r="AH1922" i="7"/>
  <c r="B2253" i="7" l="1"/>
  <c r="A2254" i="7"/>
  <c r="AH2019" i="7"/>
  <c r="AH2020" i="7"/>
  <c r="AH2021" i="7"/>
  <c r="AH2022" i="7"/>
  <c r="AH2023" i="7"/>
  <c r="AH2024" i="7"/>
  <c r="AH2025" i="7"/>
  <c r="AH2026" i="7"/>
  <c r="AH2027" i="7"/>
  <c r="AH2028" i="7"/>
  <c r="AH2029" i="7"/>
  <c r="AH2030" i="7"/>
  <c r="AH2031" i="7"/>
  <c r="AH2032" i="7"/>
  <c r="AH2033" i="7"/>
  <c r="AH2034" i="7"/>
  <c r="AH2035" i="7"/>
  <c r="AH2036" i="7"/>
  <c r="AH2037" i="7"/>
  <c r="AH2038" i="7"/>
  <c r="AH2039" i="7"/>
  <c r="AH2040" i="7"/>
  <c r="AH2041" i="7"/>
  <c r="AH2042" i="7"/>
  <c r="AH2043" i="7"/>
  <c r="AH2044" i="7"/>
  <c r="AH2045" i="7"/>
  <c r="AH2046" i="7"/>
  <c r="AH2047" i="7"/>
  <c r="AH2048" i="7"/>
  <c r="AH2049" i="7"/>
  <c r="AH2050" i="7"/>
  <c r="AH2051" i="7"/>
  <c r="AH2052" i="7"/>
  <c r="AH2053" i="7"/>
  <c r="AH2054" i="7"/>
  <c r="AH2055" i="7"/>
  <c r="AH2056" i="7"/>
  <c r="AH2057" i="7"/>
  <c r="AH2058" i="7"/>
  <c r="AH2059" i="7"/>
  <c r="AH2060" i="7"/>
  <c r="AH2061" i="7"/>
  <c r="AH2062" i="7"/>
  <c r="AH2063" i="7"/>
  <c r="AH2064" i="7"/>
  <c r="AH2065" i="7"/>
  <c r="AH2066" i="7"/>
  <c r="AH2067" i="7"/>
  <c r="AH2068" i="7"/>
  <c r="AH2069" i="7"/>
  <c r="AH2070" i="7"/>
  <c r="AH2071" i="7"/>
  <c r="AH2072" i="7"/>
  <c r="AH2073" i="7"/>
  <c r="AH2074" i="7"/>
  <c r="AH2075" i="7"/>
  <c r="AH2076" i="7"/>
  <c r="AH2077" i="7"/>
  <c r="AH2078" i="7"/>
  <c r="AH2079" i="7"/>
  <c r="AH2080" i="7"/>
  <c r="AH2081" i="7"/>
  <c r="AH2082" i="7"/>
  <c r="AH2083" i="7"/>
  <c r="AH2084" i="7"/>
  <c r="AH2085" i="7"/>
  <c r="AH2086" i="7"/>
  <c r="AH2087" i="7"/>
  <c r="AH2088" i="7"/>
  <c r="AH2089" i="7"/>
  <c r="AH2090" i="7"/>
  <c r="AH2091" i="7"/>
  <c r="AH2092" i="7"/>
  <c r="AH2093" i="7"/>
  <c r="AH2094" i="7"/>
  <c r="AH2095" i="7"/>
  <c r="AH2096" i="7"/>
  <c r="AH2097" i="7"/>
  <c r="AH2098" i="7"/>
  <c r="AH2099" i="7"/>
  <c r="AH2100" i="7"/>
  <c r="AH2101" i="7"/>
  <c r="AH2102" i="7"/>
  <c r="AH2103" i="7"/>
  <c r="AH2104" i="7"/>
  <c r="AH2105" i="7"/>
  <c r="AH2106" i="7"/>
  <c r="AH2107" i="7"/>
  <c r="AH2108" i="7"/>
  <c r="AH2109" i="7"/>
  <c r="AH2110" i="7"/>
  <c r="AH2111" i="7"/>
  <c r="AH2112" i="7"/>
  <c r="AH2113" i="7"/>
  <c r="AH2114" i="7"/>
  <c r="AH2115" i="7"/>
  <c r="AH2116" i="7"/>
  <c r="AH2117" i="7"/>
  <c r="AH2118" i="7"/>
  <c r="AH2119" i="7"/>
  <c r="AH2120" i="7"/>
  <c r="AH2121" i="7"/>
  <c r="AH2122" i="7"/>
  <c r="AH2123" i="7"/>
  <c r="AH2124" i="7"/>
  <c r="AH2125" i="7"/>
  <c r="AH2126" i="7"/>
  <c r="AH2127" i="7"/>
  <c r="AH2128" i="7"/>
  <c r="AH2129" i="7"/>
  <c r="AH2130" i="7"/>
  <c r="AH2131" i="7"/>
  <c r="AH2132" i="7"/>
  <c r="AH2133" i="7"/>
  <c r="AH2134" i="7"/>
  <c r="AH2135" i="7"/>
  <c r="AH2136" i="7"/>
  <c r="AH2137" i="7"/>
  <c r="AH2138" i="7"/>
  <c r="AH2139" i="7"/>
  <c r="AH2140" i="7"/>
  <c r="AH2141" i="7"/>
  <c r="AH2142" i="7"/>
  <c r="AH2143" i="7"/>
  <c r="AH2144" i="7"/>
  <c r="AH2145" i="7"/>
  <c r="AH2146" i="7"/>
  <c r="AH2147" i="7"/>
  <c r="AH2148" i="7"/>
  <c r="AH2149" i="7"/>
  <c r="AH2150" i="7"/>
  <c r="AH2151" i="7"/>
  <c r="AH2152" i="7"/>
  <c r="AH2153" i="7"/>
  <c r="AH2154" i="7"/>
  <c r="AH2155" i="7"/>
  <c r="AH2156" i="7"/>
  <c r="AH2157" i="7"/>
  <c r="AH2158" i="7"/>
  <c r="AH2159" i="7"/>
  <c r="AH2160" i="7"/>
  <c r="AH2161" i="7"/>
  <c r="AH2162" i="7"/>
  <c r="AH2163" i="7"/>
  <c r="AH2164" i="7"/>
  <c r="AH2165" i="7"/>
  <c r="AH2166" i="7"/>
  <c r="AH2167" i="7"/>
  <c r="AH2168" i="7"/>
  <c r="AH2169" i="7"/>
  <c r="AH2170" i="7"/>
  <c r="AH2171" i="7"/>
  <c r="AH2172" i="7"/>
  <c r="AH2173" i="7"/>
  <c r="AH2174" i="7"/>
  <c r="AH2175" i="7"/>
  <c r="AH2176" i="7"/>
  <c r="AH2177" i="7"/>
  <c r="AH2178" i="7"/>
  <c r="AH2179" i="7"/>
  <c r="AH2180" i="7"/>
  <c r="AH2181" i="7"/>
  <c r="AH2182" i="7"/>
  <c r="AH2183" i="7"/>
  <c r="AH2184" i="7"/>
  <c r="AH2185" i="7"/>
  <c r="AH2186" i="7"/>
  <c r="AH2187" i="7"/>
  <c r="AH2188" i="7"/>
  <c r="AH2189" i="7"/>
  <c r="AH2190" i="7"/>
  <c r="AH2191" i="7"/>
  <c r="AH2192" i="7"/>
  <c r="AH2193" i="7"/>
  <c r="AH2194" i="7"/>
  <c r="AH2195" i="7"/>
  <c r="AH2196" i="7"/>
  <c r="AH2197" i="7"/>
  <c r="AH2198" i="7"/>
  <c r="AH2199" i="7"/>
  <c r="AH2200" i="7"/>
  <c r="AI2019" i="7"/>
  <c r="AI2020" i="7"/>
  <c r="AI2021" i="7"/>
  <c r="AI2022" i="7"/>
  <c r="AI2023" i="7"/>
  <c r="AI2024" i="7"/>
  <c r="AI2025" i="7"/>
  <c r="AI2026" i="7"/>
  <c r="AI2027" i="7"/>
  <c r="AI2028" i="7"/>
  <c r="AI2029" i="7"/>
  <c r="AI2030" i="7"/>
  <c r="AI2031" i="7"/>
  <c r="AI2032" i="7"/>
  <c r="AI2033" i="7"/>
  <c r="AI2034" i="7"/>
  <c r="AI2035" i="7"/>
  <c r="AI2036" i="7"/>
  <c r="AI2038" i="7"/>
  <c r="AI2039" i="7"/>
  <c r="AI2040" i="7"/>
  <c r="AI2041" i="7"/>
  <c r="AI2042" i="7"/>
  <c r="AI2043" i="7"/>
  <c r="AI2044" i="7"/>
  <c r="AI2045" i="7"/>
  <c r="AI2046" i="7"/>
  <c r="AI2047" i="7"/>
  <c r="AI2048" i="7"/>
  <c r="AI2049" i="7"/>
  <c r="AI2050" i="7"/>
  <c r="AI2051" i="7"/>
  <c r="AI2052" i="7"/>
  <c r="AI2053" i="7"/>
  <c r="AI2054" i="7"/>
  <c r="AI2055" i="7"/>
  <c r="AI2056" i="7"/>
  <c r="AI2057" i="7"/>
  <c r="AI2058" i="7"/>
  <c r="AI2059" i="7"/>
  <c r="AI2060" i="7"/>
  <c r="AI2061" i="7"/>
  <c r="AI2062" i="7"/>
  <c r="AI2063" i="7"/>
  <c r="AI2064" i="7"/>
  <c r="AI2065" i="7"/>
  <c r="AI2066" i="7"/>
  <c r="AI2067" i="7"/>
  <c r="AI2068" i="7"/>
  <c r="AI2069" i="7"/>
  <c r="AI2070" i="7"/>
  <c r="AI2071" i="7"/>
  <c r="AI2072" i="7"/>
  <c r="AI2073" i="7"/>
  <c r="AI2074" i="7"/>
  <c r="AI2075" i="7"/>
  <c r="AI2076" i="7"/>
  <c r="AI2077" i="7"/>
  <c r="AI2078" i="7"/>
  <c r="AI2079" i="7"/>
  <c r="AI2080" i="7"/>
  <c r="AI2081" i="7"/>
  <c r="AI2082" i="7"/>
  <c r="AI2083" i="7"/>
  <c r="AI2084" i="7"/>
  <c r="AI2085" i="7"/>
  <c r="AI2086" i="7"/>
  <c r="AI2087" i="7"/>
  <c r="AI2088" i="7"/>
  <c r="AI2089" i="7"/>
  <c r="AI2090" i="7"/>
  <c r="AI2091" i="7"/>
  <c r="AI2092" i="7"/>
  <c r="AI2093" i="7"/>
  <c r="AI2094" i="7"/>
  <c r="AI2095" i="7"/>
  <c r="AI2096" i="7"/>
  <c r="AI2097" i="7"/>
  <c r="AI2098" i="7"/>
  <c r="AI2099" i="7"/>
  <c r="AI2100" i="7"/>
  <c r="AI2101" i="7"/>
  <c r="AI2102" i="7"/>
  <c r="AI2103" i="7"/>
  <c r="AI2104" i="7"/>
  <c r="AI2105" i="7"/>
  <c r="AI2106" i="7"/>
  <c r="AI2107" i="7"/>
  <c r="AI2108" i="7"/>
  <c r="AI2109" i="7"/>
  <c r="AI2110" i="7"/>
  <c r="AI2111" i="7"/>
  <c r="AI2112" i="7"/>
  <c r="AI2113" i="7"/>
  <c r="AI2114" i="7"/>
  <c r="AI2115" i="7"/>
  <c r="AI2116" i="7"/>
  <c r="AI2117" i="7"/>
  <c r="AI2118" i="7"/>
  <c r="AI2119" i="7"/>
  <c r="AI2120" i="7"/>
  <c r="AI2121" i="7"/>
  <c r="AI2122" i="7"/>
  <c r="AI2123" i="7"/>
  <c r="AI2124" i="7"/>
  <c r="AI2125" i="7"/>
  <c r="AI2126" i="7"/>
  <c r="AI2127" i="7"/>
  <c r="AI2128" i="7"/>
  <c r="AI2129" i="7"/>
  <c r="AI2130" i="7"/>
  <c r="AI2131" i="7"/>
  <c r="AI2132" i="7"/>
  <c r="AI2133" i="7"/>
  <c r="AI2134" i="7"/>
  <c r="AI2135" i="7"/>
  <c r="AI2136" i="7"/>
  <c r="AI2137" i="7"/>
  <c r="AI2138" i="7"/>
  <c r="AI2140" i="7"/>
  <c r="AI2141" i="7"/>
  <c r="AI2142" i="7"/>
  <c r="AI2143" i="7"/>
  <c r="AI2144" i="7"/>
  <c r="AI2145" i="7"/>
  <c r="AI2146" i="7"/>
  <c r="AI2147" i="7"/>
  <c r="AI2148" i="7"/>
  <c r="AI2149" i="7"/>
  <c r="AI2150" i="7"/>
  <c r="AI2151" i="7"/>
  <c r="AI2152" i="7"/>
  <c r="AI2153" i="7"/>
  <c r="AI2154" i="7"/>
  <c r="AI2155" i="7"/>
  <c r="AI2156" i="7"/>
  <c r="AI2157" i="7"/>
  <c r="AI2158" i="7"/>
  <c r="AI2159" i="7"/>
  <c r="AI2160" i="7"/>
  <c r="AI2161" i="7"/>
  <c r="AI2162" i="7"/>
  <c r="AI2163" i="7"/>
  <c r="AI2164" i="7"/>
  <c r="AI2165" i="7"/>
  <c r="AI2166" i="7"/>
  <c r="AI2167" i="7"/>
  <c r="AI2168" i="7"/>
  <c r="AI2169" i="7"/>
  <c r="AI2170" i="7"/>
  <c r="AI2171" i="7"/>
  <c r="AI2172" i="7"/>
  <c r="AI2173" i="7"/>
  <c r="AI2174" i="7"/>
  <c r="AI2175" i="7"/>
  <c r="AI2176" i="7"/>
  <c r="AI2177" i="7"/>
  <c r="AI2178" i="7"/>
  <c r="AI2179" i="7"/>
  <c r="AI2180" i="7"/>
  <c r="AI2181" i="7"/>
  <c r="AI2182" i="7"/>
  <c r="AI2183" i="7"/>
  <c r="AI2184" i="7"/>
  <c r="AI2185" i="7"/>
  <c r="AI2186" i="7"/>
  <c r="AI2187" i="7"/>
  <c r="AI2188" i="7"/>
  <c r="AI2189" i="7"/>
  <c r="AI2190" i="7"/>
  <c r="AI2191" i="7"/>
  <c r="AI2192" i="7"/>
  <c r="AI2193" i="7"/>
  <c r="AI2194" i="7"/>
  <c r="AI2195" i="7"/>
  <c r="AI2196" i="7"/>
  <c r="AI2197" i="7"/>
  <c r="AI2198" i="7"/>
  <c r="AI2199" i="7"/>
  <c r="AI2200" i="7"/>
  <c r="AH1881" i="7"/>
  <c r="AH1882" i="7"/>
  <c r="AH1883" i="7"/>
  <c r="AH1884" i="7"/>
  <c r="AH1885" i="7"/>
  <c r="AH1886" i="7"/>
  <c r="AH1887" i="7"/>
  <c r="AH1888" i="7"/>
  <c r="AH1889" i="7"/>
  <c r="AH1890" i="7"/>
  <c r="AH1891" i="7"/>
  <c r="AH1892" i="7"/>
  <c r="AH1893" i="7"/>
  <c r="AH1894" i="7"/>
  <c r="AH1895" i="7"/>
  <c r="AH1896" i="7"/>
  <c r="AH1897" i="7"/>
  <c r="AH1898" i="7"/>
  <c r="AH1899" i="7"/>
  <c r="AH1900" i="7"/>
  <c r="AH1901" i="7"/>
  <c r="AH1902" i="7"/>
  <c r="AH1903" i="7"/>
  <c r="AH1904" i="7"/>
  <c r="AH1905" i="7"/>
  <c r="AH1906" i="7"/>
  <c r="AH1907" i="7"/>
  <c r="AH1908" i="7"/>
  <c r="AH1909" i="7"/>
  <c r="AH1910" i="7"/>
  <c r="AH1911" i="7"/>
  <c r="AH1912" i="7"/>
  <c r="AH1913" i="7"/>
  <c r="AH1914" i="7"/>
  <c r="AH1915" i="7"/>
  <c r="AH1916" i="7"/>
  <c r="AH1917" i="7"/>
  <c r="AH1918" i="7"/>
  <c r="AH1919" i="7"/>
  <c r="AH1920" i="7"/>
  <c r="AH1921" i="7"/>
  <c r="AH1923" i="7"/>
  <c r="AH1924" i="7"/>
  <c r="AH1925" i="7"/>
  <c r="AH1926" i="7"/>
  <c r="AH1927" i="7"/>
  <c r="AH1928" i="7"/>
  <c r="AH1929" i="7"/>
  <c r="AH1930" i="7"/>
  <c r="AH1931" i="7"/>
  <c r="AH1932" i="7"/>
  <c r="AH1933" i="7"/>
  <c r="AH1934" i="7"/>
  <c r="AH1935" i="7"/>
  <c r="AH1936" i="7"/>
  <c r="AH1937" i="7"/>
  <c r="AH1938" i="7"/>
  <c r="AH1939" i="7"/>
  <c r="AH1940" i="7"/>
  <c r="AH1941" i="7"/>
  <c r="AH1942" i="7"/>
  <c r="AH1943" i="7"/>
  <c r="AH1944" i="7"/>
  <c r="AH1945" i="7"/>
  <c r="AH1946" i="7"/>
  <c r="AH1947" i="7"/>
  <c r="AH1948" i="7"/>
  <c r="AH1949" i="7"/>
  <c r="AH1950" i="7"/>
  <c r="AH1951" i="7"/>
  <c r="AH1952" i="7"/>
  <c r="AH1953" i="7"/>
  <c r="AH1954" i="7"/>
  <c r="AH1955" i="7"/>
  <c r="AH1956" i="7"/>
  <c r="AH1957" i="7"/>
  <c r="AH1958" i="7"/>
  <c r="AH1959" i="7"/>
  <c r="AH1960" i="7"/>
  <c r="AH1961" i="7"/>
  <c r="AH1962" i="7"/>
  <c r="AH1963" i="7"/>
  <c r="AH1964" i="7"/>
  <c r="AH1965" i="7"/>
  <c r="AH1966" i="7"/>
  <c r="AH1967" i="7"/>
  <c r="AH1968" i="7"/>
  <c r="AH1969" i="7"/>
  <c r="AH1970" i="7"/>
  <c r="AH1971" i="7"/>
  <c r="AH1972" i="7"/>
  <c r="AH1973" i="7"/>
  <c r="AH1974" i="7"/>
  <c r="AH1975" i="7"/>
  <c r="AH1976" i="7"/>
  <c r="AH1977" i="7"/>
  <c r="AH1978" i="7"/>
  <c r="AH1979" i="7"/>
  <c r="AH1980" i="7"/>
  <c r="AH1981" i="7"/>
  <c r="AH1982" i="7"/>
  <c r="AH1983" i="7"/>
  <c r="AH1984" i="7"/>
  <c r="AH1985" i="7"/>
  <c r="AH1986" i="7"/>
  <c r="AH1987" i="7"/>
  <c r="AH1988" i="7"/>
  <c r="AH1989" i="7"/>
  <c r="AH1990" i="7"/>
  <c r="AH1991" i="7"/>
  <c r="AH1992" i="7"/>
  <c r="AH1993" i="7"/>
  <c r="AH1994" i="7"/>
  <c r="AH1995" i="7"/>
  <c r="AH1996" i="7"/>
  <c r="AH1997" i="7"/>
  <c r="AH1998" i="7"/>
  <c r="AH1999" i="7"/>
  <c r="AH2000" i="7"/>
  <c r="AH2001" i="7"/>
  <c r="AH2002" i="7"/>
  <c r="AH2003" i="7"/>
  <c r="AH2004" i="7"/>
  <c r="AH2005" i="7"/>
  <c r="AH2006" i="7"/>
  <c r="AH2007" i="7"/>
  <c r="AH2008" i="7"/>
  <c r="AH2009" i="7"/>
  <c r="AH2010" i="7"/>
  <c r="AH2011" i="7"/>
  <c r="AH2012" i="7"/>
  <c r="AH2013" i="7"/>
  <c r="AH2014" i="7"/>
  <c r="AH2015" i="7"/>
  <c r="AH2016" i="7"/>
  <c r="AH2017" i="7"/>
  <c r="AH2018" i="7"/>
  <c r="AI1881" i="7"/>
  <c r="AI1882" i="7"/>
  <c r="AI1883" i="7"/>
  <c r="AI1884" i="7"/>
  <c r="AI1885" i="7"/>
  <c r="AI1886" i="7"/>
  <c r="AI1887" i="7"/>
  <c r="AI1888" i="7"/>
  <c r="AI1889" i="7"/>
  <c r="AI1890" i="7"/>
  <c r="AI1891" i="7"/>
  <c r="AI1892" i="7"/>
  <c r="AI1893" i="7"/>
  <c r="AI1894" i="7"/>
  <c r="AI1895" i="7"/>
  <c r="AI1896" i="7"/>
  <c r="AI1897" i="7"/>
  <c r="AI1898" i="7"/>
  <c r="AI1899" i="7"/>
  <c r="AI1900" i="7"/>
  <c r="AI1901" i="7"/>
  <c r="AI1902" i="7"/>
  <c r="AI1903" i="7"/>
  <c r="AI1904" i="7"/>
  <c r="AI1905" i="7"/>
  <c r="AI1906" i="7"/>
  <c r="AI1907" i="7"/>
  <c r="AI1908" i="7"/>
  <c r="AI1909" i="7"/>
  <c r="AI1910" i="7"/>
  <c r="AI1911" i="7"/>
  <c r="AI1912" i="7"/>
  <c r="AI1913" i="7"/>
  <c r="AI1914" i="7"/>
  <c r="AI1915" i="7"/>
  <c r="AI1916" i="7"/>
  <c r="AI1917" i="7"/>
  <c r="AI1918" i="7"/>
  <c r="AI1919" i="7"/>
  <c r="AI1920" i="7"/>
  <c r="AI1921" i="7"/>
  <c r="AI1922" i="7"/>
  <c r="AI1923" i="7"/>
  <c r="AI1924" i="7"/>
  <c r="AI1925" i="7"/>
  <c r="AI1926" i="7"/>
  <c r="AI1927" i="7"/>
  <c r="AI1928" i="7"/>
  <c r="AI1929" i="7"/>
  <c r="AI1930" i="7"/>
  <c r="AI1931" i="7"/>
  <c r="AI1932" i="7"/>
  <c r="AI1933" i="7"/>
  <c r="AI1934" i="7"/>
  <c r="AI1935" i="7"/>
  <c r="AI1936" i="7"/>
  <c r="AI1937" i="7"/>
  <c r="AI1938" i="7"/>
  <c r="AI1939" i="7"/>
  <c r="AI1940" i="7"/>
  <c r="AI1941" i="7"/>
  <c r="AI1942" i="7"/>
  <c r="AI1943" i="7"/>
  <c r="AI1944" i="7"/>
  <c r="AI1945" i="7"/>
  <c r="AI1946" i="7"/>
  <c r="AI1947" i="7"/>
  <c r="AI1948" i="7"/>
  <c r="AI1949" i="7"/>
  <c r="AI1950" i="7"/>
  <c r="AI1951" i="7"/>
  <c r="AI1952" i="7"/>
  <c r="AI1953" i="7"/>
  <c r="AI1954" i="7"/>
  <c r="AI1955" i="7"/>
  <c r="AI1956" i="7"/>
  <c r="AI1957" i="7"/>
  <c r="AI1958" i="7"/>
  <c r="AI1959" i="7"/>
  <c r="AI1960" i="7"/>
  <c r="AI1961" i="7"/>
  <c r="AI1962" i="7"/>
  <c r="AI1963" i="7"/>
  <c r="AI1964" i="7"/>
  <c r="AI1965" i="7"/>
  <c r="AI1966" i="7"/>
  <c r="AI1967" i="7"/>
  <c r="AI1968" i="7"/>
  <c r="AI1969" i="7"/>
  <c r="AI1970" i="7"/>
  <c r="AI1971" i="7"/>
  <c r="AI1972" i="7"/>
  <c r="AI1973" i="7"/>
  <c r="AI1974" i="7"/>
  <c r="AI1975" i="7"/>
  <c r="AI1976" i="7"/>
  <c r="AI1977" i="7"/>
  <c r="AI1978" i="7"/>
  <c r="AI1979" i="7"/>
  <c r="AI1980" i="7"/>
  <c r="AI1981" i="7"/>
  <c r="AI1982" i="7"/>
  <c r="AI1983" i="7"/>
  <c r="AI1984" i="7"/>
  <c r="AI1985" i="7"/>
  <c r="AI1986" i="7"/>
  <c r="AI1987" i="7"/>
  <c r="AI1988" i="7"/>
  <c r="AI1989" i="7"/>
  <c r="AI1990" i="7"/>
  <c r="AI1991" i="7"/>
  <c r="AI1992" i="7"/>
  <c r="AI1993" i="7"/>
  <c r="AI1994" i="7"/>
  <c r="AI1995" i="7"/>
  <c r="AI1996" i="7"/>
  <c r="AI1997" i="7"/>
  <c r="AI1998" i="7"/>
  <c r="AI1999" i="7"/>
  <c r="AI2000" i="7"/>
  <c r="AI2001" i="7"/>
  <c r="AI2002" i="7"/>
  <c r="AI2003" i="7"/>
  <c r="AI2004" i="7"/>
  <c r="AI2005" i="7"/>
  <c r="AI2006" i="7"/>
  <c r="AI2007" i="7"/>
  <c r="AI2008" i="7"/>
  <c r="AI2009" i="7"/>
  <c r="AI2010" i="7"/>
  <c r="AI2011" i="7"/>
  <c r="AI2012" i="7"/>
  <c r="AI2013" i="7"/>
  <c r="AI2014" i="7"/>
  <c r="AI2015" i="7"/>
  <c r="AI2016" i="7"/>
  <c r="AI2017" i="7"/>
  <c r="AI2018" i="7"/>
  <c r="B2254" i="7" l="1"/>
  <c r="A2255" i="7"/>
  <c r="AH1880" i="7"/>
  <c r="AI1880" i="7"/>
  <c r="AH1879" i="7"/>
  <c r="AI1879" i="7"/>
  <c r="AH1878" i="7"/>
  <c r="AI1878" i="7"/>
  <c r="B2255" i="7" l="1"/>
  <c r="A2256" i="7"/>
  <c r="AH1877" i="7"/>
  <c r="AI1877" i="7"/>
  <c r="AH1876" i="7"/>
  <c r="AI1876" i="7"/>
  <c r="AH1875" i="7"/>
  <c r="AI1875" i="7"/>
  <c r="AH1874" i="7"/>
  <c r="AI1874" i="7"/>
  <c r="AH1873" i="7"/>
  <c r="AI1873" i="7"/>
  <c r="B2256" i="7" l="1"/>
  <c r="A2257" i="7"/>
  <c r="AH1872" i="7"/>
  <c r="AI1872" i="7"/>
  <c r="AH1871" i="7"/>
  <c r="AI1871" i="7"/>
  <c r="AH1870" i="7"/>
  <c r="AI1870" i="7"/>
  <c r="AH1869" i="7"/>
  <c r="AI1869" i="7"/>
  <c r="B2257" i="7" l="1"/>
  <c r="A2258" i="7"/>
  <c r="AH1868" i="7"/>
  <c r="AI1868" i="7"/>
  <c r="AH1867" i="7"/>
  <c r="AI1867" i="7"/>
  <c r="AH1866" i="7"/>
  <c r="AI1866" i="7"/>
  <c r="AH1865" i="7"/>
  <c r="AI1865" i="7"/>
  <c r="AH1864" i="7"/>
  <c r="AI1864" i="7"/>
  <c r="B2258" i="7" l="1"/>
  <c r="A2259" i="7"/>
  <c r="AH1863" i="7"/>
  <c r="AI1863" i="7"/>
  <c r="B2259" i="7" l="1"/>
  <c r="A2260" i="7"/>
  <c r="AH1862" i="7"/>
  <c r="AI1862" i="7"/>
  <c r="AH1861" i="7"/>
  <c r="AI1861" i="7"/>
  <c r="AH1860" i="7"/>
  <c r="AI1860" i="7"/>
  <c r="B2260" i="7" l="1"/>
  <c r="A2261" i="7"/>
  <c r="AH1859" i="7"/>
  <c r="AI1859" i="7"/>
  <c r="AH1858" i="7"/>
  <c r="AI1858" i="7"/>
  <c r="AH1857" i="7"/>
  <c r="AI1857" i="7"/>
  <c r="AH1856" i="7"/>
  <c r="AI1856" i="7"/>
  <c r="AH1855" i="7"/>
  <c r="AI1855" i="7"/>
  <c r="B2261" i="7" l="1"/>
  <c r="A2262" i="7"/>
  <c r="AH1854" i="7"/>
  <c r="AI1854" i="7"/>
  <c r="AH1853" i="7"/>
  <c r="AI1853" i="7"/>
  <c r="AH1852" i="7"/>
  <c r="AI1852" i="7"/>
  <c r="AH1851" i="7"/>
  <c r="AI1851" i="7"/>
  <c r="AH1850" i="7"/>
  <c r="AI1850" i="7"/>
  <c r="AH1849" i="7"/>
  <c r="AI1849" i="7"/>
  <c r="B2262" i="7" l="1"/>
  <c r="A2263" i="7"/>
  <c r="AH1848" i="7"/>
  <c r="AI1848" i="7"/>
  <c r="B2263" i="7" l="1"/>
  <c r="A2264" i="7"/>
  <c r="AH1847" i="7"/>
  <c r="AI1847" i="7"/>
  <c r="AH1846" i="7"/>
  <c r="AI1846" i="7"/>
  <c r="B2264" i="7" l="1"/>
  <c r="A2265" i="7"/>
  <c r="AH1845" i="7"/>
  <c r="AI1845" i="7"/>
  <c r="AH1844" i="7"/>
  <c r="AI1844" i="7"/>
  <c r="AH1843" i="7"/>
  <c r="AI1843" i="7"/>
  <c r="AH1842" i="7"/>
  <c r="AI1842" i="7"/>
  <c r="B2265" i="7" l="1"/>
  <c r="A2266" i="7"/>
  <c r="AH1841" i="7"/>
  <c r="AI1841" i="7"/>
  <c r="AH1840" i="7"/>
  <c r="AI1840" i="7"/>
  <c r="AH1839" i="7"/>
  <c r="AI1839" i="7"/>
  <c r="AH1838" i="7"/>
  <c r="AI1838" i="7"/>
  <c r="AH1837" i="7"/>
  <c r="AI1837" i="7"/>
  <c r="AH1836" i="7"/>
  <c r="AI1836" i="7"/>
  <c r="AH1835" i="7"/>
  <c r="AI1835" i="7"/>
  <c r="B2266" i="7" l="1"/>
  <c r="A2267" i="7"/>
  <c r="AH1834" i="7"/>
  <c r="AI1834" i="7"/>
  <c r="B2267" i="7" l="1"/>
  <c r="A2268" i="7"/>
  <c r="AH1833" i="7"/>
  <c r="AI1833" i="7"/>
  <c r="AH1832" i="7"/>
  <c r="AI1832" i="7"/>
  <c r="AH1831" i="7"/>
  <c r="AI1831" i="7"/>
  <c r="AH1830" i="7"/>
  <c r="AI1830" i="7"/>
  <c r="B2268" i="7" l="1"/>
  <c r="A2269" i="7"/>
  <c r="A2270" i="7" s="1"/>
  <c r="AH1829" i="7"/>
  <c r="AI1829" i="7"/>
  <c r="AH1828" i="7"/>
  <c r="AI1828" i="7"/>
  <c r="AH1827" i="7"/>
  <c r="AI1827" i="7"/>
  <c r="AH1826" i="7"/>
  <c r="AI1826" i="7"/>
  <c r="AH1825" i="7"/>
  <c r="AI1825" i="7"/>
  <c r="B2270" i="7" l="1"/>
  <c r="A2271" i="7"/>
  <c r="B2269" i="7"/>
  <c r="AH1824" i="7"/>
  <c r="AI1824" i="7"/>
  <c r="AH1823" i="7"/>
  <c r="AI1823" i="7"/>
  <c r="AH1822" i="7"/>
  <c r="AI1822" i="7"/>
  <c r="B2271" i="7" l="1"/>
  <c r="A2272" i="7"/>
  <c r="AH1821" i="7"/>
  <c r="AI1821" i="7"/>
  <c r="AH1820" i="7"/>
  <c r="AI1820" i="7"/>
  <c r="AH1819" i="7"/>
  <c r="AI1819" i="7"/>
  <c r="B2272" i="7" l="1"/>
  <c r="A2273" i="7"/>
  <c r="AH1818" i="7"/>
  <c r="AI1818" i="7"/>
  <c r="AH1817" i="7"/>
  <c r="AI1817" i="7"/>
  <c r="AH1816" i="7"/>
  <c r="AI1816" i="7"/>
  <c r="B2273" i="7" l="1"/>
  <c r="A2274" i="7"/>
  <c r="AH1815" i="7"/>
  <c r="AI1815" i="7"/>
  <c r="B2274" i="7" l="1"/>
  <c r="A2275" i="7"/>
  <c r="AI1814" i="7"/>
  <c r="AH1814" i="7"/>
  <c r="AH1813" i="7"/>
  <c r="AI1813" i="7"/>
  <c r="AH1812" i="7"/>
  <c r="AI1812" i="7"/>
  <c r="B2275" i="7" l="1"/>
  <c r="A2276" i="7"/>
  <c r="AH1811" i="7"/>
  <c r="AI1811" i="7"/>
  <c r="AH1810" i="7"/>
  <c r="AI1810" i="7"/>
  <c r="AH1809" i="7"/>
  <c r="AI1809" i="7"/>
  <c r="AH1808" i="7"/>
  <c r="AI1808" i="7"/>
  <c r="B2276" i="7" l="1"/>
  <c r="A2277" i="7"/>
  <c r="AH1807" i="7"/>
  <c r="AI1807" i="7"/>
  <c r="AH1806" i="7"/>
  <c r="AI1806" i="7"/>
  <c r="AH1805" i="7"/>
  <c r="AI1805" i="7"/>
  <c r="AH1804" i="7"/>
  <c r="AI1804" i="7"/>
  <c r="AH1803" i="7"/>
  <c r="AI1803" i="7"/>
  <c r="AH1802" i="7"/>
  <c r="AI1802" i="7"/>
  <c r="AH1801" i="7"/>
  <c r="AI1801" i="7"/>
  <c r="B2277" i="7" l="1"/>
  <c r="A2278" i="7"/>
  <c r="AH1800" i="7"/>
  <c r="AI1800" i="7"/>
  <c r="AH1799" i="7"/>
  <c r="AI1799" i="7"/>
  <c r="AH1798" i="7"/>
  <c r="AI1798" i="7"/>
  <c r="AH1797" i="7"/>
  <c r="AI1797" i="7"/>
  <c r="AH1796" i="7"/>
  <c r="AI1796" i="7"/>
  <c r="B2278" i="7" l="1"/>
  <c r="A2279" i="7"/>
  <c r="AH1795" i="7"/>
  <c r="AI1795" i="7"/>
  <c r="B2279" i="7" l="1"/>
  <c r="A2280" i="7"/>
  <c r="AH1794" i="7"/>
  <c r="AI1794" i="7"/>
  <c r="AH1793" i="7"/>
  <c r="AI1793" i="7"/>
  <c r="AH1792" i="7"/>
  <c r="AI1792" i="7"/>
  <c r="AH1791" i="7"/>
  <c r="AI1791" i="7"/>
  <c r="AH1790" i="7"/>
  <c r="AI1790" i="7"/>
  <c r="AH1789" i="7"/>
  <c r="AI1789" i="7"/>
  <c r="AH1788" i="7"/>
  <c r="AI1788" i="7"/>
  <c r="AH1787" i="7"/>
  <c r="AI1787" i="7"/>
  <c r="AH1786" i="7"/>
  <c r="AI1786" i="7"/>
  <c r="AH1785" i="7"/>
  <c r="AI1785" i="7"/>
  <c r="AH1784" i="7"/>
  <c r="AI1784" i="7"/>
  <c r="B2280" i="7" l="1"/>
  <c r="A2281" i="7"/>
  <c r="AH1783" i="7"/>
  <c r="AI1783" i="7"/>
  <c r="AH1782" i="7"/>
  <c r="AI1782" i="7"/>
  <c r="AH1781" i="7"/>
  <c r="AI1781" i="7"/>
  <c r="AH1780" i="7"/>
  <c r="AI1780" i="7"/>
  <c r="AH1779" i="7"/>
  <c r="AI1779" i="7"/>
  <c r="B2281" i="7" l="1"/>
  <c r="A2282" i="7"/>
  <c r="AH1778" i="7"/>
  <c r="AI1778" i="7"/>
  <c r="AH1777" i="7"/>
  <c r="AI1777" i="7"/>
  <c r="AH1776" i="7"/>
  <c r="AI1776" i="7"/>
  <c r="AH1775" i="7"/>
  <c r="AI1775" i="7"/>
  <c r="AH1774" i="7"/>
  <c r="AI1774" i="7"/>
  <c r="AH1773" i="7"/>
  <c r="AI1773" i="7"/>
  <c r="AH1772" i="7"/>
  <c r="AI1772" i="7"/>
  <c r="AH1771" i="7"/>
  <c r="AI1771" i="7"/>
  <c r="AH1770" i="7"/>
  <c r="AI1770" i="7"/>
  <c r="B2282" i="7" l="1"/>
  <c r="A2283" i="7"/>
  <c r="AH1769" i="7"/>
  <c r="AI1769" i="7"/>
  <c r="AH1768" i="7"/>
  <c r="AI1768" i="7"/>
  <c r="B2283" i="7" l="1"/>
  <c r="A2284" i="7"/>
  <c r="B2284" i="7" s="1"/>
  <c r="AH1767" i="7"/>
  <c r="AI1767" i="7"/>
  <c r="AH1766" i="7"/>
  <c r="AI1766" i="7"/>
  <c r="AH1765" i="7"/>
  <c r="AI1765" i="7"/>
  <c r="AH1764" i="7"/>
  <c r="AI1764" i="7"/>
  <c r="AH1763" i="7"/>
  <c r="AI1763" i="7"/>
  <c r="AI1760" i="7"/>
  <c r="A2285" i="7" l="1"/>
  <c r="AH1762" i="7"/>
  <c r="AI1762" i="7"/>
  <c r="AH1761" i="7"/>
  <c r="AI1761" i="7"/>
  <c r="AH1760" i="7"/>
  <c r="B2285" i="7" l="1"/>
  <c r="A2286" i="7"/>
  <c r="AH1759" i="7"/>
  <c r="AI1759" i="7"/>
  <c r="AH1758" i="7"/>
  <c r="AI1758" i="7"/>
  <c r="B2286" i="7" l="1"/>
  <c r="A2287" i="7"/>
  <c r="AH1757" i="7"/>
  <c r="AI1757" i="7"/>
  <c r="AH1756" i="7"/>
  <c r="AI1756" i="7"/>
  <c r="AH1755" i="7"/>
  <c r="AI1755" i="7"/>
  <c r="B2287" i="7" l="1"/>
  <c r="A2288" i="7"/>
  <c r="B2288" i="7" s="1"/>
  <c r="AH1754" i="7"/>
  <c r="AI1754" i="7"/>
  <c r="AH1753" i="7"/>
  <c r="AI1753" i="7"/>
  <c r="AH1752" i="7"/>
  <c r="AI1752" i="7"/>
  <c r="AH1751" i="7"/>
  <c r="AI1751" i="7"/>
  <c r="A2289" i="7" l="1"/>
  <c r="AH1750" i="7"/>
  <c r="AI1750" i="7"/>
  <c r="AH1749" i="7"/>
  <c r="AI1749" i="7"/>
  <c r="AH1748" i="7"/>
  <c r="AI1748" i="7"/>
  <c r="AH1747" i="7"/>
  <c r="AI1747" i="7"/>
  <c r="AH1746" i="7"/>
  <c r="AI1746" i="7"/>
  <c r="A2290" i="7" l="1"/>
  <c r="B2289" i="7"/>
  <c r="AH1745" i="7"/>
  <c r="AI1745" i="7"/>
  <c r="AH1744" i="7"/>
  <c r="AI1744" i="7"/>
  <c r="AH1743" i="7"/>
  <c r="AI1743" i="7"/>
  <c r="AH1742" i="7"/>
  <c r="AI1742" i="7"/>
  <c r="AH1741" i="7"/>
  <c r="AI1741" i="7"/>
  <c r="A2291" i="7" l="1"/>
  <c r="B2290" i="7"/>
  <c r="AH1740" i="7"/>
  <c r="AI1740" i="7"/>
  <c r="AH1739" i="7"/>
  <c r="AI1739" i="7"/>
  <c r="AH1738" i="7"/>
  <c r="AI1738" i="7"/>
  <c r="A2292" i="7" l="1"/>
  <c r="B2291" i="7"/>
  <c r="AH1737" i="7"/>
  <c r="AI1737" i="7"/>
  <c r="AH1736" i="7"/>
  <c r="AI1736" i="7"/>
  <c r="AH1735" i="7"/>
  <c r="AI1735" i="7"/>
  <c r="AH1734" i="7"/>
  <c r="AI1734" i="7"/>
  <c r="A2293" i="7" l="1"/>
  <c r="B2292" i="7"/>
  <c r="AH1733" i="7"/>
  <c r="AI1733" i="7"/>
  <c r="AH1732" i="7"/>
  <c r="AI1732" i="7"/>
  <c r="AH1731" i="7"/>
  <c r="AI1731" i="7"/>
  <c r="AH1730" i="7"/>
  <c r="AI1730" i="7"/>
  <c r="A2294" i="7" l="1"/>
  <c r="B2293" i="7"/>
  <c r="AH1729" i="7"/>
  <c r="AI1729" i="7"/>
  <c r="AH1728" i="7"/>
  <c r="AI1728" i="7"/>
  <c r="AH1727" i="7"/>
  <c r="AI1727" i="7"/>
  <c r="AH1726" i="7"/>
  <c r="AI1726" i="7"/>
  <c r="AH1725" i="7"/>
  <c r="AI1725" i="7"/>
  <c r="AH1724" i="7"/>
  <c r="AI1724" i="7"/>
  <c r="A2295" i="7" l="1"/>
  <c r="B2295" i="7" s="1"/>
  <c r="B2294" i="7"/>
  <c r="AH1723" i="7"/>
  <c r="AI1723" i="7"/>
  <c r="AH1722" i="7"/>
  <c r="AI1722" i="7"/>
  <c r="AH1721" i="7"/>
  <c r="AI1721" i="7"/>
  <c r="AH1720" i="7"/>
  <c r="AI1720" i="7"/>
  <c r="AH1719" i="7"/>
  <c r="AI1719" i="7"/>
  <c r="AH1718" i="7"/>
  <c r="AI1718" i="7"/>
  <c r="AH1717" i="7"/>
  <c r="AI1717" i="7"/>
  <c r="AH1716" i="7"/>
  <c r="AI1716" i="7"/>
  <c r="A2296" i="7" l="1"/>
  <c r="B2296" i="7" s="1"/>
  <c r="AH1715" i="7"/>
  <c r="AI1715" i="7"/>
  <c r="AH1714" i="7"/>
  <c r="AI1714" i="7"/>
  <c r="AH1713" i="7"/>
  <c r="AI1713" i="7"/>
  <c r="AH1712" i="7"/>
  <c r="AI1712" i="7"/>
  <c r="AH1711" i="7"/>
  <c r="AI1711" i="7"/>
  <c r="AH1710" i="7"/>
  <c r="AI1710" i="7"/>
  <c r="AH1709" i="7"/>
  <c r="AI1709" i="7"/>
  <c r="AH1708" i="7"/>
  <c r="AI1708" i="7"/>
  <c r="AH1707" i="7"/>
  <c r="AI1707" i="7"/>
  <c r="AH1706" i="7"/>
  <c r="AI1706" i="7"/>
  <c r="AH1705" i="7"/>
  <c r="AI1705" i="7"/>
  <c r="A2297" i="7" l="1"/>
  <c r="B2297" i="7" s="1"/>
  <c r="AH1704" i="7"/>
  <c r="AI1704" i="7"/>
  <c r="AH1703" i="7"/>
  <c r="AI1703" i="7"/>
  <c r="AH1702" i="7"/>
  <c r="AI1702" i="7"/>
  <c r="AH1701" i="7"/>
  <c r="AI1701" i="7"/>
  <c r="AH1700" i="7"/>
  <c r="AI1700" i="7"/>
  <c r="AH1699" i="7"/>
  <c r="AI1699" i="7"/>
  <c r="A2298" i="7" l="1"/>
  <c r="AH1698" i="7"/>
  <c r="AI1698" i="7"/>
  <c r="AH1697" i="7"/>
  <c r="AI1697" i="7"/>
  <c r="AH1696" i="7"/>
  <c r="AI1696" i="7"/>
  <c r="AH1695" i="7"/>
  <c r="AI1695" i="7"/>
  <c r="A2299" i="7" l="1"/>
  <c r="B2298" i="7"/>
  <c r="AH1694" i="7"/>
  <c r="AI1694" i="7"/>
  <c r="AH1693" i="7"/>
  <c r="AI1693" i="7"/>
  <c r="AH1692" i="7"/>
  <c r="AI1692" i="7"/>
  <c r="AH1691" i="7"/>
  <c r="AI1691" i="7"/>
  <c r="A2300" i="7" l="1"/>
  <c r="B2300" i="7" s="1"/>
  <c r="B2299" i="7"/>
  <c r="AH1690" i="7"/>
  <c r="AI1690" i="7"/>
  <c r="AH1689" i="7"/>
  <c r="AI1689" i="7"/>
  <c r="AH1688" i="7"/>
  <c r="AI1688" i="7"/>
  <c r="A2301" i="7" l="1"/>
  <c r="AH1687" i="7"/>
  <c r="AI1687" i="7"/>
  <c r="AH1686" i="7"/>
  <c r="AI1686" i="7"/>
  <c r="AH1685" i="7"/>
  <c r="AI1685" i="7"/>
  <c r="AH1684" i="7"/>
  <c r="AI1684" i="7"/>
  <c r="AH1683" i="7"/>
  <c r="AI1683" i="7"/>
  <c r="AH1682" i="7"/>
  <c r="AI1682" i="7"/>
  <c r="B2301" i="7" l="1"/>
  <c r="A2302" i="7"/>
  <c r="AH1681" i="7"/>
  <c r="AI1681" i="7"/>
  <c r="AH1680" i="7"/>
  <c r="AI1680" i="7"/>
  <c r="AH1679" i="7"/>
  <c r="AI1679" i="7"/>
  <c r="B2302" i="7" l="1"/>
  <c r="A2303" i="7"/>
  <c r="AH1678" i="7"/>
  <c r="AI1678" i="7"/>
  <c r="AH1677" i="7"/>
  <c r="AI1677" i="7"/>
  <c r="AH1676" i="7"/>
  <c r="AI1676" i="7"/>
  <c r="AH1675" i="7"/>
  <c r="AI1675" i="7"/>
  <c r="B2303" i="7" l="1"/>
  <c r="A2304" i="7"/>
  <c r="AH1674" i="7"/>
  <c r="AI1674" i="7"/>
  <c r="AH1673" i="7"/>
  <c r="AI1673" i="7"/>
  <c r="B2304" i="7" l="1"/>
  <c r="A2305" i="7"/>
  <c r="B2305" i="7" s="1"/>
  <c r="AI1672" i="7"/>
  <c r="AH1672" i="7"/>
  <c r="AH1671" i="7"/>
  <c r="AI1671" i="7"/>
  <c r="AH1670" i="7"/>
  <c r="AI1670" i="7"/>
  <c r="AH1669" i="7"/>
  <c r="AI1669" i="7"/>
  <c r="A2306" i="7" l="1"/>
  <c r="AH1668" i="7"/>
  <c r="AI1668" i="7"/>
  <c r="AH1667" i="7"/>
  <c r="AI1667" i="7"/>
  <c r="AH1666" i="7"/>
  <c r="AI1666" i="7"/>
  <c r="AH1665" i="7"/>
  <c r="AI1665" i="7"/>
  <c r="AH1664" i="7"/>
  <c r="AI1664" i="7"/>
  <c r="B2306" i="7" l="1"/>
  <c r="A2307" i="7"/>
  <c r="B2307" i="7" s="1"/>
  <c r="AH1663" i="7"/>
  <c r="AI1663" i="7"/>
  <c r="AH1662" i="7"/>
  <c r="AI1662" i="7"/>
  <c r="AH1661" i="7"/>
  <c r="AI1661" i="7"/>
  <c r="AH1660" i="7"/>
  <c r="AI1660" i="7"/>
  <c r="AH1659" i="7"/>
  <c r="AI1659" i="7"/>
  <c r="AH1658" i="7"/>
  <c r="AI1658" i="7"/>
  <c r="AH1657" i="7"/>
  <c r="AI1657" i="7"/>
  <c r="AH1656" i="7"/>
  <c r="AI1656" i="7"/>
  <c r="A2308" i="7" l="1"/>
  <c r="AH1655" i="7"/>
  <c r="AI1655" i="7"/>
  <c r="B2308" i="7" l="1"/>
  <c r="A2309" i="7"/>
  <c r="AH1654" i="7"/>
  <c r="AI1654" i="7"/>
  <c r="AH1653" i="7"/>
  <c r="AI1653" i="7"/>
  <c r="AH1652" i="7"/>
  <c r="AI1652" i="7"/>
  <c r="AH1651" i="7"/>
  <c r="AI1651" i="7"/>
  <c r="AH1650" i="7"/>
  <c r="AI1650" i="7"/>
  <c r="AH1649" i="7"/>
  <c r="AI1649" i="7"/>
  <c r="B2309" i="7" l="1"/>
  <c r="A2310" i="7"/>
  <c r="AH1648" i="7"/>
  <c r="AI1648" i="7"/>
  <c r="AH1647" i="7"/>
  <c r="AI1647" i="7"/>
  <c r="B2310" i="7" l="1"/>
  <c r="A2311" i="7"/>
  <c r="AH1646" i="7"/>
  <c r="AI1646" i="7"/>
  <c r="AH1645" i="7"/>
  <c r="AI1645" i="7"/>
  <c r="AH1644" i="7"/>
  <c r="AI1644" i="7"/>
  <c r="AH1643" i="7"/>
  <c r="AI1643" i="7"/>
  <c r="AH1642" i="7"/>
  <c r="AI1642" i="7"/>
  <c r="B2311" i="7" l="1"/>
  <c r="A2312" i="7"/>
  <c r="AH1641" i="7"/>
  <c r="AI1641" i="7"/>
  <c r="AH1640" i="7"/>
  <c r="AI1640" i="7"/>
  <c r="AH1639" i="7"/>
  <c r="AI1639" i="7"/>
  <c r="AH1638" i="7"/>
  <c r="AI1638" i="7"/>
  <c r="AH1637" i="7"/>
  <c r="AI1637" i="7"/>
  <c r="AH1636" i="7"/>
  <c r="AI1636" i="7"/>
  <c r="B2312" i="7" l="1"/>
  <c r="A2313" i="7"/>
  <c r="AH1635" i="7"/>
  <c r="AI1635" i="7"/>
  <c r="AH1634" i="7"/>
  <c r="AI1634" i="7"/>
  <c r="AH1633" i="7"/>
  <c r="AI1633" i="7"/>
  <c r="AH1632" i="7"/>
  <c r="AI1632" i="7"/>
  <c r="B2313" i="7" l="1"/>
  <c r="A2314" i="7"/>
  <c r="AH1631" i="7"/>
  <c r="AI1631" i="7"/>
  <c r="AH1630" i="7"/>
  <c r="AI1630" i="7"/>
  <c r="AH1629" i="7"/>
  <c r="AI1629" i="7"/>
  <c r="B2314" i="7" l="1"/>
  <c r="A2315" i="7"/>
  <c r="AH1628" i="7"/>
  <c r="AI1628" i="7"/>
  <c r="AH1627" i="7"/>
  <c r="AI1627" i="7"/>
  <c r="AH1626" i="7"/>
  <c r="AI1626" i="7"/>
  <c r="B2315" i="7" l="1"/>
  <c r="A2316" i="7"/>
  <c r="AH1625" i="7"/>
  <c r="AI1625" i="7"/>
  <c r="B2316" i="7" l="1"/>
  <c r="A2317" i="7"/>
  <c r="AH1624" i="7"/>
  <c r="AI1624" i="7"/>
  <c r="B2317" i="7" l="1"/>
  <c r="A2318" i="7"/>
  <c r="AH1623" i="7"/>
  <c r="AI1623" i="7"/>
  <c r="AH1622" i="7"/>
  <c r="AI1622" i="7"/>
  <c r="AH1621" i="7"/>
  <c r="AI1621" i="7"/>
  <c r="AH1620" i="7"/>
  <c r="AI1620" i="7"/>
  <c r="AH1619" i="7"/>
  <c r="AI1619" i="7"/>
  <c r="B2318" i="7" l="1"/>
  <c r="A2319" i="7"/>
  <c r="AH1618" i="7"/>
  <c r="AI1618" i="7"/>
  <c r="AH1617" i="7"/>
  <c r="AI1617" i="7"/>
  <c r="AH1616" i="7"/>
  <c r="AI1616" i="7"/>
  <c r="AH1615" i="7"/>
  <c r="AI1615" i="7"/>
  <c r="AH1614" i="7"/>
  <c r="AI1614" i="7"/>
  <c r="AH1613" i="7"/>
  <c r="AI1613" i="7"/>
  <c r="AH1612" i="7"/>
  <c r="AI1612" i="7"/>
  <c r="B2319" i="7" l="1"/>
  <c r="A2320" i="7"/>
  <c r="AH1611" i="7"/>
  <c r="AI1611" i="7"/>
  <c r="AH1610" i="7"/>
  <c r="AI1610" i="7"/>
  <c r="AH1609" i="7"/>
  <c r="AI1609" i="7"/>
  <c r="AH1608" i="7"/>
  <c r="AI1608" i="7"/>
  <c r="B2320" i="7" l="1"/>
  <c r="A2321" i="7"/>
  <c r="AH1607" i="7"/>
  <c r="AI1607" i="7"/>
  <c r="AH1606" i="7"/>
  <c r="AI1606" i="7"/>
  <c r="B2321" i="7" l="1"/>
  <c r="A2322" i="7"/>
  <c r="AH1605" i="7"/>
  <c r="AI1605" i="7"/>
  <c r="AH1604" i="7"/>
  <c r="AI1604" i="7"/>
  <c r="AH1603" i="7"/>
  <c r="AI1603" i="7"/>
  <c r="AH1602" i="7"/>
  <c r="AI1602" i="7"/>
  <c r="AH1601" i="7"/>
  <c r="AI1601" i="7"/>
  <c r="AH1600" i="7"/>
  <c r="AI1600" i="7"/>
  <c r="B2322" i="7" l="1"/>
  <c r="A2323" i="7"/>
  <c r="AH1599" i="7"/>
  <c r="AI1599" i="7"/>
  <c r="AH1598" i="7"/>
  <c r="AI1598" i="7"/>
  <c r="AH1597" i="7"/>
  <c r="AI1597" i="7"/>
  <c r="AH1596" i="7"/>
  <c r="AI1596" i="7"/>
  <c r="AH1595" i="7"/>
  <c r="AI1595" i="7"/>
  <c r="AH1594" i="7"/>
  <c r="AI1594" i="7"/>
  <c r="B2323" i="7" l="1"/>
  <c r="A2324" i="7"/>
  <c r="AH1593" i="7"/>
  <c r="AI1593" i="7"/>
  <c r="AH1592" i="7"/>
  <c r="AI1592" i="7"/>
  <c r="B2324" i="7" l="1"/>
  <c r="A2325" i="7"/>
  <c r="AH1591" i="7"/>
  <c r="AI1591" i="7"/>
  <c r="AH1590" i="7"/>
  <c r="AI1590" i="7"/>
  <c r="B2325" i="7" l="1"/>
  <c r="A2326" i="7"/>
  <c r="AH1589" i="7"/>
  <c r="AI1589" i="7"/>
  <c r="AH1588" i="7"/>
  <c r="AI1588" i="7"/>
  <c r="AH1587" i="7"/>
  <c r="AI1587" i="7"/>
  <c r="AH1586" i="7"/>
  <c r="AI1586" i="7"/>
  <c r="AH1585" i="7"/>
  <c r="AI1585" i="7"/>
  <c r="AH1584" i="7"/>
  <c r="AI1584" i="7"/>
  <c r="AH1583" i="7"/>
  <c r="AI1583" i="7"/>
  <c r="AH1582" i="7"/>
  <c r="AI1582" i="7"/>
  <c r="AH1581" i="7"/>
  <c r="AI1581" i="7"/>
  <c r="AH1580" i="7"/>
  <c r="AI1580" i="7"/>
  <c r="AH1579" i="7"/>
  <c r="AI1579" i="7"/>
  <c r="AH1578" i="7"/>
  <c r="AI1578" i="7"/>
  <c r="B2326" i="7" l="1"/>
  <c r="A2327" i="7"/>
  <c r="AH1577" i="7"/>
  <c r="AI1577" i="7"/>
  <c r="AH1576" i="7"/>
  <c r="AI1576" i="7"/>
  <c r="AH1575" i="7"/>
  <c r="AI1575" i="7"/>
  <c r="AH1574" i="7"/>
  <c r="AI1574" i="7"/>
  <c r="AH1573" i="7"/>
  <c r="AI1573" i="7"/>
  <c r="AH1572" i="7"/>
  <c r="AI1572" i="7"/>
  <c r="AH1571" i="7"/>
  <c r="AI1571" i="7"/>
  <c r="B2327" i="7" l="1"/>
  <c r="A2328" i="7"/>
  <c r="AH1570" i="7"/>
  <c r="AI1570" i="7"/>
  <c r="AH1569" i="7"/>
  <c r="AI1569" i="7"/>
  <c r="B2328" i="7" l="1"/>
  <c r="A2329" i="7"/>
  <c r="AH1568" i="7"/>
  <c r="AI1568" i="7"/>
  <c r="AH1567" i="7"/>
  <c r="AI1567" i="7"/>
  <c r="AH1566" i="7"/>
  <c r="AI1566" i="7"/>
  <c r="AH1565" i="7"/>
  <c r="AI1565" i="7"/>
  <c r="AH1564" i="7"/>
  <c r="AI1564" i="7"/>
  <c r="AH1563" i="7"/>
  <c r="AI1563" i="7"/>
  <c r="AH1562" i="7"/>
  <c r="AI1562" i="7"/>
  <c r="B2329" i="7" l="1"/>
  <c r="A2330" i="7"/>
  <c r="AH1561" i="7"/>
  <c r="AI1561" i="7"/>
  <c r="AH1560" i="7"/>
  <c r="AI1560" i="7"/>
  <c r="B2330" i="7" l="1"/>
  <c r="A2331" i="7"/>
  <c r="AH1559" i="7"/>
  <c r="AI1559" i="7"/>
  <c r="AH1558" i="7"/>
  <c r="AI1558" i="7"/>
  <c r="AH1557" i="7"/>
  <c r="AI1557" i="7"/>
  <c r="AH1556" i="7"/>
  <c r="AI1556" i="7"/>
  <c r="AH1555" i="7"/>
  <c r="AI1555" i="7"/>
  <c r="AH1554" i="7"/>
  <c r="AI1554" i="7"/>
  <c r="AH1553" i="7"/>
  <c r="AI1553" i="7"/>
  <c r="AH1552" i="7"/>
  <c r="AI1552" i="7"/>
  <c r="AH1551" i="7"/>
  <c r="AI1551" i="7"/>
  <c r="B2331" i="7" l="1"/>
  <c r="A2332" i="7"/>
  <c r="AH1550" i="7"/>
  <c r="AI1550" i="7"/>
  <c r="AH1549" i="7"/>
  <c r="AI1549" i="7"/>
  <c r="AH1548" i="7"/>
  <c r="AI1548" i="7"/>
  <c r="AH1547" i="7"/>
  <c r="AI1547" i="7"/>
  <c r="AH1546" i="7"/>
  <c r="AI1546" i="7"/>
  <c r="AH1545" i="7"/>
  <c r="AI1545" i="7"/>
  <c r="AH1544" i="7"/>
  <c r="AI1544" i="7"/>
  <c r="AH1543" i="7"/>
  <c r="AI1543" i="7"/>
  <c r="AH1542" i="7"/>
  <c r="AI1542" i="7"/>
  <c r="AH1541" i="7"/>
  <c r="AI1541" i="7"/>
  <c r="B2332" i="7" l="1"/>
  <c r="A2333" i="7"/>
  <c r="AH1540" i="7"/>
  <c r="AI1540" i="7"/>
  <c r="AH1539" i="7"/>
  <c r="AI1539" i="7"/>
  <c r="AH1538" i="7"/>
  <c r="AI1538" i="7"/>
  <c r="AH1537" i="7"/>
  <c r="AI1537" i="7"/>
  <c r="AH1536" i="7"/>
  <c r="AI1536" i="7"/>
  <c r="B2333" i="7" l="1"/>
  <c r="A2334" i="7"/>
  <c r="AH1535" i="7"/>
  <c r="AI1535" i="7"/>
  <c r="AH1534" i="7"/>
  <c r="AI1534" i="7"/>
  <c r="AH1533" i="7"/>
  <c r="AI1533" i="7"/>
  <c r="AH1532" i="7"/>
  <c r="AI1532" i="7"/>
  <c r="AH1531" i="7"/>
  <c r="AI1531" i="7"/>
  <c r="AH1530" i="7"/>
  <c r="AI1530" i="7"/>
  <c r="B2334" i="7" l="1"/>
  <c r="A2335" i="7"/>
  <c r="AH1529" i="7"/>
  <c r="AI1529" i="7"/>
  <c r="AH1528" i="7"/>
  <c r="AI1528" i="7"/>
  <c r="B2335" i="7" l="1"/>
  <c r="A2336" i="7"/>
  <c r="AH1527" i="7"/>
  <c r="AI1527" i="7"/>
  <c r="AH1526" i="7"/>
  <c r="AI1526" i="7"/>
  <c r="B2336" i="7" l="1"/>
  <c r="A2337" i="7"/>
  <c r="AH1525" i="7"/>
  <c r="AI1525" i="7"/>
  <c r="AH1524" i="7"/>
  <c r="AI1524" i="7"/>
  <c r="AH1523" i="7"/>
  <c r="AI1523" i="7"/>
  <c r="AH1522" i="7"/>
  <c r="AI1522" i="7"/>
  <c r="B2337" i="7" l="1"/>
  <c r="A2338" i="7"/>
  <c r="AH1521" i="7"/>
  <c r="AI1521" i="7"/>
  <c r="AH1520" i="7"/>
  <c r="AI1520" i="7"/>
  <c r="AH1519" i="7"/>
  <c r="AI1519" i="7"/>
  <c r="AH1518" i="7"/>
  <c r="AI1518" i="7"/>
  <c r="AH1517" i="7"/>
  <c r="AI1517" i="7"/>
  <c r="AH1516" i="7"/>
  <c r="AI1516" i="7"/>
  <c r="AH1515" i="7"/>
  <c r="AI1515" i="7"/>
  <c r="AH1514" i="7"/>
  <c r="AI1514" i="7"/>
  <c r="AH1513" i="7"/>
  <c r="AI1513" i="7"/>
  <c r="B2338" i="7" l="1"/>
  <c r="A2339" i="7"/>
  <c r="AH1507" i="7"/>
  <c r="AH1508" i="7"/>
  <c r="AH1509" i="7"/>
  <c r="B2339" i="7" l="1"/>
  <c r="A2340" i="7"/>
  <c r="AH1512" i="7"/>
  <c r="AI1512" i="7"/>
  <c r="AH1511" i="7"/>
  <c r="AI1511" i="7"/>
  <c r="AH1510" i="7"/>
  <c r="AI1510" i="7"/>
  <c r="AI1509" i="7"/>
  <c r="AI1508" i="7"/>
  <c r="B2340" i="7" l="1"/>
  <c r="A2341" i="7"/>
  <c r="AI1507" i="7"/>
  <c r="AH1506" i="7"/>
  <c r="AI1506" i="7"/>
  <c r="AH1505" i="7"/>
  <c r="AI1505" i="7"/>
  <c r="B2341" i="7" l="1"/>
  <c r="A2342" i="7"/>
  <c r="AH1504" i="7"/>
  <c r="AI1504" i="7"/>
  <c r="AH1503" i="7"/>
  <c r="AI1503" i="7"/>
  <c r="AI1502" i="7"/>
  <c r="B2342" i="7" l="1"/>
  <c r="A2343" i="7"/>
  <c r="AH1502" i="7"/>
  <c r="AH1501" i="7"/>
  <c r="AI1501" i="7"/>
  <c r="AH1500" i="7"/>
  <c r="AI1500" i="7"/>
  <c r="AH1499" i="7"/>
  <c r="AI1499" i="7"/>
  <c r="AH1498" i="7"/>
  <c r="AI1498" i="7"/>
  <c r="AH1497" i="7"/>
  <c r="AH1496" i="7"/>
  <c r="AI1496" i="7"/>
  <c r="AH1495" i="7"/>
  <c r="AI1495" i="7"/>
  <c r="AH1494" i="7"/>
  <c r="AI1494" i="7"/>
  <c r="AH1493" i="7"/>
  <c r="AI1493" i="7"/>
  <c r="AH1492" i="7"/>
  <c r="AI1492" i="7"/>
  <c r="AH1491" i="7"/>
  <c r="AI1491" i="7"/>
  <c r="B2343" i="7" l="1"/>
  <c r="A2344" i="7"/>
  <c r="B2344" i="7"/>
  <c r="AH1490" i="7"/>
  <c r="AI1490" i="7"/>
  <c r="AH1489" i="7"/>
  <c r="AI1489" i="7"/>
  <c r="AH1488" i="7"/>
  <c r="AI1488" i="7"/>
  <c r="A2345" i="7" l="1"/>
  <c r="AH1487" i="7"/>
  <c r="AI1487" i="7"/>
  <c r="AH1486" i="7"/>
  <c r="AI1486" i="7"/>
  <c r="AH1485" i="7"/>
  <c r="AI1485" i="7"/>
  <c r="AH1484" i="7"/>
  <c r="AI1484" i="7"/>
  <c r="B2345" i="7" l="1"/>
  <c r="A2346" i="7"/>
  <c r="AH1483" i="7"/>
  <c r="AI1483" i="7"/>
  <c r="AH1482" i="7"/>
  <c r="AI1482" i="7"/>
  <c r="AH1481" i="7"/>
  <c r="AI1481" i="7"/>
  <c r="AH1480" i="7"/>
  <c r="AI1480" i="7"/>
  <c r="AH1479" i="7"/>
  <c r="AI1479" i="7"/>
  <c r="B2346" i="7" l="1"/>
  <c r="A2347" i="7"/>
  <c r="B2347" i="7"/>
  <c r="AH1478" i="7"/>
  <c r="AI1478" i="7"/>
  <c r="AH1477" i="7"/>
  <c r="AI1477" i="7"/>
  <c r="AH1476" i="7"/>
  <c r="AI1476" i="7"/>
  <c r="AH1475" i="7"/>
  <c r="AI1475" i="7"/>
  <c r="AH1474" i="7"/>
  <c r="AI1474" i="7"/>
  <c r="AH1473" i="7"/>
  <c r="AI1473" i="7"/>
  <c r="A2348" i="7" l="1"/>
  <c r="AH1472" i="7"/>
  <c r="AI1472" i="7"/>
  <c r="AH1471" i="7"/>
  <c r="AI1471" i="7"/>
  <c r="AH1470" i="7"/>
  <c r="AI1470" i="7"/>
  <c r="AH1469" i="7"/>
  <c r="AI1469" i="7"/>
  <c r="AH1468" i="7"/>
  <c r="AI1468" i="7"/>
  <c r="AH1467" i="7"/>
  <c r="AI1467" i="7"/>
  <c r="B2348" i="7" l="1"/>
  <c r="A2349" i="7"/>
  <c r="AH1466" i="7"/>
  <c r="AI1466" i="7"/>
  <c r="AH1465" i="7"/>
  <c r="AI1465" i="7"/>
  <c r="AH1464" i="7"/>
  <c r="AI1464" i="7"/>
  <c r="B2349" i="7" l="1"/>
  <c r="A2350" i="7"/>
  <c r="AH1463" i="7"/>
  <c r="AI1463" i="7"/>
  <c r="AH1462" i="7"/>
  <c r="AI1462" i="7"/>
  <c r="AH1461" i="7"/>
  <c r="AI1461" i="7"/>
  <c r="AH1460" i="7"/>
  <c r="AI1460" i="7"/>
  <c r="B2350" i="7" l="1"/>
  <c r="A2351" i="7"/>
  <c r="AH1459" i="7"/>
  <c r="AI1459" i="7"/>
  <c r="AH1458" i="7"/>
  <c r="AI1458" i="7"/>
  <c r="B2351" i="7" l="1"/>
  <c r="A2352" i="7"/>
  <c r="AH1457" i="7"/>
  <c r="AI1457" i="7"/>
  <c r="AH1456" i="7"/>
  <c r="AI1456" i="7"/>
  <c r="AH1455" i="7"/>
  <c r="AI1455" i="7"/>
  <c r="AH1454" i="7"/>
  <c r="AI1454" i="7"/>
  <c r="AH1453" i="7"/>
  <c r="AI1453" i="7"/>
  <c r="B2352" i="7" l="1"/>
  <c r="A2353" i="7"/>
  <c r="AH1452" i="7"/>
  <c r="AI1452" i="7"/>
  <c r="AH1451" i="7"/>
  <c r="AI1451" i="7"/>
  <c r="AH1450" i="7"/>
  <c r="AI1450" i="7"/>
  <c r="AH1449" i="7"/>
  <c r="AI1449" i="7"/>
  <c r="AH1448" i="7"/>
  <c r="AI1448" i="7"/>
  <c r="B2353" i="7" l="1"/>
  <c r="A2354" i="7"/>
  <c r="B2354" i="7"/>
  <c r="AH1447" i="7"/>
  <c r="AI1447" i="7"/>
  <c r="AH1446" i="7"/>
  <c r="AI1446" i="7"/>
  <c r="A2355" i="7" l="1"/>
  <c r="AH1445" i="7"/>
  <c r="AI1445" i="7"/>
  <c r="AH1444" i="7"/>
  <c r="AI1444" i="7"/>
  <c r="AH1443" i="7"/>
  <c r="AI1443" i="7"/>
  <c r="AH1442" i="7"/>
  <c r="AI1442" i="7"/>
  <c r="AH1441" i="7"/>
  <c r="AI1441" i="7"/>
  <c r="AH1440" i="7"/>
  <c r="AI1440" i="7"/>
  <c r="AH1439" i="7"/>
  <c r="AI1439" i="7"/>
  <c r="B2355" i="7" l="1"/>
  <c r="A2356" i="7"/>
  <c r="AH1438" i="7"/>
  <c r="AI1438" i="7"/>
  <c r="AH1437" i="7"/>
  <c r="AI1437" i="7"/>
  <c r="AH1436" i="7"/>
  <c r="AI1436" i="7"/>
  <c r="AH1435" i="7"/>
  <c r="AI1435" i="7"/>
  <c r="AH1434" i="7"/>
  <c r="AI1434" i="7"/>
  <c r="AH1433" i="7"/>
  <c r="AI1433" i="7"/>
  <c r="AH1432" i="7"/>
  <c r="AI1432" i="7"/>
  <c r="AH1431" i="7"/>
  <c r="AI1431" i="7"/>
  <c r="B2356" i="7" l="1"/>
  <c r="A2357" i="7"/>
  <c r="AH1430" i="7"/>
  <c r="AI1430" i="7"/>
  <c r="AH1429" i="7"/>
  <c r="AI1429" i="7"/>
  <c r="AH1428" i="7"/>
  <c r="AI1428" i="7"/>
  <c r="AH1427" i="7"/>
  <c r="AI1427" i="7"/>
  <c r="B2357" i="7" l="1"/>
  <c r="A2358" i="7"/>
  <c r="AI1339" i="7"/>
  <c r="AH1339" i="7"/>
  <c r="B2358" i="7" l="1"/>
  <c r="A2359" i="7"/>
  <c r="AH1426" i="7"/>
  <c r="AI1426" i="7"/>
  <c r="AH1425" i="7"/>
  <c r="AI1425" i="7"/>
  <c r="AH1424" i="7"/>
  <c r="AI1424" i="7"/>
  <c r="AH1423" i="7"/>
  <c r="AI1423" i="7"/>
  <c r="AH1422" i="7"/>
  <c r="AI1422" i="7"/>
  <c r="B2359" i="7" l="1"/>
  <c r="A2360" i="7"/>
  <c r="AH1421" i="7"/>
  <c r="AI1421" i="7"/>
  <c r="AH1420" i="7"/>
  <c r="AI1420" i="7"/>
  <c r="AH1419" i="7"/>
  <c r="AI1419" i="7"/>
  <c r="AH1418" i="7"/>
  <c r="AI1418" i="7"/>
  <c r="AH1417" i="7"/>
  <c r="AI1417" i="7"/>
  <c r="B2360" i="7" l="1"/>
  <c r="A2361" i="7"/>
  <c r="AH1416" i="7"/>
  <c r="AI1416" i="7"/>
  <c r="AH1415" i="7"/>
  <c r="AI1415" i="7"/>
  <c r="AH1414" i="7"/>
  <c r="AI1414" i="7"/>
  <c r="AH1413" i="7"/>
  <c r="AI1413" i="7"/>
  <c r="AH1412" i="7"/>
  <c r="AI1412" i="7"/>
  <c r="B2361" i="7" l="1"/>
  <c r="A2362" i="7"/>
  <c r="AH1411" i="7"/>
  <c r="AI1411" i="7"/>
  <c r="AH1410" i="7"/>
  <c r="AI1410" i="7"/>
  <c r="B2362" i="7" l="1"/>
  <c r="A2363" i="7"/>
  <c r="B2363" i="7" s="1"/>
  <c r="AH1409" i="7"/>
  <c r="AI1409" i="7"/>
  <c r="AH1408" i="7"/>
  <c r="AI1408" i="7"/>
  <c r="AH1407" i="7"/>
  <c r="AI1407" i="7"/>
  <c r="A2364" i="7" l="1"/>
  <c r="AH1406" i="7"/>
  <c r="AI1406" i="7"/>
  <c r="B2364" i="7" l="1"/>
  <c r="A2365" i="7"/>
  <c r="AH1405" i="7"/>
  <c r="AI1405" i="7"/>
  <c r="AI1404" i="7"/>
  <c r="AH1404" i="7"/>
  <c r="B2365" i="7" l="1"/>
  <c r="A2366" i="7"/>
  <c r="AH1403" i="7"/>
  <c r="AI1403" i="7"/>
  <c r="AH1402" i="7"/>
  <c r="AI1402" i="7"/>
  <c r="AH1401" i="7"/>
  <c r="AI1401" i="7"/>
  <c r="AH1400" i="7"/>
  <c r="AI1400" i="7"/>
  <c r="AH1399" i="7"/>
  <c r="AI1399" i="7"/>
  <c r="AH1398" i="7"/>
  <c r="AI1398" i="7"/>
  <c r="B2366" i="7" l="1"/>
  <c r="A2367" i="7"/>
  <c r="AH1397" i="7"/>
  <c r="AI1397" i="7"/>
  <c r="AH1396" i="7"/>
  <c r="AI1396" i="7"/>
  <c r="AH1395" i="7"/>
  <c r="AI1395" i="7"/>
  <c r="AH1394" i="7"/>
  <c r="AI1394" i="7"/>
  <c r="AH1393" i="7"/>
  <c r="AI1393" i="7"/>
  <c r="AH1392" i="7"/>
  <c r="AI1392" i="7"/>
  <c r="AH1391" i="7"/>
  <c r="AI1391" i="7"/>
  <c r="AH1390" i="7"/>
  <c r="AI1390" i="7"/>
  <c r="AH1389" i="7"/>
  <c r="AI1389" i="7"/>
  <c r="B2367" i="7" l="1"/>
  <c r="A2368" i="7"/>
  <c r="AH1388" i="7"/>
  <c r="AI1388" i="7"/>
  <c r="AH1387" i="7"/>
  <c r="AI1387" i="7"/>
  <c r="B2368" i="7" l="1"/>
  <c r="A2369" i="7"/>
  <c r="AH1386" i="7"/>
  <c r="AI1386" i="7"/>
  <c r="AH1385" i="7"/>
  <c r="AI1385" i="7"/>
  <c r="B2369" i="7" l="1"/>
  <c r="A2370" i="7"/>
  <c r="AH1384" i="7"/>
  <c r="AI1384" i="7"/>
  <c r="B2370" i="7" l="1"/>
  <c r="A2371" i="7"/>
  <c r="AI1383" i="7"/>
  <c r="AH1383" i="7"/>
  <c r="B2371" i="7" l="1"/>
  <c r="A2372" i="7"/>
  <c r="AH1382" i="7"/>
  <c r="AI1382" i="7"/>
  <c r="AH1381" i="7"/>
  <c r="AI1381" i="7"/>
  <c r="B2372" i="7" l="1"/>
  <c r="A2373" i="7"/>
  <c r="AH1380" i="7"/>
  <c r="AI1380" i="7"/>
  <c r="AH1379" i="7"/>
  <c r="AI1379" i="7"/>
  <c r="AH1378" i="7"/>
  <c r="AI1378" i="7"/>
  <c r="B2373" i="7" l="1"/>
  <c r="A2374" i="7"/>
  <c r="AH1377" i="7"/>
  <c r="AI1377" i="7"/>
  <c r="AH1376" i="7"/>
  <c r="AI1376" i="7"/>
  <c r="B2374" i="7" l="1"/>
  <c r="A2375" i="7"/>
  <c r="AH1375" i="7"/>
  <c r="AI1375" i="7"/>
  <c r="AH1374" i="7"/>
  <c r="AI1374" i="7"/>
  <c r="B2375" i="7" l="1"/>
  <c r="A2376" i="7"/>
  <c r="AH1373" i="7"/>
  <c r="AI1373" i="7"/>
  <c r="AH1372" i="7"/>
  <c r="AI1372" i="7"/>
  <c r="AH1371" i="7"/>
  <c r="AI1371" i="7"/>
  <c r="AH1370" i="7"/>
  <c r="AI1370" i="7"/>
  <c r="AH1369" i="7"/>
  <c r="AI1369" i="7"/>
  <c r="AH1368" i="7"/>
  <c r="AI1368" i="7"/>
  <c r="AH1367" i="7"/>
  <c r="AI1367" i="7"/>
  <c r="AH1366" i="7"/>
  <c r="AI1366" i="7"/>
  <c r="AH1365" i="7"/>
  <c r="AI1365" i="7"/>
  <c r="AH1364" i="7"/>
  <c r="AI1364" i="7"/>
  <c r="B2376" i="7" l="1"/>
  <c r="A2377" i="7"/>
  <c r="AH1363" i="7"/>
  <c r="AI1363" i="7"/>
  <c r="AH1362" i="7"/>
  <c r="AI1362" i="7"/>
  <c r="AH1361" i="7"/>
  <c r="AI1361" i="7"/>
  <c r="AH1360" i="7"/>
  <c r="AI1360" i="7"/>
  <c r="AH1359" i="7"/>
  <c r="AI1359" i="7"/>
  <c r="B2377" i="7" l="1"/>
  <c r="A2378" i="7"/>
  <c r="A2379" i="7" s="1"/>
  <c r="AH1358" i="7"/>
  <c r="AI1358" i="7"/>
  <c r="AH1357" i="7"/>
  <c r="AI1357" i="7"/>
  <c r="AH1356" i="7"/>
  <c r="AI1356" i="7"/>
  <c r="AH1355" i="7"/>
  <c r="AI1355" i="7"/>
  <c r="B2379" i="7" l="1"/>
  <c r="A2380" i="7"/>
  <c r="B2378" i="7"/>
  <c r="AH1354" i="7"/>
  <c r="AI1354" i="7"/>
  <c r="AH1353" i="7"/>
  <c r="AI1353" i="7"/>
  <c r="AH1352" i="7"/>
  <c r="AI1352" i="7"/>
  <c r="AH1351" i="7"/>
  <c r="AI1351" i="7"/>
  <c r="AH1350" i="7"/>
  <c r="AI1350" i="7"/>
  <c r="AH1349" i="7"/>
  <c r="AI1349" i="7"/>
  <c r="AH1348" i="7"/>
  <c r="AI1348" i="7"/>
  <c r="AH1347" i="7"/>
  <c r="AI1347" i="7"/>
  <c r="B2380" i="7" l="1"/>
  <c r="A2381" i="7"/>
  <c r="AH1346" i="7"/>
  <c r="AI1346" i="7"/>
  <c r="AH1345" i="7"/>
  <c r="AI1345" i="7"/>
  <c r="AH1344" i="7"/>
  <c r="AI1344" i="7"/>
  <c r="AH1343" i="7"/>
  <c r="AI1343" i="7"/>
  <c r="AH1342" i="7"/>
  <c r="AI1342" i="7"/>
  <c r="AH1341" i="7"/>
  <c r="AI1341" i="7"/>
  <c r="AH1340" i="7"/>
  <c r="AI1340" i="7"/>
  <c r="B2381" i="7" l="1"/>
  <c r="A2382" i="7"/>
  <c r="AH1338" i="7"/>
  <c r="AI1338" i="7"/>
  <c r="AH1337" i="7"/>
  <c r="AI1337" i="7"/>
  <c r="AH1336" i="7"/>
  <c r="AI1336" i="7"/>
  <c r="AH1335" i="7"/>
  <c r="AI1335" i="7"/>
  <c r="AH1334" i="7"/>
  <c r="AI1334" i="7"/>
  <c r="B2382" i="7" l="1"/>
  <c r="A2383" i="7"/>
  <c r="AH1333" i="7"/>
  <c r="AI1333" i="7"/>
  <c r="AH1332" i="7"/>
  <c r="AI1332" i="7"/>
  <c r="B2383" i="7" l="1"/>
  <c r="A2384" i="7"/>
  <c r="A2385" i="7" s="1"/>
  <c r="B2384" i="7"/>
  <c r="AH1331" i="7"/>
  <c r="AI1331" i="7"/>
  <c r="AH1330" i="7"/>
  <c r="AI1330" i="7"/>
  <c r="AH1329" i="7"/>
  <c r="AI1329" i="7"/>
  <c r="AH1328" i="7"/>
  <c r="AI1328" i="7"/>
  <c r="AH1327" i="7"/>
  <c r="AI1327" i="7"/>
  <c r="B2385" i="7" l="1"/>
  <c r="A2386" i="7"/>
  <c r="AH1326" i="7"/>
  <c r="AI1326" i="7"/>
  <c r="AH1325" i="7"/>
  <c r="AI1325" i="7"/>
  <c r="AH1324" i="7"/>
  <c r="AI1324" i="7"/>
  <c r="AH1323" i="7"/>
  <c r="AI1323" i="7"/>
  <c r="AH1322" i="7"/>
  <c r="AI1322" i="7"/>
  <c r="AH1321" i="7"/>
  <c r="AI1321" i="7"/>
  <c r="AH1320" i="7"/>
  <c r="AI1320" i="7"/>
  <c r="B2386" i="7" l="1"/>
  <c r="A2387" i="7"/>
  <c r="AH1319" i="7"/>
  <c r="AI1319" i="7"/>
  <c r="AH1318" i="7"/>
  <c r="AI1318" i="7"/>
  <c r="AH1317" i="7"/>
  <c r="AI1317" i="7"/>
  <c r="B2387" i="7" l="1"/>
  <c r="A2388" i="7"/>
  <c r="AH1316" i="7"/>
  <c r="AI1316" i="7"/>
  <c r="AH1315" i="7"/>
  <c r="AI1315" i="7"/>
  <c r="AH1314" i="7"/>
  <c r="AI1314" i="7"/>
  <c r="AH1313" i="7"/>
  <c r="AI1313" i="7"/>
  <c r="B2388" i="7" l="1"/>
  <c r="A2389" i="7"/>
  <c r="AH1312" i="7"/>
  <c r="AI1312" i="7"/>
  <c r="AH1311" i="7"/>
  <c r="AI1311" i="7"/>
  <c r="AH1310" i="7"/>
  <c r="AI1310" i="7"/>
  <c r="B2389" i="7" l="1"/>
  <c r="A2390" i="7"/>
  <c r="AH1309" i="7"/>
  <c r="AI1309" i="7"/>
  <c r="AH1308" i="7"/>
  <c r="AI1308" i="7"/>
  <c r="AH1307" i="7"/>
  <c r="AI1307" i="7"/>
  <c r="B2390" i="7" l="1"/>
  <c r="A2391" i="7"/>
  <c r="AH1306" i="7"/>
  <c r="AI1306" i="7"/>
  <c r="AH1305" i="7"/>
  <c r="AI1305" i="7"/>
  <c r="AH1304" i="7"/>
  <c r="AI1304" i="7"/>
  <c r="AH1303" i="7"/>
  <c r="AI1303" i="7"/>
  <c r="AH1302" i="7"/>
  <c r="AI1302" i="7"/>
  <c r="AH1301" i="7"/>
  <c r="AI1301" i="7"/>
  <c r="AH1300" i="7"/>
  <c r="AI1300" i="7"/>
  <c r="AH1299" i="7"/>
  <c r="AI1299" i="7"/>
  <c r="B2391" i="7" l="1"/>
  <c r="A2392" i="7"/>
  <c r="AH1298" i="7"/>
  <c r="AI1298" i="7"/>
  <c r="AH1297" i="7"/>
  <c r="AI1297" i="7"/>
  <c r="AH1296" i="7"/>
  <c r="AI1296" i="7"/>
  <c r="AH1295" i="7"/>
  <c r="AI1295" i="7"/>
  <c r="AH1294" i="7"/>
  <c r="AI1294" i="7"/>
  <c r="AH1293" i="7"/>
  <c r="AI1293" i="7"/>
  <c r="B2392" i="7" l="1"/>
  <c r="A2393" i="7"/>
  <c r="AH1292" i="7"/>
  <c r="AI1292" i="7"/>
  <c r="AH1291" i="7"/>
  <c r="AI1291" i="7"/>
  <c r="AH1290" i="7"/>
  <c r="AI1290" i="7"/>
  <c r="AH1289" i="7"/>
  <c r="AI1289" i="7"/>
  <c r="B2393" i="7" l="1"/>
  <c r="A2394" i="7"/>
  <c r="AH1288" i="7"/>
  <c r="AI1288" i="7"/>
  <c r="AH1287" i="7"/>
  <c r="AI1287" i="7"/>
  <c r="AH1286" i="7"/>
  <c r="AI1286" i="7"/>
  <c r="AH1285" i="7"/>
  <c r="AI1285" i="7"/>
  <c r="B2394" i="7" l="1"/>
  <c r="A2395" i="7"/>
  <c r="AH1284" i="7"/>
  <c r="AI1284" i="7"/>
  <c r="AH1283" i="7"/>
  <c r="AI1283" i="7"/>
  <c r="AH1282" i="7"/>
  <c r="AI1282" i="7"/>
  <c r="B2395" i="7" l="1"/>
  <c r="A2396" i="7"/>
  <c r="AH1281" i="7"/>
  <c r="AI1281" i="7"/>
  <c r="AH1280" i="7"/>
  <c r="AI1280" i="7"/>
  <c r="AH1279" i="7"/>
  <c r="AI1279" i="7"/>
  <c r="AH1278" i="7"/>
  <c r="AI1278" i="7"/>
  <c r="B2396" i="7" l="1"/>
  <c r="A2397" i="7"/>
  <c r="AH1277" i="7"/>
  <c r="AI1277" i="7"/>
  <c r="AH1276" i="7"/>
  <c r="AI1276" i="7"/>
  <c r="AH1275" i="7"/>
  <c r="AI1275" i="7"/>
  <c r="AH1274" i="7"/>
  <c r="AI1274" i="7"/>
  <c r="B2397" i="7" l="1"/>
  <c r="A2398" i="7"/>
  <c r="AH1273" i="7"/>
  <c r="AI1273" i="7"/>
  <c r="B2398" i="7" l="1"/>
  <c r="A2399" i="7"/>
  <c r="AH1272" i="7"/>
  <c r="AI1272" i="7"/>
  <c r="AH1271" i="7"/>
  <c r="AI1271" i="7"/>
  <c r="B2399" i="7" l="1"/>
  <c r="A2400" i="7"/>
  <c r="B2400" i="7" s="1"/>
  <c r="AH1270" i="7"/>
  <c r="AI1270" i="7"/>
  <c r="A2401" i="7" l="1"/>
  <c r="AH1269" i="7"/>
  <c r="AI1269" i="7"/>
  <c r="AH1268" i="7"/>
  <c r="AI1268" i="7"/>
  <c r="AI1267" i="7"/>
  <c r="AH1267" i="7"/>
  <c r="AH1266" i="7"/>
  <c r="AI1266" i="7"/>
  <c r="AH1265" i="7"/>
  <c r="AI1265" i="7"/>
  <c r="B2401" i="7" l="1"/>
  <c r="A2402" i="7"/>
  <c r="B2402" i="7" s="1"/>
  <c r="AH1264" i="7"/>
  <c r="AI1264" i="7"/>
  <c r="AH1263" i="7"/>
  <c r="AI1263" i="7"/>
  <c r="AH1262" i="7"/>
  <c r="AI1262" i="7"/>
  <c r="AH1261" i="7"/>
  <c r="AI1261" i="7"/>
  <c r="AH1260" i="7"/>
  <c r="AI1260" i="7"/>
  <c r="AH1259" i="7"/>
  <c r="AI1259" i="7"/>
  <c r="AH1258" i="7"/>
  <c r="AI1258" i="7"/>
  <c r="A2403" i="7" l="1"/>
  <c r="B2403" i="7" s="1"/>
  <c r="AH1257" i="7"/>
  <c r="AI1257" i="7"/>
  <c r="A2404" i="7" l="1"/>
  <c r="AH1256" i="7"/>
  <c r="AI1256" i="7"/>
  <c r="A2405" i="7" l="1"/>
  <c r="B2404" i="7"/>
  <c r="AH1255" i="7"/>
  <c r="AI1255" i="7"/>
  <c r="AH1254" i="7"/>
  <c r="AI1254" i="7"/>
  <c r="B2405" i="7" l="1"/>
  <c r="A2406" i="7"/>
  <c r="AH1253" i="7"/>
  <c r="AI1253" i="7"/>
  <c r="AH1252" i="7"/>
  <c r="AI1252" i="7"/>
  <c r="AH1251" i="7"/>
  <c r="AI1251" i="7"/>
  <c r="AH1250" i="7"/>
  <c r="AI1250" i="7"/>
  <c r="AH1249" i="7"/>
  <c r="AI1249" i="7"/>
  <c r="AH1248" i="7"/>
  <c r="AI1248" i="7"/>
  <c r="AH1247" i="7"/>
  <c r="AI1247" i="7"/>
  <c r="AH1246" i="7"/>
  <c r="AI1246" i="7"/>
  <c r="AH1245" i="7"/>
  <c r="AI1245" i="7"/>
  <c r="AH1244" i="7"/>
  <c r="AI1244" i="7"/>
  <c r="AH1243" i="7"/>
  <c r="AI1243" i="7"/>
  <c r="AH1242" i="7"/>
  <c r="AI1242" i="7"/>
  <c r="AH1241" i="7"/>
  <c r="AI1241" i="7"/>
  <c r="AH1240" i="7"/>
  <c r="AI1240" i="7"/>
  <c r="AH1239" i="7"/>
  <c r="AI1239" i="7"/>
  <c r="AH1238" i="7"/>
  <c r="AI1238" i="7"/>
  <c r="AH1237" i="7"/>
  <c r="AI1237" i="7"/>
  <c r="AH1236" i="7"/>
  <c r="AI1236" i="7"/>
  <c r="AH1235" i="7"/>
  <c r="AI1235" i="7"/>
  <c r="AH1234" i="7"/>
  <c r="AI1234" i="7"/>
  <c r="AH1233" i="7"/>
  <c r="AI1233" i="7"/>
  <c r="AH1232" i="7"/>
  <c r="AI1232" i="7"/>
  <c r="AH1231" i="7"/>
  <c r="AI1231" i="7"/>
  <c r="AH1230" i="7"/>
  <c r="AI1230" i="7"/>
  <c r="AH1229" i="7"/>
  <c r="AI1229" i="7"/>
  <c r="AH1228" i="7"/>
  <c r="AI1228" i="7"/>
  <c r="AH1227" i="7"/>
  <c r="AI1227" i="7"/>
  <c r="AH1226" i="7"/>
  <c r="AI1226" i="7"/>
  <c r="AH1225" i="7"/>
  <c r="AI1225" i="7"/>
  <c r="AH1224" i="7"/>
  <c r="AI1224" i="7"/>
  <c r="AH1223" i="7"/>
  <c r="AI1223" i="7"/>
  <c r="AH1222" i="7"/>
  <c r="AI1222" i="7"/>
  <c r="AH1221" i="7"/>
  <c r="AI1221" i="7"/>
  <c r="AH1220" i="7"/>
  <c r="AI1220" i="7"/>
  <c r="AH1219" i="7"/>
  <c r="AI1219" i="7"/>
  <c r="AH1218" i="7"/>
  <c r="AI1218" i="7"/>
  <c r="AH1217" i="7"/>
  <c r="AI1217" i="7"/>
  <c r="AH1216" i="7"/>
  <c r="AI1216" i="7"/>
  <c r="AH1215" i="7"/>
  <c r="AI1215" i="7"/>
  <c r="AH1214" i="7"/>
  <c r="AI1214" i="7"/>
  <c r="AH1213" i="7"/>
  <c r="AI1213" i="7"/>
  <c r="AH1212" i="7"/>
  <c r="AI1212" i="7"/>
  <c r="AH1211" i="7"/>
  <c r="AI1211" i="7"/>
  <c r="AH1210" i="7"/>
  <c r="AI1210" i="7"/>
  <c r="AH1209" i="7"/>
  <c r="AI1209" i="7"/>
  <c r="AH1208" i="7"/>
  <c r="AI1208" i="7"/>
  <c r="AH1207" i="7"/>
  <c r="AI1207" i="7"/>
  <c r="AH1206" i="7"/>
  <c r="AI1206" i="7"/>
  <c r="AH1205" i="7"/>
  <c r="AI1205" i="7"/>
  <c r="AH1204" i="7"/>
  <c r="AI1204" i="7"/>
  <c r="AH1203" i="7"/>
  <c r="AI1203" i="7"/>
  <c r="AH1202" i="7"/>
  <c r="AI1202" i="7"/>
  <c r="AH1201" i="7"/>
  <c r="AI1201" i="7"/>
  <c r="AH1200" i="7"/>
  <c r="AI1200" i="7"/>
  <c r="AH1199" i="7"/>
  <c r="AI1199" i="7"/>
  <c r="AH1198" i="7"/>
  <c r="AI1198" i="7"/>
  <c r="AH1197" i="7"/>
  <c r="AI1197" i="7"/>
  <c r="AH1196" i="7"/>
  <c r="AI1196" i="7"/>
  <c r="AH1195" i="7"/>
  <c r="AI1195" i="7"/>
  <c r="AH1194" i="7"/>
  <c r="AI1194" i="7"/>
  <c r="AH1193" i="7"/>
  <c r="AI1193" i="7"/>
  <c r="AH1192" i="7"/>
  <c r="AI1192" i="7"/>
  <c r="AH1191" i="7"/>
  <c r="AI1191" i="7"/>
  <c r="AH1190" i="7"/>
  <c r="AI1190" i="7"/>
  <c r="AH1189" i="7"/>
  <c r="AI1189" i="7"/>
  <c r="AH1188" i="7"/>
  <c r="AI1188" i="7"/>
  <c r="AH1187" i="7"/>
  <c r="AI1187" i="7"/>
  <c r="AH1186" i="7"/>
  <c r="AI1186" i="7"/>
  <c r="AH1185" i="7"/>
  <c r="AI1185" i="7"/>
  <c r="AH1184" i="7"/>
  <c r="AI1184" i="7"/>
  <c r="AH1183" i="7"/>
  <c r="AI1183" i="7"/>
  <c r="AH1182" i="7"/>
  <c r="AI1182" i="7"/>
  <c r="AH1181" i="7"/>
  <c r="AI1181" i="7"/>
  <c r="AH1180" i="7"/>
  <c r="AI1180" i="7"/>
  <c r="AH1179" i="7"/>
  <c r="AI1179" i="7"/>
  <c r="AH1178" i="7"/>
  <c r="AI1178" i="7"/>
  <c r="AH1177" i="7"/>
  <c r="AI1177" i="7"/>
  <c r="AH1176" i="7"/>
  <c r="AI1176" i="7"/>
  <c r="AH1175" i="7"/>
  <c r="AI1175" i="7"/>
  <c r="AH1174" i="7"/>
  <c r="AI1174" i="7"/>
  <c r="AH1173" i="7"/>
  <c r="AI1173" i="7"/>
  <c r="AH1172" i="7"/>
  <c r="AI1172" i="7"/>
  <c r="AH1171" i="7"/>
  <c r="AI1171" i="7"/>
  <c r="AH1170" i="7"/>
  <c r="AI1170" i="7"/>
  <c r="AH1169" i="7"/>
  <c r="AI1169" i="7"/>
  <c r="AH1168" i="7"/>
  <c r="AI1168" i="7"/>
  <c r="AH1167" i="7"/>
  <c r="AI1167" i="7"/>
  <c r="AH1166" i="7"/>
  <c r="AI1166" i="7"/>
  <c r="AH1165" i="7"/>
  <c r="AI1165" i="7"/>
  <c r="AH1164" i="7"/>
  <c r="AI1164" i="7"/>
  <c r="AH1163" i="7"/>
  <c r="AI1163" i="7"/>
  <c r="AH1162" i="7"/>
  <c r="AI1162" i="7"/>
  <c r="AH1161" i="7"/>
  <c r="AI1161" i="7"/>
  <c r="AH1160" i="7"/>
  <c r="AI1160" i="7"/>
  <c r="AH1159" i="7"/>
  <c r="AI1159" i="7"/>
  <c r="AH1158" i="7"/>
  <c r="AI1158" i="7"/>
  <c r="AH1157" i="7"/>
  <c r="AI1157" i="7"/>
  <c r="AH1156" i="7"/>
  <c r="AI1156" i="7"/>
  <c r="AH1155" i="7"/>
  <c r="AI1155" i="7"/>
  <c r="AH1154" i="7"/>
  <c r="AI1154" i="7"/>
  <c r="AH1153" i="7"/>
  <c r="AI1153" i="7"/>
  <c r="AH1152" i="7"/>
  <c r="AI1152" i="7"/>
  <c r="AH1151" i="7"/>
  <c r="AI1151" i="7"/>
  <c r="AH1150" i="7"/>
  <c r="AI1150" i="7"/>
  <c r="AH1149" i="7"/>
  <c r="AI1149" i="7"/>
  <c r="AH1148" i="7"/>
  <c r="AI1148" i="7"/>
  <c r="AH1147" i="7"/>
  <c r="AI1147" i="7"/>
  <c r="AH1146" i="7"/>
  <c r="AI1146" i="7"/>
  <c r="AH1145" i="7"/>
  <c r="AI1145" i="7"/>
  <c r="AH1144" i="7"/>
  <c r="AI1144" i="7"/>
  <c r="AH1143" i="7"/>
  <c r="AI1143" i="7"/>
  <c r="AH1142" i="7"/>
  <c r="AI1142" i="7"/>
  <c r="AH1141" i="7"/>
  <c r="AI1141" i="7"/>
  <c r="AH1140" i="7"/>
  <c r="AI1140" i="7"/>
  <c r="AH1139" i="7"/>
  <c r="AI1139" i="7"/>
  <c r="AH1138" i="7"/>
  <c r="AI1138" i="7"/>
  <c r="AH1137" i="7"/>
  <c r="AI1137" i="7"/>
  <c r="AH1136" i="7"/>
  <c r="AI1136" i="7"/>
  <c r="AH1135" i="7"/>
  <c r="AI1135" i="7"/>
  <c r="AH1134" i="7"/>
  <c r="AI1134" i="7"/>
  <c r="AH1133" i="7"/>
  <c r="AI1133" i="7"/>
  <c r="AH1132" i="7"/>
  <c r="AI1132" i="7"/>
  <c r="AH1131" i="7"/>
  <c r="AI1131" i="7"/>
  <c r="AH1130" i="7"/>
  <c r="AI1130" i="7"/>
  <c r="AH1129" i="7"/>
  <c r="AI1129" i="7"/>
  <c r="AH1128" i="7"/>
  <c r="AI1128" i="7"/>
  <c r="AH1127" i="7"/>
  <c r="AI1127" i="7"/>
  <c r="AH1126" i="7"/>
  <c r="AI1126" i="7"/>
  <c r="AH1125" i="7"/>
  <c r="AI1125" i="7"/>
  <c r="AH1124" i="7"/>
  <c r="AI1124" i="7"/>
  <c r="AH1123" i="7"/>
  <c r="AI1123" i="7"/>
  <c r="AH1122" i="7"/>
  <c r="AI1122" i="7"/>
  <c r="AH1121" i="7"/>
  <c r="AI1121" i="7"/>
  <c r="AH1120" i="7"/>
  <c r="AI1120" i="7"/>
  <c r="AH1119" i="7"/>
  <c r="AI1119" i="7"/>
  <c r="AH1118" i="7"/>
  <c r="AI1118" i="7"/>
  <c r="AH1117" i="7"/>
  <c r="AI1117" i="7"/>
  <c r="AH1116" i="7"/>
  <c r="AI1116" i="7"/>
  <c r="AH1115" i="7"/>
  <c r="AI1115" i="7"/>
  <c r="AH1114" i="7"/>
  <c r="AI1114" i="7"/>
  <c r="AH1113" i="7"/>
  <c r="AI1113" i="7"/>
  <c r="AH1112" i="7"/>
  <c r="AI1112" i="7"/>
  <c r="AH1111" i="7"/>
  <c r="AI1111" i="7"/>
  <c r="AH1110" i="7"/>
  <c r="AI1110" i="7"/>
  <c r="AH1109" i="7"/>
  <c r="AI1109" i="7"/>
  <c r="AH1108" i="7"/>
  <c r="AI1108" i="7"/>
  <c r="AH1107" i="7"/>
  <c r="AI1107" i="7"/>
  <c r="AH1106" i="7"/>
  <c r="AI1106" i="7"/>
  <c r="AH1105" i="7"/>
  <c r="AI1105" i="7"/>
  <c r="AH1104" i="7"/>
  <c r="AI1104" i="7"/>
  <c r="AH1103" i="7"/>
  <c r="AI1103" i="7"/>
  <c r="AH1102" i="7"/>
  <c r="AI1102" i="7"/>
  <c r="AH1101" i="7"/>
  <c r="AI1101" i="7"/>
  <c r="AH1100" i="7"/>
  <c r="AI1100" i="7"/>
  <c r="AH1099" i="7"/>
  <c r="AI1099" i="7"/>
  <c r="AH1098" i="7"/>
  <c r="AI1098" i="7"/>
  <c r="AH1097" i="7"/>
  <c r="AI1097" i="7"/>
  <c r="AH1096" i="7"/>
  <c r="AI1096" i="7"/>
  <c r="AH1095" i="7"/>
  <c r="AI1095" i="7"/>
  <c r="AH1094" i="7"/>
  <c r="AI1094" i="7"/>
  <c r="AH1093" i="7"/>
  <c r="AI1093" i="7"/>
  <c r="AH1092" i="7"/>
  <c r="AI1092" i="7"/>
  <c r="AH1091" i="7"/>
  <c r="AI1091" i="7"/>
  <c r="AI1090" i="7"/>
  <c r="AH1090" i="7"/>
  <c r="AH1089" i="7"/>
  <c r="AI1089" i="7"/>
  <c r="AH1088" i="7"/>
  <c r="AI1088" i="7"/>
  <c r="AH1087" i="7"/>
  <c r="AI1087" i="7"/>
  <c r="AH1086" i="7"/>
  <c r="AI1086" i="7"/>
  <c r="AH1085" i="7"/>
  <c r="AI1085" i="7"/>
  <c r="AH1084" i="7"/>
  <c r="AI1084" i="7"/>
  <c r="AH1083" i="7"/>
  <c r="AI1083" i="7"/>
  <c r="AH1082" i="7"/>
  <c r="AI1082" i="7"/>
  <c r="AH1081" i="7"/>
  <c r="AI1081" i="7"/>
  <c r="AH1080" i="7"/>
  <c r="AI1080" i="7"/>
  <c r="AH1079" i="7"/>
  <c r="AI1079" i="7"/>
  <c r="AH1078" i="7"/>
  <c r="AI1078" i="7"/>
  <c r="AH1077" i="7"/>
  <c r="AI1077" i="7"/>
  <c r="AH1063" i="7"/>
  <c r="AI1063" i="7"/>
  <c r="AH1064" i="7"/>
  <c r="AI1064" i="7"/>
  <c r="AH1076" i="7"/>
  <c r="AI1076" i="7"/>
  <c r="AH1075" i="7"/>
  <c r="AI1075" i="7"/>
  <c r="AH1074" i="7"/>
  <c r="AI1074" i="7"/>
  <c r="AH1073" i="7"/>
  <c r="AI1073" i="7"/>
  <c r="AH1072" i="7"/>
  <c r="AI1072" i="7"/>
  <c r="AH1071" i="7"/>
  <c r="AI1071" i="7"/>
  <c r="AH1070" i="7"/>
  <c r="AI1070" i="7"/>
  <c r="AH1069" i="7"/>
  <c r="AI1069" i="7"/>
  <c r="AH1068" i="7"/>
  <c r="AI1068" i="7"/>
  <c r="AH1067" i="7"/>
  <c r="AI1067" i="7"/>
  <c r="AH1066" i="7"/>
  <c r="AI1066" i="7"/>
  <c r="AH1065" i="7"/>
  <c r="AI1065" i="7"/>
  <c r="AH1062" i="7"/>
  <c r="AI1062" i="7"/>
  <c r="AH1061" i="7"/>
  <c r="AI1061" i="7"/>
  <c r="AH1060" i="7"/>
  <c r="AI1060" i="7"/>
  <c r="AH1059" i="7"/>
  <c r="AI1059" i="7"/>
  <c r="AH1058" i="7"/>
  <c r="AI1058" i="7"/>
  <c r="AH1057" i="7"/>
  <c r="AI1057" i="7"/>
  <c r="AH1056" i="7"/>
  <c r="AI1056" i="7"/>
  <c r="AH1055" i="7"/>
  <c r="AI1055" i="7"/>
  <c r="AH1054" i="7"/>
  <c r="AI1054" i="7"/>
  <c r="AH1053" i="7"/>
  <c r="AI1053" i="7"/>
  <c r="AH1052" i="7"/>
  <c r="AI1052" i="7"/>
  <c r="AH1051" i="7"/>
  <c r="AI1051" i="7"/>
  <c r="AH1050" i="7"/>
  <c r="AI1050" i="7"/>
  <c r="AH1049" i="7"/>
  <c r="AI1049" i="7"/>
  <c r="AH1048" i="7"/>
  <c r="AI1048" i="7"/>
  <c r="AH1047" i="7"/>
  <c r="AI1047" i="7"/>
  <c r="AH1046" i="7"/>
  <c r="AI1046" i="7"/>
  <c r="AH1045" i="7"/>
  <c r="AI1045" i="7"/>
  <c r="AH1044" i="7"/>
  <c r="AI1044" i="7"/>
  <c r="AH1043" i="7"/>
  <c r="AI1043" i="7"/>
  <c r="AH1042" i="7"/>
  <c r="AI1042" i="7"/>
  <c r="AH1041" i="7"/>
  <c r="AI1041" i="7"/>
  <c r="AH1040" i="7"/>
  <c r="AI1040" i="7"/>
  <c r="AH1039" i="7"/>
  <c r="AI1039" i="7"/>
  <c r="AH1038" i="7"/>
  <c r="AI1038" i="7"/>
  <c r="AH1037" i="7"/>
  <c r="AI1037" i="7"/>
  <c r="AH1036" i="7"/>
  <c r="AI1036" i="7"/>
  <c r="AH1035" i="7"/>
  <c r="AI1035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I284" i="7"/>
  <c r="AI285" i="7"/>
  <c r="AI286" i="7"/>
  <c r="AI287" i="7"/>
  <c r="AI288" i="7"/>
  <c r="AI289" i="7"/>
  <c r="AI290" i="7"/>
  <c r="AI291" i="7"/>
  <c r="AI292" i="7"/>
  <c r="AI293" i="7"/>
  <c r="AI294" i="7"/>
  <c r="AI295" i="7"/>
  <c r="AI296" i="7"/>
  <c r="AI297" i="7"/>
  <c r="AI298" i="7"/>
  <c r="AI299" i="7"/>
  <c r="AI300" i="7"/>
  <c r="AI301" i="7"/>
  <c r="AI302" i="7"/>
  <c r="AI303" i="7"/>
  <c r="AI304" i="7"/>
  <c r="AI305" i="7"/>
  <c r="AI306" i="7"/>
  <c r="AI307" i="7"/>
  <c r="AI308" i="7"/>
  <c r="AI309" i="7"/>
  <c r="AI310" i="7"/>
  <c r="AI311" i="7"/>
  <c r="AI312" i="7"/>
  <c r="AI313" i="7"/>
  <c r="AI314" i="7"/>
  <c r="AI315" i="7"/>
  <c r="AI316" i="7"/>
  <c r="AI317" i="7"/>
  <c r="AI318" i="7"/>
  <c r="AI319" i="7"/>
  <c r="AI320" i="7"/>
  <c r="AI321" i="7"/>
  <c r="AI322" i="7"/>
  <c r="AI323" i="7"/>
  <c r="AI324" i="7"/>
  <c r="AI325" i="7"/>
  <c r="AI326" i="7"/>
  <c r="AI327" i="7"/>
  <c r="AI328" i="7"/>
  <c r="AI329" i="7"/>
  <c r="AI330" i="7"/>
  <c r="AI331" i="7"/>
  <c r="AI332" i="7"/>
  <c r="AI333" i="7"/>
  <c r="AI334" i="7"/>
  <c r="AI335" i="7"/>
  <c r="AI336" i="7"/>
  <c r="AI337" i="7"/>
  <c r="AI338" i="7"/>
  <c r="AI339" i="7"/>
  <c r="AI340" i="7"/>
  <c r="AI341" i="7"/>
  <c r="AI342" i="7"/>
  <c r="AI343" i="7"/>
  <c r="AI344" i="7"/>
  <c r="AI345" i="7"/>
  <c r="AI346" i="7"/>
  <c r="AI347" i="7"/>
  <c r="AI348" i="7"/>
  <c r="AI349" i="7"/>
  <c r="AI350" i="7"/>
  <c r="AI351" i="7"/>
  <c r="AI352" i="7"/>
  <c r="AI353" i="7"/>
  <c r="AI354" i="7"/>
  <c r="AI355" i="7"/>
  <c r="AI356" i="7"/>
  <c r="AI357" i="7"/>
  <c r="AI358" i="7"/>
  <c r="AI359" i="7"/>
  <c r="AI360" i="7"/>
  <c r="AI361" i="7"/>
  <c r="AI362" i="7"/>
  <c r="AI363" i="7"/>
  <c r="AI364" i="7"/>
  <c r="AI365" i="7"/>
  <c r="AI366" i="7"/>
  <c r="AI367" i="7"/>
  <c r="AI368" i="7"/>
  <c r="AI369" i="7"/>
  <c r="AI370" i="7"/>
  <c r="AI371" i="7"/>
  <c r="AI372" i="7"/>
  <c r="AI373" i="7"/>
  <c r="AI374" i="7"/>
  <c r="AI375" i="7"/>
  <c r="AI376" i="7"/>
  <c r="AI377" i="7"/>
  <c r="AI378" i="7"/>
  <c r="AI379" i="7"/>
  <c r="AI380" i="7"/>
  <c r="AI381" i="7"/>
  <c r="AI382" i="7"/>
  <c r="AI383" i="7"/>
  <c r="AI384" i="7"/>
  <c r="AI385" i="7"/>
  <c r="AI386" i="7"/>
  <c r="AI387" i="7"/>
  <c r="AI388" i="7"/>
  <c r="AI389" i="7"/>
  <c r="AI390" i="7"/>
  <c r="AI391" i="7"/>
  <c r="AI392" i="7"/>
  <c r="AI393" i="7"/>
  <c r="AI394" i="7"/>
  <c r="AI395" i="7"/>
  <c r="AI396" i="7"/>
  <c r="AI397" i="7"/>
  <c r="AI398" i="7"/>
  <c r="AI399" i="7"/>
  <c r="AI400" i="7"/>
  <c r="AI401" i="7"/>
  <c r="AI402" i="7"/>
  <c r="AI403" i="7"/>
  <c r="AI404" i="7"/>
  <c r="AI405" i="7"/>
  <c r="AI406" i="7"/>
  <c r="AI407" i="7"/>
  <c r="AI408" i="7"/>
  <c r="AI409" i="7"/>
  <c r="AI410" i="7"/>
  <c r="AI411" i="7"/>
  <c r="AI412" i="7"/>
  <c r="AI413" i="7"/>
  <c r="AI414" i="7"/>
  <c r="AI415" i="7"/>
  <c r="AI416" i="7"/>
  <c r="AI417" i="7"/>
  <c r="AI418" i="7"/>
  <c r="AI419" i="7"/>
  <c r="AI420" i="7"/>
  <c r="AI421" i="7"/>
  <c r="AI422" i="7"/>
  <c r="AI423" i="7"/>
  <c r="AI424" i="7"/>
  <c r="AI425" i="7"/>
  <c r="AI426" i="7"/>
  <c r="AI427" i="7"/>
  <c r="AI428" i="7"/>
  <c r="AI429" i="7"/>
  <c r="AI430" i="7"/>
  <c r="AI431" i="7"/>
  <c r="AI432" i="7"/>
  <c r="AI433" i="7"/>
  <c r="AI434" i="7"/>
  <c r="AI435" i="7"/>
  <c r="AI436" i="7"/>
  <c r="AI437" i="7"/>
  <c r="AI438" i="7"/>
  <c r="AI439" i="7"/>
  <c r="AI440" i="7"/>
  <c r="AI441" i="7"/>
  <c r="AI442" i="7"/>
  <c r="AI443" i="7"/>
  <c r="AI444" i="7"/>
  <c r="AI445" i="7"/>
  <c r="AI446" i="7"/>
  <c r="AI447" i="7"/>
  <c r="AI448" i="7"/>
  <c r="AI449" i="7"/>
  <c r="AI450" i="7"/>
  <c r="AI451" i="7"/>
  <c r="AI452" i="7"/>
  <c r="AI453" i="7"/>
  <c r="AI454" i="7"/>
  <c r="AI455" i="7"/>
  <c r="AI456" i="7"/>
  <c r="AI457" i="7"/>
  <c r="AI458" i="7"/>
  <c r="AI459" i="7"/>
  <c r="AI460" i="7"/>
  <c r="AI461" i="7"/>
  <c r="AI462" i="7"/>
  <c r="AI463" i="7"/>
  <c r="AI464" i="7"/>
  <c r="AI465" i="7"/>
  <c r="AI466" i="7"/>
  <c r="AI467" i="7"/>
  <c r="AI468" i="7"/>
  <c r="AI469" i="7"/>
  <c r="AI470" i="7"/>
  <c r="AI471" i="7"/>
  <c r="AI472" i="7"/>
  <c r="AI473" i="7"/>
  <c r="AI474" i="7"/>
  <c r="AI475" i="7"/>
  <c r="AI476" i="7"/>
  <c r="AI477" i="7"/>
  <c r="AI478" i="7"/>
  <c r="AI479" i="7"/>
  <c r="AI480" i="7"/>
  <c r="AI481" i="7"/>
  <c r="AI482" i="7"/>
  <c r="AI483" i="7"/>
  <c r="AI484" i="7"/>
  <c r="AI485" i="7"/>
  <c r="AI486" i="7"/>
  <c r="AI487" i="7"/>
  <c r="AI488" i="7"/>
  <c r="AI489" i="7"/>
  <c r="AI490" i="7"/>
  <c r="AI491" i="7"/>
  <c r="AI492" i="7"/>
  <c r="AI493" i="7"/>
  <c r="AI494" i="7"/>
  <c r="AI495" i="7"/>
  <c r="AI496" i="7"/>
  <c r="AI497" i="7"/>
  <c r="AI498" i="7"/>
  <c r="AI499" i="7"/>
  <c r="AI500" i="7"/>
  <c r="AI501" i="7"/>
  <c r="AI502" i="7"/>
  <c r="AI503" i="7"/>
  <c r="AI504" i="7"/>
  <c r="AI505" i="7"/>
  <c r="AI506" i="7"/>
  <c r="AI507" i="7"/>
  <c r="AI508" i="7"/>
  <c r="AI509" i="7"/>
  <c r="AI510" i="7"/>
  <c r="AI511" i="7"/>
  <c r="AI512" i="7"/>
  <c r="AI513" i="7"/>
  <c r="AI514" i="7"/>
  <c r="AI515" i="7"/>
  <c r="AI516" i="7"/>
  <c r="AI517" i="7"/>
  <c r="AI518" i="7"/>
  <c r="AI519" i="7"/>
  <c r="AI520" i="7"/>
  <c r="AI521" i="7"/>
  <c r="AI522" i="7"/>
  <c r="AI523" i="7"/>
  <c r="AI524" i="7"/>
  <c r="AI525" i="7"/>
  <c r="AI526" i="7"/>
  <c r="AI527" i="7"/>
  <c r="AI528" i="7"/>
  <c r="AI529" i="7"/>
  <c r="AI530" i="7"/>
  <c r="AI531" i="7"/>
  <c r="AI532" i="7"/>
  <c r="AI533" i="7"/>
  <c r="AI534" i="7"/>
  <c r="AI535" i="7"/>
  <c r="AI536" i="7"/>
  <c r="AI537" i="7"/>
  <c r="AI538" i="7"/>
  <c r="AI539" i="7"/>
  <c r="AI540" i="7"/>
  <c r="AI541" i="7"/>
  <c r="AI542" i="7"/>
  <c r="AI543" i="7"/>
  <c r="AI544" i="7"/>
  <c r="AI545" i="7"/>
  <c r="AI546" i="7"/>
  <c r="AI547" i="7"/>
  <c r="AI548" i="7"/>
  <c r="AI549" i="7"/>
  <c r="AI550" i="7"/>
  <c r="AI551" i="7"/>
  <c r="AI552" i="7"/>
  <c r="AI553" i="7"/>
  <c r="AI554" i="7"/>
  <c r="AI555" i="7"/>
  <c r="AI556" i="7"/>
  <c r="AI557" i="7"/>
  <c r="AI558" i="7"/>
  <c r="AI559" i="7"/>
  <c r="AI560" i="7"/>
  <c r="AI561" i="7"/>
  <c r="AI562" i="7"/>
  <c r="AI563" i="7"/>
  <c r="AI564" i="7"/>
  <c r="AI565" i="7"/>
  <c r="AI566" i="7"/>
  <c r="AI567" i="7"/>
  <c r="AI568" i="7"/>
  <c r="AI569" i="7"/>
  <c r="AI570" i="7"/>
  <c r="AI571" i="7"/>
  <c r="AI572" i="7"/>
  <c r="AI573" i="7"/>
  <c r="AI574" i="7"/>
  <c r="AI575" i="7"/>
  <c r="AI576" i="7"/>
  <c r="AI577" i="7"/>
  <c r="AI578" i="7"/>
  <c r="AI579" i="7"/>
  <c r="AI580" i="7"/>
  <c r="AI581" i="7"/>
  <c r="AI582" i="7"/>
  <c r="AI583" i="7"/>
  <c r="AI584" i="7"/>
  <c r="AI585" i="7"/>
  <c r="AI586" i="7"/>
  <c r="AI587" i="7"/>
  <c r="AI588" i="7"/>
  <c r="AI589" i="7"/>
  <c r="AI590" i="7"/>
  <c r="AI591" i="7"/>
  <c r="AI592" i="7"/>
  <c r="AI593" i="7"/>
  <c r="AI594" i="7"/>
  <c r="AI595" i="7"/>
  <c r="AI596" i="7"/>
  <c r="AI597" i="7"/>
  <c r="AI598" i="7"/>
  <c r="AI599" i="7"/>
  <c r="AI600" i="7"/>
  <c r="AI601" i="7"/>
  <c r="AI602" i="7"/>
  <c r="AI603" i="7"/>
  <c r="AI604" i="7"/>
  <c r="AI605" i="7"/>
  <c r="AI606" i="7"/>
  <c r="AI607" i="7"/>
  <c r="AI608" i="7"/>
  <c r="AI609" i="7"/>
  <c r="AI610" i="7"/>
  <c r="AI611" i="7"/>
  <c r="AI612" i="7"/>
  <c r="AI613" i="7"/>
  <c r="AI614" i="7"/>
  <c r="AI615" i="7"/>
  <c r="AI616" i="7"/>
  <c r="AI617" i="7"/>
  <c r="AI618" i="7"/>
  <c r="AI619" i="7"/>
  <c r="AI620" i="7"/>
  <c r="AI621" i="7"/>
  <c r="AI622" i="7"/>
  <c r="AI623" i="7"/>
  <c r="AI624" i="7"/>
  <c r="AI625" i="7"/>
  <c r="AI626" i="7"/>
  <c r="AI627" i="7"/>
  <c r="AI628" i="7"/>
  <c r="AI629" i="7"/>
  <c r="AI630" i="7"/>
  <c r="AI631" i="7"/>
  <c r="AI632" i="7"/>
  <c r="AI633" i="7"/>
  <c r="AI634" i="7"/>
  <c r="AI635" i="7"/>
  <c r="AI636" i="7"/>
  <c r="AI637" i="7"/>
  <c r="AI638" i="7"/>
  <c r="AI639" i="7"/>
  <c r="AI640" i="7"/>
  <c r="AI641" i="7"/>
  <c r="AI642" i="7"/>
  <c r="AI643" i="7"/>
  <c r="AI644" i="7"/>
  <c r="AI645" i="7"/>
  <c r="AI646" i="7"/>
  <c r="AI647" i="7"/>
  <c r="AI648" i="7"/>
  <c r="AI649" i="7"/>
  <c r="AI650" i="7"/>
  <c r="AI651" i="7"/>
  <c r="AI652" i="7"/>
  <c r="AI653" i="7"/>
  <c r="AI654" i="7"/>
  <c r="AI655" i="7"/>
  <c r="AI656" i="7"/>
  <c r="AI657" i="7"/>
  <c r="AI658" i="7"/>
  <c r="AI659" i="7"/>
  <c r="AI660" i="7"/>
  <c r="AI661" i="7"/>
  <c r="AI662" i="7"/>
  <c r="AI663" i="7"/>
  <c r="AI664" i="7"/>
  <c r="AI665" i="7"/>
  <c r="AI666" i="7"/>
  <c r="AI667" i="7"/>
  <c r="AI668" i="7"/>
  <c r="AI669" i="7"/>
  <c r="AI670" i="7"/>
  <c r="AI671" i="7"/>
  <c r="AI672" i="7"/>
  <c r="AI673" i="7"/>
  <c r="AI674" i="7"/>
  <c r="AI675" i="7"/>
  <c r="AI676" i="7"/>
  <c r="AI677" i="7"/>
  <c r="AI678" i="7"/>
  <c r="AI679" i="7"/>
  <c r="AI680" i="7"/>
  <c r="AI681" i="7"/>
  <c r="AI682" i="7"/>
  <c r="AI683" i="7"/>
  <c r="AI684" i="7"/>
  <c r="AI685" i="7"/>
  <c r="AI686" i="7"/>
  <c r="AI687" i="7"/>
  <c r="AI688" i="7"/>
  <c r="AI689" i="7"/>
  <c r="AI690" i="7"/>
  <c r="AI691" i="7"/>
  <c r="AI692" i="7"/>
  <c r="AI693" i="7"/>
  <c r="AI694" i="7"/>
  <c r="AI695" i="7"/>
  <c r="AI696" i="7"/>
  <c r="AI697" i="7"/>
  <c r="AI698" i="7"/>
  <c r="AI699" i="7"/>
  <c r="AI700" i="7"/>
  <c r="AI701" i="7"/>
  <c r="AI702" i="7"/>
  <c r="AI703" i="7"/>
  <c r="AI704" i="7"/>
  <c r="AI705" i="7"/>
  <c r="AI706" i="7"/>
  <c r="AI707" i="7"/>
  <c r="AI708" i="7"/>
  <c r="AI709" i="7"/>
  <c r="AI710" i="7"/>
  <c r="AI711" i="7"/>
  <c r="AI712" i="7"/>
  <c r="AI713" i="7"/>
  <c r="AI714" i="7"/>
  <c r="AI715" i="7"/>
  <c r="AI716" i="7"/>
  <c r="AI717" i="7"/>
  <c r="AI718" i="7"/>
  <c r="AI719" i="7"/>
  <c r="AI720" i="7"/>
  <c r="AI721" i="7"/>
  <c r="AI722" i="7"/>
  <c r="AI723" i="7"/>
  <c r="AI724" i="7"/>
  <c r="AI725" i="7"/>
  <c r="AI726" i="7"/>
  <c r="AI727" i="7"/>
  <c r="AI728" i="7"/>
  <c r="AI729" i="7"/>
  <c r="AI730" i="7"/>
  <c r="AI731" i="7"/>
  <c r="AI732" i="7"/>
  <c r="AI733" i="7"/>
  <c r="AI734" i="7"/>
  <c r="AI735" i="7"/>
  <c r="AI736" i="7"/>
  <c r="AI737" i="7"/>
  <c r="AI738" i="7"/>
  <c r="AI739" i="7"/>
  <c r="AI740" i="7"/>
  <c r="AI741" i="7"/>
  <c r="AI742" i="7"/>
  <c r="AI743" i="7"/>
  <c r="AI744" i="7"/>
  <c r="AI745" i="7"/>
  <c r="AI746" i="7"/>
  <c r="AI747" i="7"/>
  <c r="AI748" i="7"/>
  <c r="AI749" i="7"/>
  <c r="AI750" i="7"/>
  <c r="AI751" i="7"/>
  <c r="AI752" i="7"/>
  <c r="AI753" i="7"/>
  <c r="AI754" i="7"/>
  <c r="AI755" i="7"/>
  <c r="AI756" i="7"/>
  <c r="AI757" i="7"/>
  <c r="AI758" i="7"/>
  <c r="AI759" i="7"/>
  <c r="AI760" i="7"/>
  <c r="AI761" i="7"/>
  <c r="AI762" i="7"/>
  <c r="AI763" i="7"/>
  <c r="AI764" i="7"/>
  <c r="AI765" i="7"/>
  <c r="AI766" i="7"/>
  <c r="AI767" i="7"/>
  <c r="AI768" i="7"/>
  <c r="AI769" i="7"/>
  <c r="AI770" i="7"/>
  <c r="AI771" i="7"/>
  <c r="AI772" i="7"/>
  <c r="AI773" i="7"/>
  <c r="AI774" i="7"/>
  <c r="AI775" i="7"/>
  <c r="AI776" i="7"/>
  <c r="AI777" i="7"/>
  <c r="AI778" i="7"/>
  <c r="AI779" i="7"/>
  <c r="AI780" i="7"/>
  <c r="AI781" i="7"/>
  <c r="AI782" i="7"/>
  <c r="AI783" i="7"/>
  <c r="AI784" i="7"/>
  <c r="AI785" i="7"/>
  <c r="AI786" i="7"/>
  <c r="AI787" i="7"/>
  <c r="AI788" i="7"/>
  <c r="AI789" i="7"/>
  <c r="AI790" i="7"/>
  <c r="AI791" i="7"/>
  <c r="AI792" i="7"/>
  <c r="AI793" i="7"/>
  <c r="AI794" i="7"/>
  <c r="AI795" i="7"/>
  <c r="AI796" i="7"/>
  <c r="AI797" i="7"/>
  <c r="AI798" i="7"/>
  <c r="AI799" i="7"/>
  <c r="AI800" i="7"/>
  <c r="AI801" i="7"/>
  <c r="AI802" i="7"/>
  <c r="AI803" i="7"/>
  <c r="AI804" i="7"/>
  <c r="AI805" i="7"/>
  <c r="AI806" i="7"/>
  <c r="AI807" i="7"/>
  <c r="AI808" i="7"/>
  <c r="AI809" i="7"/>
  <c r="AI810" i="7"/>
  <c r="AI811" i="7"/>
  <c r="AI812" i="7"/>
  <c r="AI813" i="7"/>
  <c r="AI814" i="7"/>
  <c r="AI815" i="7"/>
  <c r="AI816" i="7"/>
  <c r="AI817" i="7"/>
  <c r="AI818" i="7"/>
  <c r="AI819" i="7"/>
  <c r="AI820" i="7"/>
  <c r="AI821" i="7"/>
  <c r="AI822" i="7"/>
  <c r="AI823" i="7"/>
  <c r="AI824" i="7"/>
  <c r="AI825" i="7"/>
  <c r="AI826" i="7"/>
  <c r="AI827" i="7"/>
  <c r="AI828" i="7"/>
  <c r="AI829" i="7"/>
  <c r="AI830" i="7"/>
  <c r="AI831" i="7"/>
  <c r="AI832" i="7"/>
  <c r="AI833" i="7"/>
  <c r="AI834" i="7"/>
  <c r="AI835" i="7"/>
  <c r="AI836" i="7"/>
  <c r="AI837" i="7"/>
  <c r="AI838" i="7"/>
  <c r="AI839" i="7"/>
  <c r="AI840" i="7"/>
  <c r="AI841" i="7"/>
  <c r="AI842" i="7"/>
  <c r="AI843" i="7"/>
  <c r="AI844" i="7"/>
  <c r="AI845" i="7"/>
  <c r="AI846" i="7"/>
  <c r="AI847" i="7"/>
  <c r="AI848" i="7"/>
  <c r="AI849" i="7"/>
  <c r="AI850" i="7"/>
  <c r="AI851" i="7"/>
  <c r="AI852" i="7"/>
  <c r="AI853" i="7"/>
  <c r="AI854" i="7"/>
  <c r="AI855" i="7"/>
  <c r="AI856" i="7"/>
  <c r="AI857" i="7"/>
  <c r="AI858" i="7"/>
  <c r="AI859" i="7"/>
  <c r="AI860" i="7"/>
  <c r="AI861" i="7"/>
  <c r="AI862" i="7"/>
  <c r="AI863" i="7"/>
  <c r="AI864" i="7"/>
  <c r="AI865" i="7"/>
  <c r="AI866" i="7"/>
  <c r="AI867" i="7"/>
  <c r="AI868" i="7"/>
  <c r="AI869" i="7"/>
  <c r="AI870" i="7"/>
  <c r="AI871" i="7"/>
  <c r="AI872" i="7"/>
  <c r="AI873" i="7"/>
  <c r="AI874" i="7"/>
  <c r="AI875" i="7"/>
  <c r="AI876" i="7"/>
  <c r="AI877" i="7"/>
  <c r="AI878" i="7"/>
  <c r="AI879" i="7"/>
  <c r="AI880" i="7"/>
  <c r="AI881" i="7"/>
  <c r="AI882" i="7"/>
  <c r="AI883" i="7"/>
  <c r="AI884" i="7"/>
  <c r="AI885" i="7"/>
  <c r="AI886" i="7"/>
  <c r="AI887" i="7"/>
  <c r="AI888" i="7"/>
  <c r="AI889" i="7"/>
  <c r="AI890" i="7"/>
  <c r="AI891" i="7"/>
  <c r="AI892" i="7"/>
  <c r="AI893" i="7"/>
  <c r="AI894" i="7"/>
  <c r="AI895" i="7"/>
  <c r="AI896" i="7"/>
  <c r="AI897" i="7"/>
  <c r="AI898" i="7"/>
  <c r="AI899" i="7"/>
  <c r="AI900" i="7"/>
  <c r="AI901" i="7"/>
  <c r="AI902" i="7"/>
  <c r="AI903" i="7"/>
  <c r="AI904" i="7"/>
  <c r="AI905" i="7"/>
  <c r="AI906" i="7"/>
  <c r="AI907" i="7"/>
  <c r="AI908" i="7"/>
  <c r="AI909" i="7"/>
  <c r="AI910" i="7"/>
  <c r="AI911" i="7"/>
  <c r="AI912" i="7"/>
  <c r="AI913" i="7"/>
  <c r="AI914" i="7"/>
  <c r="AI915" i="7"/>
  <c r="AI916" i="7"/>
  <c r="AI917" i="7"/>
  <c r="AI918" i="7"/>
  <c r="AI919" i="7"/>
  <c r="AI920" i="7"/>
  <c r="AI921" i="7"/>
  <c r="AI922" i="7"/>
  <c r="AI923" i="7"/>
  <c r="AI924" i="7"/>
  <c r="AI925" i="7"/>
  <c r="AI926" i="7"/>
  <c r="AI927" i="7"/>
  <c r="AI928" i="7"/>
  <c r="AI929" i="7"/>
  <c r="AI930" i="7"/>
  <c r="AI931" i="7"/>
  <c r="AI932" i="7"/>
  <c r="AI933" i="7"/>
  <c r="AI934" i="7"/>
  <c r="AI935" i="7"/>
  <c r="AI936" i="7"/>
  <c r="AI937" i="7"/>
  <c r="AI938" i="7"/>
  <c r="AI939" i="7"/>
  <c r="AI940" i="7"/>
  <c r="AI941" i="7"/>
  <c r="AI942" i="7"/>
  <c r="AI943" i="7"/>
  <c r="AI944" i="7"/>
  <c r="AI945" i="7"/>
  <c r="AI946" i="7"/>
  <c r="AI947" i="7"/>
  <c r="AI948" i="7"/>
  <c r="AI949" i="7"/>
  <c r="AI950" i="7"/>
  <c r="AI951" i="7"/>
  <c r="AI952" i="7"/>
  <c r="AI953" i="7"/>
  <c r="AI954" i="7"/>
  <c r="AI955" i="7"/>
  <c r="AI956" i="7"/>
  <c r="AI957" i="7"/>
  <c r="AI958" i="7"/>
  <c r="AI959" i="7"/>
  <c r="AI960" i="7"/>
  <c r="AI961" i="7"/>
  <c r="AI962" i="7"/>
  <c r="AI963" i="7"/>
  <c r="AI964" i="7"/>
  <c r="AI965" i="7"/>
  <c r="AI966" i="7"/>
  <c r="AI967" i="7"/>
  <c r="AI968" i="7"/>
  <c r="AI969" i="7"/>
  <c r="AI970" i="7"/>
  <c r="AI971" i="7"/>
  <c r="AI972" i="7"/>
  <c r="AI973" i="7"/>
  <c r="AI974" i="7"/>
  <c r="AI975" i="7"/>
  <c r="AI976" i="7"/>
  <c r="AI977" i="7"/>
  <c r="AI978" i="7"/>
  <c r="AI979" i="7"/>
  <c r="AI980" i="7"/>
  <c r="AI981" i="7"/>
  <c r="AI982" i="7"/>
  <c r="AI983" i="7"/>
  <c r="AI984" i="7"/>
  <c r="AI985" i="7"/>
  <c r="AI986" i="7"/>
  <c r="AI987" i="7"/>
  <c r="AI988" i="7"/>
  <c r="AI989" i="7"/>
  <c r="AI990" i="7"/>
  <c r="AI991" i="7"/>
  <c r="AI992" i="7"/>
  <c r="AI993" i="7"/>
  <c r="AI994" i="7"/>
  <c r="AI995" i="7"/>
  <c r="AI996" i="7"/>
  <c r="AI997" i="7"/>
  <c r="AI998" i="7"/>
  <c r="AI999" i="7"/>
  <c r="AI1000" i="7"/>
  <c r="AI1001" i="7"/>
  <c r="AI1002" i="7"/>
  <c r="AI1003" i="7"/>
  <c r="AI1004" i="7"/>
  <c r="AI1005" i="7"/>
  <c r="AI1006" i="7"/>
  <c r="AI1007" i="7"/>
  <c r="AI1008" i="7"/>
  <c r="AI1009" i="7"/>
  <c r="AI1010" i="7"/>
  <c r="AI1011" i="7"/>
  <c r="AI1012" i="7"/>
  <c r="AI1013" i="7"/>
  <c r="AI1014" i="7"/>
  <c r="AI1015" i="7"/>
  <c r="AI1016" i="7"/>
  <c r="AI1017" i="7"/>
  <c r="AI1018" i="7"/>
  <c r="AI1019" i="7"/>
  <c r="AI1020" i="7"/>
  <c r="AI1021" i="7"/>
  <c r="AI1022" i="7"/>
  <c r="AI1023" i="7"/>
  <c r="AI1024" i="7"/>
  <c r="AI1025" i="7"/>
  <c r="AI1026" i="7"/>
  <c r="AI1027" i="7"/>
  <c r="AI1028" i="7"/>
  <c r="AI1029" i="7"/>
  <c r="AI1030" i="7"/>
  <c r="AI1031" i="7"/>
  <c r="AI1032" i="7"/>
  <c r="AI1033" i="7"/>
  <c r="AI1034" i="7"/>
  <c r="A6" i="7"/>
  <c r="B5" i="7"/>
  <c r="B2406" i="7" l="1"/>
  <c r="A2407" i="7"/>
  <c r="B2407" i="7" s="1"/>
  <c r="A7" i="7"/>
  <c r="B7" i="7" s="1"/>
  <c r="B6" i="7"/>
  <c r="A2408" i="7" l="1"/>
  <c r="A8" i="7"/>
  <c r="B2408" i="7" l="1"/>
  <c r="A2409" i="7"/>
  <c r="A9" i="7"/>
  <c r="B8" i="7"/>
  <c r="B2409" i="7" l="1"/>
  <c r="A2410" i="7"/>
  <c r="B2410" i="7" s="1"/>
  <c r="A10" i="7"/>
  <c r="B9" i="7"/>
  <c r="A2411" i="7" l="1"/>
  <c r="B2411" i="7" s="1"/>
  <c r="A11" i="7"/>
  <c r="B11" i="7" s="1"/>
  <c r="B10" i="7"/>
  <c r="A2412" i="7" l="1"/>
  <c r="A12" i="7"/>
  <c r="B2412" i="7" l="1"/>
  <c r="A2413" i="7"/>
  <c r="A13" i="7"/>
  <c r="B12" i="7"/>
  <c r="B2413" i="7" l="1"/>
  <c r="A2414" i="7"/>
  <c r="A14" i="7"/>
  <c r="B14" i="7" s="1"/>
  <c r="B13" i="7"/>
  <c r="B2414" i="7" l="1"/>
  <c r="A2415" i="7"/>
  <c r="A15" i="7"/>
  <c r="B2415" i="7" l="1"/>
  <c r="A2416" i="7"/>
  <c r="A16" i="7"/>
  <c r="B15" i="7"/>
  <c r="B2416" i="7" l="1"/>
  <c r="A2417" i="7"/>
  <c r="A17" i="7"/>
  <c r="B16" i="7"/>
  <c r="B2417" i="7" l="1"/>
  <c r="A2418" i="7"/>
  <c r="A18" i="7"/>
  <c r="B17" i="7"/>
  <c r="B2418" i="7" l="1"/>
  <c r="A2419" i="7"/>
  <c r="A19" i="7"/>
  <c r="B19" i="7" s="1"/>
  <c r="B18" i="7"/>
  <c r="B2419" i="7" l="1"/>
  <c r="A2420" i="7"/>
  <c r="A20" i="7"/>
  <c r="B2420" i="7" l="1"/>
  <c r="A2421" i="7"/>
  <c r="A21" i="7"/>
  <c r="B21" i="7" s="1"/>
  <c r="B20" i="7"/>
  <c r="B2421" i="7" l="1"/>
  <c r="A2422" i="7"/>
  <c r="A22" i="7"/>
  <c r="B2422" i="7" l="1"/>
  <c r="A2423" i="7"/>
  <c r="A23" i="7"/>
  <c r="B23" i="7" s="1"/>
  <c r="B22" i="7"/>
  <c r="B2423" i="7" l="1"/>
  <c r="A2424" i="7"/>
  <c r="A24" i="7"/>
  <c r="B2424" i="7" l="1"/>
  <c r="A2425" i="7"/>
  <c r="A25" i="7"/>
  <c r="B25" i="7" s="1"/>
  <c r="B24" i="7"/>
  <c r="B2425" i="7" l="1"/>
  <c r="A2426" i="7"/>
  <c r="A26" i="7"/>
  <c r="B26" i="7" s="1"/>
  <c r="B2426" i="7" l="1"/>
  <c r="A2427" i="7"/>
  <c r="A27" i="7"/>
  <c r="B27" i="7" s="1"/>
  <c r="B2427" i="7" l="1"/>
  <c r="A2428" i="7"/>
  <c r="A28" i="7"/>
  <c r="B28" i="7" s="1"/>
  <c r="B2428" i="7" l="1"/>
  <c r="A2429" i="7"/>
  <c r="A29" i="7"/>
  <c r="B29" i="7" s="1"/>
  <c r="B2429" i="7" l="1"/>
  <c r="A2430" i="7"/>
  <c r="A30" i="7"/>
  <c r="B2430" i="7" l="1"/>
  <c r="A2431" i="7"/>
  <c r="A31" i="7"/>
  <c r="B31" i="7" s="1"/>
  <c r="B30" i="7"/>
  <c r="B2431" i="7" l="1"/>
  <c r="A2432" i="7"/>
  <c r="A32" i="7"/>
  <c r="B2432" i="7" l="1"/>
  <c r="A2433" i="7"/>
  <c r="A33" i="7"/>
  <c r="B33" i="7" s="1"/>
  <c r="B32" i="7"/>
  <c r="B2433" i="7" l="1"/>
  <c r="A2434" i="7"/>
  <c r="A34" i="7"/>
  <c r="B34" i="7" s="1"/>
  <c r="A2435" i="7" l="1"/>
  <c r="B2434" i="7"/>
  <c r="A35" i="7"/>
  <c r="B35" i="7" s="1"/>
  <c r="A2436" i="7" l="1"/>
  <c r="B2435" i="7"/>
  <c r="A36" i="7"/>
  <c r="B2436" i="7" l="1"/>
  <c r="A2437" i="7"/>
  <c r="B2437" i="7" s="1"/>
  <c r="A37" i="7"/>
  <c r="B37" i="7" s="1"/>
  <c r="B36" i="7"/>
  <c r="A2438" i="7" l="1"/>
  <c r="A38" i="7"/>
  <c r="B2438" i="7" l="1"/>
  <c r="A2439" i="7"/>
  <c r="A39" i="7"/>
  <c r="B39" i="7" s="1"/>
  <c r="B38" i="7"/>
  <c r="B2439" i="7" l="1"/>
  <c r="A2440" i="7"/>
  <c r="A40" i="7"/>
  <c r="B40" i="7" s="1"/>
  <c r="B2440" i="7" l="1"/>
  <c r="A2441" i="7"/>
  <c r="A41" i="7"/>
  <c r="B41" i="7" s="1"/>
  <c r="B2441" i="7" l="1"/>
  <c r="A2442" i="7"/>
  <c r="A42" i="7"/>
  <c r="B42" i="7" s="1"/>
  <c r="B2442" i="7" l="1"/>
  <c r="A2443" i="7"/>
  <c r="A43" i="7"/>
  <c r="B43" i="7" s="1"/>
  <c r="B2443" i="7" l="1"/>
  <c r="A2444" i="7"/>
  <c r="A44" i="7"/>
  <c r="B44" i="7" s="1"/>
  <c r="B2444" i="7" l="1"/>
  <c r="A2445" i="7"/>
  <c r="A45" i="7"/>
  <c r="B45" i="7" s="1"/>
  <c r="B2445" i="7" l="1"/>
  <c r="A2446" i="7"/>
  <c r="A46" i="7"/>
  <c r="B2446" i="7" l="1"/>
  <c r="A2447" i="7"/>
  <c r="A47" i="7"/>
  <c r="B47" i="7" s="1"/>
  <c r="B46" i="7"/>
  <c r="B2447" i="7" l="1"/>
  <c r="A2448" i="7"/>
  <c r="A48" i="7"/>
  <c r="B48" i="7" s="1"/>
  <c r="B2448" i="7" l="1"/>
  <c r="A2449" i="7"/>
  <c r="A49" i="7"/>
  <c r="B49" i="7" s="1"/>
  <c r="B2449" i="7" l="1"/>
  <c r="A2450" i="7"/>
  <c r="A50" i="7"/>
  <c r="B50" i="7" s="1"/>
  <c r="B2450" i="7" l="1"/>
  <c r="A2451" i="7"/>
  <c r="A51" i="7"/>
  <c r="B2451" i="7" l="1"/>
  <c r="A2452" i="7"/>
  <c r="A52" i="7"/>
  <c r="B51" i="7"/>
  <c r="B2452" i="7" l="1"/>
  <c r="A2453" i="7"/>
  <c r="B2453" i="7"/>
  <c r="A53" i="7"/>
  <c r="B53" i="7" s="1"/>
  <c r="B52" i="7"/>
  <c r="A54" i="7" l="1"/>
  <c r="A55" i="7" l="1"/>
  <c r="B55" i="7" s="1"/>
  <c r="B54" i="7"/>
  <c r="A56" i="7" l="1"/>
  <c r="A57" i="7" l="1"/>
  <c r="B56" i="7"/>
  <c r="A58" i="7" l="1"/>
  <c r="B58" i="7" s="1"/>
  <c r="B57" i="7"/>
  <c r="A59" i="7" l="1"/>
  <c r="B59" i="7" s="1"/>
  <c r="A60" i="7" l="1"/>
  <c r="B60" i="7" s="1"/>
  <c r="A61" i="7" l="1"/>
  <c r="B61" i="7" s="1"/>
  <c r="A62" i="7" l="1"/>
  <c r="A63" i="7" l="1"/>
  <c r="B63" i="7" s="1"/>
  <c r="B62" i="7"/>
  <c r="A64" i="7" l="1"/>
  <c r="A65" i="7" l="1"/>
  <c r="B65" i="7" s="1"/>
  <c r="B64" i="7"/>
  <c r="A66" i="7" l="1"/>
  <c r="B66" i="7" s="1"/>
  <c r="A67" i="7" l="1"/>
  <c r="B67" i="7" s="1"/>
  <c r="A68" i="7" l="1"/>
  <c r="A69" i="7" l="1"/>
  <c r="B69" i="7" s="1"/>
  <c r="B68" i="7"/>
  <c r="A70" i="7" l="1"/>
  <c r="A71" i="7" l="1"/>
  <c r="B71" i="7" s="1"/>
  <c r="B70" i="7"/>
  <c r="A72" i="7" l="1"/>
  <c r="B72" i="7" s="1"/>
  <c r="A73" i="7" l="1"/>
  <c r="B73" i="7" s="1"/>
  <c r="A74" i="7" l="1"/>
  <c r="A75" i="7" l="1"/>
  <c r="B74" i="7"/>
  <c r="A76" i="7" l="1"/>
  <c r="B76" i="7" s="1"/>
  <c r="B75" i="7"/>
  <c r="A77" i="7" l="1"/>
  <c r="B77" i="7" s="1"/>
  <c r="A78" i="7" l="1"/>
  <c r="A79" i="7" l="1"/>
  <c r="B79" i="7" s="1"/>
  <c r="B78" i="7"/>
  <c r="A80" i="7" l="1"/>
  <c r="B80" i="7" s="1"/>
  <c r="A81" i="7" l="1"/>
  <c r="B81" i="7" s="1"/>
  <c r="A82" i="7" l="1"/>
  <c r="B82" i="7" s="1"/>
  <c r="A83" i="7" l="1"/>
  <c r="B83" i="7" s="1"/>
  <c r="A84" i="7" l="1"/>
  <c r="A85" i="7" l="1"/>
  <c r="B85" i="7" s="1"/>
  <c r="B84" i="7"/>
  <c r="A86" i="7" l="1"/>
  <c r="A87" i="7" l="1"/>
  <c r="B86" i="7"/>
  <c r="A88" i="7" l="1"/>
  <c r="B87" i="7"/>
  <c r="A89" i="7" l="1"/>
  <c r="B88" i="7"/>
  <c r="A90" i="7" l="1"/>
  <c r="B90" i="7" s="1"/>
  <c r="B89" i="7"/>
  <c r="A91" i="7" l="1"/>
  <c r="A92" i="7" l="1"/>
  <c r="B92" i="7" s="1"/>
  <c r="B91" i="7"/>
  <c r="A93" i="7" l="1"/>
  <c r="B93" i="7" s="1"/>
  <c r="A94" i="7" l="1"/>
  <c r="B94" i="7" s="1"/>
  <c r="A95" i="7" l="1"/>
  <c r="B95" i="7" s="1"/>
  <c r="A96" i="7" l="1"/>
  <c r="B96" i="7" s="1"/>
  <c r="A97" i="7" l="1"/>
  <c r="B97" i="7" s="1"/>
  <c r="A98" i="7" l="1"/>
  <c r="B98" i="7" s="1"/>
  <c r="A99" i="7" l="1"/>
  <c r="B99" i="7" s="1"/>
  <c r="A100" i="7" l="1"/>
  <c r="B100" i="7" s="1"/>
  <c r="A101" i="7" l="1"/>
  <c r="B101" i="7" s="1"/>
  <c r="A102" i="7" l="1"/>
  <c r="B102" i="7" s="1"/>
  <c r="A103" i="7" l="1"/>
  <c r="B103" i="7" s="1"/>
  <c r="A104" i="7" l="1"/>
  <c r="B104" i="7" s="1"/>
  <c r="A105" i="7" l="1"/>
  <c r="B105" i="7" s="1"/>
  <c r="A106" i="7" l="1"/>
  <c r="B106" i="7" s="1"/>
  <c r="A107" i="7" l="1"/>
  <c r="B107" i="7" s="1"/>
  <c r="A108" i="7" l="1"/>
  <c r="B108" i="7" s="1"/>
  <c r="A109" i="7" l="1"/>
  <c r="B109" i="7" s="1"/>
  <c r="A110" i="7" l="1"/>
  <c r="A111" i="7" l="1"/>
  <c r="B111" i="7" s="1"/>
  <c r="B110" i="7"/>
  <c r="A112" i="7" l="1"/>
  <c r="A113" i="7" l="1"/>
  <c r="B113" i="7" s="1"/>
  <c r="B112" i="7"/>
  <c r="A114" i="7" l="1"/>
  <c r="B114" i="7" s="1"/>
  <c r="A115" i="7" l="1"/>
  <c r="B115" i="7" s="1"/>
  <c r="A116" i="7" l="1"/>
  <c r="A117" i="7" l="1"/>
  <c r="B117" i="7" s="1"/>
  <c r="B116" i="7"/>
  <c r="A118" i="7" l="1"/>
  <c r="B118" i="7" s="1"/>
  <c r="A119" i="7" l="1"/>
  <c r="B119" i="7" s="1"/>
  <c r="A120" i="7" l="1"/>
  <c r="B120" i="7" s="1"/>
  <c r="A121" i="7" l="1"/>
  <c r="B121" i="7" s="1"/>
  <c r="A122" i="7" l="1"/>
  <c r="B122" i="7" s="1"/>
  <c r="A123" i="7" l="1"/>
  <c r="B123" i="7" s="1"/>
  <c r="A124" i="7" l="1"/>
  <c r="B124" i="7" s="1"/>
  <c r="A125" i="7" l="1"/>
  <c r="B125" i="7" s="1"/>
  <c r="A126" i="7" l="1"/>
  <c r="B126" i="7" s="1"/>
  <c r="A127" i="7" l="1"/>
  <c r="B127" i="7" s="1"/>
  <c r="A128" i="7" l="1"/>
  <c r="A129" i="7" l="1"/>
  <c r="B129" i="7" s="1"/>
  <c r="B128" i="7"/>
  <c r="A130" i="7" l="1"/>
  <c r="B130" i="7" s="1"/>
  <c r="A131" i="7" l="1"/>
  <c r="B131" i="7" s="1"/>
  <c r="A132" i="7" l="1"/>
  <c r="A133" i="7" l="1"/>
  <c r="B133" i="7" s="1"/>
  <c r="B132" i="7"/>
  <c r="A134" i="7" l="1"/>
  <c r="B134" i="7" s="1"/>
  <c r="A135" i="7" l="1"/>
  <c r="B135" i="7" s="1"/>
  <c r="A136" i="7" l="1"/>
  <c r="A137" i="7" l="1"/>
  <c r="B136" i="7"/>
  <c r="A138" i="7" l="1"/>
  <c r="B137" i="7"/>
  <c r="A139" i="7" l="1"/>
  <c r="B139" i="7" s="1"/>
  <c r="B138" i="7"/>
  <c r="A140" i="7" l="1"/>
  <c r="B140" i="7" s="1"/>
  <c r="A141" i="7" l="1"/>
  <c r="B141" i="7" s="1"/>
  <c r="A142" i="7" l="1"/>
  <c r="A143" i="7" l="1"/>
  <c r="B143" i="7" s="1"/>
  <c r="B142" i="7"/>
  <c r="A144" i="7" l="1"/>
  <c r="A145" i="7" l="1"/>
  <c r="B145" i="7" s="1"/>
  <c r="B144" i="7"/>
  <c r="A146" i="7" l="1"/>
  <c r="B146" i="7" s="1"/>
  <c r="A147" i="7" l="1"/>
  <c r="B147" i="7" s="1"/>
  <c r="A148" i="7" l="1"/>
  <c r="A149" i="7" l="1"/>
  <c r="B148" i="7"/>
  <c r="A150" i="7" l="1"/>
  <c r="B150" i="7" s="1"/>
  <c r="B149" i="7"/>
  <c r="A151" i="7" l="1"/>
  <c r="B151" i="7" s="1"/>
  <c r="A152" i="7" l="1"/>
  <c r="A153" i="7" l="1"/>
  <c r="B153" i="7" s="1"/>
  <c r="B152" i="7"/>
  <c r="A154" i="7" l="1"/>
  <c r="B154" i="7" s="1"/>
  <c r="A155" i="7" l="1"/>
  <c r="A156" i="7" l="1"/>
  <c r="B156" i="7" s="1"/>
  <c r="B155" i="7"/>
  <c r="A157" i="7" l="1"/>
  <c r="A158" i="7" l="1"/>
  <c r="B157" i="7"/>
  <c r="A159" i="7" l="1"/>
  <c r="B158" i="7"/>
  <c r="A160" i="7" l="1"/>
  <c r="B160" i="7" s="1"/>
  <c r="B159" i="7"/>
  <c r="A161" i="7" l="1"/>
  <c r="A162" i="7" l="1"/>
  <c r="B161" i="7"/>
  <c r="A163" i="7" l="1"/>
  <c r="B162" i="7"/>
  <c r="A164" i="7" l="1"/>
  <c r="B164" i="7" s="1"/>
  <c r="B163" i="7"/>
  <c r="A165" i="7" l="1"/>
  <c r="A166" i="7" l="1"/>
  <c r="B166" i="7" s="1"/>
  <c r="B165" i="7"/>
  <c r="A167" i="7" l="1"/>
  <c r="A168" i="7" l="1"/>
  <c r="B168" i="7" s="1"/>
  <c r="B167" i="7"/>
  <c r="A169" i="7" l="1"/>
  <c r="B169" i="7" s="1"/>
  <c r="A170" i="7" l="1"/>
  <c r="A171" i="7" l="1"/>
  <c r="B171" i="7" s="1"/>
  <c r="B170" i="7"/>
  <c r="A172" i="7" l="1"/>
  <c r="B172" i="7" s="1"/>
  <c r="A173" i="7" l="1"/>
  <c r="B173" i="7" s="1"/>
  <c r="A174" i="7" l="1"/>
  <c r="B174" i="7" s="1"/>
  <c r="A175" i="7" l="1"/>
  <c r="A176" i="7" l="1"/>
  <c r="B176" i="7" s="1"/>
  <c r="B175" i="7"/>
  <c r="A177" i="7" l="1"/>
  <c r="B177" i="7" s="1"/>
  <c r="A178" i="7" l="1"/>
  <c r="B178" i="7" s="1"/>
  <c r="A179" i="7" l="1"/>
  <c r="B179" i="7" s="1"/>
  <c r="A180" i="7" l="1"/>
  <c r="B180" i="7" s="1"/>
  <c r="A181" i="7" l="1"/>
  <c r="B181" i="7" s="1"/>
  <c r="A182" i="7" l="1"/>
  <c r="B182" i="7" s="1"/>
  <c r="A183" i="7" l="1"/>
  <c r="A184" i="7" l="1"/>
  <c r="B184" i="7" s="1"/>
  <c r="B183" i="7"/>
  <c r="A185" i="7" l="1"/>
  <c r="B185" i="7" s="1"/>
  <c r="A186" i="7" l="1"/>
  <c r="B186" i="7" s="1"/>
  <c r="A187" i="7" l="1"/>
  <c r="B187" i="7" s="1"/>
  <c r="A188" i="7" l="1"/>
  <c r="B188" i="7" s="1"/>
  <c r="A189" i="7" l="1"/>
  <c r="A190" i="7" l="1"/>
  <c r="B190" i="7" s="1"/>
  <c r="B189" i="7"/>
  <c r="A191" i="7" l="1"/>
  <c r="B191" i="7" s="1"/>
  <c r="A192" i="7" l="1"/>
  <c r="B192" i="7" s="1"/>
  <c r="A193" i="7" l="1"/>
  <c r="B193" i="7" s="1"/>
  <c r="A194" i="7" l="1"/>
  <c r="B194" i="7" s="1"/>
  <c r="A195" i="7" l="1"/>
  <c r="B195" i="7" s="1"/>
  <c r="A196" i="7" l="1"/>
  <c r="B196" i="7" s="1"/>
  <c r="A197" i="7" l="1"/>
  <c r="B197" i="7" s="1"/>
  <c r="A198" i="7" l="1"/>
  <c r="B198" i="7" s="1"/>
  <c r="A199" i="7" l="1"/>
  <c r="A200" i="7" l="1"/>
  <c r="B199" i="7"/>
  <c r="A201" i="7" l="1"/>
  <c r="B200" i="7"/>
  <c r="A202" i="7" l="1"/>
  <c r="B201" i="7"/>
  <c r="A203" i="7" l="1"/>
  <c r="B202" i="7"/>
  <c r="A204" i="7" l="1"/>
  <c r="B204" i="7" s="1"/>
  <c r="B203" i="7"/>
  <c r="A205" i="7" l="1"/>
  <c r="A206" i="7" l="1"/>
  <c r="B206" i="7" s="1"/>
  <c r="B205" i="7"/>
  <c r="A207" i="7" l="1"/>
  <c r="B207" i="7" s="1"/>
  <c r="A208" i="7" l="1"/>
  <c r="B208" i="7" s="1"/>
  <c r="A209" i="7" l="1"/>
  <c r="B209" i="7" s="1"/>
  <c r="A210" i="7" l="1"/>
  <c r="B210" i="7" s="1"/>
  <c r="A211" i="7" l="1"/>
  <c r="B211" i="7" s="1"/>
  <c r="A212" i="7" l="1"/>
  <c r="B212" i="7" s="1"/>
  <c r="A213" i="7" l="1"/>
  <c r="A214" i="7" l="1"/>
  <c r="B214" i="7" s="1"/>
  <c r="B213" i="7"/>
  <c r="A215" i="7" l="1"/>
  <c r="B215" i="7" s="1"/>
  <c r="A216" i="7" l="1"/>
  <c r="B216" i="7" s="1"/>
  <c r="A217" i="7" l="1"/>
  <c r="B217" i="7" s="1"/>
  <c r="A218" i="7" l="1"/>
  <c r="B218" i="7" s="1"/>
  <c r="A219" i="7" l="1"/>
  <c r="B219" i="7" s="1"/>
  <c r="A220" i="7" l="1"/>
  <c r="B220" i="7" s="1"/>
  <c r="A221" i="7" l="1"/>
  <c r="A222" i="7" l="1"/>
  <c r="B222" i="7" s="1"/>
  <c r="B221" i="7"/>
  <c r="A223" i="7" l="1"/>
  <c r="B223" i="7" s="1"/>
  <c r="A224" i="7" l="1"/>
  <c r="B224" i="7" s="1"/>
  <c r="A225" i="7" l="1"/>
  <c r="B225" i="7" s="1"/>
  <c r="A226" i="7" l="1"/>
  <c r="B226" i="7" s="1"/>
  <c r="A227" i="7" l="1"/>
  <c r="B227" i="7" s="1"/>
  <c r="A228" i="7" l="1"/>
  <c r="B228" i="7" s="1"/>
  <c r="A229" i="7" l="1"/>
  <c r="B229" i="7" s="1"/>
  <c r="A230" i="7" l="1"/>
  <c r="B230" i="7" s="1"/>
  <c r="A231" i="7" l="1"/>
  <c r="B231" i="7" s="1"/>
  <c r="A232" i="7" l="1"/>
  <c r="B232" i="7" s="1"/>
  <c r="A233" i="7" l="1"/>
  <c r="B233" i="7" s="1"/>
  <c r="A234" i="7" l="1"/>
  <c r="B234" i="7" s="1"/>
  <c r="A235" i="7" l="1"/>
  <c r="B235" i="7" s="1"/>
  <c r="A236" i="7" l="1"/>
  <c r="B236" i="7" s="1"/>
  <c r="A237" i="7" l="1"/>
  <c r="A238" i="7" l="1"/>
  <c r="B238" i="7" s="1"/>
  <c r="B237" i="7"/>
  <c r="A239" i="7" l="1"/>
  <c r="B239" i="7" s="1"/>
  <c r="A240" i="7" l="1"/>
  <c r="B240" i="7" s="1"/>
  <c r="A241" i="7" l="1"/>
  <c r="B241" i="7" s="1"/>
  <c r="A242" i="7" l="1"/>
  <c r="A243" i="7" l="1"/>
  <c r="B243" i="7" s="1"/>
  <c r="B242" i="7"/>
  <c r="A244" i="7" l="1"/>
  <c r="B244" i="7" s="1"/>
  <c r="A245" i="7" l="1"/>
  <c r="A246" i="7" l="1"/>
  <c r="B246" i="7" s="1"/>
  <c r="B245" i="7"/>
  <c r="A247" i="7" l="1"/>
  <c r="B247" i="7" s="1"/>
  <c r="A248" i="7" l="1"/>
  <c r="B248" i="7" s="1"/>
  <c r="A249" i="7" l="1"/>
  <c r="B249" i="7" s="1"/>
  <c r="A250" i="7" l="1"/>
  <c r="B250" i="7" s="1"/>
  <c r="A251" i="7" l="1"/>
  <c r="B251" i="7" s="1"/>
  <c r="A252" i="7" l="1"/>
  <c r="B252" i="7" s="1"/>
  <c r="A253" i="7" l="1"/>
  <c r="A254" i="7" l="1"/>
  <c r="B254" i="7" s="1"/>
  <c r="B253" i="7"/>
  <c r="A255" i="7" l="1"/>
  <c r="A256" i="7" l="1"/>
  <c r="B256" i="7" s="1"/>
  <c r="B255" i="7"/>
  <c r="A257" i="7" l="1"/>
  <c r="B257" i="7" s="1"/>
  <c r="A258" i="7" l="1"/>
  <c r="B258" i="7" s="1"/>
  <c r="A259" i="7" l="1"/>
  <c r="B259" i="7" s="1"/>
  <c r="A260" i="7" l="1"/>
  <c r="B260" i="7" s="1"/>
  <c r="A261" i="7" l="1"/>
  <c r="A262" i="7" l="1"/>
  <c r="B262" i="7" s="1"/>
  <c r="B261" i="7"/>
  <c r="A263" i="7" l="1"/>
  <c r="B263" i="7" s="1"/>
  <c r="A264" i="7" l="1"/>
  <c r="A265" i="7" l="1"/>
  <c r="B264" i="7"/>
  <c r="A266" i="7" l="1"/>
  <c r="B266" i="7" s="1"/>
  <c r="B265" i="7"/>
  <c r="A267" i="7" l="1"/>
  <c r="B267" i="7" s="1"/>
  <c r="A268" i="7" l="1"/>
  <c r="B268" i="7" s="1"/>
  <c r="A269" i="7" l="1"/>
  <c r="B269" i="7" s="1"/>
  <c r="A270" i="7" l="1"/>
  <c r="B270" i="7" s="1"/>
  <c r="A271" i="7" l="1"/>
  <c r="B271" i="7" s="1"/>
  <c r="A272" i="7" l="1"/>
  <c r="B272" i="7" s="1"/>
  <c r="A273" i="7" l="1"/>
  <c r="B273" i="7" s="1"/>
  <c r="A274" i="7" l="1"/>
  <c r="B274" i="7" s="1"/>
  <c r="A275" i="7" l="1"/>
  <c r="B275" i="7" s="1"/>
  <c r="A276" i="7" l="1"/>
  <c r="B276" i="7" s="1"/>
  <c r="A277" i="7" l="1"/>
  <c r="A278" i="7" l="1"/>
  <c r="B278" i="7" s="1"/>
  <c r="B277" i="7"/>
  <c r="A279" i="7" l="1"/>
  <c r="B279" i="7" s="1"/>
  <c r="A280" i="7" l="1"/>
  <c r="B280" i="7" s="1"/>
  <c r="A281" i="7" l="1"/>
  <c r="B281" i="7" s="1"/>
  <c r="A282" i="7" l="1"/>
  <c r="B282" i="7" s="1"/>
  <c r="A283" i="7" l="1"/>
  <c r="A284" i="7" l="1"/>
  <c r="B284" i="7" s="1"/>
  <c r="B283" i="7"/>
  <c r="A285" i="7" l="1"/>
  <c r="A286" i="7" l="1"/>
  <c r="B286" i="7" s="1"/>
  <c r="B285" i="7"/>
  <c r="A287" i="7" l="1"/>
  <c r="B287" i="7" s="1"/>
  <c r="A288" i="7" l="1"/>
  <c r="A289" i="7" l="1"/>
  <c r="B289" i="7" s="1"/>
  <c r="B288" i="7"/>
  <c r="A290" i="7" l="1"/>
  <c r="B290" i="7" s="1"/>
  <c r="A291" i="7" l="1"/>
  <c r="A292" i="7" l="1"/>
  <c r="B292" i="7" s="1"/>
  <c r="B291" i="7"/>
  <c r="A293" i="7" l="1"/>
  <c r="A294" i="7" l="1"/>
  <c r="B294" i="7" s="1"/>
  <c r="B293" i="7"/>
  <c r="A295" i="7" l="1"/>
  <c r="B295" i="7" s="1"/>
  <c r="A296" i="7" l="1"/>
  <c r="B296" i="7" s="1"/>
  <c r="A297" i="7" l="1"/>
  <c r="A298" i="7" l="1"/>
  <c r="B298" i="7" s="1"/>
  <c r="B297" i="7"/>
  <c r="A299" i="7" l="1"/>
  <c r="A300" i="7" l="1"/>
  <c r="B300" i="7" s="1"/>
  <c r="B299" i="7"/>
  <c r="A301" i="7" l="1"/>
  <c r="A302" i="7" l="1"/>
  <c r="B302" i="7" s="1"/>
  <c r="B301" i="7"/>
  <c r="A303" i="7" l="1"/>
  <c r="B303" i="7" s="1"/>
  <c r="A304" i="7" l="1"/>
  <c r="B304" i="7" s="1"/>
  <c r="A305" i="7" l="1"/>
  <c r="B305" i="7" s="1"/>
  <c r="A306" i="7" l="1"/>
  <c r="B306" i="7" s="1"/>
  <c r="A307" i="7" l="1"/>
  <c r="A308" i="7" l="1"/>
  <c r="B308" i="7" s="1"/>
  <c r="B307" i="7"/>
  <c r="A309" i="7" l="1"/>
  <c r="A310" i="7" l="1"/>
  <c r="B310" i="7" s="1"/>
  <c r="B309" i="7"/>
  <c r="A311" i="7" l="1"/>
  <c r="B311" i="7" s="1"/>
  <c r="A312" i="7" l="1"/>
  <c r="B312" i="7" s="1"/>
  <c r="A313" i="7" l="1"/>
  <c r="B313" i="7" s="1"/>
  <c r="A314" i="7" l="1"/>
  <c r="B314" i="7" s="1"/>
  <c r="A315" i="7" l="1"/>
  <c r="A316" i="7" l="1"/>
  <c r="B316" i="7" s="1"/>
  <c r="B315" i="7"/>
  <c r="A317" i="7" l="1"/>
  <c r="A318" i="7" l="1"/>
  <c r="B318" i="7" s="1"/>
  <c r="B317" i="7"/>
  <c r="A319" i="7" l="1"/>
  <c r="B319" i="7" s="1"/>
  <c r="A320" i="7" l="1"/>
  <c r="B320" i="7" s="1"/>
  <c r="A321" i="7" l="1"/>
  <c r="B321" i="7" s="1"/>
  <c r="A322" i="7" l="1"/>
  <c r="B322" i="7" s="1"/>
  <c r="A323" i="7" l="1"/>
  <c r="B323" i="7" s="1"/>
  <c r="A324" i="7" l="1"/>
  <c r="B324" i="7" s="1"/>
  <c r="A325" i="7" l="1"/>
  <c r="A326" i="7" l="1"/>
  <c r="B326" i="7" s="1"/>
  <c r="B325" i="7"/>
  <c r="A327" i="7" l="1"/>
  <c r="A328" i="7" l="1"/>
  <c r="B328" i="7" s="1"/>
  <c r="B327" i="7"/>
  <c r="A329" i="7" l="1"/>
  <c r="B329" i="7" s="1"/>
  <c r="A330" i="7" l="1"/>
  <c r="B330" i="7" s="1"/>
  <c r="A331" i="7" l="1"/>
  <c r="A332" i="7" l="1"/>
  <c r="B332" i="7" s="1"/>
  <c r="B331" i="7"/>
  <c r="A333" i="7" l="1"/>
  <c r="A334" i="7" l="1"/>
  <c r="B334" i="7" s="1"/>
  <c r="B333" i="7"/>
  <c r="A335" i="7" l="1"/>
  <c r="B335" i="7" s="1"/>
  <c r="A336" i="7" l="1"/>
  <c r="B336" i="7" s="1"/>
  <c r="A337" i="7" l="1"/>
  <c r="B337" i="7" s="1"/>
  <c r="A338" i="7" l="1"/>
  <c r="B338" i="7" s="1"/>
  <c r="A339" i="7" l="1"/>
  <c r="B339" i="7" s="1"/>
  <c r="A340" i="7" l="1"/>
  <c r="B340" i="7" s="1"/>
  <c r="A341" i="7" l="1"/>
  <c r="A342" i="7" l="1"/>
  <c r="B342" i="7" s="1"/>
  <c r="B341" i="7"/>
  <c r="A343" i="7" l="1"/>
  <c r="B343" i="7" s="1"/>
  <c r="A344" i="7" l="1"/>
  <c r="B344" i="7" s="1"/>
  <c r="A345" i="7" l="1"/>
  <c r="A346" i="7" l="1"/>
  <c r="B346" i="7" s="1"/>
  <c r="B345" i="7"/>
  <c r="A347" i="7" l="1"/>
  <c r="A348" i="7" l="1"/>
  <c r="B348" i="7" s="1"/>
  <c r="B347" i="7"/>
  <c r="A349" i="7" l="1"/>
  <c r="A350" i="7" l="1"/>
  <c r="B350" i="7" s="1"/>
  <c r="B349" i="7"/>
  <c r="A351" i="7" l="1"/>
  <c r="B351" i="7" s="1"/>
  <c r="A352" i="7" l="1"/>
  <c r="B352" i="7" s="1"/>
  <c r="A353" i="7" l="1"/>
  <c r="B353" i="7" s="1"/>
  <c r="A354" i="7" l="1"/>
  <c r="B354" i="7" s="1"/>
  <c r="A355" i="7" l="1"/>
  <c r="A356" i="7" l="1"/>
  <c r="B356" i="7" s="1"/>
  <c r="B355" i="7"/>
  <c r="A357" i="7" l="1"/>
  <c r="A358" i="7" l="1"/>
  <c r="B358" i="7" s="1"/>
  <c r="B357" i="7"/>
  <c r="A359" i="7" l="1"/>
  <c r="B359" i="7" s="1"/>
  <c r="A360" i="7" l="1"/>
  <c r="B360" i="7" s="1"/>
  <c r="A361" i="7" l="1"/>
  <c r="B361" i="7" s="1"/>
  <c r="A362" i="7" l="1"/>
  <c r="B362" i="7" s="1"/>
  <c r="A363" i="7" l="1"/>
  <c r="B363" i="7" s="1"/>
  <c r="A364" i="7" l="1"/>
  <c r="A365" i="7" l="1"/>
  <c r="B364" i="7"/>
  <c r="A366" i="7" l="1"/>
  <c r="B366" i="7" s="1"/>
  <c r="B365" i="7"/>
  <c r="A367" i="7" l="1"/>
  <c r="B367" i="7" s="1"/>
  <c r="A368" i="7" l="1"/>
  <c r="B368" i="7" s="1"/>
  <c r="A369" i="7" l="1"/>
  <c r="B369" i="7" s="1"/>
  <c r="A370" i="7" l="1"/>
  <c r="B370" i="7" s="1"/>
  <c r="A371" i="7" l="1"/>
  <c r="A372" i="7" l="1"/>
  <c r="B372" i="7" s="1"/>
  <c r="B371" i="7"/>
  <c r="A373" i="7" l="1"/>
  <c r="A374" i="7" l="1"/>
  <c r="B374" i="7" s="1"/>
  <c r="B373" i="7"/>
  <c r="A375" i="7" l="1"/>
  <c r="B375" i="7" s="1"/>
  <c r="A376" i="7" l="1"/>
  <c r="B376" i="7" s="1"/>
  <c r="A377" i="7" l="1"/>
  <c r="A378" i="7" l="1"/>
  <c r="B377" i="7"/>
  <c r="A379" i="7" l="1"/>
  <c r="B378" i="7"/>
  <c r="A380" i="7" l="1"/>
  <c r="B379" i="7"/>
  <c r="A381" i="7" l="1"/>
  <c r="B380" i="7"/>
  <c r="A382" i="7" l="1"/>
  <c r="B382" i="7" s="1"/>
  <c r="B381" i="7"/>
  <c r="A383" i="7" l="1"/>
  <c r="A384" i="7" l="1"/>
  <c r="B383" i="7"/>
  <c r="A385" i="7" l="1"/>
  <c r="B385" i="7" s="1"/>
  <c r="B384" i="7"/>
  <c r="A386" i="7" l="1"/>
  <c r="A387" i="7" l="1"/>
  <c r="B386" i="7"/>
  <c r="A388" i="7" l="1"/>
  <c r="B388" i="7" s="1"/>
  <c r="B387" i="7"/>
  <c r="A389" i="7" l="1"/>
  <c r="B389" i="7" s="1"/>
  <c r="A390" i="7" l="1"/>
  <c r="A391" i="7" l="1"/>
  <c r="B390" i="7"/>
  <c r="A392" i="7" l="1"/>
  <c r="B392" i="7" s="1"/>
  <c r="B391" i="7"/>
  <c r="A393" i="7" l="1"/>
  <c r="B393" i="7" s="1"/>
  <c r="A394" i="7" l="1"/>
  <c r="B394" i="7" s="1"/>
  <c r="A395" i="7" l="1"/>
  <c r="B395" i="7" s="1"/>
  <c r="A396" i="7" l="1"/>
  <c r="B396" i="7" s="1"/>
  <c r="A397" i="7" l="1"/>
  <c r="B397" i="7" s="1"/>
  <c r="A398" i="7" l="1"/>
  <c r="B398" i="7" s="1"/>
  <c r="A399" i="7" l="1"/>
  <c r="A400" i="7" l="1"/>
  <c r="B399" i="7"/>
  <c r="A401" i="7" l="1"/>
  <c r="B401" i="7" s="1"/>
  <c r="B400" i="7"/>
  <c r="A402" i="7" l="1"/>
  <c r="A403" i="7" l="1"/>
  <c r="B402" i="7"/>
  <c r="A404" i="7" l="1"/>
  <c r="B403" i="7"/>
  <c r="A405" i="7" l="1"/>
  <c r="B405" i="7" s="1"/>
  <c r="B404" i="7"/>
  <c r="A406" i="7" l="1"/>
  <c r="B406" i="7" s="1"/>
  <c r="A407" i="7" l="1"/>
  <c r="B407" i="7" s="1"/>
  <c r="A408" i="7" l="1"/>
  <c r="B408" i="7" s="1"/>
  <c r="A409" i="7" l="1"/>
  <c r="B409" i="7" s="1"/>
  <c r="A410" i="7" l="1"/>
  <c r="B410" i="7" s="1"/>
  <c r="A411" i="7" l="1"/>
  <c r="B411" i="7" s="1"/>
  <c r="A412" i="7" l="1"/>
  <c r="A413" i="7" l="1"/>
  <c r="B412" i="7"/>
  <c r="A414" i="7" l="1"/>
  <c r="B414" i="7" s="1"/>
  <c r="B413" i="7"/>
  <c r="A415" i="7" l="1"/>
  <c r="A416" i="7" l="1"/>
  <c r="B415" i="7"/>
  <c r="A417" i="7" l="1"/>
  <c r="B417" i="7" s="1"/>
  <c r="B416" i="7"/>
  <c r="A418" i="7" l="1"/>
  <c r="A419" i="7" l="1"/>
  <c r="B418" i="7"/>
  <c r="A420" i="7" l="1"/>
  <c r="B419" i="7"/>
  <c r="A421" i="7" l="1"/>
  <c r="B421" i="7" s="1"/>
  <c r="B420" i="7"/>
  <c r="A422" i="7" l="1"/>
  <c r="A423" i="7" l="1"/>
  <c r="B423" i="7" s="1"/>
  <c r="B422" i="7"/>
  <c r="A424" i="7" l="1"/>
  <c r="B424" i="7" s="1"/>
  <c r="A425" i="7" l="1"/>
  <c r="B425" i="7" s="1"/>
  <c r="A426" i="7" l="1"/>
  <c r="B426" i="7" s="1"/>
  <c r="A427" i="7" l="1"/>
  <c r="B427" i="7" s="1"/>
  <c r="A428" i="7" l="1"/>
  <c r="B428" i="7" s="1"/>
  <c r="A429" i="7" l="1"/>
  <c r="B429" i="7" s="1"/>
  <c r="A430" i="7" l="1"/>
  <c r="B430" i="7" s="1"/>
  <c r="A431" i="7" l="1"/>
  <c r="B431" i="7" s="1"/>
  <c r="A432" i="7" l="1"/>
  <c r="A433" i="7" l="1"/>
  <c r="B432" i="7"/>
  <c r="A434" i="7" l="1"/>
  <c r="B434" i="7" s="1"/>
  <c r="B433" i="7"/>
  <c r="A435" i="7" l="1"/>
  <c r="B435" i="7" s="1"/>
  <c r="A436" i="7" l="1"/>
  <c r="A437" i="7" l="1"/>
  <c r="B436" i="7"/>
  <c r="A438" i="7" l="1"/>
  <c r="B437" i="7"/>
  <c r="A439" i="7" l="1"/>
  <c r="B438" i="7"/>
  <c r="A440" i="7" l="1"/>
  <c r="B440" i="7" s="1"/>
  <c r="B439" i="7"/>
  <c r="A441" i="7" l="1"/>
  <c r="B441" i="7" s="1"/>
  <c r="A442" i="7" l="1"/>
  <c r="B442" i="7" s="1"/>
  <c r="A443" i="7" l="1"/>
  <c r="B443" i="7" s="1"/>
  <c r="A444" i="7" l="1"/>
  <c r="A445" i="7" l="1"/>
  <c r="B445" i="7" s="1"/>
  <c r="B444" i="7"/>
  <c r="A446" i="7" l="1"/>
  <c r="A447" i="7" l="1"/>
  <c r="B447" i="7" s="1"/>
  <c r="B446" i="7"/>
  <c r="A448" i="7" l="1"/>
  <c r="B448" i="7" s="1"/>
  <c r="A449" i="7" l="1"/>
  <c r="A450" i="7" l="1"/>
  <c r="B449" i="7"/>
  <c r="A451" i="7" l="1"/>
  <c r="B450" i="7"/>
  <c r="A452" i="7" l="1"/>
  <c r="B451" i="7"/>
  <c r="A453" i="7" l="1"/>
  <c r="B452" i="7"/>
  <c r="A454" i="7" l="1"/>
  <c r="B453" i="7"/>
  <c r="A455" i="7" l="1"/>
  <c r="B454" i="7"/>
  <c r="A456" i="7" l="1"/>
  <c r="B456" i="7" s="1"/>
  <c r="B455" i="7"/>
  <c r="A457" i="7" l="1"/>
  <c r="A458" i="7" l="1"/>
  <c r="B457" i="7"/>
  <c r="A459" i="7" l="1"/>
  <c r="B458" i="7"/>
  <c r="A460" i="7" l="1"/>
  <c r="B459" i="7"/>
  <c r="A461" i="7" l="1"/>
  <c r="B460" i="7"/>
  <c r="A462" i="7" l="1"/>
  <c r="B461" i="7"/>
  <c r="A463" i="7" l="1"/>
  <c r="B462" i="7"/>
  <c r="A464" i="7" l="1"/>
  <c r="B464" i="7" s="1"/>
  <c r="B463" i="7"/>
  <c r="A465" i="7" l="1"/>
  <c r="B465" i="7" s="1"/>
  <c r="A466" i="7" l="1"/>
  <c r="B466" i="7" s="1"/>
  <c r="A467" i="7" l="1"/>
  <c r="B467" i="7" s="1"/>
  <c r="A468" i="7" l="1"/>
  <c r="A469" i="7" l="1"/>
  <c r="B469" i="7" s="1"/>
  <c r="B468" i="7"/>
  <c r="A470" i="7" l="1"/>
  <c r="A471" i="7" l="1"/>
  <c r="B471" i="7" s="1"/>
  <c r="B470" i="7"/>
  <c r="A472" i="7" l="1"/>
  <c r="A473" i="7" l="1"/>
  <c r="B473" i="7" s="1"/>
  <c r="B472" i="7"/>
  <c r="A474" i="7" l="1"/>
  <c r="A475" i="7" l="1"/>
  <c r="B475" i="7" s="1"/>
  <c r="B474" i="7"/>
  <c r="A476" i="7" l="1"/>
  <c r="A477" i="7" l="1"/>
  <c r="B477" i="7" s="1"/>
  <c r="B476" i="7"/>
  <c r="A478" i="7" l="1"/>
  <c r="A479" i="7" l="1"/>
  <c r="B479" i="7" s="1"/>
  <c r="B478" i="7"/>
  <c r="A480" i="7" l="1"/>
  <c r="A481" i="7" l="1"/>
  <c r="B480" i="7"/>
  <c r="A482" i="7" l="1"/>
  <c r="B481" i="7"/>
  <c r="A483" i="7" l="1"/>
  <c r="B482" i="7"/>
  <c r="A484" i="7" l="1"/>
  <c r="B483" i="7"/>
  <c r="A485" i="7" l="1"/>
  <c r="B484" i="7"/>
  <c r="A486" i="7" l="1"/>
  <c r="B485" i="7"/>
  <c r="A487" i="7" l="1"/>
  <c r="B486" i="7"/>
  <c r="A488" i="7" l="1"/>
  <c r="B488" i="7" s="1"/>
  <c r="B487" i="7"/>
  <c r="A489" i="7" l="1"/>
  <c r="B489" i="7" s="1"/>
  <c r="A490" i="7" l="1"/>
  <c r="B490" i="7" s="1"/>
  <c r="A491" i="7" l="1"/>
  <c r="B491" i="7" s="1"/>
  <c r="A492" i="7" l="1"/>
  <c r="B492" i="7" s="1"/>
  <c r="A493" i="7" l="1"/>
  <c r="B493" i="7" s="1"/>
  <c r="A494" i="7" l="1"/>
  <c r="A495" i="7" l="1"/>
  <c r="B495" i="7" s="1"/>
  <c r="B494" i="7"/>
  <c r="A496" i="7" l="1"/>
  <c r="A497" i="7" l="1"/>
  <c r="B496" i="7"/>
  <c r="A498" i="7" l="1"/>
  <c r="B497" i="7"/>
  <c r="A499" i="7" l="1"/>
  <c r="B498" i="7"/>
  <c r="A500" i="7" l="1"/>
  <c r="B500" i="7" s="1"/>
  <c r="B499" i="7"/>
  <c r="A501" i="7" l="1"/>
  <c r="B501" i="7" s="1"/>
  <c r="A502" i="7" l="1"/>
  <c r="B502" i="7" s="1"/>
  <c r="A503" i="7" l="1"/>
  <c r="B503" i="7" s="1"/>
  <c r="A504" i="7" l="1"/>
  <c r="A505" i="7" l="1"/>
  <c r="B505" i="7" s="1"/>
  <c r="B504" i="7"/>
  <c r="A506" i="7" l="1"/>
  <c r="B506" i="7" s="1"/>
  <c r="A507" i="7" l="1"/>
  <c r="B507" i="7" s="1"/>
  <c r="A509" i="7" l="1"/>
  <c r="B509" i="7" s="1"/>
  <c r="A508" i="7"/>
  <c r="B508" i="7" s="1"/>
  <c r="A510" i="7" l="1"/>
  <c r="A511" i="7" l="1"/>
  <c r="B511" i="7" s="1"/>
  <c r="B510" i="7"/>
  <c r="A512" i="7" l="1"/>
  <c r="A513" i="7" l="1"/>
  <c r="B513" i="7" s="1"/>
  <c r="B512" i="7"/>
  <c r="A514" i="7" l="1"/>
  <c r="B514" i="7" s="1"/>
  <c r="A515" i="7" l="1"/>
  <c r="A516" i="7" l="1"/>
  <c r="B515" i="7"/>
  <c r="A517" i="7" l="1"/>
  <c r="B516" i="7"/>
  <c r="A518" i="7" l="1"/>
  <c r="B517" i="7"/>
  <c r="A519" i="7" l="1"/>
  <c r="B518" i="7"/>
  <c r="A520" i="7" l="1"/>
  <c r="B520" i="7" s="1"/>
  <c r="B519" i="7"/>
  <c r="A521" i="7" l="1"/>
  <c r="B521" i="7" s="1"/>
  <c r="A522" i="7" l="1"/>
  <c r="A523" i="7" l="1"/>
  <c r="B522" i="7"/>
  <c r="A524" i="7" l="1"/>
  <c r="B524" i="7" s="1"/>
  <c r="B523" i="7"/>
  <c r="A525" i="7" l="1"/>
  <c r="A526" i="7" l="1"/>
  <c r="B526" i="7" s="1"/>
  <c r="B525" i="7"/>
  <c r="A527" i="7" l="1"/>
  <c r="B527" i="7" s="1"/>
  <c r="A528" i="7" l="1"/>
  <c r="B528" i="7" s="1"/>
  <c r="A529" i="7" l="1"/>
  <c r="B529" i="7" s="1"/>
  <c r="A530" i="7" l="1"/>
  <c r="A531" i="7" l="1"/>
  <c r="B530" i="7"/>
  <c r="A532" i="7" l="1"/>
  <c r="B532" i="7" s="1"/>
  <c r="B531" i="7"/>
  <c r="A533" i="7" l="1"/>
  <c r="A534" i="7" l="1"/>
  <c r="B534" i="7" s="1"/>
  <c r="B533" i="7"/>
  <c r="A535" i="7" l="1"/>
  <c r="B535" i="7" s="1"/>
  <c r="A536" i="7" l="1"/>
  <c r="B536" i="7" s="1"/>
  <c r="A537" i="7" l="1"/>
  <c r="B537" i="7" s="1"/>
  <c r="A538" i="7" l="1"/>
  <c r="B538" i="7" s="1"/>
  <c r="A539" i="7" l="1"/>
  <c r="A540" i="7" l="1"/>
  <c r="B539" i="7"/>
  <c r="A541" i="7" l="1"/>
  <c r="B540" i="7"/>
  <c r="A542" i="7" l="1"/>
  <c r="B541" i="7"/>
  <c r="A543" i="7" l="1"/>
  <c r="B542" i="7"/>
  <c r="A544" i="7" l="1"/>
  <c r="B544" i="7" s="1"/>
  <c r="B543" i="7"/>
  <c r="A545" i="7" l="1"/>
  <c r="A546" i="7" l="1"/>
  <c r="B546" i="7" s="1"/>
  <c r="B545" i="7"/>
  <c r="A547" i="7" l="1"/>
  <c r="A548" i="7" l="1"/>
  <c r="B547" i="7"/>
  <c r="A549" i="7" l="1"/>
  <c r="B549" i="7" s="1"/>
  <c r="B548" i="7"/>
  <c r="A550" i="7" l="1"/>
  <c r="A551" i="7" l="1"/>
  <c r="B550" i="7"/>
  <c r="A552" i="7" l="1"/>
  <c r="B552" i="7" s="1"/>
  <c r="B551" i="7"/>
  <c r="A553" i="7" l="1"/>
  <c r="A554" i="7" l="1"/>
  <c r="B554" i="7" s="1"/>
  <c r="B553" i="7"/>
  <c r="A555" i="7" l="1"/>
  <c r="A556" i="7" l="1"/>
  <c r="B555" i="7"/>
  <c r="A557" i="7" l="1"/>
  <c r="B556" i="7"/>
  <c r="A558" i="7" l="1"/>
  <c r="B557" i="7"/>
  <c r="A559" i="7" l="1"/>
  <c r="B559" i="7" s="1"/>
  <c r="B558" i="7"/>
  <c r="A560" i="7" l="1"/>
  <c r="A561" i="7" l="1"/>
  <c r="B561" i="7" s="1"/>
  <c r="B560" i="7"/>
  <c r="A562" i="7" l="1"/>
  <c r="B562" i="7" s="1"/>
  <c r="A563" i="7" l="1"/>
  <c r="B563" i="7" s="1"/>
  <c r="A564" i="7" l="1"/>
  <c r="B564" i="7" s="1"/>
  <c r="A565" i="7" l="1"/>
  <c r="A566" i="7" l="1"/>
  <c r="B566" i="7" s="1"/>
  <c r="B565" i="7"/>
  <c r="A567" i="7" l="1"/>
  <c r="A568" i="7" l="1"/>
  <c r="B568" i="7" s="1"/>
  <c r="B567" i="7"/>
  <c r="A569" i="7" l="1"/>
  <c r="B569" i="7" s="1"/>
  <c r="A570" i="7" l="1"/>
  <c r="B570" i="7" s="1"/>
  <c r="A571" i="7" l="1"/>
  <c r="B571" i="7" s="1"/>
  <c r="A572" i="7" l="1"/>
  <c r="B572" i="7" s="1"/>
  <c r="A573" i="7" l="1"/>
  <c r="A574" i="7" l="1"/>
  <c r="B574" i="7" s="1"/>
  <c r="B573" i="7"/>
  <c r="A575" i="7" l="1"/>
  <c r="B575" i="7" s="1"/>
  <c r="A576" i="7" l="1"/>
  <c r="A577" i="7" l="1"/>
  <c r="B577" i="7" s="1"/>
  <c r="B576" i="7"/>
  <c r="A578" i="7" l="1"/>
  <c r="A579" i="7" l="1"/>
  <c r="B579" i="7" s="1"/>
  <c r="B578" i="7"/>
  <c r="A580" i="7" l="1"/>
  <c r="A581" i="7" l="1"/>
  <c r="B581" i="7" s="1"/>
  <c r="B580" i="7"/>
  <c r="A582" i="7" l="1"/>
  <c r="B582" i="7" s="1"/>
  <c r="A583" i="7" l="1"/>
  <c r="B583" i="7" s="1"/>
  <c r="A584" i="7" l="1"/>
  <c r="A585" i="7" l="1"/>
  <c r="B585" i="7" s="1"/>
  <c r="B584" i="7"/>
  <c r="A586" i="7" l="1"/>
  <c r="B586" i="7" s="1"/>
  <c r="A587" i="7" l="1"/>
  <c r="A588" i="7" l="1"/>
  <c r="B587" i="7"/>
  <c r="A589" i="7" l="1"/>
  <c r="B588" i="7"/>
  <c r="A590" i="7" l="1"/>
  <c r="B589" i="7"/>
  <c r="A591" i="7" l="1"/>
  <c r="B590" i="7"/>
  <c r="A592" i="7" l="1"/>
  <c r="B591" i="7"/>
  <c r="A593" i="7" l="1"/>
  <c r="B592" i="7"/>
  <c r="A594" i="7" l="1"/>
  <c r="B593" i="7"/>
  <c r="A595" i="7" l="1"/>
  <c r="B594" i="7"/>
  <c r="A596" i="7" l="1"/>
  <c r="B596" i="7" s="1"/>
  <c r="B595" i="7"/>
  <c r="A597" i="7" l="1"/>
  <c r="A598" i="7" l="1"/>
  <c r="B598" i="7" s="1"/>
  <c r="B597" i="7"/>
  <c r="A599" i="7" l="1"/>
  <c r="B599" i="7" s="1"/>
  <c r="A600" i="7" l="1"/>
  <c r="B600" i="7" s="1"/>
  <c r="A601" i="7" l="1"/>
  <c r="A602" i="7" l="1"/>
  <c r="B602" i="7" s="1"/>
  <c r="B601" i="7"/>
  <c r="A603" i="7" l="1"/>
  <c r="B603" i="7" s="1"/>
  <c r="A604" i="7" l="1"/>
  <c r="B604" i="7" s="1"/>
  <c r="A605" i="7" l="1"/>
  <c r="B605" i="7" s="1"/>
  <c r="A606" i="7" l="1"/>
  <c r="A607" i="7" l="1"/>
  <c r="B606" i="7"/>
  <c r="A608" i="7" l="1"/>
  <c r="B608" i="7" s="1"/>
  <c r="B607" i="7"/>
  <c r="A609" i="7" l="1"/>
  <c r="A610" i="7" l="1"/>
  <c r="B610" i="7" s="1"/>
  <c r="B609" i="7"/>
  <c r="A611" i="7" l="1"/>
  <c r="B611" i="7" s="1"/>
  <c r="A612" i="7" l="1"/>
  <c r="B612" i="7" s="1"/>
  <c r="A613" i="7" l="1"/>
  <c r="B613" i="7" s="1"/>
  <c r="A614" i="7" l="1"/>
  <c r="B614" i="7" s="1"/>
  <c r="A615" i="7" l="1"/>
  <c r="B615" i="7" s="1"/>
  <c r="A616" i="7" l="1"/>
  <c r="B616" i="7" s="1"/>
  <c r="A617" i="7" l="1"/>
  <c r="A618" i="7" l="1"/>
  <c r="B618" i="7" s="1"/>
  <c r="B617" i="7"/>
  <c r="A619" i="7" l="1"/>
  <c r="B619" i="7" s="1"/>
  <c r="A620" i="7" l="1"/>
  <c r="A621" i="7" l="1"/>
  <c r="B620" i="7"/>
  <c r="A622" i="7" l="1"/>
  <c r="B621" i="7"/>
  <c r="A623" i="7" l="1"/>
  <c r="B623" i="7" s="1"/>
  <c r="B622" i="7"/>
  <c r="A624" i="7" l="1"/>
  <c r="B624" i="7" s="1"/>
  <c r="A625" i="7" l="1"/>
  <c r="B625" i="7" s="1"/>
  <c r="A626" i="7" l="1"/>
  <c r="B626" i="7" s="1"/>
  <c r="A627" i="7" l="1"/>
  <c r="A628" i="7" l="1"/>
  <c r="B628" i="7" s="1"/>
  <c r="B627" i="7"/>
  <c r="A629" i="7" l="1"/>
  <c r="A630" i="7" l="1"/>
  <c r="B629" i="7"/>
  <c r="A631" i="7" l="1"/>
  <c r="B630" i="7"/>
  <c r="A632" i="7" l="1"/>
  <c r="B631" i="7"/>
  <c r="A633" i="7" l="1"/>
  <c r="B632" i="7"/>
  <c r="A634" i="7" l="1"/>
  <c r="B633" i="7"/>
  <c r="A635" i="7" l="1"/>
  <c r="B634" i="7"/>
  <c r="A636" i="7" l="1"/>
  <c r="B636" i="7" s="1"/>
  <c r="B635" i="7"/>
  <c r="A637" i="7" l="1"/>
  <c r="A638" i="7" l="1"/>
  <c r="B637" i="7"/>
  <c r="A639" i="7" l="1"/>
  <c r="B638" i="7"/>
  <c r="A640" i="7" l="1"/>
  <c r="B640" i="7" s="1"/>
  <c r="B639" i="7"/>
  <c r="A641" i="7" l="1"/>
  <c r="A642" i="7" l="1"/>
  <c r="B641" i="7"/>
  <c r="A643" i="7" l="1"/>
  <c r="B642" i="7"/>
  <c r="A644" i="7" l="1"/>
  <c r="B644" i="7" s="1"/>
  <c r="B643" i="7"/>
  <c r="A645" i="7" l="1"/>
  <c r="A646" i="7" l="1"/>
  <c r="B645" i="7"/>
  <c r="A647" i="7" l="1"/>
  <c r="B646" i="7"/>
  <c r="A648" i="7" l="1"/>
  <c r="B647" i="7"/>
  <c r="A649" i="7" l="1"/>
  <c r="B648" i="7"/>
  <c r="A650" i="7" l="1"/>
  <c r="B649" i="7"/>
  <c r="A651" i="7" l="1"/>
  <c r="B650" i="7"/>
  <c r="A652" i="7" l="1"/>
  <c r="B652" i="7" s="1"/>
  <c r="B651" i="7"/>
  <c r="A653" i="7" l="1"/>
  <c r="A654" i="7" l="1"/>
  <c r="B653" i="7"/>
  <c r="A655" i="7" l="1"/>
  <c r="B654" i="7"/>
  <c r="A656" i="7" l="1"/>
  <c r="B655" i="7"/>
  <c r="A657" i="7" l="1"/>
  <c r="B656" i="7"/>
  <c r="A658" i="7" l="1"/>
  <c r="B657" i="7"/>
  <c r="A659" i="7" l="1"/>
  <c r="B658" i="7"/>
  <c r="A660" i="7" l="1"/>
  <c r="B659" i="7"/>
  <c r="A661" i="7" l="1"/>
  <c r="B660" i="7"/>
  <c r="A662" i="7" l="1"/>
  <c r="B661" i="7"/>
  <c r="A663" i="7" l="1"/>
  <c r="B663" i="7" s="1"/>
  <c r="B662" i="7"/>
  <c r="A664" i="7" l="1"/>
  <c r="B664" i="7" s="1"/>
  <c r="A665" i="7" l="1"/>
  <c r="B665" i="7" s="1"/>
  <c r="A666" i="7" l="1"/>
  <c r="B666" i="7" s="1"/>
  <c r="A667" i="7" l="1"/>
  <c r="A668" i="7" l="1"/>
  <c r="B667" i="7"/>
  <c r="A669" i="7" l="1"/>
  <c r="B668" i="7"/>
  <c r="A670" i="7" l="1"/>
  <c r="B670" i="7" s="1"/>
  <c r="B669" i="7"/>
  <c r="A671" i="7" l="1"/>
  <c r="A672" i="7" l="1"/>
  <c r="B671" i="7"/>
  <c r="A673" i="7" l="1"/>
  <c r="B673" i="7" s="1"/>
  <c r="B672" i="7"/>
  <c r="A674" i="7" l="1"/>
  <c r="A675" i="7" l="1"/>
  <c r="B674" i="7"/>
  <c r="A676" i="7" l="1"/>
  <c r="B676" i="7" s="1"/>
  <c r="B675" i="7"/>
  <c r="A677" i="7" l="1"/>
  <c r="A678" i="7" l="1"/>
  <c r="B678" i="7" s="1"/>
  <c r="B677" i="7"/>
  <c r="A679" i="7" l="1"/>
  <c r="B679" i="7" s="1"/>
  <c r="A680" i="7" l="1"/>
  <c r="B680" i="7" s="1"/>
  <c r="A681" i="7" l="1"/>
  <c r="B681" i="7" s="1"/>
  <c r="A682" i="7" l="1"/>
  <c r="A683" i="7" l="1"/>
  <c r="B683" i="7" s="1"/>
  <c r="B682" i="7"/>
  <c r="A684" i="7" l="1"/>
  <c r="B684" i="7" s="1"/>
  <c r="A685" i="7" l="1"/>
  <c r="B685" i="7" s="1"/>
  <c r="A686" i="7" l="1"/>
  <c r="B686" i="7" s="1"/>
  <c r="A687" i="7" l="1"/>
  <c r="B687" i="7" s="1"/>
  <c r="A688" i="7" l="1"/>
  <c r="B688" i="7" s="1"/>
  <c r="A689" i="7" l="1"/>
  <c r="B689" i="7" s="1"/>
  <c r="A690" i="7" l="1"/>
  <c r="B690" i="7" s="1"/>
  <c r="A691" i="7" l="1"/>
  <c r="A692" i="7" l="1"/>
  <c r="B691" i="7"/>
  <c r="A693" i="7" l="1"/>
  <c r="B692" i="7"/>
  <c r="A694" i="7" l="1"/>
  <c r="B694" i="7" s="1"/>
  <c r="B693" i="7"/>
  <c r="A695" i="7" l="1"/>
  <c r="B695" i="7" s="1"/>
  <c r="A696" i="7" l="1"/>
  <c r="B696" i="7" s="1"/>
  <c r="A697" i="7" l="1"/>
  <c r="B697" i="7" s="1"/>
  <c r="A698" i="7" l="1"/>
  <c r="B698" i="7" s="1"/>
  <c r="A699" i="7" l="1"/>
  <c r="B699" i="7" s="1"/>
  <c r="A700" i="7" l="1"/>
  <c r="B700" i="7" s="1"/>
  <c r="A701" i="7" l="1"/>
  <c r="B701" i="7" s="1"/>
  <c r="A702" i="7" l="1"/>
  <c r="B702" i="7" s="1"/>
  <c r="A703" i="7" l="1"/>
  <c r="B703" i="7" s="1"/>
  <c r="A704" i="7" l="1"/>
  <c r="B704" i="7" s="1"/>
  <c r="A705" i="7" l="1"/>
  <c r="B705" i="7" s="1"/>
  <c r="A706" i="7" l="1"/>
  <c r="B706" i="7" s="1"/>
  <c r="A707" i="7" l="1"/>
  <c r="A708" i="7" l="1"/>
  <c r="B707" i="7"/>
  <c r="A709" i="7" l="1"/>
  <c r="B708" i="7"/>
  <c r="A710" i="7" l="1"/>
  <c r="B709" i="7"/>
  <c r="A711" i="7" l="1"/>
  <c r="B710" i="7"/>
  <c r="A712" i="7" l="1"/>
  <c r="B711" i="7"/>
  <c r="A713" i="7" l="1"/>
  <c r="B713" i="7" s="1"/>
  <c r="B712" i="7"/>
  <c r="A714" i="7" l="1"/>
  <c r="B714" i="7" s="1"/>
  <c r="A715" i="7" l="1"/>
  <c r="A716" i="7" l="1"/>
  <c r="B716" i="7" s="1"/>
  <c r="B715" i="7"/>
  <c r="A717" i="7" l="1"/>
  <c r="A718" i="7" l="1"/>
  <c r="B717" i="7"/>
  <c r="A719" i="7" l="1"/>
  <c r="B718" i="7"/>
  <c r="A720" i="7" l="1"/>
  <c r="B720" i="7" s="1"/>
  <c r="B719" i="7"/>
  <c r="A721" i="7" l="1"/>
  <c r="A722" i="7" l="1"/>
  <c r="B722" i="7" s="1"/>
  <c r="B721" i="7"/>
  <c r="A723" i="7" l="1"/>
  <c r="A724" i="7" l="1"/>
  <c r="B723" i="7"/>
  <c r="A725" i="7" l="1"/>
  <c r="B725" i="7" s="1"/>
  <c r="B724" i="7"/>
  <c r="A726" i="7" l="1"/>
  <c r="B726" i="7" s="1"/>
  <c r="A727" i="7" l="1"/>
  <c r="B727" i="7" s="1"/>
  <c r="A728" i="7" l="1"/>
  <c r="A729" i="7" l="1"/>
  <c r="B728" i="7"/>
  <c r="A730" i="7" l="1"/>
  <c r="B729" i="7"/>
  <c r="A731" i="7" l="1"/>
  <c r="B730" i="7"/>
  <c r="A732" i="7" l="1"/>
  <c r="B731" i="7"/>
  <c r="A733" i="7" l="1"/>
  <c r="B732" i="7"/>
  <c r="A734" i="7" l="1"/>
  <c r="B733" i="7"/>
  <c r="A735" i="7" l="1"/>
  <c r="B734" i="7"/>
  <c r="A736" i="7" l="1"/>
  <c r="B736" i="7" s="1"/>
  <c r="B735" i="7"/>
  <c r="A737" i="7" l="1"/>
  <c r="A738" i="7" l="1"/>
  <c r="B738" i="7" s="1"/>
  <c r="B737" i="7"/>
  <c r="A739" i="7" l="1"/>
  <c r="B739" i="7" s="1"/>
  <c r="A740" i="7" l="1"/>
  <c r="A741" i="7" l="1"/>
  <c r="B741" i="7" s="1"/>
  <c r="B740" i="7"/>
  <c r="A742" i="7" l="1"/>
  <c r="B742" i="7" s="1"/>
  <c r="A743" i="7" l="1"/>
  <c r="B743" i="7" s="1"/>
  <c r="A744" i="7" l="1"/>
  <c r="A745" i="7" l="1"/>
  <c r="B744" i="7"/>
  <c r="A746" i="7" l="1"/>
  <c r="B745" i="7"/>
  <c r="A747" i="7" l="1"/>
  <c r="B746" i="7"/>
  <c r="A748" i="7" l="1"/>
  <c r="B747" i="7"/>
  <c r="A749" i="7" l="1"/>
  <c r="B748" i="7"/>
  <c r="A750" i="7" l="1"/>
  <c r="B749" i="7"/>
  <c r="A751" i="7" l="1"/>
  <c r="B750" i="7"/>
  <c r="A752" i="7" l="1"/>
  <c r="B751" i="7"/>
  <c r="A753" i="7" l="1"/>
  <c r="B752" i="7"/>
  <c r="A754" i="7" l="1"/>
  <c r="B753" i="7"/>
  <c r="A755" i="7" l="1"/>
  <c r="B754" i="7"/>
  <c r="A756" i="7" l="1"/>
  <c r="B755" i="7"/>
  <c r="A757" i="7" l="1"/>
  <c r="B756" i="7"/>
  <c r="A758" i="7" l="1"/>
  <c r="B757" i="7"/>
  <c r="A759" i="7" l="1"/>
  <c r="B758" i="7"/>
  <c r="A760" i="7" l="1"/>
  <c r="B760" i="7" s="1"/>
  <c r="B759" i="7"/>
  <c r="A761" i="7" l="1"/>
  <c r="A762" i="7" l="1"/>
  <c r="B762" i="7" s="1"/>
  <c r="B761" i="7"/>
  <c r="A763" i="7" l="1"/>
  <c r="B763" i="7" s="1"/>
  <c r="A764" i="7" l="1"/>
  <c r="B764" i="7" s="1"/>
  <c r="A765" i="7" l="1"/>
  <c r="B765" i="7" s="1"/>
  <c r="A766" i="7" l="1"/>
  <c r="A767" i="7" l="1"/>
  <c r="B766" i="7"/>
  <c r="A768" i="7" l="1"/>
  <c r="B768" i="7" s="1"/>
  <c r="B767" i="7"/>
  <c r="A769" i="7" l="1"/>
  <c r="A770" i="7" l="1"/>
  <c r="B769" i="7"/>
  <c r="A771" i="7" l="1"/>
  <c r="B770" i="7"/>
  <c r="A772" i="7" l="1"/>
  <c r="B771" i="7"/>
  <c r="A773" i="7" l="1"/>
  <c r="B772" i="7"/>
  <c r="A774" i="7" l="1"/>
  <c r="B773" i="7"/>
  <c r="A775" i="7" l="1"/>
  <c r="B774" i="7"/>
  <c r="A776" i="7" l="1"/>
  <c r="B776" i="7" s="1"/>
  <c r="B775" i="7"/>
  <c r="A777" i="7" l="1"/>
  <c r="A778" i="7" l="1"/>
  <c r="B777" i="7"/>
  <c r="A779" i="7" l="1"/>
  <c r="B778" i="7"/>
  <c r="A780" i="7" l="1"/>
  <c r="B779" i="7"/>
  <c r="A781" i="7" l="1"/>
  <c r="B780" i="7"/>
  <c r="A782" i="7" l="1"/>
  <c r="B781" i="7"/>
  <c r="A783" i="7" l="1"/>
  <c r="B783" i="7" s="1"/>
  <c r="B782" i="7"/>
  <c r="A784" i="7" l="1"/>
  <c r="A785" i="7" l="1"/>
  <c r="B785" i="7" s="1"/>
  <c r="B784" i="7"/>
  <c r="A786" i="7" l="1"/>
  <c r="A787" i="7" l="1"/>
  <c r="B786" i="7"/>
  <c r="A788" i="7" l="1"/>
  <c r="B787" i="7"/>
  <c r="A789" i="7" l="1"/>
  <c r="B788" i="7"/>
  <c r="A790" i="7" l="1"/>
  <c r="B789" i="7"/>
  <c r="A791" i="7" l="1"/>
  <c r="B790" i="7"/>
  <c r="A792" i="7" l="1"/>
  <c r="B792" i="7" s="1"/>
  <c r="B791" i="7"/>
  <c r="A793" i="7" l="1"/>
  <c r="A794" i="7" l="1"/>
  <c r="B793" i="7"/>
  <c r="A795" i="7" l="1"/>
  <c r="B794" i="7"/>
  <c r="A796" i="7" l="1"/>
  <c r="B795" i="7"/>
  <c r="A797" i="7" l="1"/>
  <c r="B796" i="7"/>
  <c r="A798" i="7" l="1"/>
  <c r="B798" i="7" s="1"/>
  <c r="B797" i="7"/>
  <c r="A799" i="7" l="1"/>
  <c r="B799" i="7" s="1"/>
  <c r="A800" i="7" l="1"/>
  <c r="A801" i="7" l="1"/>
  <c r="B801" i="7" s="1"/>
  <c r="B800" i="7"/>
  <c r="A802" i="7" l="1"/>
  <c r="B802" i="7" s="1"/>
  <c r="A803" i="7" l="1"/>
  <c r="B803" i="7" s="1"/>
  <c r="A804" i="7" l="1"/>
  <c r="B804" i="7" s="1"/>
  <c r="A805" i="7" l="1"/>
  <c r="B805" i="7" s="1"/>
  <c r="A806" i="7" l="1"/>
  <c r="B806" i="7" s="1"/>
  <c r="A807" i="7" l="1"/>
  <c r="B807" i="7" s="1"/>
  <c r="A808" i="7" l="1"/>
  <c r="A809" i="7" l="1"/>
  <c r="B808" i="7"/>
  <c r="A810" i="7" l="1"/>
  <c r="B809" i="7"/>
  <c r="A811" i="7" l="1"/>
  <c r="B810" i="7"/>
  <c r="A812" i="7" l="1"/>
  <c r="B812" i="7" s="1"/>
  <c r="B811" i="7"/>
  <c r="A813" i="7" l="1"/>
  <c r="B813" i="7" s="1"/>
  <c r="A814" i="7" l="1"/>
  <c r="B814" i="7" s="1"/>
  <c r="A815" i="7" l="1"/>
  <c r="B815" i="7" s="1"/>
  <c r="A816" i="7" l="1"/>
  <c r="A817" i="7" l="1"/>
  <c r="B817" i="7" s="1"/>
  <c r="B816" i="7"/>
  <c r="A818" i="7" l="1"/>
  <c r="B818" i="7" s="1"/>
  <c r="A819" i="7" l="1"/>
  <c r="A820" i="7" l="1"/>
  <c r="B820" i="7" s="1"/>
  <c r="B819" i="7"/>
  <c r="A821" i="7" l="1"/>
  <c r="A822" i="7" l="1"/>
  <c r="B822" i="7" s="1"/>
  <c r="B821" i="7"/>
  <c r="A823" i="7" l="1"/>
  <c r="B823" i="7" s="1"/>
  <c r="A824" i="7" l="1"/>
  <c r="B824" i="7" s="1"/>
  <c r="A825" i="7" l="1"/>
  <c r="A826" i="7" l="1"/>
  <c r="B826" i="7" s="1"/>
  <c r="B825" i="7"/>
  <c r="A827" i="7" l="1"/>
  <c r="B827" i="7" s="1"/>
  <c r="A828" i="7" l="1"/>
  <c r="A829" i="7" l="1"/>
  <c r="B829" i="7" s="1"/>
  <c r="B828" i="7"/>
  <c r="A830" i="7" l="1"/>
  <c r="B830" i="7" s="1"/>
  <c r="A831" i="7" l="1"/>
  <c r="B831" i="7" s="1"/>
  <c r="A832" i="7" l="1"/>
  <c r="B832" i="7" s="1"/>
  <c r="A833" i="7" l="1"/>
  <c r="A834" i="7" l="1"/>
  <c r="B834" i="7" s="1"/>
  <c r="B833" i="7"/>
  <c r="A835" i="7" l="1"/>
  <c r="B835" i="7" s="1"/>
  <c r="A836" i="7" l="1"/>
  <c r="B836" i="7" s="1"/>
  <c r="A837" i="7" l="1"/>
  <c r="A838" i="7" l="1"/>
  <c r="B838" i="7" s="1"/>
  <c r="B837" i="7"/>
  <c r="A839" i="7" l="1"/>
  <c r="A840" i="7" l="1"/>
  <c r="B840" i="7" s="1"/>
  <c r="B839" i="7"/>
  <c r="A841" i="7" l="1"/>
  <c r="A842" i="7" l="1"/>
  <c r="B841" i="7"/>
  <c r="A843" i="7" l="1"/>
  <c r="B843" i="7" s="1"/>
  <c r="B842" i="7"/>
  <c r="A844" i="7" l="1"/>
  <c r="B844" i="7" s="1"/>
  <c r="A845" i="7" l="1"/>
  <c r="B845" i="7" s="1"/>
  <c r="A846" i="7" l="1"/>
  <c r="B846" i="7" s="1"/>
  <c r="A847" i="7" l="1"/>
  <c r="A848" i="7" l="1"/>
  <c r="B848" i="7" s="1"/>
  <c r="B847" i="7"/>
  <c r="A849" i="7" l="1"/>
  <c r="A850" i="7" l="1"/>
  <c r="B850" i="7" s="1"/>
  <c r="B849" i="7"/>
  <c r="A851" i="7" l="1"/>
  <c r="A852" i="7" l="1"/>
  <c r="B852" i="7" s="1"/>
  <c r="B851" i="7"/>
  <c r="A853" i="7" l="1"/>
  <c r="A854" i="7" l="1"/>
  <c r="B854" i="7" s="1"/>
  <c r="B853" i="7"/>
  <c r="A855" i="7" l="1"/>
  <c r="B855" i="7" s="1"/>
  <c r="A856" i="7" l="1"/>
  <c r="B856" i="7" s="1"/>
  <c r="A857" i="7" l="1"/>
  <c r="B857" i="7" s="1"/>
  <c r="A858" i="7" l="1"/>
  <c r="A859" i="7" l="1"/>
  <c r="B859" i="7" s="1"/>
  <c r="B858" i="7"/>
  <c r="A860" i="7" l="1"/>
  <c r="B860" i="7" s="1"/>
  <c r="A861" i="7" l="1"/>
  <c r="B861" i="7" s="1"/>
  <c r="A862" i="7" l="1"/>
  <c r="B862" i="7" s="1"/>
  <c r="A863" i="7" l="1"/>
  <c r="A864" i="7" l="1"/>
  <c r="B864" i="7" s="1"/>
  <c r="B863" i="7"/>
  <c r="A865" i="7" l="1"/>
  <c r="A866" i="7" l="1"/>
  <c r="B866" i="7" s="1"/>
  <c r="B865" i="7"/>
  <c r="A867" i="7" l="1"/>
  <c r="B867" i="7" s="1"/>
  <c r="A868" i="7" l="1"/>
  <c r="B868" i="7" s="1"/>
  <c r="A869" i="7" l="1"/>
  <c r="A870" i="7" l="1"/>
  <c r="B870" i="7" s="1"/>
  <c r="B869" i="7"/>
  <c r="A871" i="7" l="1"/>
  <c r="A872" i="7" l="1"/>
  <c r="B872" i="7" s="1"/>
  <c r="B871" i="7"/>
  <c r="A873" i="7" l="1"/>
  <c r="A874" i="7" l="1"/>
  <c r="B873" i="7"/>
  <c r="A875" i="7" l="1"/>
  <c r="B875" i="7" s="1"/>
  <c r="B874" i="7"/>
  <c r="A876" i="7" l="1"/>
  <c r="B876" i="7" s="1"/>
  <c r="A877" i="7" l="1"/>
  <c r="B877" i="7" s="1"/>
  <c r="A878" i="7" l="1"/>
  <c r="B878" i="7" s="1"/>
  <c r="A879" i="7" l="1"/>
  <c r="B879" i="7" s="1"/>
  <c r="A880" i="7" l="1"/>
  <c r="B880" i="7" s="1"/>
  <c r="A881" i="7" l="1"/>
  <c r="A882" i="7" l="1"/>
  <c r="B882" i="7" s="1"/>
  <c r="B881" i="7"/>
  <c r="A883" i="7" l="1"/>
  <c r="A884" i="7" l="1"/>
  <c r="B884" i="7" s="1"/>
  <c r="B883" i="7"/>
  <c r="A885" i="7" l="1"/>
  <c r="A886" i="7" l="1"/>
  <c r="B886" i="7" s="1"/>
  <c r="B885" i="7"/>
  <c r="A887" i="7" l="1"/>
  <c r="A888" i="7" l="1"/>
  <c r="B888" i="7" s="1"/>
  <c r="B887" i="7"/>
  <c r="A889" i="7" l="1"/>
  <c r="A890" i="7" l="1"/>
  <c r="B890" i="7" s="1"/>
  <c r="B889" i="7"/>
  <c r="A891" i="7" l="1"/>
  <c r="B891" i="7" s="1"/>
  <c r="A892" i="7" l="1"/>
  <c r="B892" i="7" s="1"/>
  <c r="A893" i="7" l="1"/>
  <c r="B893" i="7" s="1"/>
  <c r="A894" i="7" l="1"/>
  <c r="B894" i="7" s="1"/>
  <c r="A895" i="7" l="1"/>
  <c r="B895" i="7" s="1"/>
  <c r="A896" i="7" l="1"/>
  <c r="B896" i="7" s="1"/>
  <c r="A897" i="7" l="1"/>
  <c r="A898" i="7" l="1"/>
  <c r="B898" i="7" s="1"/>
  <c r="B897" i="7"/>
  <c r="A899" i="7" l="1"/>
  <c r="B899" i="7" s="1"/>
  <c r="A900" i="7" l="1"/>
  <c r="B900" i="7" s="1"/>
  <c r="A901" i="7" l="1"/>
  <c r="B901" i="7" s="1"/>
  <c r="A902" i="7" l="1"/>
  <c r="A903" i="7" l="1"/>
  <c r="B902" i="7"/>
  <c r="A904" i="7" l="1"/>
  <c r="B904" i="7" s="1"/>
  <c r="B903" i="7"/>
  <c r="A905" i="7" l="1"/>
  <c r="A906" i="7" l="1"/>
  <c r="B906" i="7" s="1"/>
  <c r="B905" i="7"/>
  <c r="A907" i="7" l="1"/>
  <c r="A908" i="7" l="1"/>
  <c r="B908" i="7" s="1"/>
  <c r="B907" i="7"/>
  <c r="A909" i="7" l="1"/>
  <c r="B909" i="7" s="1"/>
  <c r="A910" i="7" l="1"/>
  <c r="B910" i="7" s="1"/>
  <c r="A911" i="7" l="1"/>
  <c r="B911" i="7" s="1"/>
  <c r="A912" i="7" l="1"/>
  <c r="B912" i="7" s="1"/>
  <c r="A913" i="7" l="1"/>
  <c r="B913" i="7" s="1"/>
  <c r="A914" i="7" l="1"/>
  <c r="B914" i="7" s="1"/>
  <c r="A915" i="7" l="1"/>
  <c r="A916" i="7" l="1"/>
  <c r="B916" i="7" s="1"/>
  <c r="B915" i="7"/>
  <c r="A917" i="7" l="1"/>
  <c r="A918" i="7" l="1"/>
  <c r="B918" i="7" s="1"/>
  <c r="B917" i="7"/>
  <c r="A919" i="7" l="1"/>
  <c r="A920" i="7" l="1"/>
  <c r="B920" i="7" s="1"/>
  <c r="B919" i="7"/>
  <c r="A921" i="7" l="1"/>
  <c r="A922" i="7" l="1"/>
  <c r="B922" i="7" s="1"/>
  <c r="B921" i="7"/>
  <c r="A923" i="7" l="1"/>
  <c r="B923" i="7" s="1"/>
  <c r="A924" i="7" l="1"/>
  <c r="B924" i="7" s="1"/>
  <c r="A925" i="7" l="1"/>
  <c r="B925" i="7" s="1"/>
  <c r="A926" i="7" l="1"/>
  <c r="B926" i="7" s="1"/>
  <c r="A927" i="7" l="1"/>
  <c r="A928" i="7" l="1"/>
  <c r="B928" i="7" s="1"/>
  <c r="B927" i="7"/>
  <c r="A929" i="7" l="1"/>
  <c r="A930" i="7" l="1"/>
  <c r="B929" i="7"/>
  <c r="A931" i="7" l="1"/>
  <c r="B930" i="7"/>
  <c r="A932" i="7" l="1"/>
  <c r="B932" i="7" s="1"/>
  <c r="B931" i="7"/>
  <c r="A933" i="7" l="1"/>
  <c r="A934" i="7" l="1"/>
  <c r="B933" i="7"/>
  <c r="A935" i="7" l="1"/>
  <c r="B935" i="7" s="1"/>
  <c r="B934" i="7"/>
  <c r="A936" i="7" l="1"/>
  <c r="A937" i="7" l="1"/>
  <c r="B936" i="7"/>
  <c r="A938" i="7" l="1"/>
  <c r="B938" i="7" s="1"/>
  <c r="B937" i="7"/>
  <c r="A939" i="7" l="1"/>
  <c r="A940" i="7" l="1"/>
  <c r="B939" i="7"/>
  <c r="A941" i="7" l="1"/>
  <c r="B940" i="7"/>
  <c r="A942" i="7" l="1"/>
  <c r="B942" i="7" s="1"/>
  <c r="B941" i="7"/>
  <c r="A943" i="7" l="1"/>
  <c r="A944" i="7" l="1"/>
  <c r="B943" i="7"/>
  <c r="A945" i="7" l="1"/>
  <c r="B944" i="7"/>
  <c r="A946" i="7" l="1"/>
  <c r="B946" i="7" s="1"/>
  <c r="B945" i="7"/>
  <c r="A947" i="7" l="1"/>
  <c r="A948" i="7" l="1"/>
  <c r="B948" i="7" s="1"/>
  <c r="B947" i="7"/>
  <c r="A949" i="7" l="1"/>
  <c r="A950" i="7" l="1"/>
  <c r="B950" i="7" s="1"/>
  <c r="B949" i="7"/>
  <c r="A951" i="7" l="1"/>
  <c r="A952" i="7" l="1"/>
  <c r="B952" i="7" s="1"/>
  <c r="B951" i="7"/>
  <c r="A953" i="7" l="1"/>
  <c r="B953" i="7" s="1"/>
  <c r="A954" i="7" l="1"/>
  <c r="B954" i="7" s="1"/>
  <c r="A955" i="7" l="1"/>
  <c r="B955" i="7" s="1"/>
  <c r="A956" i="7" l="1"/>
  <c r="B956" i="7" s="1"/>
  <c r="A957" i="7" l="1"/>
  <c r="B957" i="7" s="1"/>
  <c r="A958" i="7" l="1"/>
  <c r="B958" i="7" s="1"/>
  <c r="A959" i="7" l="1"/>
  <c r="A960" i="7" l="1"/>
  <c r="B960" i="7" s="1"/>
  <c r="B959" i="7"/>
  <c r="A961" i="7" l="1"/>
  <c r="A962" i="7" l="1"/>
  <c r="B962" i="7" s="1"/>
  <c r="B961" i="7"/>
  <c r="A963" i="7" l="1"/>
  <c r="A964" i="7" l="1"/>
  <c r="B964" i="7" s="1"/>
  <c r="B963" i="7"/>
  <c r="A965" i="7" l="1"/>
  <c r="A966" i="7" l="1"/>
  <c r="B966" i="7" s="1"/>
  <c r="B965" i="7"/>
  <c r="A967" i="7" l="1"/>
  <c r="A968" i="7" l="1"/>
  <c r="B968" i="7" s="1"/>
  <c r="B967" i="7"/>
  <c r="A969" i="7" l="1"/>
  <c r="A970" i="7" l="1"/>
  <c r="B969" i="7"/>
  <c r="A971" i="7" l="1"/>
  <c r="B971" i="7" s="1"/>
  <c r="B970" i="7"/>
  <c r="A972" i="7" l="1"/>
  <c r="B972" i="7" s="1"/>
  <c r="A973" i="7" l="1"/>
  <c r="B973" i="7" s="1"/>
  <c r="A974" i="7" l="1"/>
  <c r="B974" i="7" s="1"/>
  <c r="A975" i="7" l="1"/>
  <c r="A976" i="7" l="1"/>
  <c r="B976" i="7" s="1"/>
  <c r="B975" i="7"/>
  <c r="A977" i="7" l="1"/>
  <c r="A978" i="7" l="1"/>
  <c r="B977" i="7"/>
  <c r="A979" i="7" l="1"/>
  <c r="B978" i="7"/>
  <c r="A980" i="7" l="1"/>
  <c r="B980" i="7" s="1"/>
  <c r="B979" i="7"/>
  <c r="A981" i="7" l="1"/>
  <c r="B981" i="7" s="1"/>
  <c r="A982" i="7" l="1"/>
  <c r="B982" i="7" s="1"/>
  <c r="A983" i="7" l="1"/>
  <c r="B983" i="7" s="1"/>
  <c r="A984" i="7" l="1"/>
  <c r="B984" i="7" s="1"/>
  <c r="A985" i="7" l="1"/>
  <c r="B985" i="7" s="1"/>
  <c r="A986" i="7" l="1"/>
  <c r="B986" i="7" s="1"/>
  <c r="A987" i="7" l="1"/>
  <c r="A988" i="7" l="1"/>
  <c r="B987" i="7"/>
  <c r="A989" i="7" l="1"/>
  <c r="B988" i="7"/>
  <c r="A990" i="7" l="1"/>
  <c r="B989" i="7"/>
  <c r="A991" i="7" l="1"/>
  <c r="B990" i="7"/>
  <c r="A992" i="7" l="1"/>
  <c r="B991" i="7"/>
  <c r="A993" i="7" l="1"/>
  <c r="B992" i="7"/>
  <c r="A994" i="7" l="1"/>
  <c r="B993" i="7"/>
  <c r="A995" i="7" l="1"/>
  <c r="B994" i="7"/>
  <c r="A996" i="7" l="1"/>
  <c r="B995" i="7"/>
  <c r="A997" i="7" l="1"/>
  <c r="B996" i="7"/>
  <c r="A998" i="7" l="1"/>
  <c r="B997" i="7"/>
  <c r="A999" i="7" l="1"/>
  <c r="B998" i="7"/>
  <c r="A1000" i="7" l="1"/>
  <c r="B999" i="7"/>
  <c r="A1001" i="7" l="1"/>
  <c r="B1000" i="7"/>
  <c r="A1002" i="7" l="1"/>
  <c r="B1001" i="7"/>
  <c r="A1003" i="7" l="1"/>
  <c r="B1002" i="7"/>
  <c r="A1004" i="7" l="1"/>
  <c r="B1003" i="7"/>
  <c r="A1005" i="7" l="1"/>
  <c r="B1004" i="7"/>
  <c r="A1006" i="7" l="1"/>
  <c r="B1005" i="7"/>
  <c r="A1007" i="7" l="1"/>
  <c r="B1006" i="7"/>
  <c r="A1008" i="7" l="1"/>
  <c r="B1008" i="7" s="1"/>
  <c r="B1007" i="7"/>
  <c r="A1009" i="7" l="1"/>
  <c r="B1009" i="7" s="1"/>
  <c r="A1010" i="7" l="1"/>
  <c r="A1011" i="7" l="1"/>
  <c r="B1010" i="7"/>
  <c r="A1012" i="7" l="1"/>
  <c r="B1011" i="7"/>
  <c r="A1013" i="7" l="1"/>
  <c r="B1012" i="7"/>
  <c r="A1014" i="7" l="1"/>
  <c r="B1013" i="7"/>
  <c r="A1015" i="7" l="1"/>
  <c r="B1014" i="7"/>
  <c r="A1016" i="7" l="1"/>
  <c r="B1015" i="7"/>
  <c r="A1017" i="7" l="1"/>
  <c r="B1016" i="7"/>
  <c r="A1018" i="7" l="1"/>
  <c r="B1017" i="7"/>
  <c r="A1019" i="7" l="1"/>
  <c r="B1018" i="7"/>
  <c r="A1020" i="7" l="1"/>
  <c r="B1019" i="7"/>
  <c r="A1021" i="7" l="1"/>
  <c r="B1020" i="7"/>
  <c r="A1022" i="7" l="1"/>
  <c r="B1021" i="7"/>
  <c r="A1023" i="7" l="1"/>
  <c r="B1022" i="7"/>
  <c r="A1024" i="7" l="1"/>
  <c r="B1023" i="7"/>
  <c r="A1025" i="7" l="1"/>
  <c r="B1024" i="7"/>
  <c r="A1026" i="7" l="1"/>
  <c r="B1025" i="7"/>
  <c r="A1027" i="7" l="1"/>
  <c r="B1026" i="7"/>
  <c r="A1028" i="7" l="1"/>
  <c r="B1027" i="7"/>
  <c r="A1029" i="7" l="1"/>
  <c r="B1028" i="7"/>
  <c r="A1030" i="7" l="1"/>
  <c r="B1029" i="7"/>
  <c r="A1031" i="7" l="1"/>
  <c r="B1031" i="7" s="1"/>
  <c r="B1030" i="7"/>
  <c r="A1032" i="7" l="1"/>
  <c r="A1033" i="7" l="1"/>
  <c r="B1032" i="7"/>
  <c r="A1034" i="7" l="1"/>
  <c r="B1033" i="7"/>
  <c r="A1035" i="7" l="1"/>
  <c r="B1034" i="7"/>
  <c r="A1036" i="7" l="1"/>
  <c r="B1035" i="7"/>
  <c r="A1037" i="7" l="1"/>
  <c r="B1036" i="7"/>
  <c r="A1038" i="7" l="1"/>
  <c r="B1037" i="7"/>
  <c r="A1039" i="7" l="1"/>
  <c r="B1038" i="7"/>
  <c r="A1040" i="7" l="1"/>
  <c r="B1039" i="7"/>
  <c r="A1041" i="7" l="1"/>
  <c r="B1040" i="7"/>
  <c r="A1042" i="7" l="1"/>
  <c r="B1041" i="7"/>
  <c r="A1043" i="7" l="1"/>
  <c r="B1042" i="7"/>
  <c r="A1044" i="7" l="1"/>
  <c r="B1043" i="7"/>
  <c r="A1045" i="7" l="1"/>
  <c r="B1044" i="7"/>
  <c r="A1046" i="7" l="1"/>
  <c r="B1045" i="7"/>
  <c r="A1047" i="7" l="1"/>
  <c r="B1046" i="7"/>
  <c r="A1048" i="7" l="1"/>
  <c r="B1047" i="7"/>
  <c r="A1049" i="7" l="1"/>
  <c r="B1048" i="7"/>
  <c r="A1050" i="7" l="1"/>
  <c r="B1049" i="7"/>
  <c r="A1051" i="7" l="1"/>
  <c r="B1050" i="7"/>
  <c r="A1052" i="7" l="1"/>
  <c r="B1051" i="7"/>
  <c r="A1053" i="7" l="1"/>
  <c r="B1052" i="7"/>
  <c r="A1054" i="7" l="1"/>
  <c r="B1053" i="7"/>
  <c r="A1055" i="7" l="1"/>
  <c r="B1054" i="7"/>
  <c r="A1056" i="7" l="1"/>
  <c r="B1055" i="7"/>
  <c r="A1057" i="7" l="1"/>
  <c r="B1056" i="7"/>
  <c r="A1058" i="7" l="1"/>
  <c r="B1057" i="7"/>
  <c r="A1059" i="7" l="1"/>
  <c r="B1058" i="7"/>
  <c r="A1060" i="7" l="1"/>
  <c r="B1060" i="7" s="1"/>
  <c r="B1059" i="7"/>
  <c r="A1061" i="7" l="1"/>
  <c r="B1061" i="7" s="1"/>
  <c r="A1062" i="7" l="1"/>
  <c r="B1062" i="7" s="1"/>
  <c r="A1063" i="7" l="1"/>
  <c r="B1063" i="7" s="1"/>
  <c r="A1064" i="7" l="1"/>
  <c r="A1065" i="7" l="1"/>
  <c r="B1065" i="7" s="1"/>
  <c r="B1064" i="7"/>
  <c r="A1066" i="7" l="1"/>
  <c r="A1067" i="7" l="1"/>
  <c r="B1067" i="7" s="1"/>
  <c r="B1066" i="7"/>
  <c r="A1068" i="7" l="1"/>
  <c r="A1069" i="7" l="1"/>
  <c r="B1069" i="7" s="1"/>
  <c r="B1068" i="7"/>
  <c r="A1070" i="7" l="1"/>
  <c r="A1071" i="7" l="1"/>
  <c r="B1071" i="7" s="1"/>
  <c r="B1070" i="7"/>
  <c r="A1072" i="7" l="1"/>
  <c r="A1073" i="7" l="1"/>
  <c r="B1073" i="7" s="1"/>
  <c r="B1072" i="7"/>
  <c r="A1074" i="7" l="1"/>
  <c r="A1075" i="7" l="1"/>
  <c r="B1075" i="7" s="1"/>
  <c r="B1074" i="7"/>
  <c r="A1076" i="7" l="1"/>
  <c r="A1077" i="7" l="1"/>
  <c r="B1077" i="7" s="1"/>
  <c r="B1076" i="7"/>
  <c r="A1078" i="7" l="1"/>
  <c r="A1079" i="7" l="1"/>
  <c r="B1079" i="7" s="1"/>
  <c r="B1078" i="7"/>
  <c r="A1080" i="7" l="1"/>
  <c r="A1081" i="7" l="1"/>
  <c r="B1081" i="7" s="1"/>
  <c r="B1080" i="7"/>
  <c r="A1082" i="7" l="1"/>
  <c r="A1083" i="7" l="1"/>
  <c r="B1083" i="7" s="1"/>
  <c r="B1082" i="7"/>
  <c r="A1084" i="7" l="1"/>
  <c r="A1085" i="7" l="1"/>
  <c r="B1085" i="7" s="1"/>
  <c r="B1084" i="7"/>
  <c r="A1086" i="7" l="1"/>
  <c r="A1087" i="7" l="1"/>
  <c r="B1087" i="7" s="1"/>
  <c r="B1086" i="7"/>
  <c r="A1088" i="7" l="1"/>
  <c r="A1089" i="7" l="1"/>
  <c r="B1089" i="7" s="1"/>
  <c r="B1088" i="7"/>
  <c r="A1090" i="7" l="1"/>
  <c r="A1091" i="7" l="1"/>
  <c r="B1091" i="7" s="1"/>
  <c r="B1090" i="7"/>
  <c r="A1092" i="7" l="1"/>
  <c r="A1093" i="7" l="1"/>
  <c r="B1093" i="7" s="1"/>
  <c r="B1092" i="7"/>
  <c r="A1094" i="7" l="1"/>
  <c r="A1095" i="7" l="1"/>
  <c r="B1095" i="7" s="1"/>
  <c r="B1094" i="7"/>
  <c r="A1096" i="7" l="1"/>
  <c r="A1097" i="7" l="1"/>
  <c r="B1096" i="7"/>
  <c r="A1098" i="7" l="1"/>
  <c r="B1097" i="7"/>
  <c r="A1099" i="7" l="1"/>
  <c r="B1098" i="7"/>
  <c r="A1100" i="7" l="1"/>
  <c r="B1099" i="7"/>
  <c r="A1101" i="7" l="1"/>
  <c r="B1100" i="7"/>
  <c r="A1102" i="7" l="1"/>
  <c r="B1101" i="7"/>
  <c r="A1103" i="7" l="1"/>
  <c r="B1102" i="7"/>
  <c r="A1104" i="7" l="1"/>
  <c r="B1103" i="7"/>
  <c r="A1105" i="7" l="1"/>
  <c r="B1104" i="7"/>
  <c r="A1106" i="7" l="1"/>
  <c r="B1105" i="7"/>
  <c r="A1107" i="7" l="1"/>
  <c r="B1106" i="7"/>
  <c r="A1108" i="7" l="1"/>
  <c r="B1107" i="7"/>
  <c r="A1109" i="7" l="1"/>
  <c r="B1109" i="7" s="1"/>
  <c r="B1108" i="7"/>
  <c r="A1110" i="7" l="1"/>
  <c r="A1111" i="7" l="1"/>
  <c r="B1110" i="7"/>
  <c r="A1112" i="7" l="1"/>
  <c r="B1111" i="7"/>
  <c r="A1113" i="7" l="1"/>
  <c r="B1113" i="7" s="1"/>
  <c r="B1112" i="7"/>
  <c r="A1114" i="7" l="1"/>
  <c r="A1115" i="7" l="1"/>
  <c r="B1114" i="7"/>
  <c r="A1116" i="7" l="1"/>
  <c r="B1115" i="7"/>
  <c r="A1117" i="7" l="1"/>
  <c r="B1117" i="7" s="1"/>
  <c r="B1116" i="7"/>
  <c r="A1118" i="7" l="1"/>
  <c r="A1119" i="7" l="1"/>
  <c r="B1118" i="7"/>
  <c r="A1120" i="7" l="1"/>
  <c r="B1119" i="7"/>
  <c r="A1121" i="7" l="1"/>
  <c r="B1121" i="7" s="1"/>
  <c r="B1120" i="7"/>
  <c r="A1122" i="7" l="1"/>
  <c r="A1123" i="7" l="1"/>
  <c r="B1122" i="7"/>
  <c r="A1124" i="7" l="1"/>
  <c r="B1123" i="7"/>
  <c r="A1125" i="7" l="1"/>
  <c r="B1124" i="7"/>
  <c r="A1126" i="7" l="1"/>
  <c r="B1125" i="7"/>
  <c r="A1127" i="7" l="1"/>
  <c r="B1127" i="7" s="1"/>
  <c r="B1126" i="7"/>
  <c r="A1128" i="7" l="1"/>
  <c r="A1129" i="7" l="1"/>
  <c r="B1129" i="7" s="1"/>
  <c r="B1128" i="7"/>
  <c r="A1130" i="7" l="1"/>
  <c r="A1131" i="7" l="1"/>
  <c r="B1130" i="7"/>
  <c r="A1132" i="7" l="1"/>
  <c r="B1131" i="7"/>
  <c r="A1133" i="7" l="1"/>
  <c r="B1133" i="7" s="1"/>
  <c r="B1132" i="7"/>
  <c r="A1134" i="7" l="1"/>
  <c r="B1134" i="7" s="1"/>
  <c r="A1135" i="7" l="1"/>
  <c r="A1136" i="7" l="1"/>
  <c r="B1136" i="7" s="1"/>
  <c r="B1135" i="7"/>
  <c r="A1137" i="7" l="1"/>
  <c r="B1137" i="7" s="1"/>
  <c r="A1138" i="7" l="1"/>
  <c r="B1138" i="7" s="1"/>
  <c r="A1139" i="7" l="1"/>
  <c r="A1140" i="7" l="1"/>
  <c r="B1140" i="7" s="1"/>
  <c r="B1139" i="7"/>
  <c r="A1141" i="7" l="1"/>
  <c r="B1141" i="7" s="1"/>
  <c r="A1142" i="7" l="1"/>
  <c r="B1142" i="7" s="1"/>
  <c r="A1143" i="7" l="1"/>
  <c r="A1144" i="7" l="1"/>
  <c r="B1144" i="7" s="1"/>
  <c r="B1143" i="7"/>
  <c r="A1145" i="7" l="1"/>
  <c r="B1145" i="7" s="1"/>
  <c r="A1146" i="7" l="1"/>
  <c r="B1146" i="7" s="1"/>
  <c r="A1147" i="7" l="1"/>
  <c r="B1147" i="7" s="1"/>
  <c r="A1148" i="7" l="1"/>
  <c r="B1148" i="7" s="1"/>
  <c r="A1149" i="7" l="1"/>
  <c r="A1150" i="7" l="1"/>
  <c r="B1150" i="7" s="1"/>
  <c r="B1149" i="7"/>
  <c r="A1151" i="7" l="1"/>
  <c r="B1151" i="7" s="1"/>
  <c r="A1152" i="7" l="1"/>
  <c r="B1152" i="7" s="1"/>
  <c r="A1153" i="7" l="1"/>
  <c r="A1154" i="7" l="1"/>
  <c r="B1154" i="7" s="1"/>
  <c r="B1153" i="7"/>
  <c r="A1155" i="7" l="1"/>
  <c r="B1155" i="7" s="1"/>
  <c r="A1156" i="7" l="1"/>
  <c r="B1156" i="7" s="1"/>
  <c r="A1157" i="7" l="1"/>
  <c r="A1158" i="7" l="1"/>
  <c r="B1157" i="7"/>
  <c r="A1159" i="7" l="1"/>
  <c r="B1158" i="7"/>
  <c r="A1160" i="7" l="1"/>
  <c r="B1160" i="7" s="1"/>
  <c r="B1159" i="7"/>
  <c r="A1161" i="7" l="1"/>
  <c r="A1162" i="7" l="1"/>
  <c r="B1162" i="7" s="1"/>
  <c r="B1161" i="7"/>
  <c r="A1163" i="7" l="1"/>
  <c r="B1163" i="7" s="1"/>
  <c r="A1164" i="7" l="1"/>
  <c r="B1164" i="7" s="1"/>
  <c r="A1165" i="7" l="1"/>
  <c r="B1165" i="7" s="1"/>
  <c r="A1166" i="7" l="1"/>
  <c r="B1166" i="7" s="1"/>
  <c r="A1167" i="7" l="1"/>
  <c r="A1168" i="7" l="1"/>
  <c r="B1168" i="7" s="1"/>
  <c r="B1167" i="7"/>
  <c r="A1169" i="7" l="1"/>
  <c r="A1170" i="7" l="1"/>
  <c r="B1170" i="7" s="1"/>
  <c r="B1169" i="7"/>
  <c r="A1171" i="7" l="1"/>
  <c r="B1171" i="7" s="1"/>
  <c r="A1172" i="7" l="1"/>
  <c r="B1172" i="7" s="1"/>
  <c r="A1173" i="7" l="1"/>
  <c r="B1173" i="7" s="1"/>
  <c r="A1174" i="7" l="1"/>
  <c r="B1174" i="7" s="1"/>
  <c r="A1175" i="7" l="1"/>
  <c r="A1176" i="7" l="1"/>
  <c r="B1176" i="7" s="1"/>
  <c r="B1175" i="7"/>
  <c r="A1177" i="7" l="1"/>
  <c r="A1178" i="7" l="1"/>
  <c r="B1178" i="7" s="1"/>
  <c r="B1177" i="7"/>
  <c r="A1179" i="7" l="1"/>
  <c r="A1180" i="7" l="1"/>
  <c r="B1179" i="7"/>
  <c r="A1181" i="7" l="1"/>
  <c r="B1181" i="7" s="1"/>
  <c r="B1180" i="7"/>
  <c r="A1182" i="7" l="1"/>
  <c r="B1182" i="7" s="1"/>
  <c r="A1183" i="7" l="1"/>
  <c r="A1184" i="7" l="1"/>
  <c r="B1184" i="7" s="1"/>
  <c r="B1183" i="7"/>
  <c r="A1185" i="7" l="1"/>
  <c r="A1186" i="7" l="1"/>
  <c r="B1186" i="7" s="1"/>
  <c r="B1185" i="7"/>
  <c r="A1187" i="7" l="1"/>
  <c r="A1188" i="7" l="1"/>
  <c r="B1188" i="7" s="1"/>
  <c r="B1187" i="7"/>
  <c r="A1189" i="7" l="1"/>
  <c r="A1190" i="7" l="1"/>
  <c r="B1190" i="7" s="1"/>
  <c r="B1189" i="7"/>
  <c r="A1191" i="7" l="1"/>
  <c r="B1191" i="7" s="1"/>
  <c r="A1192" i="7" l="1"/>
  <c r="B1192" i="7" s="1"/>
  <c r="A1193" i="7" l="1"/>
  <c r="B1193" i="7" s="1"/>
  <c r="A1194" i="7" l="1"/>
  <c r="B1194" i="7" s="1"/>
  <c r="A1195" i="7" l="1"/>
  <c r="A1196" i="7" l="1"/>
  <c r="B1196" i="7" s="1"/>
  <c r="B1195" i="7"/>
  <c r="A1197" i="7" l="1"/>
  <c r="A1198" i="7" l="1"/>
  <c r="B1198" i="7" s="1"/>
  <c r="B1197" i="7"/>
  <c r="A1199" i="7" l="1"/>
  <c r="B1199" i="7" s="1"/>
  <c r="A1200" i="7" l="1"/>
  <c r="B1200" i="7" s="1"/>
  <c r="A1201" i="7" l="1"/>
  <c r="B1201" i="7" s="1"/>
  <c r="A1202" i="7" l="1"/>
  <c r="B1202" i="7" s="1"/>
  <c r="A1203" i="7" l="1"/>
  <c r="A1204" i="7" l="1"/>
  <c r="B1203" i="7"/>
  <c r="A1205" i="7" l="1"/>
  <c r="B1205" i="7" s="1"/>
  <c r="B1204" i="7"/>
  <c r="A1206" i="7" l="1"/>
  <c r="B1206" i="7" s="1"/>
  <c r="A1207" i="7" l="1"/>
  <c r="A1208" i="7" l="1"/>
  <c r="B1207" i="7"/>
  <c r="A1209" i="7" l="1"/>
  <c r="B1208" i="7"/>
  <c r="A1210" i="7" l="1"/>
  <c r="B1210" i="7" s="1"/>
  <c r="B1209" i="7"/>
  <c r="A1211" i="7" l="1"/>
  <c r="A1212" i="7" l="1"/>
  <c r="B1212" i="7" s="1"/>
  <c r="B1211" i="7"/>
  <c r="A1213" i="7" l="1"/>
  <c r="A1214" i="7" l="1"/>
  <c r="B1214" i="7" s="1"/>
  <c r="B1213" i="7"/>
  <c r="A1215" i="7" l="1"/>
  <c r="B1215" i="7" s="1"/>
  <c r="A1216" i="7" l="1"/>
  <c r="B1216" i="7" s="1"/>
  <c r="A1217" i="7" l="1"/>
  <c r="B1217" i="7" s="1"/>
  <c r="A1218" i="7" l="1"/>
  <c r="B1218" i="7" s="1"/>
  <c r="A1219" i="7" l="1"/>
  <c r="A1220" i="7" l="1"/>
  <c r="B1220" i="7" s="1"/>
  <c r="B1219" i="7"/>
  <c r="A1221" i="7" l="1"/>
  <c r="A1222" i="7" l="1"/>
  <c r="B1222" i="7" s="1"/>
  <c r="B1221" i="7"/>
  <c r="A1223" i="7" l="1"/>
  <c r="B1223" i="7" s="1"/>
  <c r="A1224" i="7" l="1"/>
  <c r="B1224" i="7" s="1"/>
  <c r="A1225" i="7" l="1"/>
  <c r="B1225" i="7" s="1"/>
  <c r="A1226" i="7" l="1"/>
  <c r="B1226" i="7" s="1"/>
  <c r="A1227" i="7" l="1"/>
  <c r="A1228" i="7" l="1"/>
  <c r="B1228" i="7" s="1"/>
  <c r="B1227" i="7"/>
  <c r="A1229" i="7" l="1"/>
  <c r="B1229" i="7" s="1"/>
  <c r="A1230" i="7" l="1"/>
  <c r="B1230" i="7" s="1"/>
  <c r="A1231" i="7" l="1"/>
  <c r="B1231" i="7" s="1"/>
  <c r="A1232" i="7" l="1"/>
  <c r="B1232" i="7" s="1"/>
  <c r="A1233" i="7" l="1"/>
  <c r="A1234" i="7" l="1"/>
  <c r="B1234" i="7" s="1"/>
  <c r="B1233" i="7"/>
  <c r="A1235" i="7" l="1"/>
  <c r="A1236" i="7" l="1"/>
  <c r="B1236" i="7" s="1"/>
  <c r="B1235" i="7"/>
  <c r="A1237" i="7" l="1"/>
  <c r="B1237" i="7" s="1"/>
  <c r="A1238" i="7" l="1"/>
  <c r="B1238" i="7" s="1"/>
  <c r="A1239" i="7" l="1"/>
  <c r="B1239" i="7" s="1"/>
  <c r="A1240" i="7" l="1"/>
  <c r="B1240" i="7" s="1"/>
  <c r="A1241" i="7" l="1"/>
  <c r="A1242" i="7" l="1"/>
  <c r="B1242" i="7" s="1"/>
  <c r="B1241" i="7"/>
  <c r="A1243" i="7" l="1"/>
  <c r="A1244" i="7" l="1"/>
  <c r="B1244" i="7" s="1"/>
  <c r="B1243" i="7"/>
  <c r="A1245" i="7" l="1"/>
  <c r="B1245" i="7" s="1"/>
  <c r="A1246" i="7" l="1"/>
  <c r="B1246" i="7" s="1"/>
  <c r="A1247" i="7" l="1"/>
  <c r="B1247" i="7" s="1"/>
  <c r="A1248" i="7" l="1"/>
  <c r="B1248" i="7" s="1"/>
  <c r="A1249" i="7" l="1"/>
  <c r="A1250" i="7" l="1"/>
  <c r="B1250" i="7" s="1"/>
  <c r="B1249" i="7"/>
  <c r="A1251" i="7" l="1"/>
  <c r="A1252" i="7" l="1"/>
  <c r="B1251" i="7"/>
  <c r="A1253" i="7" l="1"/>
  <c r="B1252" i="7"/>
  <c r="B1253" i="7" l="1"/>
  <c r="A1254" i="7"/>
  <c r="B1254" i="7" l="1"/>
  <c r="A1255" i="7"/>
  <c r="B1255" i="7" l="1"/>
  <c r="A1256" i="7"/>
  <c r="B1256" i="7" l="1"/>
  <c r="A1257" i="7"/>
  <c r="B1257" i="7" l="1"/>
  <c r="A1258" i="7"/>
  <c r="B1258" i="7" l="1"/>
  <c r="A1259" i="7"/>
  <c r="B1259" i="7" l="1"/>
  <c r="A1260" i="7"/>
  <c r="B1260" i="7" l="1"/>
  <c r="A1261" i="7"/>
  <c r="B1261" i="7" l="1"/>
  <c r="A1262" i="7"/>
  <c r="B1262" i="7" l="1"/>
  <c r="A1263" i="7"/>
  <c r="B1263" i="7" l="1"/>
  <c r="A1264" i="7"/>
  <c r="B1264" i="7" s="1"/>
  <c r="A1265" i="7" l="1"/>
  <c r="B1265" i="7" l="1"/>
  <c r="A1266" i="7"/>
  <c r="B1266" i="7" l="1"/>
  <c r="A1267" i="7"/>
  <c r="B1267" i="7" s="1"/>
  <c r="A1268" i="7" l="1"/>
  <c r="B1268" i="7" l="1"/>
  <c r="A1269" i="7"/>
  <c r="B1269" i="7" s="1"/>
  <c r="A1270" i="7" l="1"/>
  <c r="B1270" i="7" l="1"/>
  <c r="A1271" i="7"/>
  <c r="B1271" i="7" l="1"/>
  <c r="A1272" i="7"/>
  <c r="B1272" i="7" l="1"/>
  <c r="A1273" i="7"/>
  <c r="B1273" i="7" l="1"/>
  <c r="A1274" i="7"/>
  <c r="B1274" i="7" l="1"/>
  <c r="A1275" i="7"/>
  <c r="B1275" i="7" l="1"/>
  <c r="A1276" i="7"/>
  <c r="B1276" i="7" l="1"/>
  <c r="A1277" i="7"/>
  <c r="B1277" i="7" l="1"/>
  <c r="A1278" i="7"/>
  <c r="B1278" i="7" l="1"/>
  <c r="A1279" i="7"/>
  <c r="B1279" i="7" l="1"/>
  <c r="A1280" i="7"/>
  <c r="B1280" i="7" l="1"/>
  <c r="A1281" i="7"/>
  <c r="B1281" i="7" s="1"/>
  <c r="A1282" i="7" l="1"/>
  <c r="B1282" i="7" l="1"/>
  <c r="A1283" i="7"/>
  <c r="B1283" i="7" l="1"/>
  <c r="A1284" i="7"/>
  <c r="B1284" i="7" l="1"/>
  <c r="A1285" i="7"/>
  <c r="B1285" i="7" l="1"/>
  <c r="A1286" i="7"/>
  <c r="B1286" i="7" l="1"/>
  <c r="A1287" i="7"/>
  <c r="B1287" i="7" l="1"/>
  <c r="A1288" i="7"/>
  <c r="B1288" i="7" l="1"/>
  <c r="A1289" i="7"/>
  <c r="B1289" i="7" l="1"/>
  <c r="A1290" i="7"/>
  <c r="B1290" i="7" l="1"/>
  <c r="A1291" i="7"/>
  <c r="B1291" i="7" s="1"/>
  <c r="A1292" i="7" l="1"/>
  <c r="B1292" i="7" l="1"/>
  <c r="A1293" i="7"/>
  <c r="B1293" i="7" l="1"/>
  <c r="A1294" i="7"/>
  <c r="B1294" i="7" l="1"/>
  <c r="A1295" i="7"/>
  <c r="B1295" i="7" l="1"/>
  <c r="A1296" i="7"/>
  <c r="B1296" i="7" l="1"/>
  <c r="A1297" i="7"/>
  <c r="B1297" i="7" l="1"/>
  <c r="A1298" i="7"/>
  <c r="B1298" i="7" l="1"/>
  <c r="A1299" i="7"/>
  <c r="A1300" i="7" s="1"/>
  <c r="B1300" i="7" l="1"/>
  <c r="A1301" i="7"/>
  <c r="B1301" i="7" s="1"/>
  <c r="B1299" i="7"/>
  <c r="A1302" i="7" l="1"/>
  <c r="B1302" i="7" s="1"/>
  <c r="A1303" i="7" l="1"/>
  <c r="A1304" i="7" l="1"/>
  <c r="B1304" i="7" s="1"/>
  <c r="B1303" i="7"/>
  <c r="A1305" i="7" l="1"/>
  <c r="A1306" i="7" l="1"/>
  <c r="B1305" i="7"/>
  <c r="A1307" i="7" l="1"/>
  <c r="B1306" i="7"/>
  <c r="B1307" i="7" l="1"/>
  <c r="A1308" i="7"/>
  <c r="B1308" i="7" l="1"/>
  <c r="A1309" i="7"/>
  <c r="B1309" i="7" l="1"/>
  <c r="A1310" i="7"/>
  <c r="B1310" i="7" l="1"/>
  <c r="A1311" i="7"/>
  <c r="B1311" i="7" l="1"/>
  <c r="A1312" i="7"/>
  <c r="B1312" i="7" l="1"/>
  <c r="A1313" i="7"/>
  <c r="A1314" i="7" l="1"/>
  <c r="B1313" i="7"/>
  <c r="B1314" i="7" l="1"/>
  <c r="A1315" i="7"/>
  <c r="B1315" i="7" s="1"/>
  <c r="A1316" i="7" l="1"/>
  <c r="B1316" i="7" l="1"/>
  <c r="A1317" i="7"/>
  <c r="B1317" i="7" l="1"/>
  <c r="A1318" i="7"/>
  <c r="B1318" i="7" l="1"/>
  <c r="A1319" i="7"/>
  <c r="B1319" i="7" l="1"/>
  <c r="A1320" i="7"/>
  <c r="B1320" i="7" l="1"/>
  <c r="A1321" i="7"/>
  <c r="B1321" i="7" l="1"/>
  <c r="A1322" i="7"/>
  <c r="B1322" i="7" l="1"/>
  <c r="A1323" i="7"/>
  <c r="B1323" i="7" l="1"/>
  <c r="A1324" i="7"/>
  <c r="B1324" i="7" l="1"/>
  <c r="A1325" i="7"/>
  <c r="B1325" i="7" l="1"/>
  <c r="A1326" i="7"/>
  <c r="B1326" i="7" l="1"/>
  <c r="A1327" i="7"/>
  <c r="B1327" i="7" l="1"/>
  <c r="A1328" i="7"/>
  <c r="B1328" i="7" l="1"/>
  <c r="A1329" i="7"/>
  <c r="B1329" i="7" l="1"/>
  <c r="A1330" i="7"/>
  <c r="B1330" i="7" l="1"/>
  <c r="A1331" i="7"/>
  <c r="B1331" i="7" l="1"/>
  <c r="A1332" i="7"/>
  <c r="B1332" i="7" l="1"/>
  <c r="A1333" i="7"/>
  <c r="B1333" i="7" l="1"/>
  <c r="A1334" i="7"/>
  <c r="B1334" i="7" l="1"/>
  <c r="A1335" i="7"/>
  <c r="B1335" i="7" l="1"/>
  <c r="A1336" i="7"/>
  <c r="B1336" i="7" l="1"/>
  <c r="A1337" i="7"/>
  <c r="A1338" i="7" s="1"/>
  <c r="B1337" i="7" l="1"/>
  <c r="B1338" i="7"/>
  <c r="A1339" i="7"/>
  <c r="B1339" i="7" s="1"/>
  <c r="A1340" i="7" l="1"/>
  <c r="A1341" i="7" l="1"/>
  <c r="B1340" i="7"/>
  <c r="A1342" i="7" l="1"/>
  <c r="B1341" i="7"/>
  <c r="A1343" i="7" l="1"/>
  <c r="B1342" i="7"/>
  <c r="A1344" i="7" l="1"/>
  <c r="B1343" i="7"/>
  <c r="A1345" i="7" l="1"/>
  <c r="B1344" i="7"/>
  <c r="A1346" i="7" l="1"/>
  <c r="B1345" i="7"/>
  <c r="A1347" i="7" l="1"/>
  <c r="B1346" i="7"/>
  <c r="A1348" i="7" l="1"/>
  <c r="B1347" i="7"/>
  <c r="A1349" i="7" l="1"/>
  <c r="B1348" i="7"/>
  <c r="A1350" i="7" l="1"/>
  <c r="B1349" i="7"/>
  <c r="A1351" i="7" l="1"/>
  <c r="B1350" i="7"/>
  <c r="A1352" i="7" l="1"/>
  <c r="B1351" i="7"/>
  <c r="A1353" i="7" l="1"/>
  <c r="B1352" i="7"/>
  <c r="A1354" i="7" l="1"/>
  <c r="B1353" i="7"/>
  <c r="A1355" i="7" l="1"/>
  <c r="B1354" i="7"/>
  <c r="A1356" i="7" l="1"/>
  <c r="B1355" i="7"/>
  <c r="A1357" i="7" l="1"/>
  <c r="A1358" i="7" s="1"/>
  <c r="B1356" i="7"/>
  <c r="B1358" i="7" l="1"/>
  <c r="A1359" i="7"/>
  <c r="B1357" i="7"/>
  <c r="B1359" i="7" l="1"/>
  <c r="A1360" i="7"/>
  <c r="B1360" i="7" l="1"/>
  <c r="A1361" i="7"/>
  <c r="B1361" i="7" l="1"/>
  <c r="A1362" i="7"/>
  <c r="B1362" i="7" l="1"/>
  <c r="A1363" i="7"/>
  <c r="B1363" i="7" l="1"/>
  <c r="A1364" i="7"/>
  <c r="B1364" i="7" l="1"/>
  <c r="A1365" i="7"/>
  <c r="B1365" i="7" l="1"/>
  <c r="A1366" i="7"/>
  <c r="B1366" i="7" l="1"/>
  <c r="A1367" i="7"/>
  <c r="B1367" i="7" l="1"/>
  <c r="A1368" i="7"/>
  <c r="B1368" i="7" l="1"/>
  <c r="A1369" i="7"/>
  <c r="B1369" i="7" l="1"/>
  <c r="A1370" i="7"/>
  <c r="B1370" i="7" l="1"/>
  <c r="A1371" i="7"/>
  <c r="B1371" i="7" l="1"/>
  <c r="A1372" i="7"/>
  <c r="B1372" i="7" l="1"/>
  <c r="A1373" i="7"/>
  <c r="B1373" i="7" l="1"/>
  <c r="A1374" i="7"/>
  <c r="B1374" i="7" l="1"/>
  <c r="A1375" i="7"/>
  <c r="B1375" i="7" l="1"/>
  <c r="A1376" i="7"/>
  <c r="B1376" i="7" l="1"/>
  <c r="A1377" i="7"/>
  <c r="B1377" i="7" l="1"/>
  <c r="A1378" i="7"/>
  <c r="B1378" i="7" l="1"/>
  <c r="A1379" i="7"/>
  <c r="B1379" i="7" l="1"/>
  <c r="A1380" i="7"/>
  <c r="B1380" i="7" l="1"/>
  <c r="A1381" i="7"/>
  <c r="B1381" i="7" l="1"/>
  <c r="A1382" i="7"/>
  <c r="B1382" i="7" l="1"/>
  <c r="A1383" i="7"/>
  <c r="B1383" i="7" l="1"/>
  <c r="A1384" i="7"/>
  <c r="B1384" i="7" l="1"/>
  <c r="A1385" i="7"/>
  <c r="B1385" i="7" l="1"/>
  <c r="A1386" i="7"/>
  <c r="B1386" i="7" l="1"/>
  <c r="A1387" i="7"/>
  <c r="A1388" i="7" s="1"/>
  <c r="A1389" i="7" s="1"/>
  <c r="A1390" i="7" l="1"/>
  <c r="B1387" i="7"/>
  <c r="A1391" i="7" l="1"/>
  <c r="B1390" i="7"/>
  <c r="B1388" i="7"/>
  <c r="B1389" i="7"/>
  <c r="A1392" i="7" l="1"/>
  <c r="B1391" i="7"/>
  <c r="A1393" i="7" l="1"/>
  <c r="B1392" i="7"/>
  <c r="A1394" i="7" l="1"/>
  <c r="B1393" i="7"/>
  <c r="A1395" i="7" l="1"/>
  <c r="B1394" i="7"/>
  <c r="A1396" i="7" l="1"/>
  <c r="B1395" i="7"/>
  <c r="A1397" i="7" l="1"/>
  <c r="B1396" i="7"/>
  <c r="A1398" i="7" l="1"/>
  <c r="B1397" i="7"/>
  <c r="A1399" i="7" l="1"/>
  <c r="B1398" i="7"/>
  <c r="A1400" i="7" l="1"/>
  <c r="B1399" i="7"/>
  <c r="A1401" i="7" l="1"/>
  <c r="B1400" i="7"/>
  <c r="A1402" i="7" l="1"/>
  <c r="B1401" i="7"/>
  <c r="A1403" i="7" l="1"/>
  <c r="B1402" i="7"/>
  <c r="A1404" i="7" l="1"/>
  <c r="B1403" i="7"/>
  <c r="A1405" i="7" l="1"/>
  <c r="B1404" i="7"/>
  <c r="A1406" i="7" l="1"/>
  <c r="B1405" i="7"/>
  <c r="A1407" i="7" l="1"/>
  <c r="B1406" i="7"/>
  <c r="A1408" i="7" l="1"/>
  <c r="B1407" i="7"/>
  <c r="A1409" i="7" l="1"/>
  <c r="B1408" i="7"/>
  <c r="A1410" i="7" l="1"/>
  <c r="B1409" i="7"/>
  <c r="A1411" i="7" l="1"/>
  <c r="B1410" i="7"/>
  <c r="A1412" i="7" l="1"/>
  <c r="B1411" i="7"/>
  <c r="A1413" i="7" l="1"/>
  <c r="B1412" i="7"/>
  <c r="A1414" i="7" l="1"/>
  <c r="B1413" i="7"/>
  <c r="A1415" i="7" l="1"/>
  <c r="B1414" i="7"/>
  <c r="A1416" i="7" l="1"/>
  <c r="B1415" i="7"/>
  <c r="A1417" i="7" l="1"/>
  <c r="B1416" i="7"/>
  <c r="A1418" i="7" l="1"/>
  <c r="B1417" i="7"/>
  <c r="A1419" i="7" l="1"/>
  <c r="B1418" i="7"/>
  <c r="A1420" i="7" l="1"/>
  <c r="B1419" i="7"/>
  <c r="A1421" i="7" l="1"/>
  <c r="B1420" i="7"/>
  <c r="A1422" i="7" l="1"/>
  <c r="B1421" i="7"/>
  <c r="A1423" i="7" l="1"/>
  <c r="B1422" i="7"/>
  <c r="A1424" i="7" l="1"/>
  <c r="B1423" i="7"/>
  <c r="A1425" i="7" l="1"/>
  <c r="B1424" i="7"/>
  <c r="A1426" i="7" l="1"/>
  <c r="B1425" i="7"/>
  <c r="A1427" i="7" l="1"/>
  <c r="B1426" i="7"/>
  <c r="A1428" i="7" l="1"/>
  <c r="B1427" i="7"/>
  <c r="A1429" i="7" l="1"/>
  <c r="B1428" i="7"/>
  <c r="A1430" i="7" l="1"/>
  <c r="B1429" i="7"/>
  <c r="A1431" i="7" l="1"/>
  <c r="B1430" i="7"/>
  <c r="A1432" i="7" l="1"/>
  <c r="B1431" i="7"/>
  <c r="A1433" i="7" l="1"/>
  <c r="B1432" i="7"/>
  <c r="A1434" i="7" l="1"/>
  <c r="B1433" i="7"/>
  <c r="A1435" i="7" l="1"/>
  <c r="B1434" i="7"/>
  <c r="A1436" i="7" l="1"/>
  <c r="B1435" i="7"/>
  <c r="A1437" i="7" l="1"/>
  <c r="B1436" i="7"/>
  <c r="A1438" i="7" l="1"/>
  <c r="B1437" i="7"/>
  <c r="A1439" i="7" l="1"/>
  <c r="B1438" i="7"/>
  <c r="A1440" i="7" l="1"/>
  <c r="B1439" i="7"/>
  <c r="A1441" i="7" l="1"/>
  <c r="B1440" i="7"/>
  <c r="A1442" i="7" l="1"/>
  <c r="B1441" i="7"/>
  <c r="A1443" i="7" l="1"/>
  <c r="B1442" i="7"/>
  <c r="A1444" i="7" l="1"/>
  <c r="B1443" i="7"/>
  <c r="A1445" i="7" l="1"/>
  <c r="B1444" i="7"/>
  <c r="A1446" i="7" l="1"/>
  <c r="B1445" i="7"/>
  <c r="A1447" i="7" l="1"/>
  <c r="B1446" i="7"/>
  <c r="A1448" i="7" l="1"/>
  <c r="B1447" i="7"/>
  <c r="A1449" i="7" l="1"/>
  <c r="B1448" i="7"/>
  <c r="A1450" i="7" l="1"/>
  <c r="B1449" i="7"/>
  <c r="A1451" i="7" l="1"/>
  <c r="B1450" i="7"/>
  <c r="A1452" i="7" l="1"/>
  <c r="B1451" i="7"/>
  <c r="A1453" i="7" l="1"/>
  <c r="B1452" i="7"/>
  <c r="A1454" i="7" l="1"/>
  <c r="B1453" i="7"/>
  <c r="A1455" i="7" l="1"/>
  <c r="B1454" i="7"/>
  <c r="A1456" i="7" l="1"/>
  <c r="B1455" i="7"/>
  <c r="A1457" i="7" l="1"/>
  <c r="B1456" i="7"/>
  <c r="A1458" i="7" l="1"/>
  <c r="B1457" i="7"/>
  <c r="A1459" i="7" l="1"/>
  <c r="B1458" i="7"/>
  <c r="A1460" i="7" l="1"/>
  <c r="B1459" i="7"/>
  <c r="A1461" i="7" l="1"/>
  <c r="B1460" i="7"/>
  <c r="A1462" i="7" l="1"/>
  <c r="B1461" i="7"/>
  <c r="A1463" i="7" l="1"/>
  <c r="B1462" i="7"/>
  <c r="A1464" i="7" l="1"/>
  <c r="B1463" i="7"/>
  <c r="A1465" i="7" l="1"/>
  <c r="B1464" i="7"/>
  <c r="A1466" i="7" l="1"/>
  <c r="B1465" i="7"/>
  <c r="A1467" i="7" l="1"/>
  <c r="B1466" i="7"/>
  <c r="B1467" i="7" l="1"/>
  <c r="A1468" i="7"/>
  <c r="B1468" i="7" l="1"/>
  <c r="A1469" i="7"/>
  <c r="B1469" i="7" l="1"/>
  <c r="A1470" i="7"/>
  <c r="B1470" i="7" l="1"/>
  <c r="A1471" i="7"/>
  <c r="B1471" i="7" l="1"/>
  <c r="A1472" i="7"/>
  <c r="B1472" i="7" l="1"/>
  <c r="A1473" i="7"/>
  <c r="B1473" i="7" l="1"/>
  <c r="A1474" i="7"/>
  <c r="B1474" i="7" l="1"/>
  <c r="A1475" i="7"/>
  <c r="B1475" i="7" l="1"/>
  <c r="A1476" i="7"/>
  <c r="B1476" i="7" l="1"/>
  <c r="A1477" i="7"/>
  <c r="B1477" i="7" l="1"/>
  <c r="A1478" i="7"/>
  <c r="B1478" i="7" l="1"/>
  <c r="A1479" i="7"/>
  <c r="B1479" i="7" l="1"/>
  <c r="A1480" i="7"/>
  <c r="B1480" i="7" l="1"/>
  <c r="A1481" i="7"/>
  <c r="B1481" i="7" l="1"/>
  <c r="A1482" i="7"/>
  <c r="B1482" i="7" l="1"/>
  <c r="A1483" i="7"/>
  <c r="B1483" i="7" l="1"/>
  <c r="A1484" i="7"/>
  <c r="B1484" i="7" l="1"/>
  <c r="A1485" i="7"/>
  <c r="B1485" i="7" s="1"/>
  <c r="A1486" i="7" l="1"/>
  <c r="B1486" i="7" l="1"/>
  <c r="A1487" i="7"/>
  <c r="B1487" i="7" l="1"/>
  <c r="A1488" i="7"/>
  <c r="B1488" i="7" l="1"/>
  <c r="A1489" i="7"/>
  <c r="B1489" i="7" l="1"/>
  <c r="A1490" i="7"/>
  <c r="B1490" i="7" l="1"/>
  <c r="A1491" i="7"/>
  <c r="B1491" i="7" l="1"/>
  <c r="A1492" i="7"/>
  <c r="B1492" i="7" l="1"/>
  <c r="A1493" i="7"/>
  <c r="B1493" i="7" l="1"/>
  <c r="A1494" i="7"/>
  <c r="B1494" i="7" l="1"/>
  <c r="A1495" i="7"/>
  <c r="B1495" i="7" l="1"/>
  <c r="A1496" i="7"/>
  <c r="B1496" i="7" l="1"/>
  <c r="A1497" i="7"/>
  <c r="B1497" i="7" l="1"/>
  <c r="A1498" i="7"/>
  <c r="B1498" i="7" l="1"/>
  <c r="A1499" i="7"/>
  <c r="B1499" i="7" l="1"/>
  <c r="A1500" i="7"/>
  <c r="B1500" i="7" l="1"/>
  <c r="A1501" i="7"/>
  <c r="B1501" i="7" l="1"/>
  <c r="A1502" i="7"/>
  <c r="B1502" i="7" l="1"/>
  <c r="A1503" i="7"/>
  <c r="B1503" i="7" l="1"/>
  <c r="A1504" i="7"/>
  <c r="B1504" i="7" l="1"/>
  <c r="A1505" i="7"/>
  <c r="B1505" i="7" l="1"/>
  <c r="A1506" i="7"/>
  <c r="B1506" i="7" l="1"/>
  <c r="A1507" i="7"/>
  <c r="B1507" i="7" l="1"/>
  <c r="A1508" i="7"/>
  <c r="B1508" i="7" s="1"/>
  <c r="A1509" i="7" l="1"/>
  <c r="B1509" i="7" l="1"/>
  <c r="A1510" i="7"/>
  <c r="B1510" i="7" l="1"/>
  <c r="A1511" i="7"/>
  <c r="B1511" i="7" l="1"/>
  <c r="A1512" i="7"/>
  <c r="B1512" i="7" s="1"/>
  <c r="A1513" i="7" l="1"/>
  <c r="B1513" i="7" l="1"/>
  <c r="A1514" i="7"/>
  <c r="B1514" i="7" l="1"/>
  <c r="A1515" i="7"/>
  <c r="B1515" i="7" l="1"/>
  <c r="A1516" i="7"/>
  <c r="B1516" i="7" l="1"/>
  <c r="A1517" i="7"/>
  <c r="B1517" i="7" l="1"/>
  <c r="A1518" i="7"/>
  <c r="B1518" i="7" s="1"/>
  <c r="A1519" i="7" l="1"/>
  <c r="B1519" i="7" l="1"/>
  <c r="A1520" i="7"/>
  <c r="B1520" i="7" l="1"/>
  <c r="A1521" i="7"/>
  <c r="B1521" i="7" l="1"/>
  <c r="A1522" i="7"/>
  <c r="B1522" i="7" l="1"/>
  <c r="A1523" i="7"/>
  <c r="B1523" i="7" l="1"/>
  <c r="A1524" i="7"/>
  <c r="B1524" i="7" l="1"/>
  <c r="A1525" i="7"/>
  <c r="B1525" i="7" l="1"/>
  <c r="A1526" i="7"/>
  <c r="B1526" i="7" l="1"/>
  <c r="A1527" i="7"/>
  <c r="B1527" i="7" l="1"/>
  <c r="A1528" i="7"/>
  <c r="B1528" i="7" l="1"/>
  <c r="A1529" i="7"/>
  <c r="B1529" i="7" l="1"/>
  <c r="A1530" i="7"/>
  <c r="B1530" i="7" l="1"/>
  <c r="A1531" i="7"/>
  <c r="B1531" i="7" l="1"/>
  <c r="A1532" i="7"/>
  <c r="B1532" i="7" l="1"/>
  <c r="A1533" i="7"/>
  <c r="B1533" i="7" l="1"/>
  <c r="A1534" i="7"/>
  <c r="B1534" i="7" l="1"/>
  <c r="A1535" i="7"/>
  <c r="B1535" i="7" l="1"/>
  <c r="A1536" i="7"/>
  <c r="B1536" i="7" l="1"/>
  <c r="A1537" i="7"/>
  <c r="B1537" i="7" l="1"/>
  <c r="A1538" i="7"/>
  <c r="B1538" i="7" l="1"/>
  <c r="A1539" i="7"/>
  <c r="B1539" i="7" l="1"/>
  <c r="A1540" i="7"/>
  <c r="B1540" i="7" l="1"/>
  <c r="A1541" i="7"/>
  <c r="B1541" i="7" l="1"/>
  <c r="A1542" i="7"/>
  <c r="B1542" i="7" l="1"/>
  <c r="A1543" i="7"/>
  <c r="B1543" i="7" l="1"/>
  <c r="A1544" i="7"/>
  <c r="B1544" i="7" l="1"/>
  <c r="A1545" i="7"/>
  <c r="B1545" i="7" l="1"/>
  <c r="A1546" i="7"/>
  <c r="B1546" i="7" l="1"/>
  <c r="A1547" i="7"/>
  <c r="B1547" i="7" l="1"/>
  <c r="A1548" i="7"/>
  <c r="B1548" i="7" l="1"/>
  <c r="A1549" i="7"/>
  <c r="B1549" i="7" l="1"/>
  <c r="A1550" i="7"/>
  <c r="B1550" i="7" l="1"/>
  <c r="A1551" i="7"/>
  <c r="B1551" i="7" l="1"/>
  <c r="A1552" i="7"/>
  <c r="B1552" i="7" l="1"/>
  <c r="A1553" i="7"/>
  <c r="B1553" i="7" l="1"/>
  <c r="A1554" i="7"/>
  <c r="B1554" i="7" l="1"/>
  <c r="A1555" i="7"/>
  <c r="B1555" i="7" l="1"/>
  <c r="A1556" i="7"/>
  <c r="B1556" i="7" l="1"/>
  <c r="A1557" i="7"/>
  <c r="B1557" i="7" l="1"/>
  <c r="A1558" i="7"/>
  <c r="B1558" i="7" l="1"/>
  <c r="A1559" i="7"/>
  <c r="B1559" i="7" l="1"/>
  <c r="A1560" i="7"/>
  <c r="B1560" i="7" l="1"/>
  <c r="A1561" i="7"/>
  <c r="B1561" i="7" l="1"/>
  <c r="A1562" i="7"/>
  <c r="B1562" i="7" l="1"/>
  <c r="A1563" i="7"/>
  <c r="B1563" i="7" l="1"/>
  <c r="A1564" i="7"/>
  <c r="B1564" i="7" l="1"/>
  <c r="A1565" i="7"/>
  <c r="B1565" i="7" l="1"/>
  <c r="A1566" i="7"/>
  <c r="B1566" i="7" l="1"/>
  <c r="A1567" i="7"/>
  <c r="B1567" i="7" l="1"/>
  <c r="A1568" i="7"/>
  <c r="B1568" i="7" l="1"/>
  <c r="A1569" i="7"/>
  <c r="B1569" i="7" l="1"/>
  <c r="A1570" i="7"/>
  <c r="B1570" i="7" l="1"/>
  <c r="A1571" i="7"/>
  <c r="B1571" i="7" l="1"/>
  <c r="A1572" i="7"/>
  <c r="B1572" i="7" l="1"/>
  <c r="A1573" i="7"/>
  <c r="B1573" i="7" l="1"/>
  <c r="A1574" i="7"/>
  <c r="B1574" i="7" l="1"/>
  <c r="A1575" i="7"/>
  <c r="B1575" i="7" l="1"/>
  <c r="A1576" i="7"/>
  <c r="B1576" i="7" l="1"/>
  <c r="A1577" i="7"/>
  <c r="B1577" i="7" l="1"/>
  <c r="A1578" i="7"/>
  <c r="B1578" i="7" l="1"/>
  <c r="A1579" i="7"/>
  <c r="B1579" i="7" l="1"/>
  <c r="A1580" i="7"/>
  <c r="B1580" i="7" l="1"/>
  <c r="A1581" i="7"/>
  <c r="B1581" i="7" l="1"/>
  <c r="A1582" i="7"/>
  <c r="B1582" i="7" l="1"/>
  <c r="A1583" i="7"/>
  <c r="B1583" i="7" l="1"/>
  <c r="A1584" i="7"/>
  <c r="B1584" i="7" l="1"/>
  <c r="A1585" i="7"/>
  <c r="B1585" i="7" l="1"/>
  <c r="A1586" i="7"/>
  <c r="B1586" i="7" l="1"/>
  <c r="A1587" i="7"/>
  <c r="B1587" i="7" l="1"/>
  <c r="A1588" i="7"/>
  <c r="B1588" i="7" l="1"/>
  <c r="A1589" i="7"/>
  <c r="B1589" i="7" l="1"/>
  <c r="A1590" i="7"/>
  <c r="B1590" i="7" l="1"/>
  <c r="A1591" i="7"/>
  <c r="B1591" i="7" l="1"/>
  <c r="A1592" i="7"/>
  <c r="B1592" i="7" l="1"/>
  <c r="A1593" i="7"/>
  <c r="B1593" i="7" l="1"/>
  <c r="A1594" i="7"/>
  <c r="B1594" i="7" l="1"/>
  <c r="A1595" i="7"/>
  <c r="B1595" i="7" l="1"/>
  <c r="A1596" i="7"/>
  <c r="B1596" i="7" l="1"/>
  <c r="A1597" i="7"/>
  <c r="B1597" i="7" l="1"/>
  <c r="A1598" i="7"/>
  <c r="B1598" i="7" l="1"/>
  <c r="A1599" i="7"/>
  <c r="B1599" i="7" l="1"/>
  <c r="A1600" i="7"/>
  <c r="B1600" i="7" l="1"/>
  <c r="A1601" i="7"/>
  <c r="B1601" i="7" l="1"/>
  <c r="A1602" i="7"/>
  <c r="B1602" i="7" l="1"/>
  <c r="A1603" i="7"/>
  <c r="B1603" i="7" l="1"/>
  <c r="A1604" i="7"/>
  <c r="B1604" i="7" l="1"/>
  <c r="A1605" i="7"/>
  <c r="B1605" i="7" l="1"/>
  <c r="A1606" i="7"/>
  <c r="B1606" i="7" l="1"/>
  <c r="A1607" i="7"/>
  <c r="B1607" i="7" l="1"/>
  <c r="A1608" i="7"/>
  <c r="B1608" i="7" l="1"/>
  <c r="A1609" i="7"/>
  <c r="B1609" i="7" l="1"/>
  <c r="A1610" i="7"/>
  <c r="B1610" i="7" l="1"/>
  <c r="A1611" i="7"/>
  <c r="B1611" i="7" l="1"/>
  <c r="A1612" i="7"/>
  <c r="B1612" i="7" l="1"/>
  <c r="A1613" i="7"/>
  <c r="B1613" i="7" l="1"/>
  <c r="A1614" i="7"/>
  <c r="B1614" i="7" l="1"/>
  <c r="A1615" i="7"/>
  <c r="B1615" i="7" l="1"/>
  <c r="A1616" i="7"/>
  <c r="B1616" i="7" l="1"/>
  <c r="A1617" i="7"/>
  <c r="B1617" i="7" l="1"/>
  <c r="A1618" i="7"/>
  <c r="B1618" i="7" l="1"/>
  <c r="A1619" i="7"/>
  <c r="B1619" i="7" l="1"/>
  <c r="A1620" i="7"/>
  <c r="B1620" i="7" l="1"/>
  <c r="A1621" i="7"/>
  <c r="B1621" i="7" l="1"/>
  <c r="A1622" i="7"/>
  <c r="B1622" i="7" l="1"/>
  <c r="A1623" i="7"/>
  <c r="B1623" i="7" l="1"/>
  <c r="A1624" i="7"/>
  <c r="B1624" i="7" s="1"/>
  <c r="A1625" i="7" l="1"/>
  <c r="B1625" i="7" l="1"/>
  <c r="A1626" i="7"/>
  <c r="B1626" i="7" l="1"/>
  <c r="A1627" i="7"/>
  <c r="B1627" i="7" l="1"/>
  <c r="A1628" i="7"/>
  <c r="B1628" i="7" l="1"/>
  <c r="A1629" i="7"/>
  <c r="B1629" i="7" l="1"/>
  <c r="A1630" i="7"/>
  <c r="B1630" i="7" l="1"/>
  <c r="A1631" i="7"/>
  <c r="A1632" i="7" l="1"/>
  <c r="B1631" i="7"/>
  <c r="B1632" i="7" l="1"/>
  <c r="A1633" i="7"/>
  <c r="B1633" i="7" l="1"/>
  <c r="A1634" i="7"/>
  <c r="B1634" i="7" l="1"/>
  <c r="A1635" i="7"/>
  <c r="B1635" i="7" l="1"/>
  <c r="A1636" i="7"/>
  <c r="B1636" i="7" l="1"/>
  <c r="A1637" i="7"/>
  <c r="B1637" i="7" l="1"/>
  <c r="A1638" i="7"/>
  <c r="B1638" i="7" l="1"/>
  <c r="A1639" i="7"/>
  <c r="B1639" i="7" l="1"/>
  <c r="A1640" i="7"/>
  <c r="B1640" i="7" l="1"/>
  <c r="A1641" i="7"/>
  <c r="B1641" i="7" s="1"/>
  <c r="A1642" i="7" l="1"/>
  <c r="B1642" i="7" l="1"/>
  <c r="A1643" i="7"/>
  <c r="B1643" i="7" l="1"/>
  <c r="A1644" i="7"/>
  <c r="A1645" i="7" l="1"/>
  <c r="B1644" i="7"/>
  <c r="B1645" i="7" l="1"/>
  <c r="A1646" i="7"/>
  <c r="B1646" i="7" l="1"/>
  <c r="A1647" i="7"/>
  <c r="B1647" i="7" l="1"/>
  <c r="A1648" i="7"/>
  <c r="B1648" i="7" l="1"/>
  <c r="A1649" i="7"/>
  <c r="B1649" i="7" l="1"/>
  <c r="A1650" i="7"/>
  <c r="B1650" i="7" l="1"/>
  <c r="A1651" i="7"/>
  <c r="B1651" i="7" l="1"/>
  <c r="A1652" i="7"/>
  <c r="B1652" i="7" l="1"/>
  <c r="A1653" i="7"/>
  <c r="B1653" i="7" l="1"/>
  <c r="A1654" i="7"/>
  <c r="B1654" i="7" s="1"/>
  <c r="A1655" i="7" l="1"/>
  <c r="B1655" i="7" l="1"/>
  <c r="A1656" i="7"/>
  <c r="B1656" i="7" l="1"/>
  <c r="A1657" i="7"/>
  <c r="B1657" i="7" l="1"/>
  <c r="A1658" i="7"/>
  <c r="B1658" i="7" l="1"/>
  <c r="A1659" i="7"/>
  <c r="B1659" i="7" l="1"/>
  <c r="A1660" i="7"/>
  <c r="B1660" i="7" l="1"/>
  <c r="A1661" i="7"/>
  <c r="B1661" i="7" l="1"/>
  <c r="A1662" i="7"/>
  <c r="B1662" i="7" l="1"/>
  <c r="A1663" i="7"/>
  <c r="B1663" i="7" l="1"/>
  <c r="A1664" i="7"/>
  <c r="B1664" i="7" l="1"/>
  <c r="A1665" i="7"/>
  <c r="B1665" i="7" l="1"/>
  <c r="A1666" i="7"/>
  <c r="B1666" i="7" s="1"/>
  <c r="A1667" i="7" l="1"/>
  <c r="B1667" i="7" l="1"/>
  <c r="A1668" i="7"/>
  <c r="B1668" i="7" l="1"/>
  <c r="A1669" i="7"/>
  <c r="B1669" i="7" l="1"/>
  <c r="A1670" i="7"/>
  <c r="B1670" i="7" l="1"/>
  <c r="A1671" i="7"/>
  <c r="A1672" i="7" s="1"/>
  <c r="B1672" i="7" l="1"/>
  <c r="A1673" i="7"/>
  <c r="B1673" i="7" s="1"/>
  <c r="B1671" i="7"/>
  <c r="A1674" i="7" l="1"/>
  <c r="B1674" i="7" l="1"/>
  <c r="A1675" i="7"/>
  <c r="B1675" i="7" l="1"/>
  <c r="A1676" i="7"/>
  <c r="B1676" i="7" l="1"/>
  <c r="A1677" i="7"/>
  <c r="B1677" i="7" l="1"/>
  <c r="A1678" i="7"/>
  <c r="B1678" i="7" l="1"/>
  <c r="A1679" i="7"/>
  <c r="B1679" i="7" l="1"/>
  <c r="A1680" i="7"/>
  <c r="B1680" i="7" l="1"/>
  <c r="A1681" i="7"/>
  <c r="B1681" i="7" l="1"/>
  <c r="A1682" i="7"/>
  <c r="B1682" i="7" l="1"/>
  <c r="A1683" i="7"/>
  <c r="B1683" i="7" l="1"/>
  <c r="A1684" i="7"/>
  <c r="B1684" i="7" l="1"/>
  <c r="A1685" i="7"/>
  <c r="B1685" i="7" l="1"/>
  <c r="A1686" i="7"/>
  <c r="B1686" i="7" l="1"/>
  <c r="A1687" i="7"/>
  <c r="B1687" i="7" l="1"/>
  <c r="A1688" i="7"/>
  <c r="B1688" i="7" l="1"/>
  <c r="A1689" i="7"/>
  <c r="B1689" i="7" l="1"/>
  <c r="A1690" i="7"/>
  <c r="B1690" i="7" l="1"/>
  <c r="A1691" i="7"/>
  <c r="B1691" i="7" l="1"/>
  <c r="A1692" i="7"/>
  <c r="B1692" i="7" l="1"/>
  <c r="A1693" i="7"/>
  <c r="B1693" i="7" l="1"/>
  <c r="A1694" i="7"/>
  <c r="B1694" i="7" l="1"/>
  <c r="A1695" i="7"/>
  <c r="B1695" i="7" l="1"/>
  <c r="A1696" i="7"/>
  <c r="B1696" i="7" l="1"/>
  <c r="A1697" i="7"/>
  <c r="B1697" i="7" l="1"/>
  <c r="A1698" i="7"/>
  <c r="B1698" i="7" l="1"/>
  <c r="A1699" i="7"/>
  <c r="B1699" i="7" l="1"/>
  <c r="A1700" i="7"/>
  <c r="B1700" i="7" l="1"/>
  <c r="A1701" i="7"/>
  <c r="B1701" i="7" l="1"/>
  <c r="A1702" i="7"/>
  <c r="B1702" i="7" l="1"/>
  <c r="A1703" i="7"/>
  <c r="B1703" i="7" l="1"/>
  <c r="A1704" i="7"/>
  <c r="B1704" i="7" l="1"/>
  <c r="A1705" i="7"/>
  <c r="B1705" i="7" l="1"/>
  <c r="A1706" i="7"/>
  <c r="B1706" i="7" l="1"/>
  <c r="A1707" i="7"/>
  <c r="B1707" i="7" s="1"/>
  <c r="A1708" i="7" l="1"/>
  <c r="B1708" i="7" l="1"/>
  <c r="A1709" i="7"/>
  <c r="B1709" i="7" s="1"/>
  <c r="A1710" i="7" l="1"/>
  <c r="B1710" i="7" l="1"/>
  <c r="A1711" i="7"/>
  <c r="A1712" i="7" l="1"/>
  <c r="B1711" i="7"/>
  <c r="A1713" i="7" l="1"/>
  <c r="B1712" i="7"/>
  <c r="B1713" i="7" l="1"/>
  <c r="A1714" i="7"/>
  <c r="B1714" i="7" l="1"/>
  <c r="A1715" i="7"/>
  <c r="B1715" i="7" l="1"/>
  <c r="A1716" i="7"/>
  <c r="B1716" i="7" l="1"/>
  <c r="A1717" i="7"/>
  <c r="B1717" i="7" l="1"/>
  <c r="A1718" i="7"/>
  <c r="B1718" i="7" l="1"/>
  <c r="A1719" i="7"/>
  <c r="B1719" i="7" l="1"/>
  <c r="A1720" i="7"/>
  <c r="B1720" i="7" l="1"/>
  <c r="A1721" i="7"/>
  <c r="B1721" i="7" l="1"/>
  <c r="A1722" i="7"/>
  <c r="B1722" i="7" l="1"/>
  <c r="A1723" i="7"/>
  <c r="B1723" i="7" l="1"/>
  <c r="A1724" i="7"/>
  <c r="B1724" i="7" l="1"/>
  <c r="A1725" i="7"/>
  <c r="B1725" i="7" l="1"/>
  <c r="A1726" i="7"/>
  <c r="B1726" i="7" l="1"/>
  <c r="A1727" i="7"/>
  <c r="B1727" i="7" l="1"/>
  <c r="A1728" i="7"/>
  <c r="B1728" i="7" l="1"/>
  <c r="A1729" i="7"/>
  <c r="B1729" i="7" l="1"/>
  <c r="A1730" i="7"/>
  <c r="B1730" i="7" l="1"/>
  <c r="A1731" i="7"/>
  <c r="B1731" i="7" l="1"/>
  <c r="A1732" i="7"/>
  <c r="B1732" i="7" l="1"/>
  <c r="A1733" i="7"/>
  <c r="B1733" i="7" l="1"/>
  <c r="A1734" i="7"/>
  <c r="B1734" i="7" l="1"/>
  <c r="A1735" i="7"/>
  <c r="B1735" i="7" l="1"/>
  <c r="A1736" i="7"/>
  <c r="B1736" i="7" l="1"/>
  <c r="A1737" i="7"/>
  <c r="B1737" i="7" l="1"/>
  <c r="A1738" i="7"/>
  <c r="B1738" i="7" l="1"/>
  <c r="A1739" i="7"/>
  <c r="B1739" i="7" l="1"/>
  <c r="A1740" i="7"/>
  <c r="A1741" i="7" l="1"/>
  <c r="B1740" i="7"/>
  <c r="B1741" i="7" l="1"/>
  <c r="A1742" i="7"/>
  <c r="B1742" i="7" l="1"/>
  <c r="A1743" i="7"/>
  <c r="B1743" i="7" l="1"/>
  <c r="A1744" i="7"/>
  <c r="B1744" i="7" l="1"/>
  <c r="A1745" i="7"/>
  <c r="B1745" i="7" l="1"/>
  <c r="A1746" i="7"/>
  <c r="B1746" i="7" l="1"/>
  <c r="A1747" i="7"/>
  <c r="B1747" i="7" l="1"/>
  <c r="A1748" i="7"/>
  <c r="B1748" i="7" l="1"/>
  <c r="A1749" i="7"/>
  <c r="B1749" i="7" l="1"/>
  <c r="A1750" i="7"/>
  <c r="B1750" i="7" l="1"/>
  <c r="A1751" i="7"/>
  <c r="B1751" i="7" l="1"/>
  <c r="A1752" i="7"/>
  <c r="B1752" i="7" l="1"/>
  <c r="A1753" i="7"/>
  <c r="B1753" i="7" l="1"/>
  <c r="A1754" i="7"/>
  <c r="B1754" i="7" l="1"/>
  <c r="A1755" i="7"/>
  <c r="B1755" i="7" l="1"/>
  <c r="A1756" i="7"/>
  <c r="B1756" i="7" l="1"/>
  <c r="A1757" i="7"/>
  <c r="B1757" i="7" l="1"/>
  <c r="A1758" i="7"/>
  <c r="B1758" i="7" l="1"/>
  <c r="A1759" i="7"/>
  <c r="B1759" i="7" l="1"/>
  <c r="A1760" i="7"/>
  <c r="B1760" i="7" s="1"/>
  <c r="A1761" i="7" l="1"/>
  <c r="B1761" i="7" l="1"/>
  <c r="A1762" i="7"/>
  <c r="B1762" i="7" l="1"/>
  <c r="A1763" i="7"/>
  <c r="B1763" i="7" l="1"/>
  <c r="A1764" i="7"/>
  <c r="B1764" i="7" s="1"/>
  <c r="A1765" i="7" l="1"/>
  <c r="B1765" i="7" l="1"/>
  <c r="A1766" i="7"/>
  <c r="B1766" i="7" l="1"/>
  <c r="A1767" i="7"/>
  <c r="B1767" i="7" l="1"/>
  <c r="A1768" i="7"/>
  <c r="B1768" i="7" l="1"/>
  <c r="A1769" i="7"/>
  <c r="B1769" i="7" l="1"/>
  <c r="A1770" i="7"/>
  <c r="B1770" i="7" l="1"/>
  <c r="A1771" i="7"/>
  <c r="A1772" i="7" l="1"/>
  <c r="B1771" i="7"/>
  <c r="B1772" i="7" l="1"/>
  <c r="A1773" i="7"/>
  <c r="B1773" i="7" l="1"/>
  <c r="A1774" i="7"/>
  <c r="B1774" i="7" s="1"/>
  <c r="A1775" i="7" l="1"/>
  <c r="A1776" i="7" l="1"/>
  <c r="B1775" i="7"/>
  <c r="B1776" i="7" l="1"/>
  <c r="A1777" i="7"/>
  <c r="B1777" i="7" l="1"/>
  <c r="A1778" i="7"/>
  <c r="B1778" i="7" l="1"/>
  <c r="A1779" i="7"/>
  <c r="B1779" i="7" l="1"/>
  <c r="A1780" i="7"/>
  <c r="B1780" i="7" l="1"/>
  <c r="A1781" i="7"/>
  <c r="B1781" i="7" l="1"/>
  <c r="A1782" i="7"/>
  <c r="B1782" i="7" l="1"/>
  <c r="A1783" i="7"/>
  <c r="B1783" i="7" l="1"/>
  <c r="A1784" i="7"/>
  <c r="B1784" i="7" l="1"/>
  <c r="A1785" i="7"/>
  <c r="B1785" i="7" l="1"/>
  <c r="A1786" i="7"/>
  <c r="B1786" i="7" l="1"/>
  <c r="A1787" i="7"/>
  <c r="B1787" i="7" l="1"/>
  <c r="A1788" i="7"/>
  <c r="B1788" i="7" l="1"/>
  <c r="A1789" i="7"/>
  <c r="B1789" i="7" l="1"/>
  <c r="A1790" i="7"/>
  <c r="B1790" i="7" l="1"/>
  <c r="A1791" i="7"/>
  <c r="B1791" i="7" l="1"/>
  <c r="A1792" i="7"/>
  <c r="B1792" i="7" l="1"/>
  <c r="A1793" i="7"/>
  <c r="B1793" i="7" l="1"/>
  <c r="A1794" i="7"/>
  <c r="B1794" i="7" l="1"/>
  <c r="A1795" i="7"/>
  <c r="B1795" i="7" l="1"/>
  <c r="A1796" i="7"/>
  <c r="B1796" i="7" l="1"/>
  <c r="A1797" i="7"/>
  <c r="B1797" i="7" l="1"/>
  <c r="A1798" i="7"/>
  <c r="B1798" i="7" l="1"/>
  <c r="A1799" i="7"/>
  <c r="B1799" i="7" l="1"/>
  <c r="A1800" i="7"/>
  <c r="B1800" i="7" l="1"/>
  <c r="A1801" i="7"/>
  <c r="B1801" i="7" l="1"/>
  <c r="A1802" i="7"/>
  <c r="B1802" i="7" l="1"/>
  <c r="A1803" i="7"/>
  <c r="B1803" i="7" l="1"/>
  <c r="A1804" i="7"/>
  <c r="B1804" i="7" l="1"/>
  <c r="A1805" i="7"/>
  <c r="B1805" i="7" l="1"/>
  <c r="A1806" i="7"/>
  <c r="B1806" i="7" l="1"/>
  <c r="A1807" i="7"/>
  <c r="B1807" i="7" l="1"/>
  <c r="A1808" i="7"/>
  <c r="B1808" i="7" l="1"/>
  <c r="A1809" i="7"/>
  <c r="B1809" i="7" l="1"/>
  <c r="A1810" i="7"/>
  <c r="B1810" i="7" l="1"/>
  <c r="A1811" i="7"/>
  <c r="B1811" i="7" l="1"/>
  <c r="A1812" i="7"/>
  <c r="B1812" i="7" l="1"/>
  <c r="A1813" i="7"/>
  <c r="A1814" i="7" s="1"/>
  <c r="B1814" i="7" l="1"/>
  <c r="A1815" i="7"/>
  <c r="B1813" i="7"/>
  <c r="B1815" i="7" l="1"/>
  <c r="A1816" i="7"/>
  <c r="B1816" i="7" l="1"/>
  <c r="A1817" i="7"/>
  <c r="B1817" i="7" l="1"/>
  <c r="A1818" i="7"/>
  <c r="B1818" i="7" l="1"/>
  <c r="A1819" i="7"/>
  <c r="B1819" i="7" l="1"/>
  <c r="A1820" i="7"/>
  <c r="B1820" i="7" l="1"/>
  <c r="A1821" i="7"/>
  <c r="B1821" i="7" l="1"/>
  <c r="A1822" i="7"/>
  <c r="B1822" i="7" l="1"/>
  <c r="A1823" i="7"/>
  <c r="B1823" i="7" l="1"/>
  <c r="A1824" i="7"/>
  <c r="B1824" i="7" l="1"/>
  <c r="A1825" i="7"/>
  <c r="B1825" i="7" l="1"/>
  <c r="A1826" i="7"/>
  <c r="B1826" i="7" l="1"/>
  <c r="A1827" i="7"/>
  <c r="B1827" i="7" l="1"/>
  <c r="A1828" i="7"/>
  <c r="B1828" i="7" l="1"/>
  <c r="A1829" i="7"/>
  <c r="B1829" i="7" l="1"/>
  <c r="A1830" i="7"/>
  <c r="B1830" i="7" l="1"/>
  <c r="A1831" i="7"/>
  <c r="B1831" i="7" s="1"/>
  <c r="A1832" i="7" l="1"/>
  <c r="B1832" i="7" l="1"/>
  <c r="A1833" i="7"/>
  <c r="B1833" i="7" l="1"/>
  <c r="A1834" i="7"/>
  <c r="B1834" i="7" l="1"/>
  <c r="A1835" i="7"/>
  <c r="B1835" i="7" l="1"/>
  <c r="A1836" i="7"/>
  <c r="B1836" i="7" l="1"/>
  <c r="A1837" i="7"/>
  <c r="B1837" i="7" l="1"/>
  <c r="A1838" i="7"/>
  <c r="B1838" i="7" l="1"/>
  <c r="A1839" i="7"/>
  <c r="B1839" i="7" l="1"/>
  <c r="A1840" i="7"/>
  <c r="B1840" i="7" l="1"/>
  <c r="A1841" i="7"/>
  <c r="B1841" i="7" l="1"/>
  <c r="A1842" i="7"/>
  <c r="B1842" i="7" l="1"/>
  <c r="A1843" i="7"/>
  <c r="B1843" i="7" l="1"/>
  <c r="A1844" i="7"/>
  <c r="B1844" i="7" l="1"/>
  <c r="A1845" i="7"/>
  <c r="B1845" i="7" l="1"/>
  <c r="A1846" i="7"/>
  <c r="B1846" i="7" l="1"/>
  <c r="A1847" i="7"/>
  <c r="B1847" i="7" l="1"/>
  <c r="A1848" i="7"/>
  <c r="B1848" i="7" l="1"/>
  <c r="A1849" i="7"/>
  <c r="B1849" i="7" l="1"/>
  <c r="A1850" i="7"/>
  <c r="B1850" i="7" l="1"/>
  <c r="A1851" i="7"/>
  <c r="B1851" i="7" l="1"/>
  <c r="A1852" i="7"/>
  <c r="B1852" i="7" l="1"/>
  <c r="A1853" i="7"/>
  <c r="B1853" i="7" l="1"/>
  <c r="A1854" i="7"/>
  <c r="B1854" i="7" l="1"/>
  <c r="A1855" i="7"/>
  <c r="B1855" i="7" l="1"/>
  <c r="A1856" i="7"/>
  <c r="B1856" i="7" l="1"/>
  <c r="A1857" i="7"/>
  <c r="B1857" i="7" l="1"/>
  <c r="A1858" i="7"/>
  <c r="B1858" i="7" l="1"/>
  <c r="A1859" i="7"/>
  <c r="B1859" i="7" l="1"/>
  <c r="A1860" i="7"/>
  <c r="B1860" i="7" l="1"/>
  <c r="A1861" i="7"/>
  <c r="B1861" i="7" l="1"/>
  <c r="A1862" i="7"/>
  <c r="B1862" i="7" l="1"/>
  <c r="A1863" i="7"/>
  <c r="B1863" i="7" l="1"/>
  <c r="A1864" i="7"/>
  <c r="B1864" i="7" l="1"/>
  <c r="A1865" i="7"/>
  <c r="B1865" i="7" l="1"/>
  <c r="A1866" i="7"/>
  <c r="B1866" i="7" l="1"/>
  <c r="A1867" i="7"/>
  <c r="B1867" i="7" l="1"/>
  <c r="A1868" i="7"/>
  <c r="B1868" i="7" l="1"/>
  <c r="A1869" i="7"/>
  <c r="B1869" i="7" l="1"/>
  <c r="A1870" i="7"/>
  <c r="B1870" i="7" l="1"/>
  <c r="A1871" i="7"/>
  <c r="B1871" i="7" l="1"/>
  <c r="A1872" i="7"/>
  <c r="B1872" i="7" l="1"/>
  <c r="A1873" i="7"/>
  <c r="B1873" i="7" l="1"/>
  <c r="A1874" i="7"/>
  <c r="B1874" i="7" l="1"/>
  <c r="A1875" i="7"/>
  <c r="B1875" i="7" l="1"/>
  <c r="A1876" i="7"/>
  <c r="A1877" i="7" s="1"/>
  <c r="A1878" i="7" s="1"/>
  <c r="A1879" i="7" l="1"/>
  <c r="B1878" i="7"/>
  <c r="B1876" i="7"/>
  <c r="B1877" i="7"/>
  <c r="A1880" i="7" l="1"/>
  <c r="B1880" i="7" s="1"/>
  <c r="B1879" i="7"/>
  <c r="A1881" i="7" l="1"/>
  <c r="B1881" i="7" s="1"/>
  <c r="A1882" i="7" l="1"/>
  <c r="B1882" i="7" s="1"/>
  <c r="A1883" i="7" l="1"/>
  <c r="B1883" i="7" s="1"/>
  <c r="A1884" i="7" l="1"/>
  <c r="B1884" i="7" s="1"/>
  <c r="A1885" i="7" l="1"/>
  <c r="B1885" i="7" s="1"/>
  <c r="A1886" i="7" l="1"/>
  <c r="B1886" i="7" s="1"/>
  <c r="A1887" i="7" l="1"/>
  <c r="B1887" i="7" s="1"/>
  <c r="A1888" i="7" l="1"/>
  <c r="B1888" i="7" s="1"/>
  <c r="A1889" i="7" l="1"/>
  <c r="B1889" i="7" s="1"/>
  <c r="A1890" i="7" l="1"/>
  <c r="B1890" i="7" s="1"/>
  <c r="A1891" i="7" l="1"/>
  <c r="B1891" i="7" s="1"/>
  <c r="A1892" i="7" l="1"/>
  <c r="B1892" i="7" s="1"/>
  <c r="A1893" i="7" l="1"/>
  <c r="B1893" i="7" s="1"/>
  <c r="A1894" i="7" l="1"/>
  <c r="B1894" i="7" s="1"/>
  <c r="A1895" i="7" l="1"/>
  <c r="B1895" i="7" s="1"/>
  <c r="A1896" i="7" l="1"/>
  <c r="B1896" i="7" s="1"/>
  <c r="A1897" i="7" l="1"/>
  <c r="B1897" i="7" s="1"/>
  <c r="A1898" i="7" l="1"/>
  <c r="B1898" i="7" s="1"/>
  <c r="A1899" i="7" l="1"/>
  <c r="B1899" i="7" s="1"/>
  <c r="A1900" i="7" l="1"/>
  <c r="B1900" i="7" s="1"/>
  <c r="A1901" i="7" l="1"/>
  <c r="B1901" i="7" s="1"/>
  <c r="A1902" i="7" l="1"/>
  <c r="B1902" i="7" s="1"/>
  <c r="A1903" i="7" l="1"/>
  <c r="B1903" i="7" s="1"/>
  <c r="A1904" i="7" l="1"/>
  <c r="B1904" i="7" s="1"/>
  <c r="A1905" i="7" l="1"/>
  <c r="B1905" i="7" s="1"/>
  <c r="A1906" i="7" l="1"/>
  <c r="B1906" i="7" s="1"/>
  <c r="A1907" i="7" l="1"/>
  <c r="B1907" i="7" s="1"/>
  <c r="A1908" i="7" l="1"/>
  <c r="B1908" i="7" s="1"/>
  <c r="A1909" i="7" l="1"/>
  <c r="B1909" i="7" s="1"/>
  <c r="A1910" i="7" l="1"/>
  <c r="B1910" i="7" s="1"/>
  <c r="A1911" i="7" l="1"/>
  <c r="B1911" i="7" s="1"/>
  <c r="A1912" i="7" l="1"/>
  <c r="B1912" i="7" s="1"/>
  <c r="A1913" i="7" l="1"/>
  <c r="B1913" i="7" s="1"/>
  <c r="A1914" i="7" l="1"/>
  <c r="B1914" i="7" s="1"/>
  <c r="A1915" i="7" l="1"/>
  <c r="B1915" i="7" s="1"/>
  <c r="A1916" i="7" l="1"/>
  <c r="B1916" i="7" s="1"/>
  <c r="A1917" i="7" l="1"/>
  <c r="B1917" i="7" s="1"/>
  <c r="A1918" i="7" l="1"/>
  <c r="B1918" i="7" s="1"/>
  <c r="A1919" i="7" l="1"/>
  <c r="B1919" i="7" s="1"/>
  <c r="A1920" i="7" l="1"/>
  <c r="B1920" i="7" s="1"/>
  <c r="A1921" i="7" l="1"/>
  <c r="B1921" i="7" s="1"/>
  <c r="A1922" i="7" l="1"/>
  <c r="B1922" i="7" s="1"/>
  <c r="A1923" i="7" l="1"/>
  <c r="B1923" i="7" s="1"/>
  <c r="A1924" i="7" l="1"/>
  <c r="B1924" i="7" s="1"/>
  <c r="A1925" i="7" l="1"/>
  <c r="B1925" i="7" s="1"/>
  <c r="A1926" i="7" l="1"/>
  <c r="B1926" i="7" s="1"/>
  <c r="A1927" i="7" l="1"/>
  <c r="B1927" i="7" s="1"/>
  <c r="A1928" i="7" l="1"/>
  <c r="B1928" i="7" s="1"/>
  <c r="A1929" i="7" l="1"/>
  <c r="B1929" i="7" s="1"/>
  <c r="A1930" i="7" l="1"/>
  <c r="B1930" i="7" s="1"/>
  <c r="A1931" i="7" l="1"/>
  <c r="B1931" i="7" s="1"/>
  <c r="A1932" i="7" l="1"/>
  <c r="B1932" i="7" s="1"/>
  <c r="A1933" i="7" l="1"/>
  <c r="B1933" i="7" s="1"/>
  <c r="A1934" i="7" l="1"/>
  <c r="B1934" i="7" s="1"/>
  <c r="A1935" i="7" l="1"/>
  <c r="B1935" i="7" s="1"/>
  <c r="A1936" i="7" l="1"/>
  <c r="B1936" i="7" s="1"/>
  <c r="A1937" i="7" l="1"/>
  <c r="B1937" i="7" s="1"/>
  <c r="A1938" i="7" l="1"/>
  <c r="B1938" i="7" s="1"/>
  <c r="A1939" i="7" l="1"/>
  <c r="B1939" i="7" s="1"/>
  <c r="A1940" i="7" l="1"/>
  <c r="B1940" i="7" s="1"/>
  <c r="A1941" i="7" l="1"/>
  <c r="B1941" i="7" s="1"/>
  <c r="A1942" i="7" l="1"/>
  <c r="B1942" i="7" s="1"/>
  <c r="A1943" i="7" l="1"/>
  <c r="B1943" i="7" s="1"/>
  <c r="A1944" i="7" l="1"/>
  <c r="B1944" i="7" s="1"/>
  <c r="A1945" i="7" l="1"/>
  <c r="B1945" i="7" s="1"/>
  <c r="A1946" i="7" l="1"/>
  <c r="B1946" i="7" s="1"/>
  <c r="A1947" i="7" l="1"/>
  <c r="B1947" i="7" s="1"/>
  <c r="A1948" i="7" l="1"/>
  <c r="B1948" i="7" s="1"/>
  <c r="A1949" i="7" l="1"/>
  <c r="B1949" i="7" s="1"/>
  <c r="A1950" i="7" l="1"/>
  <c r="B1950" i="7" s="1"/>
  <c r="A1951" i="7" l="1"/>
  <c r="B1951" i="7" s="1"/>
  <c r="A1952" i="7" l="1"/>
  <c r="B1952" i="7" s="1"/>
  <c r="A1953" i="7" l="1"/>
  <c r="B1953" i="7" s="1"/>
  <c r="A1954" i="7" l="1"/>
  <c r="B1954" i="7" s="1"/>
  <c r="A1955" i="7" l="1"/>
  <c r="B1955" i="7" s="1"/>
  <c r="A1956" i="7" l="1"/>
  <c r="B1956" i="7" s="1"/>
  <c r="A1957" i="7" l="1"/>
  <c r="B1957" i="7" s="1"/>
  <c r="A1958" i="7" l="1"/>
  <c r="B1958" i="7" s="1"/>
  <c r="A1959" i="7" l="1"/>
  <c r="B1959" i="7" s="1"/>
  <c r="A1960" i="7" l="1"/>
  <c r="B1960" i="7" s="1"/>
  <c r="A1961" i="7" l="1"/>
  <c r="B1961" i="7" s="1"/>
  <c r="A1962" i="7" l="1"/>
  <c r="B1962" i="7" s="1"/>
  <c r="A1963" i="7" l="1"/>
  <c r="B1963" i="7" s="1"/>
  <c r="A1964" i="7" l="1"/>
  <c r="B1964" i="7" s="1"/>
  <c r="A1965" i="7" l="1"/>
  <c r="B1965" i="7" s="1"/>
  <c r="A1966" i="7" l="1"/>
  <c r="B1966" i="7" s="1"/>
  <c r="A1967" i="7" l="1"/>
  <c r="B1967" i="7" s="1"/>
  <c r="A1968" i="7" l="1"/>
  <c r="B1968" i="7" s="1"/>
  <c r="A1969" i="7" l="1"/>
  <c r="B1969" i="7" s="1"/>
  <c r="A1970" i="7" l="1"/>
  <c r="B1970" i="7" s="1"/>
  <c r="A1971" i="7" l="1"/>
  <c r="B1971" i="7" s="1"/>
  <c r="A1972" i="7" l="1"/>
  <c r="B1972" i="7" s="1"/>
  <c r="A1973" i="7" l="1"/>
  <c r="B1973" i="7" s="1"/>
  <c r="A1974" i="7" l="1"/>
  <c r="B1974" i="7" s="1"/>
  <c r="A1975" i="7" l="1"/>
  <c r="B1975" i="7" s="1"/>
  <c r="A1976" i="7" l="1"/>
  <c r="B1976" i="7" s="1"/>
  <c r="A1977" i="7" l="1"/>
  <c r="B1977" i="7" s="1"/>
  <c r="A1978" i="7" l="1"/>
  <c r="B1978" i="7" s="1"/>
  <c r="A1979" i="7" l="1"/>
  <c r="B1979" i="7" s="1"/>
  <c r="A1980" i="7" l="1"/>
  <c r="B1980" i="7" s="1"/>
  <c r="A1981" i="7" l="1"/>
  <c r="B1981" i="7" s="1"/>
  <c r="A1982" i="7" l="1"/>
  <c r="B1982" i="7" s="1"/>
  <c r="A1983" i="7" l="1"/>
  <c r="B1983" i="7" s="1"/>
  <c r="A1984" i="7" l="1"/>
  <c r="B1984" i="7" s="1"/>
  <c r="A1985" i="7" l="1"/>
  <c r="B1985" i="7" s="1"/>
  <c r="A1986" i="7" l="1"/>
  <c r="B1986" i="7" s="1"/>
  <c r="A1987" i="7" l="1"/>
  <c r="B1987" i="7" s="1"/>
  <c r="A1988" i="7" l="1"/>
  <c r="B1988" i="7" s="1"/>
  <c r="A1989" i="7" l="1"/>
  <c r="B1989" i="7" s="1"/>
  <c r="A1990" i="7" l="1"/>
  <c r="B1990" i="7" s="1"/>
  <c r="A1991" i="7" l="1"/>
  <c r="B1991" i="7" s="1"/>
  <c r="A1992" i="7" l="1"/>
  <c r="B1992" i="7" s="1"/>
  <c r="A1993" i="7" l="1"/>
  <c r="B1993" i="7" s="1"/>
  <c r="A1994" i="7" l="1"/>
  <c r="B1994" i="7" s="1"/>
  <c r="A1995" i="7" l="1"/>
  <c r="B1995" i="7" s="1"/>
  <c r="A1996" i="7" l="1"/>
  <c r="B1996" i="7" s="1"/>
  <c r="A1997" i="7" l="1"/>
  <c r="B1997" i="7" s="1"/>
  <c r="A1998" i="7" l="1"/>
  <c r="B1998" i="7" s="1"/>
  <c r="A1999" i="7" l="1"/>
  <c r="B1999" i="7" s="1"/>
  <c r="A2000" i="7" l="1"/>
  <c r="B2000" i="7" s="1"/>
  <c r="A2001" i="7" l="1"/>
  <c r="B2001" i="7" s="1"/>
  <c r="A2002" i="7" l="1"/>
  <c r="B2002" i="7" s="1"/>
  <c r="A2003" i="7" l="1"/>
  <c r="B2003" i="7" s="1"/>
  <c r="A2004" i="7" l="1"/>
  <c r="B2004" i="7" s="1"/>
  <c r="A2005" i="7" l="1"/>
  <c r="B2005" i="7" s="1"/>
  <c r="A2006" i="7" l="1"/>
  <c r="B2006" i="7" s="1"/>
  <c r="A2007" i="7" l="1"/>
  <c r="B2007" i="7" s="1"/>
  <c r="A2008" i="7" l="1"/>
  <c r="B2008" i="7" s="1"/>
  <c r="A2009" i="7" l="1"/>
  <c r="B2009" i="7" s="1"/>
  <c r="A2010" i="7" l="1"/>
  <c r="B2010" i="7" s="1"/>
  <c r="A2011" i="7" l="1"/>
  <c r="B2011" i="7" s="1"/>
  <c r="A2012" i="7" l="1"/>
  <c r="B2012" i="7" s="1"/>
  <c r="A2013" i="7" l="1"/>
  <c r="B2013" i="7" s="1"/>
  <c r="A2014" i="7" l="1"/>
  <c r="B2014" i="7" s="1"/>
  <c r="A2015" i="7" l="1"/>
  <c r="B2015" i="7" s="1"/>
  <c r="A2016" i="7" l="1"/>
  <c r="B2016" i="7" s="1"/>
  <c r="A2017" i="7" l="1"/>
  <c r="B2017" i="7" s="1"/>
  <c r="A2018" i="7" l="1"/>
  <c r="A2019" i="7" l="1"/>
  <c r="B2018" i="7"/>
  <c r="A2020" i="7" l="1"/>
  <c r="B2019" i="7"/>
  <c r="A2021" i="7" l="1"/>
  <c r="B2021" i="7" s="1"/>
  <c r="B2020" i="7"/>
  <c r="A2022" i="7" l="1"/>
  <c r="B2022" i="7" s="1"/>
  <c r="A2023" i="7" l="1"/>
  <c r="A2024" i="7" l="1"/>
  <c r="B2023" i="7"/>
  <c r="A2025" i="7" l="1"/>
  <c r="B2025" i="7" s="1"/>
  <c r="B2024" i="7"/>
  <c r="A2026" i="7" l="1"/>
  <c r="B2026" i="7" s="1"/>
  <c r="A2027" i="7" l="1"/>
  <c r="A2028" i="7" l="1"/>
  <c r="B2027" i="7"/>
  <c r="A2029" i="7" l="1"/>
  <c r="B2029" i="7" s="1"/>
  <c r="B2028" i="7"/>
  <c r="A2030" i="7" l="1"/>
  <c r="B2030" i="7" s="1"/>
  <c r="A2031" i="7" l="1"/>
  <c r="A2032" i="7" l="1"/>
  <c r="B2031" i="7"/>
  <c r="A2033" i="7" l="1"/>
  <c r="B2033" i="7" s="1"/>
  <c r="B2032" i="7"/>
  <c r="A2034" i="7" l="1"/>
  <c r="B2034" i="7" s="1"/>
  <c r="A2035" i="7" l="1"/>
  <c r="A2036" i="7" l="1"/>
  <c r="B2035" i="7"/>
  <c r="A2037" i="7" l="1"/>
  <c r="B2037" i="7" s="1"/>
  <c r="B2036" i="7"/>
  <c r="A2038" i="7" l="1"/>
  <c r="B2038" i="7" s="1"/>
  <c r="A2039" i="7" l="1"/>
  <c r="A2040" i="7" l="1"/>
  <c r="B2039" i="7"/>
  <c r="A2041" i="7" l="1"/>
  <c r="B2041" i="7" s="1"/>
  <c r="B2040" i="7"/>
  <c r="A2042" i="7" l="1"/>
  <c r="B2042" i="7" s="1"/>
  <c r="A2043" i="7" l="1"/>
  <c r="A2044" i="7" l="1"/>
  <c r="B2043" i="7"/>
  <c r="A2045" i="7" l="1"/>
  <c r="B2045" i="7" s="1"/>
  <c r="B2044" i="7"/>
  <c r="A2046" i="7" l="1"/>
  <c r="B2046" i="7" s="1"/>
  <c r="A2047" i="7" l="1"/>
  <c r="A2048" i="7" l="1"/>
  <c r="B2047" i="7"/>
  <c r="A2049" i="7" l="1"/>
  <c r="B2049" i="7" s="1"/>
  <c r="B2048" i="7"/>
  <c r="A2050" i="7" l="1"/>
  <c r="B2050" i="7" s="1"/>
  <c r="A2051" i="7" l="1"/>
  <c r="A2052" i="7" l="1"/>
  <c r="B2051" i="7"/>
  <c r="A2053" i="7" l="1"/>
  <c r="B2053" i="7" s="1"/>
  <c r="B2052" i="7"/>
  <c r="A2054" i="7" l="1"/>
  <c r="B2054" i="7" s="1"/>
  <c r="A2055" i="7" l="1"/>
  <c r="A2056" i="7" l="1"/>
  <c r="B2055" i="7"/>
  <c r="A2057" i="7" l="1"/>
  <c r="B2057" i="7" s="1"/>
  <c r="B2056" i="7"/>
  <c r="A2058" i="7" l="1"/>
  <c r="B2058" i="7" s="1"/>
  <c r="A2059" i="7" l="1"/>
  <c r="A2060" i="7" l="1"/>
  <c r="B2059" i="7"/>
  <c r="A2061" i="7" l="1"/>
  <c r="B2061" i="7" s="1"/>
  <c r="B2060" i="7"/>
  <c r="A2062" i="7" l="1"/>
  <c r="B2062" i="7" s="1"/>
  <c r="A2063" i="7" l="1"/>
  <c r="A2064" i="7" l="1"/>
  <c r="B2063" i="7"/>
  <c r="A2065" i="7" l="1"/>
  <c r="B2065" i="7" s="1"/>
  <c r="B2064" i="7"/>
  <c r="A2066" i="7" l="1"/>
  <c r="B2066" i="7" s="1"/>
  <c r="A2067" i="7" l="1"/>
  <c r="A2068" i="7" l="1"/>
  <c r="B2067" i="7"/>
  <c r="A2069" i="7" l="1"/>
  <c r="B2069" i="7" s="1"/>
  <c r="B2068" i="7"/>
  <c r="A2070" i="7" l="1"/>
  <c r="B2070" i="7" s="1"/>
  <c r="A2071" i="7" l="1"/>
  <c r="A2072" i="7" l="1"/>
  <c r="B2071" i="7"/>
  <c r="A2073" i="7" l="1"/>
  <c r="B2073" i="7" s="1"/>
  <c r="B2072" i="7"/>
  <c r="A2074" i="7" l="1"/>
  <c r="B2074" i="7" l="1"/>
  <c r="A2075" i="7"/>
  <c r="B2075" i="7" s="1"/>
  <c r="A2076" i="7" l="1"/>
  <c r="B2076" i="7" s="1"/>
  <c r="A2077" i="7" l="1"/>
  <c r="B2077" i="7" s="1"/>
  <c r="A2078" i="7" l="1"/>
  <c r="B2078" i="7" s="1"/>
  <c r="A2079" i="7" l="1"/>
  <c r="A2080" i="7" l="1"/>
  <c r="B2079" i="7"/>
  <c r="A2081" i="7" l="1"/>
  <c r="B2081" i="7" s="1"/>
  <c r="B2080" i="7"/>
  <c r="A2082" i="7" l="1"/>
  <c r="B2082" i="7" s="1"/>
  <c r="A2083" i="7" l="1"/>
  <c r="A2084" i="7" l="1"/>
  <c r="B2083" i="7"/>
  <c r="A2085" i="7" l="1"/>
  <c r="B2084" i="7"/>
  <c r="A2086" i="7" l="1"/>
  <c r="B2086" i="7" s="1"/>
  <c r="B2085" i="7"/>
  <c r="A2087" i="7" l="1"/>
  <c r="A2088" i="7" l="1"/>
  <c r="B2087" i="7"/>
  <c r="A2089" i="7" l="1"/>
  <c r="B2088" i="7"/>
  <c r="A2090" i="7" l="1"/>
  <c r="B2090" i="7" s="1"/>
  <c r="B2089" i="7"/>
  <c r="A2091" i="7" l="1"/>
  <c r="A2092" i="7" l="1"/>
  <c r="B2091" i="7"/>
  <c r="A2093" i="7" l="1"/>
  <c r="B2092" i="7"/>
  <c r="A2094" i="7" l="1"/>
  <c r="B2094" i="7" s="1"/>
  <c r="B2093" i="7"/>
  <c r="A2095" i="7" l="1"/>
  <c r="A2096" i="7" l="1"/>
  <c r="B2095" i="7"/>
  <c r="A2097" i="7" l="1"/>
  <c r="B2097" i="7" s="1"/>
  <c r="B2096" i="7"/>
  <c r="A2098" i="7" l="1"/>
  <c r="B2098" i="7" s="1"/>
  <c r="A2099" i="7" l="1"/>
  <c r="A2100" i="7" l="1"/>
  <c r="B2099" i="7"/>
  <c r="A2101" i="7" l="1"/>
  <c r="B2100" i="7"/>
  <c r="A2102" i="7" l="1"/>
  <c r="B2102" i="7" s="1"/>
  <c r="B2101" i="7"/>
  <c r="A2103" i="7" l="1"/>
  <c r="A2104" i="7" l="1"/>
  <c r="B2103" i="7"/>
  <c r="A2105" i="7" l="1"/>
  <c r="B2104" i="7"/>
  <c r="A2106" i="7" l="1"/>
  <c r="B2106" i="7" s="1"/>
  <c r="B2105" i="7"/>
  <c r="A2107" i="7" l="1"/>
  <c r="A2108" i="7" l="1"/>
  <c r="B2107" i="7"/>
  <c r="A2109" i="7" l="1"/>
  <c r="B2108" i="7"/>
  <c r="A2110" i="7" l="1"/>
  <c r="B2110" i="7" s="1"/>
  <c r="B2109" i="7"/>
  <c r="A2111" i="7" l="1"/>
  <c r="A2112" i="7" l="1"/>
  <c r="B2111" i="7"/>
  <c r="A2113" i="7" l="1"/>
  <c r="B2113" i="7" s="1"/>
  <c r="B2112" i="7"/>
  <c r="A2114" i="7" l="1"/>
  <c r="B2114" i="7" s="1"/>
  <c r="A2115" i="7" l="1"/>
  <c r="A2116" i="7" l="1"/>
  <c r="B2115" i="7"/>
  <c r="A2117" i="7" l="1"/>
  <c r="B2116" i="7"/>
  <c r="A2118" i="7" l="1"/>
  <c r="B2118" i="7" s="1"/>
  <c r="B2117" i="7"/>
  <c r="A2119" i="7" l="1"/>
  <c r="A2120" i="7" l="1"/>
  <c r="B2119" i="7"/>
  <c r="A2121" i="7" l="1"/>
  <c r="B2120" i="7"/>
  <c r="A2122" i="7" l="1"/>
  <c r="B2122" i="7" s="1"/>
  <c r="B2121" i="7"/>
  <c r="A2123" i="7" l="1"/>
  <c r="A2124" i="7" l="1"/>
  <c r="B2123" i="7"/>
  <c r="A2125" i="7" l="1"/>
  <c r="B2124" i="7"/>
  <c r="A2126" i="7" l="1"/>
  <c r="B2126" i="7" s="1"/>
  <c r="B2125" i="7"/>
  <c r="A2127" i="7" l="1"/>
  <c r="A2128" i="7" l="1"/>
  <c r="B2127" i="7"/>
  <c r="A2129" i="7" l="1"/>
  <c r="B2129" i="7" s="1"/>
  <c r="B2128" i="7"/>
  <c r="A2130" i="7" l="1"/>
  <c r="B2130" i="7" s="1"/>
  <c r="A2131" i="7" l="1"/>
  <c r="A2132" i="7" l="1"/>
  <c r="B2131" i="7"/>
  <c r="A2133" i="7" l="1"/>
  <c r="B2132" i="7"/>
  <c r="A2134" i="7" l="1"/>
  <c r="B2134" i="7" s="1"/>
  <c r="B2133" i="7"/>
  <c r="A2135" i="7" l="1"/>
  <c r="A2136" i="7" l="1"/>
  <c r="B2135" i="7"/>
  <c r="A2137" i="7" l="1"/>
  <c r="B2136" i="7"/>
  <c r="A2138" i="7" l="1"/>
  <c r="B2138" i="7" s="1"/>
  <c r="B2137" i="7"/>
  <c r="A2139" i="7" l="1"/>
  <c r="A2140" i="7" l="1"/>
  <c r="B2139" i="7"/>
  <c r="A2141" i="7" l="1"/>
  <c r="B2140" i="7"/>
  <c r="A2142" i="7" l="1"/>
  <c r="B2142" i="7" s="1"/>
  <c r="B2141" i="7"/>
  <c r="A2143" i="7" l="1"/>
  <c r="A2144" i="7" l="1"/>
  <c r="B2143" i="7"/>
  <c r="A2145" i="7" l="1"/>
  <c r="B2145" i="7" s="1"/>
  <c r="B2144" i="7"/>
  <c r="A2146" i="7" l="1"/>
  <c r="B2146" i="7" s="1"/>
  <c r="A2147" i="7" l="1"/>
  <c r="A2148" i="7" l="1"/>
  <c r="B2147" i="7"/>
  <c r="A2149" i="7" l="1"/>
  <c r="B2148" i="7"/>
  <c r="A2150" i="7" l="1"/>
  <c r="B2150" i="7" s="1"/>
  <c r="B2149" i="7"/>
  <c r="A2151" i="7" l="1"/>
  <c r="A2152" i="7" l="1"/>
  <c r="B2151" i="7"/>
  <c r="A2153" i="7" l="1"/>
  <c r="B2152" i="7"/>
  <c r="A2154" i="7" l="1"/>
  <c r="B2154" i="7" s="1"/>
  <c r="B2153" i="7"/>
  <c r="A2155" i="7" l="1"/>
  <c r="A2156" i="7" l="1"/>
  <c r="B2155" i="7"/>
  <c r="A2157" i="7" l="1"/>
  <c r="B2156" i="7"/>
  <c r="A2158" i="7" l="1"/>
  <c r="B2158" i="7" s="1"/>
  <c r="B2157" i="7"/>
  <c r="A2159" i="7" l="1"/>
  <c r="A2160" i="7" l="1"/>
  <c r="B2159" i="7"/>
  <c r="A2161" i="7" l="1"/>
  <c r="B2161" i="7" s="1"/>
  <c r="B2160" i="7"/>
  <c r="A2162" i="7" l="1"/>
  <c r="B2162" i="7" s="1"/>
  <c r="A2163" i="7" l="1"/>
  <c r="A2164" i="7" l="1"/>
  <c r="B2163" i="7"/>
  <c r="A2165" i="7" l="1"/>
  <c r="B2164" i="7"/>
  <c r="A2166" i="7" l="1"/>
  <c r="B2166" i="7" s="1"/>
  <c r="B2165" i="7"/>
  <c r="A2167" i="7" l="1"/>
  <c r="A2168" i="7" l="1"/>
  <c r="B2167" i="7"/>
  <c r="A2169" i="7" l="1"/>
  <c r="B2168" i="7"/>
  <c r="A2170" i="7" l="1"/>
  <c r="B2170" i="7" s="1"/>
  <c r="B2169" i="7"/>
  <c r="A2171" i="7" l="1"/>
  <c r="A2172" i="7" l="1"/>
  <c r="B2171" i="7"/>
  <c r="A2173" i="7" l="1"/>
  <c r="B2172" i="7"/>
  <c r="A2174" i="7" l="1"/>
  <c r="B2174" i="7" s="1"/>
  <c r="B2173" i="7"/>
  <c r="A2175" i="7" l="1"/>
  <c r="A2176" i="7" l="1"/>
  <c r="B2175" i="7"/>
  <c r="A2177" i="7" l="1"/>
  <c r="B2177" i="7" s="1"/>
  <c r="B2176" i="7"/>
  <c r="A2178" i="7" l="1"/>
  <c r="B2178" i="7" s="1"/>
  <c r="A2179" i="7" l="1"/>
  <c r="A2180" i="7" l="1"/>
  <c r="B2179" i="7"/>
  <c r="A2181" i="7" l="1"/>
  <c r="B2180" i="7"/>
  <c r="A2182" i="7" l="1"/>
  <c r="B2181" i="7"/>
  <c r="A2183" i="7" l="1"/>
  <c r="B2182" i="7"/>
  <c r="A2184" i="7" l="1"/>
  <c r="B2183" i="7"/>
  <c r="A2185" i="7" l="1"/>
  <c r="B2185" i="7" s="1"/>
  <c r="B2184" i="7"/>
  <c r="A2186" i="7" l="1"/>
  <c r="B2186" i="7" s="1"/>
  <c r="A2187" i="7" l="1"/>
  <c r="A2188" i="7" l="1"/>
  <c r="B2187" i="7"/>
  <c r="A2189" i="7" l="1"/>
  <c r="B2188" i="7"/>
  <c r="A2190" i="7" l="1"/>
  <c r="B2189" i="7"/>
  <c r="A2191" i="7" l="1"/>
  <c r="B2190" i="7"/>
  <c r="A2192" i="7" l="1"/>
  <c r="B2191" i="7"/>
  <c r="A2193" i="7" l="1"/>
  <c r="B2193" i="7" s="1"/>
  <c r="B2192" i="7"/>
  <c r="A2194" i="7" l="1"/>
  <c r="B2194" i="7" s="1"/>
  <c r="A2195" i="7" l="1"/>
  <c r="A2196" i="7" l="1"/>
  <c r="B2195" i="7"/>
  <c r="A2197" i="7" l="1"/>
  <c r="B2196" i="7"/>
  <c r="A2198" i="7" l="1"/>
  <c r="B2197" i="7"/>
  <c r="A2199" i="7" l="1"/>
  <c r="B2198" i="7"/>
  <c r="A2200" i="7" l="1"/>
  <c r="B2199" i="7"/>
  <c r="B2200" i="7" l="1"/>
  <c r="A2201" i="7"/>
  <c r="B2201" i="7" l="1"/>
  <c r="A2202" i="7"/>
  <c r="B2202" i="7" l="1"/>
  <c r="A2203" i="7"/>
  <c r="B2203" i="7" l="1"/>
  <c r="A2204" i="7"/>
  <c r="B2204" i="7" l="1"/>
  <c r="A2205" i="7"/>
  <c r="B2205" i="7" l="1"/>
  <c r="A2206" i="7"/>
  <c r="B2206" i="7" l="1"/>
  <c r="A2207" i="7"/>
  <c r="B2207" i="7" l="1"/>
  <c r="A2208" i="7"/>
  <c r="B2208" i="7" l="1"/>
  <c r="A2209" i="7"/>
  <c r="B2209" i="7" l="1"/>
  <c r="A2210" i="7"/>
  <c r="B2210" i="7" l="1"/>
  <c r="A2211" i="7"/>
  <c r="B2211" i="7" l="1"/>
  <c r="A2212" i="7"/>
  <c r="B2212" i="7" l="1"/>
  <c r="A2213" i="7"/>
  <c r="B2213" i="7" l="1"/>
  <c r="A2214" i="7"/>
  <c r="B2214" i="7" l="1"/>
  <c r="A2215" i="7"/>
  <c r="B2215" i="7" l="1"/>
  <c r="A2216" i="7"/>
  <c r="B2216" i="7" l="1"/>
  <c r="A2217" i="7"/>
  <c r="B2217" i="7" l="1"/>
  <c r="A2218" i="7"/>
  <c r="B2218" i="7" l="1"/>
  <c r="A2219" i="7"/>
  <c r="B2219" i="7" s="1"/>
  <c r="A2220" i="7" l="1"/>
  <c r="B2220" i="7" l="1"/>
  <c r="A2221" i="7"/>
  <c r="B2221" i="7" l="1"/>
  <c r="A2222" i="7"/>
  <c r="B2222" i="7" l="1"/>
  <c r="A2223" i="7"/>
  <c r="B2223" i="7" l="1"/>
  <c r="A2224" i="7"/>
  <c r="B2224" i="7" l="1"/>
  <c r="A2225" i="7"/>
  <c r="B2225" i="7" l="1"/>
  <c r="A2226" i="7"/>
  <c r="B2226" i="7" l="1"/>
  <c r="A2227" i="7"/>
  <c r="B2227" i="7" l="1"/>
  <c r="A2228" i="7"/>
  <c r="B2228" i="7" l="1"/>
  <c r="A2229" i="7"/>
  <c r="A2230" i="7" s="1"/>
  <c r="A2231" i="7" s="1"/>
  <c r="B2231" i="7" l="1"/>
  <c r="A2232" i="7"/>
  <c r="A2233" i="7" s="1"/>
  <c r="B2234" i="7" s="1"/>
  <c r="B2229" i="7"/>
  <c r="B2230" i="7"/>
  <c r="B2232" i="7" l="1"/>
  <c r="B2233" i="7"/>
</calcChain>
</file>

<file path=xl/sharedStrings.xml><?xml version="1.0" encoding="utf-8"?>
<sst xmlns="http://schemas.openxmlformats.org/spreadsheetml/2006/main" count="29588" uniqueCount="11424">
  <si>
    <t>FECHA</t>
  </si>
  <si>
    <t>TRATAMIENTO</t>
  </si>
  <si>
    <t xml:space="preserve">   </t>
  </si>
  <si>
    <t>NOMBRE DE QUIEN LO TRANSFIRIÓ</t>
  </si>
  <si>
    <t>HORA</t>
  </si>
  <si>
    <t>NOMBRE DEL TRABAJADOR</t>
  </si>
  <si>
    <t xml:space="preserve">¿EFECTIVO?
</t>
  </si>
  <si>
    <t>Hora</t>
  </si>
  <si>
    <t>¿Efectivo?</t>
  </si>
  <si>
    <t>Nombre Trabajador</t>
  </si>
  <si>
    <t>Género</t>
  </si>
  <si>
    <t>Vialidad y número</t>
  </si>
  <si>
    <t>Colonia</t>
  </si>
  <si>
    <t>Estado</t>
  </si>
  <si>
    <t>Telefono Fijo</t>
  </si>
  <si>
    <t>Telefono Celular</t>
  </si>
  <si>
    <t>Fecha de Entrada</t>
  </si>
  <si>
    <t>Fecha de Despido</t>
  </si>
  <si>
    <t>Nombre Empresa</t>
  </si>
  <si>
    <t>Giro</t>
  </si>
  <si>
    <t>Prob Ganar</t>
  </si>
  <si>
    <t>Cantidad Ganar</t>
  </si>
  <si>
    <t>Salario</t>
  </si>
  <si>
    <t>Fecha</t>
  </si>
  <si>
    <t>Total General</t>
  </si>
  <si>
    <t>Suma de dummy_efectivo</t>
  </si>
  <si>
    <t>Etiquetas de columna</t>
  </si>
  <si>
    <t>Etiquetas de fila</t>
  </si>
  <si>
    <t>CELENE</t>
  </si>
  <si>
    <t>LETICIA</t>
  </si>
  <si>
    <t>MODULO</t>
  </si>
  <si>
    <t>NURIA</t>
  </si>
  <si>
    <t>RICARDO</t>
  </si>
  <si>
    <t>SULEM</t>
  </si>
  <si>
    <t>Total general</t>
  </si>
  <si>
    <t>BASE DE CAPTACIÓN ENCUESTADOR DÍAS TRATAMIENTO 1A Y 1B</t>
  </si>
  <si>
    <t>0=Hombre
1=Mujer</t>
  </si>
  <si>
    <t>%
(+)
(-)
NA</t>
  </si>
  <si>
    <t>$
(+)
(-)
NA</t>
  </si>
  <si>
    <t>1=Diario
2=Semanal
3=Quincenal
4=Mensual</t>
  </si>
  <si>
    <t>1=Muy
2=Medianamente
3=Poco
4=Nada</t>
  </si>
  <si>
    <t>secuencia</t>
  </si>
  <si>
    <t>id_actor</t>
  </si>
  <si>
    <t>fecha_alta</t>
  </si>
  <si>
    <t>tratamiento</t>
  </si>
  <si>
    <t>nombre_transfirio</t>
  </si>
  <si>
    <t>hora</t>
  </si>
  <si>
    <t>dummy_efectivo</t>
  </si>
  <si>
    <t>nombre_trabajador</t>
  </si>
  <si>
    <t>genero</t>
  </si>
  <si>
    <t>vialidad_numero</t>
  </si>
  <si>
    <t>interior</t>
  </si>
  <si>
    <t>colonia</t>
  </si>
  <si>
    <t>delegacion_municipio</t>
  </si>
  <si>
    <t>estado</t>
  </si>
  <si>
    <t>codigo_postal</t>
  </si>
  <si>
    <t>telefono_fijo</t>
  </si>
  <si>
    <t>telefono_celular</t>
  </si>
  <si>
    <t>observaciones_contacto</t>
  </si>
  <si>
    <t>fecha_entrada</t>
  </si>
  <si>
    <t>fecha_despido</t>
  </si>
  <si>
    <t>nombre_empresa</t>
  </si>
  <si>
    <t>giro</t>
  </si>
  <si>
    <t>prob_ganar</t>
  </si>
  <si>
    <t>cantidad_ganar</t>
  </si>
  <si>
    <t>salario</t>
  </si>
  <si>
    <t>per_salario</t>
  </si>
  <si>
    <t>nivel_enojo</t>
  </si>
  <si>
    <t>tomo_Uber</t>
  </si>
  <si>
    <t>1A</t>
  </si>
  <si>
    <t>ABAD PLACENSIA SORIANA</t>
  </si>
  <si>
    <t>CALLE NORTE 3 MANZANA 16 LOTE 13</t>
  </si>
  <si>
    <t>SANTA CRUZ</t>
  </si>
  <si>
    <t>VALLE DE CHALCO</t>
  </si>
  <si>
    <t>MÉXICO</t>
  </si>
  <si>
    <t>AURORA MORA</t>
  </si>
  <si>
    <t>1B</t>
  </si>
  <si>
    <t>OMAR RAFAEL GONZALEZ LOPEZ</t>
  </si>
  <si>
    <t>SECTOR 33 MZ 107 LT18</t>
  </si>
  <si>
    <t>HEROES TECAMAC</t>
  </si>
  <si>
    <t>TECAMAC</t>
  </si>
  <si>
    <t>BUFETE QUIMICO SA DE CV</t>
  </si>
  <si>
    <t>JULIAN ARRIAGA</t>
  </si>
  <si>
    <t>FRESA SECA SIN NUMERO</t>
  </si>
  <si>
    <t>LA ROMA</t>
  </si>
  <si>
    <t>TEPEJI DEL RIO HIDALGO</t>
  </si>
  <si>
    <t>HIDALGO</t>
  </si>
  <si>
    <t>LUIS ALCANTARA RIOS</t>
  </si>
  <si>
    <t>CALLE 23 NUMERO 94</t>
  </si>
  <si>
    <t>NUEVA SANTA MARTHA</t>
  </si>
  <si>
    <t>NEZAHUALCOYOTL</t>
  </si>
  <si>
    <t>CIUDAD DE MÉXICO</t>
  </si>
  <si>
    <t>JOSE ORTEGA</t>
  </si>
  <si>
    <t>JOSE ANGEL FAJARDO ROMERO</t>
  </si>
  <si>
    <t>GUERRERO</t>
  </si>
  <si>
    <t>SAN SIMON TOLNAHUAC</t>
  </si>
  <si>
    <t>CUAUHTEMOC</t>
  </si>
  <si>
    <t>LUIS IVAN RAMIREZ</t>
  </si>
  <si>
    <t>PAULINA ZENTENO MEZA</t>
  </si>
  <si>
    <t>UNIDAD CTM WISTANO PINEDA</t>
  </si>
  <si>
    <t>UNIDAD CTM ATZACOALCO</t>
  </si>
  <si>
    <t>GUSTAVO A MADERO</t>
  </si>
  <si>
    <t>ESTRATEGIAS ADMINISTRATIVAS HUG SA DE CV</t>
  </si>
  <si>
    <t>RICARDO GARCIA MARTINEZ</t>
  </si>
  <si>
    <t>GEMINIS MZ 27 LT 5</t>
  </si>
  <si>
    <t>PREDIO LAS COLONIAS</t>
  </si>
  <si>
    <t>NAUCANPAN DE JUAREZ</t>
  </si>
  <si>
    <t>RICARDO REYES</t>
  </si>
  <si>
    <t>ALAN FERNANDO CARRANZA</t>
  </si>
  <si>
    <t>PROLONGACION 16 DE SEPTIEMBRE NUMERO 54</t>
  </si>
  <si>
    <t>AMPLIACION CD DE LOS NIDOS</t>
  </si>
  <si>
    <t>BRAYAN ROJAS RAMIREZ</t>
  </si>
  <si>
    <t>ANDADOR PLATINO SIN NUMERO</t>
  </si>
  <si>
    <t>EL HIELO</t>
  </si>
  <si>
    <t>HUIXQUILUCAN</t>
  </si>
  <si>
    <t>LEONEL GUTIERREZ</t>
  </si>
  <si>
    <t>JUAREZ 32</t>
  </si>
  <si>
    <t>BARRIO DE CONCEPCION</t>
  </si>
  <si>
    <t>JOSE LUIS ZEPEDA HERNANDEZ</t>
  </si>
  <si>
    <t>MIGUEL HIDALGO MZ98 LT32</t>
  </si>
  <si>
    <t>AGRAVISTA</t>
  </si>
  <si>
    <t>IZTAPALAPA</t>
  </si>
  <si>
    <t>FINCAS DE NUEVO MUNDO SA DE CV</t>
  </si>
  <si>
    <t xml:space="preserve">LAURA SANTIAGO </t>
  </si>
  <si>
    <t>AVENIDA 581 NUMERO 61</t>
  </si>
  <si>
    <t>SAN JUAN DE ARAGON</t>
  </si>
  <si>
    <t>BRENDA MARIN CORREA</t>
  </si>
  <si>
    <t>YESENIA ESTRADA VIVAR</t>
  </si>
  <si>
    <t>ITZMO NUMERO 3</t>
  </si>
  <si>
    <t>C42</t>
  </si>
  <si>
    <t>JALTENCO</t>
  </si>
  <si>
    <t>CALROS ENRIQUE GARZA</t>
  </si>
  <si>
    <t>ROBERTO RODRIGUEZ ROMERO</t>
  </si>
  <si>
    <t>PROLONGACION MZ 2 LT45</t>
  </si>
  <si>
    <t>LA CARBONERA</t>
  </si>
  <si>
    <t>MAGDALENA CONTRERAS</t>
  </si>
  <si>
    <t>ALR SISTEMAS ESPECIALES</t>
  </si>
  <si>
    <t>PEDRO CELESTINA AGUILAR MARTINEZ</t>
  </si>
  <si>
    <t>CERRADA TEPOZA MZ14 LT10</t>
  </si>
  <si>
    <t xml:space="preserve">AMPLIACION TULTITLAN </t>
  </si>
  <si>
    <t>BUANAVISTA</t>
  </si>
  <si>
    <t xml:space="preserve">CESAR TOÑO </t>
  </si>
  <si>
    <t>ERNESTO ALVAREZ MELGOZA</t>
  </si>
  <si>
    <t>PANAMA NUMERO 61</t>
  </si>
  <si>
    <t>LAS AMERICAS</t>
  </si>
  <si>
    <t>AXIS SMART</t>
  </si>
  <si>
    <t>ROBERTO CARLOS SUEREZ GOZALES</t>
  </si>
  <si>
    <t>NORTE 84</t>
  </si>
  <si>
    <t>GERTRUDIS SANCHEZ SEGUNDA SECCION</t>
  </si>
  <si>
    <t>ORGANIZACIÓN INTEGRAL DE ALARMAS</t>
  </si>
  <si>
    <t>JAIME ARTURO RODRIIGUEZ ALCANTARA</t>
  </si>
  <si>
    <t xml:space="preserve">PRIMERA CERRADA DE TORTOLA </t>
  </si>
  <si>
    <t>UNIDAD DEL CARMEN</t>
  </si>
  <si>
    <t>TULTITLAN</t>
  </si>
  <si>
    <t>JUAN ANTONIO MALDONADO</t>
  </si>
  <si>
    <t>UNIDAD HABITACIONAL LLANURA</t>
  </si>
  <si>
    <t>JOSE ROBERTO GUTIERREZ CORREA</t>
  </si>
  <si>
    <t>CUARTO CALLEJON RIO SAN JOAQUIN NUMERO 17A</t>
  </si>
  <si>
    <t>10 DE ABRIL</t>
  </si>
  <si>
    <t>MIGUEL HIDALGO</t>
  </si>
  <si>
    <t>MARCOS GAILLEI SA DE CV</t>
  </si>
  <si>
    <t>MARILYN HERNANDEZ SOTO</t>
  </si>
  <si>
    <t>MINA DE ZINC MZ12 LT10</t>
  </si>
  <si>
    <t>PALMAS AXOTITLA</t>
  </si>
  <si>
    <t>ALVARO OBREGON</t>
  </si>
  <si>
    <t>SERVICIOS DE COORDINACION SA DE CV</t>
  </si>
  <si>
    <t>MANUEL ORTIZ</t>
  </si>
  <si>
    <t>AVENIDA BELLAVISTA 14B DEPARTAMENTO 110</t>
  </si>
  <si>
    <t>SAN JUAN XALPA</t>
  </si>
  <si>
    <t>HASTA QUE SE AGOTE SA DE CV</t>
  </si>
  <si>
    <t>HUMBERTO DE JESUS ANAYA</t>
  </si>
  <si>
    <t>SAN RAFAEL ATLIXCO MZ4 LT4</t>
  </si>
  <si>
    <t>SAN MIGUEL IZTAPALAPA</t>
  </si>
  <si>
    <t xml:space="preserve">BANCO AZTECA </t>
  </si>
  <si>
    <t xml:space="preserve">JOSE LUIS GALICIA </t>
  </si>
  <si>
    <t>LUCIO MANZANA7</t>
  </si>
  <si>
    <t>ZONA ESCUELA</t>
  </si>
  <si>
    <t>FINDLEX</t>
  </si>
  <si>
    <t xml:space="preserve">BELEM HERNANDEZ </t>
  </si>
  <si>
    <t>OCEANIA 185</t>
  </si>
  <si>
    <t>MOCTEZUMA SEGUNDA SECCION</t>
  </si>
  <si>
    <t>VENUSTINO CARRANZA</t>
  </si>
  <si>
    <t>BOSHTECA SERVICIOS ADMINISTRATIVOS SA DE CV</t>
  </si>
  <si>
    <t>MARLENE MENDOZA FERTO</t>
  </si>
  <si>
    <t>RIO ZENA 85</t>
  </si>
  <si>
    <t>MARIA DE LOURDES PERALTA TERAN</t>
  </si>
  <si>
    <t xml:space="preserve">JULIAN ARMANDO BARRIOS </t>
  </si>
  <si>
    <t>VICTORIANO ZEPEDA 555</t>
  </si>
  <si>
    <t>JUAN ESCUTIA</t>
  </si>
  <si>
    <t>INMOBILIARIA LAS VASCONGADAS SA DE CV</t>
  </si>
  <si>
    <t>MAGDALENA HERNANDEZ</t>
  </si>
  <si>
    <t>DIVISION DEL NORTE NUMEMRO 2137</t>
  </si>
  <si>
    <t>LLANO DE LA TORRE SA DE CV</t>
  </si>
  <si>
    <t>JOSE LUIS REYNOSO LORENZO</t>
  </si>
  <si>
    <t xml:space="preserve">XIPILOTEC EDIFICIO 1 </t>
  </si>
  <si>
    <t>INTERIOR 101</t>
  </si>
  <si>
    <t>PILOTO CULIACAN</t>
  </si>
  <si>
    <t>COYOACAN</t>
  </si>
  <si>
    <t>INTERCANDI SA DE CV</t>
  </si>
  <si>
    <t>JUAN PABLO MEDINA COLIN</t>
  </si>
  <si>
    <t>CALLE CLOSANTE MZ62 LT1</t>
  </si>
  <si>
    <t>INTERIOR CASA 104</t>
  </si>
  <si>
    <t>REAL DEL CID</t>
  </si>
  <si>
    <t>COMERCIALIZADORA DENCO MEXICO SA DE CV</t>
  </si>
  <si>
    <t>MARLEN ARRIETA MENDIOLA</t>
  </si>
  <si>
    <t>CALLEJON ZARAGOZA</t>
  </si>
  <si>
    <t>XOCHITENCO</t>
  </si>
  <si>
    <t>CHIMALHUACAN</t>
  </si>
  <si>
    <t>FIN COMUN SA DE CV</t>
  </si>
  <si>
    <t>JOSE LUIS VELAZCO GOMEZ</t>
  </si>
  <si>
    <t>CLAVEL SUR NUMERO 9</t>
  </si>
  <si>
    <t>SAN PEDRO MÁRTIR</t>
  </si>
  <si>
    <t>TLALPAN</t>
  </si>
  <si>
    <t>CRYSLER SAN RAFAEL</t>
  </si>
  <si>
    <t>JOSE OTILIO CARMONA GUTIERREZ</t>
  </si>
  <si>
    <t>FRAY SERVANDO TERESA DE MIER NUMERO 6</t>
  </si>
  <si>
    <t>MERCED</t>
  </si>
  <si>
    <t>CREMERIA EL VAQUERO</t>
  </si>
  <si>
    <t>JESUS QUINTANA PEREZ</t>
  </si>
  <si>
    <t>JADE MZ45 LT10</t>
  </si>
  <si>
    <t>NUEVA SAN ISIDRO</t>
  </si>
  <si>
    <t>CHALCO</t>
  </si>
  <si>
    <t>ATANDT VENTAS Y S ERVICIOS S DE RL DE CV</t>
  </si>
  <si>
    <t xml:space="preserve">CESAR MENDOZA VAZQUEZ </t>
  </si>
  <si>
    <t>ALVARO OBREGON NUMERO 4</t>
  </si>
  <si>
    <t>AMPLIACION LAZARO CARDENAS</t>
  </si>
  <si>
    <t>TEXCOCO</t>
  </si>
  <si>
    <t>EXTERMINADORA MAFARA</t>
  </si>
  <si>
    <t>RODRIGO ISMAEL PEREZ DIAZ</t>
  </si>
  <si>
    <t>CIPRESES MZ26 LT40</t>
  </si>
  <si>
    <t>EL PROGRESO</t>
  </si>
  <si>
    <t>ECATEPEC DE MORELOS</t>
  </si>
  <si>
    <t>KCA INTERNATIONAL CONSTRUCTION MANAGEMENT</t>
  </si>
  <si>
    <t>KARLA GABRIELA AGUIRRE</t>
  </si>
  <si>
    <t>FUENTES DEL REY NUMERO 56</t>
  </si>
  <si>
    <t>FRACCIONAMIENTO LOMAS DE TECAMACHALCO</t>
  </si>
  <si>
    <t>AND CONSULTING SA DE CV</t>
  </si>
  <si>
    <t>PAULA JUAREZ VARGAS</t>
  </si>
  <si>
    <t>CALLE SUR</t>
  </si>
  <si>
    <t>HEROES DE CHURUBUSCO</t>
  </si>
  <si>
    <t>COLEGIO MARCELINO JOSE DE CHAMPAGNAC</t>
  </si>
  <si>
    <t>MA VICTORIA GARCIA VALERIO</t>
  </si>
  <si>
    <t>CUAUHTEMOC NUMERO4</t>
  </si>
  <si>
    <t>VILLA DEL CARMEN TEQUEXQUILLA</t>
  </si>
  <si>
    <t>EL CARMEN</t>
  </si>
  <si>
    <t>TLAXCALA</t>
  </si>
  <si>
    <t>LAURA RODRIGUEZ RELLO</t>
  </si>
  <si>
    <t>CARLOS PEREZ CARCAMO</t>
  </si>
  <si>
    <t>ATIZAPAN DE ZARAGOZA MZ171 LT6</t>
  </si>
  <si>
    <t>SAN FELIPE DE JESUS</t>
  </si>
  <si>
    <t>AXA ASSISTANDE MEXICO SA DE CV</t>
  </si>
  <si>
    <t>MAUEL FLORES RAMIREZ</t>
  </si>
  <si>
    <t>MAR DE LOS NUBLADOS NUMERO 81 LOTE 1</t>
  </si>
  <si>
    <t>TLAHUAC</t>
  </si>
  <si>
    <t>GIF SEGURIDAD PRIVADA</t>
  </si>
  <si>
    <t>EVA PICHARDO LOPEZ</t>
  </si>
  <si>
    <t>CAÑITO 144</t>
  </si>
  <si>
    <t>HUICHAPAN</t>
  </si>
  <si>
    <t>ALFONSO MARIN MARCELEÑO</t>
  </si>
  <si>
    <t>DANIEL URIEL MARTINEZ QUEZADA</t>
  </si>
  <si>
    <t>NORTE 3</t>
  </si>
  <si>
    <t>PANAMERICANA</t>
  </si>
  <si>
    <t>EDITORIAL TRILLAS</t>
  </si>
  <si>
    <t>ARISTES PEREZ CORTES</t>
  </si>
  <si>
    <t>CALLE UNO NUMERO 49</t>
  </si>
  <si>
    <t>JARDINES DE SANTA CLARA</t>
  </si>
  <si>
    <t>LETICIA JUAN</t>
  </si>
  <si>
    <t>MARIA PELAEZ</t>
  </si>
  <si>
    <t>ISAMAN MZ29 LT9</t>
  </si>
  <si>
    <t>POPULAR SANTA TERESA</t>
  </si>
  <si>
    <t>ROCIO MARQUEZ</t>
  </si>
  <si>
    <t>VIRGINIA LAURA JUAREZ MEDINA</t>
  </si>
  <si>
    <t>PONIENTE NUMERO 349</t>
  </si>
  <si>
    <t>LA  PERLA</t>
  </si>
  <si>
    <t>WALMART DE MEXICO</t>
  </si>
  <si>
    <t>IZAIR ALFREDO JIMENEZ TORRES</t>
  </si>
  <si>
    <t>CALLE 545 NUMERO 182</t>
  </si>
  <si>
    <t>MARIA DE LOS ANGELES OBRERA ORTIS</t>
  </si>
  <si>
    <t>BEATRIZ OLIVIA PEREZ</t>
  </si>
  <si>
    <t>CERRADA CARRASCO NUMERO 1</t>
  </si>
  <si>
    <t xml:space="preserve">SAN PEDRO  </t>
  </si>
  <si>
    <t>SDA TOLUCA SA DE CV</t>
  </si>
  <si>
    <t>LAURA BEATRIZ CARBAJAL DE LA O</t>
  </si>
  <si>
    <t>PASEO BUGAMBILIAS MANZANA 8 LOTE 23</t>
  </si>
  <si>
    <t>LA PRIMAVERA</t>
  </si>
  <si>
    <t>MULTISISTEMAS DE SEGURIDAD DEL CENTRO SA DE CV</t>
  </si>
  <si>
    <t>LUIS JOSE ALONSO</t>
  </si>
  <si>
    <t>DR VERTIZ 737 INTERIOR 5A</t>
  </si>
  <si>
    <t>NARVARTE</t>
  </si>
  <si>
    <t>BENITO JUAREZ</t>
  </si>
  <si>
    <t>ESTUDIO VELDEHY</t>
  </si>
  <si>
    <t>VALENTE SAUCEDO ROSALES</t>
  </si>
  <si>
    <t>CERRADA CAMINO MINAS MANZANA 2A LOTE 10</t>
  </si>
  <si>
    <t>BUENAVISTA</t>
  </si>
  <si>
    <t>SERVICIOS PROFESIONALES DE IMPRESIÓN</t>
  </si>
  <si>
    <t>SILVIA ROSA GONZALEZ</t>
  </si>
  <si>
    <t xml:space="preserve">MIRADOR 22 </t>
  </si>
  <si>
    <t>103A</t>
  </si>
  <si>
    <t>EL MIRADOR</t>
  </si>
  <si>
    <t>INTEGRADOR ESPECIALIZADO GFL SA DE CV</t>
  </si>
  <si>
    <t>DANIEL HERNANDEZ</t>
  </si>
  <si>
    <t>SUR 107 MANZANA 1 NUMERO 25</t>
  </si>
  <si>
    <t>JUVENTINO ROSAS</t>
  </si>
  <si>
    <t>IZTACALCO</t>
  </si>
  <si>
    <t>GRUPO NACH</t>
  </si>
  <si>
    <t>GILBERTO ROSALES</t>
  </si>
  <si>
    <t>CALLE MEXTLI MANZANA 1 LOTE 26</t>
  </si>
  <si>
    <t>ARENAL CUARTA SECCION</t>
  </si>
  <si>
    <t xml:space="preserve">TOMMYS </t>
  </si>
  <si>
    <t>GABRIEL MARTINEZ</t>
  </si>
  <si>
    <t>CALLE 4 NUMERO 259</t>
  </si>
  <si>
    <t>AGRICOLA PANTITLAN</t>
  </si>
  <si>
    <t>CASS Y ICO</t>
  </si>
  <si>
    <t>ANTONIO ORTIZ</t>
  </si>
  <si>
    <t>CALLE ALDAMA NUMERO 52</t>
  </si>
  <si>
    <t>KLINKA</t>
  </si>
  <si>
    <t>FABIOLA OLAYO</t>
  </si>
  <si>
    <t>CALLE 12 MZ 54 LT 12</t>
  </si>
  <si>
    <t>JOSE LOPEZ PORTILLO</t>
  </si>
  <si>
    <t>EDCIMSA IMPRESIONES</t>
  </si>
  <si>
    <t>MARCO ANTONIO FLORES</t>
  </si>
  <si>
    <t>SAN ISIDRO 65</t>
  </si>
  <si>
    <t>AZCAPOTZALCO</t>
  </si>
  <si>
    <t>ESTAFETA</t>
  </si>
  <si>
    <t>LORENA ROJANO</t>
  </si>
  <si>
    <t>ORIENTE 245</t>
  </si>
  <si>
    <t>AGRICOLA ORIENTAL</t>
  </si>
  <si>
    <t>MERCADOTECNIA</t>
  </si>
  <si>
    <t>JAVIER ALMAZAN</t>
  </si>
  <si>
    <t>AVENIDA 4 MANZANA 4 LOTE 76</t>
  </si>
  <si>
    <t>RENOVACION</t>
  </si>
  <si>
    <t>UNIFAR SA DE CV</t>
  </si>
  <si>
    <t>SERGIO GONZALEZ</t>
  </si>
  <si>
    <t>CALLE 18</t>
  </si>
  <si>
    <t>PROGRESO NACIONAL</t>
  </si>
  <si>
    <t>SERVICIOS EMPRESARIALES DE ALTA CALIDAD SA DE CV</t>
  </si>
  <si>
    <t>ALEJANDRA PEÑA</t>
  </si>
  <si>
    <t>CALVARIO OBREGON MZ 2 LT9</t>
  </si>
  <si>
    <t>PROGRESISTA</t>
  </si>
  <si>
    <t>HUMAN ACCES</t>
  </si>
  <si>
    <t>JORGE SANCHEZ</t>
  </si>
  <si>
    <t>SEGUNDA CERRADA DE GARDENIA 20</t>
  </si>
  <si>
    <t>PABLO SANTA MARIA NATIVITAS</t>
  </si>
  <si>
    <t>XOCHIMILCO</t>
  </si>
  <si>
    <t>PROCENAL SERVICIOS SA DE CV</t>
  </si>
  <si>
    <t>THALIA BRINDIS ARANDA</t>
  </si>
  <si>
    <t>ALFARERIA 67</t>
  </si>
  <si>
    <t>MORELOS</t>
  </si>
  <si>
    <t>ISIMART SA DE CV</t>
  </si>
  <si>
    <t>KEVIN SANTOYO</t>
  </si>
  <si>
    <t>JOSE BERNARDO NUMERO 138</t>
  </si>
  <si>
    <t>MEXICO SEGUNDA SECCION</t>
  </si>
  <si>
    <t>ANEXA TELECOMUNICACIONES SA DE CV</t>
  </si>
  <si>
    <t>ANGIE SALAZAR</t>
  </si>
  <si>
    <t>CINCO DE MAYO NUMERO 103</t>
  </si>
  <si>
    <t>PROVIDENCIA</t>
  </si>
  <si>
    <t>TELEPERFORMANCE</t>
  </si>
  <si>
    <t>MARIA DEL ROSARIO HERNANDEZ</t>
  </si>
  <si>
    <t>FRANCISCO I MADERO NUMERO 15</t>
  </si>
  <si>
    <t>SANTA URSULA</t>
  </si>
  <si>
    <t>FARMACIAS BENAVIDEZ</t>
  </si>
  <si>
    <t>JAIME ROMERO PEREZ</t>
  </si>
  <si>
    <t>CALLE CEDRO EDIFICIO F DEPARTAMENTO 21A</t>
  </si>
  <si>
    <t>21A</t>
  </si>
  <si>
    <t>ARBOLEDAS DE ARAGON</t>
  </si>
  <si>
    <t>LIMPIATEC</t>
  </si>
  <si>
    <t>JUAN CARLOS CHAVE ORTEGA</t>
  </si>
  <si>
    <t>MEMBRILLO MZ4 LT1</t>
  </si>
  <si>
    <t>PARAJE DEL CABALLITO</t>
  </si>
  <si>
    <t>DESARROLLO EN ASESORIA TRANSNACIONAL Y ADMINISTRATIVA SA DE CV</t>
  </si>
  <si>
    <t>ANGELICA VARGAS OCAMPO</t>
  </si>
  <si>
    <t>FELIX CUERVO 407</t>
  </si>
  <si>
    <t>DEL VALLE</t>
  </si>
  <si>
    <t>CONESIONES EXCLUSIVAS SA DE CV</t>
  </si>
  <si>
    <t>ERIKA YANIN RODRIGUEZ ROBLES</t>
  </si>
  <si>
    <t>DAMIANA 506 CASA 117</t>
  </si>
  <si>
    <t>EL MOLINO</t>
  </si>
  <si>
    <t>SERVICIOS GRANTT LEVEL SA DE CV</t>
  </si>
  <si>
    <t>SAUL IBARROLA LABRA</t>
  </si>
  <si>
    <t>EMANUEL EZAEL MORALES SARIAS</t>
  </si>
  <si>
    <t>CALLE SHERPAS</t>
  </si>
  <si>
    <t>LAZARO CARDENAS</t>
  </si>
  <si>
    <t>TLALNEPANTLA DE BAZ</t>
  </si>
  <si>
    <t>SERVICIOS DE DISEÑO DE PRODUCCION</t>
  </si>
  <si>
    <t>JOSEFINA TORRES VENTURA</t>
  </si>
  <si>
    <t>TERCERA CERRADA 21 DE MARO</t>
  </si>
  <si>
    <t>SAN PABLO CHIMALPA</t>
  </si>
  <si>
    <t>CUAJIMALPA</t>
  </si>
  <si>
    <t>58124766; 58134980</t>
  </si>
  <si>
    <t xml:space="preserve">ISABEL GOMEZ </t>
  </si>
  <si>
    <t>MARIANA DEL ROSARIO PACHECO</t>
  </si>
  <si>
    <t>CALLEJON 78</t>
  </si>
  <si>
    <t>BARRIO SANTA BARBARA</t>
  </si>
  <si>
    <t>GUERRERO BARRIENTOS MARTHA</t>
  </si>
  <si>
    <t>ROSAURA EVA VAZQUEZ</t>
  </si>
  <si>
    <t>CALLE HUGONOTES 129</t>
  </si>
  <si>
    <t>FERDELIM SA DE CV</t>
  </si>
  <si>
    <t>OSCAR PEREZ SANCHEZ</t>
  </si>
  <si>
    <t>SANTA JUANA CENTRO</t>
  </si>
  <si>
    <t>ALMOLOYA DE JUAREZ</t>
  </si>
  <si>
    <t>PABLO ERICK BANG Fernández</t>
  </si>
  <si>
    <t>LAURA MARGARITA JUAREZ</t>
  </si>
  <si>
    <t>ELCEGOR</t>
  </si>
  <si>
    <t>GRUPO ALDAN SATELITE SA DE CV</t>
  </si>
  <si>
    <t>EDGAR MANUEL VELASCO HERNANDEZ</t>
  </si>
  <si>
    <t>GITANA SIN NUMERO</t>
  </si>
  <si>
    <t>NOPALA</t>
  </si>
  <si>
    <t>LORENA BARBOSA FLORES</t>
  </si>
  <si>
    <t>ELIZABETH LOPEZ VELASCO HERNANDEZ</t>
  </si>
  <si>
    <t>CARLE 41 NUMERO 68</t>
  </si>
  <si>
    <t>IGNACIO ZARAGOZA</t>
  </si>
  <si>
    <t>CORPORATIVO ADMINISTRATIVO OPERATIVO DEL SUR S DE RL DE CV</t>
  </si>
  <si>
    <t>MIGUEL GARCIA GALLARDO</t>
  </si>
  <si>
    <t>SUR 97 NUMERO 619</t>
  </si>
  <si>
    <t>SECTOR POPULAR</t>
  </si>
  <si>
    <t>USDAVER SA DE CV</t>
  </si>
  <si>
    <t>JONATHAN VENEGAS FLORES</t>
  </si>
  <si>
    <t>LIMONES 21</t>
  </si>
  <si>
    <t>NUEVA OBREGON</t>
  </si>
  <si>
    <t>CODERA</t>
  </si>
  <si>
    <t>ACTAN ORTIZ BLAS</t>
  </si>
  <si>
    <t>IZTACIHUATL MZ 31 LT 65</t>
  </si>
  <si>
    <t>ADOLFO RUIZ CORTINEZ</t>
  </si>
  <si>
    <t>GRUPO ADYA SA DE CV</t>
  </si>
  <si>
    <t>RICARDO BUENDIA SILVA</t>
  </si>
  <si>
    <t>LAS PERAS 10</t>
  </si>
  <si>
    <t>BARRIO XOCHIACA</t>
  </si>
  <si>
    <t>ALFREDO PORRAS RUIZ</t>
  </si>
  <si>
    <t>CYNTHIA MONTSERRAT PACHECO</t>
  </si>
  <si>
    <t>MAR NEGRO NUMERO 1</t>
  </si>
  <si>
    <t>TACUBA</t>
  </si>
  <si>
    <t>COREX SA DE CV</t>
  </si>
  <si>
    <t>RICARDO NERI REYES RAMOS</t>
  </si>
  <si>
    <t>AVENIDA ING EDUARDO MOLINA 1720</t>
  </si>
  <si>
    <t>EDIFICIO 24 DEPARTAMENTO 303</t>
  </si>
  <si>
    <t>VASCO DE QUIROGA</t>
  </si>
  <si>
    <t>SILOS DE AGUA SA DE CV</t>
  </si>
  <si>
    <t>FELIPE ROJAS MENDOZA</t>
  </si>
  <si>
    <t>AVENIDA DE LAS GRANJAS 236</t>
  </si>
  <si>
    <t>UN HOGAR PARA CADA TRABAJADORA</t>
  </si>
  <si>
    <t>POLI</t>
  </si>
  <si>
    <t>GERARDO MEDINA</t>
  </si>
  <si>
    <t>JAZMIN NUMERO 60</t>
  </si>
  <si>
    <t>EL PALMAR</t>
  </si>
  <si>
    <t>METALES CONY</t>
  </si>
  <si>
    <t>OFELIA LUIS GOMEZ</t>
  </si>
  <si>
    <t>SEGUNDA CERRADA DE CANAHUTLI NUMERO 97</t>
  </si>
  <si>
    <t>SANTO DOMINGO</t>
  </si>
  <si>
    <t>CLEAN PREY</t>
  </si>
  <si>
    <t>VICENTE FRAGOSO VILLANUEVA</t>
  </si>
  <si>
    <t>ANDADOR TEXCOCO MZ 3 LT 2</t>
  </si>
  <si>
    <t>DESRROLLO URBANO QUETZALCOATL</t>
  </si>
  <si>
    <t xml:space="preserve">CARPINTER CLUB SA DE CV </t>
  </si>
  <si>
    <t>JOSUE FRAGOSO GUTIERREZ</t>
  </si>
  <si>
    <t>ANDADOR TEXCOCO MZ 46 LT 45</t>
  </si>
  <si>
    <t>CRISTIAN DANIEL FRAGOSO GUTIERREZ</t>
  </si>
  <si>
    <t>ASCENCION CERVANTES ALVARADO</t>
  </si>
  <si>
    <t>CALLE ARGENTINA NUMERO 18</t>
  </si>
  <si>
    <t>SAN JOSE IXHUATEPEC</t>
  </si>
  <si>
    <t xml:space="preserve">LA CASA DEL TIO </t>
  </si>
  <si>
    <t>SALVADOR BARRERA RAMIREZ</t>
  </si>
  <si>
    <t>VALLE DE BRAVO NUMERO 10</t>
  </si>
  <si>
    <t>ESTADO DE MEXICO</t>
  </si>
  <si>
    <t>GRUPO FRONDOSO SA DE CV</t>
  </si>
  <si>
    <t>ANTONIO CHAVARRIA</t>
  </si>
  <si>
    <t>MORELOS 68</t>
  </si>
  <si>
    <t>BARRIO SAN PABLO</t>
  </si>
  <si>
    <t>ATENTO SERVICIOS SA DE CV</t>
  </si>
  <si>
    <t>BALTAZAR ECHEVERRIA</t>
  </si>
  <si>
    <t>AVENIDA LAS TORRES</t>
  </si>
  <si>
    <t>GABRIEL HERNANDEZ</t>
  </si>
  <si>
    <t>PYSAAR</t>
  </si>
  <si>
    <t xml:space="preserve">JESUS SALVADOR </t>
  </si>
  <si>
    <t>GUADALUPE VICTORIA NUMERO 105</t>
  </si>
  <si>
    <t>LOMA BONITA</t>
  </si>
  <si>
    <t>SP MARKETING</t>
  </si>
  <si>
    <t>ROSARIO CRIZTINE HERNANDEZ</t>
  </si>
  <si>
    <t>SANTA MARGARITA 1410</t>
  </si>
  <si>
    <t xml:space="preserve">MAGADALENA SANTABEÑA </t>
  </si>
  <si>
    <t xml:space="preserve">MARIA GUDALUPE VEGA VALENCIA </t>
  </si>
  <si>
    <t>REPUBLICA DE BOLIVIA 11</t>
  </si>
  <si>
    <t xml:space="preserve">CENTRO </t>
  </si>
  <si>
    <t>ZAPATERIA BALTAZAR</t>
  </si>
  <si>
    <t>NA</t>
  </si>
  <si>
    <t xml:space="preserve">EMANUEL FERNANDO VULBRE RESENDIO </t>
  </si>
  <si>
    <t>PUEBLA 261</t>
  </si>
  <si>
    <t xml:space="preserve">ROMA NORTE </t>
  </si>
  <si>
    <t>CHAZZ</t>
  </si>
  <si>
    <t>(+)</t>
  </si>
  <si>
    <t>ALEJANDRA GONZALEZ</t>
  </si>
  <si>
    <t>CARPINTERIA S/N</t>
  </si>
  <si>
    <t>PUERTO LAS CRUCES</t>
  </si>
  <si>
    <t xml:space="preserve">CERVECERIA DEL BARRIO </t>
  </si>
  <si>
    <t xml:space="preserve">MAURO PEREZ GALLARDO </t>
  </si>
  <si>
    <t>CERRADA DEL ROSAL MZ3 LT 5</t>
  </si>
  <si>
    <t>PUEBLO DE ACULCO</t>
  </si>
  <si>
    <t>TAXI</t>
  </si>
  <si>
    <t>DIEGO AKBAR PEREZ ZARAZUA</t>
  </si>
  <si>
    <t>AVENIDA DE LOS ROBLES CONDOMINIO T EDIFICIO 6</t>
  </si>
  <si>
    <t xml:space="preserve">SAN PABLO DE LAS SALINAS </t>
  </si>
  <si>
    <t>RESTAURANTE</t>
  </si>
  <si>
    <t>OMAR LOPEZ SANCHEZ</t>
  </si>
  <si>
    <t>PROLONGACIÓN CHAPULTEPEC 11850</t>
  </si>
  <si>
    <t>SAN MIGUEL CHAPULTEPEC</t>
  </si>
  <si>
    <t xml:space="preserve">DATE PIZZA </t>
  </si>
  <si>
    <t xml:space="preserve">KARINA GONZALEZ ARZATE </t>
  </si>
  <si>
    <t>LOS DOS ARBOLITOS 49</t>
  </si>
  <si>
    <t xml:space="preserve">CROWN BACCARA DE MEXICO SA DE CV </t>
  </si>
  <si>
    <t xml:space="preserve">BALTAZAR TORRES PRADO </t>
  </si>
  <si>
    <t>CUAUHTEMOC 231</t>
  </si>
  <si>
    <t xml:space="preserve">PUEBLO SANTA MARIA TEPEPAN </t>
  </si>
  <si>
    <t>TELEFONO VECINA</t>
  </si>
  <si>
    <t xml:space="preserve">CONDOMINIO COLIBRI </t>
  </si>
  <si>
    <t>SAUL BONIFACIO MARTINEZ VAZQUEZ</t>
  </si>
  <si>
    <t>CINCO 226</t>
  </si>
  <si>
    <t>LAS AGUILAS</t>
  </si>
  <si>
    <t>OPERADORA SUMESA SA DE CV</t>
  </si>
  <si>
    <t xml:space="preserve">RAUL OLEA FARFAN </t>
  </si>
  <si>
    <t>LA QUEBRADA 129</t>
  </si>
  <si>
    <t>FRACCIONAMIENTO LA QUEBRADA</t>
  </si>
  <si>
    <t>CUAUTITLAN IZCALLI</t>
  </si>
  <si>
    <t>SAYE CONSTRUCTORES SA DE CV</t>
  </si>
  <si>
    <t>BLANCA ESTHER MARTINEZ GONZALEZ</t>
  </si>
  <si>
    <t>IGNACIO BARAJAS LOZANO 90</t>
  </si>
  <si>
    <t>CEDROS 605</t>
  </si>
  <si>
    <t>BUENOS AIRES</t>
  </si>
  <si>
    <t>IMPULSO A TU ALCANCE BEE NERAZA</t>
  </si>
  <si>
    <t>AZUCENA VALENCIA GARCIA</t>
  </si>
  <si>
    <t>DIECISIETE 53</t>
  </si>
  <si>
    <t>PROMOTECNICAS Y VENTAS SA DE CV</t>
  </si>
  <si>
    <t>MIRIAM BETZABE BENITEX ALCANTARA</t>
  </si>
  <si>
    <t>AVENIDA QUINIETOS DIECISIETE 215</t>
  </si>
  <si>
    <t>UNIVERSIDAD VICTORIA</t>
  </si>
  <si>
    <t>MARIA GUADALUPE GOMEZ SANCHEZ DE LA VEGA</t>
  </si>
  <si>
    <t>PETEN 120</t>
  </si>
  <si>
    <t>PIEDAD NARVARTE</t>
  </si>
  <si>
    <t>BELLA NOVA SALON</t>
  </si>
  <si>
    <t>JUAN JOSE LIMONES RUBIO</t>
  </si>
  <si>
    <t>SEGUNDA CERRADA LAS TORRES MANZANA 101 LOTE 8</t>
  </si>
  <si>
    <t>VALLE DE SAN LORENZO</t>
  </si>
  <si>
    <t>SISTEMAS HORMIGA SA DE CV</t>
  </si>
  <si>
    <t>ESTHER SOFIA ALTAMIRANO LOPEZ</t>
  </si>
  <si>
    <t xml:space="preserve">UNO MANZANA 2 </t>
  </si>
  <si>
    <t>CASA 1</t>
  </si>
  <si>
    <t>LOS SAUCES</t>
  </si>
  <si>
    <t>ZUMPANGO</t>
  </si>
  <si>
    <t xml:space="preserve">PAN Y CIRCO </t>
  </si>
  <si>
    <t>NANCY QUEVEDO MENA</t>
  </si>
  <si>
    <t>CEDRO 4B</t>
  </si>
  <si>
    <t>TIRAS DE ZACAPA</t>
  </si>
  <si>
    <t>CENTRAL MEDICA SAN PEDRO</t>
  </si>
  <si>
    <t>MONICA YAZMIN LOM JUAREZ</t>
  </si>
  <si>
    <t>QUETZALCOATL 60</t>
  </si>
  <si>
    <t>TLAXPANA</t>
  </si>
  <si>
    <t>RODOLFO VAZQUEZ SALDAÑA</t>
  </si>
  <si>
    <t>DAVID DANIEL ANDRADE RAMIREZ</t>
  </si>
  <si>
    <t>SAN RAFAEL ATLIXCO 20 MANZANA 14</t>
  </si>
  <si>
    <t>LA POLBORILLA</t>
  </si>
  <si>
    <t>SERVI EMLA SC</t>
  </si>
  <si>
    <t>OSCAR ADRIAN SANCHEZ PARADO</t>
  </si>
  <si>
    <t>AGUSTIN LARA SIN NUMERO</t>
  </si>
  <si>
    <t>JESUS MARIA</t>
  </si>
  <si>
    <t>IXTAPALUCA</t>
  </si>
  <si>
    <t>BEATRIZ ELIZABETH GARCIA ACEVES</t>
  </si>
  <si>
    <t>CLUB SIERRA MANZANA 404 LOTE 10</t>
  </si>
  <si>
    <t>PHARMA PLUS SA DE CV</t>
  </si>
  <si>
    <t>LUZ MARIA RAMIREZ MIRANDA</t>
  </si>
  <si>
    <t>CEDRO 48</t>
  </si>
  <si>
    <t>EJIDOS DE SAN PEDRO MARTIR</t>
  </si>
  <si>
    <t xml:space="preserve">TLALPAN </t>
  </si>
  <si>
    <t>JESUS TELLEZ ESTRADA</t>
  </si>
  <si>
    <t xml:space="preserve">ABRAHAM CARDENAS </t>
  </si>
  <si>
    <t>CALLE ONCE 212</t>
  </si>
  <si>
    <t>FINANCIERA AYUDAMOS</t>
  </si>
  <si>
    <t>VICTOR HUGO ORDAZ</t>
  </si>
  <si>
    <t>ABELARDO RODRIGUEZ 10</t>
  </si>
  <si>
    <t>SANTIAGO CUAUTLALPAN</t>
  </si>
  <si>
    <t>CAME</t>
  </si>
  <si>
    <t>OSVALDO BUENDIA</t>
  </si>
  <si>
    <t>LAS PAZ MANZANA 6 LOTE 3</t>
  </si>
  <si>
    <t>FRANCISCO RICARDO BETANZOS</t>
  </si>
  <si>
    <t>DEL CHOPO MANZANA 2 LOTE 84</t>
  </si>
  <si>
    <t>ACUITLAPILCO</t>
  </si>
  <si>
    <t>MARIA AURORA MARTINEZ AVILA</t>
  </si>
  <si>
    <t>C ORIENTE 1074</t>
  </si>
  <si>
    <t>CUCHILLA DEL TESORO</t>
  </si>
  <si>
    <t>ATT CONECTA DE MEXICO S DE RL DE CV</t>
  </si>
  <si>
    <t>TANIA MICHELLE LIRA GAYTAN</t>
  </si>
  <si>
    <t>AVENIDA ONCE 402</t>
  </si>
  <si>
    <t>CERRO DE LA ESTRELLA</t>
  </si>
  <si>
    <t>ROBERTO GALAN MICHELL</t>
  </si>
  <si>
    <t>(-)</t>
  </si>
  <si>
    <t>GUILLERMO MORALES</t>
  </si>
  <si>
    <t>PEDRO FERRIZ 17</t>
  </si>
  <si>
    <t>SAN LUCAS PATUNI</t>
  </si>
  <si>
    <t>SHARP</t>
  </si>
  <si>
    <t>BLANCA ISELA GOMEZ</t>
  </si>
  <si>
    <t>CALLE TRECE MANZANA 3 LOTE 21</t>
  </si>
  <si>
    <t>INDUSTRIA AGRICOLA CARREDANA</t>
  </si>
  <si>
    <t>JACOBO VILLANUEVA BENITEZ</t>
  </si>
  <si>
    <t>AVENIDA IPN EDIFICIO 25</t>
  </si>
  <si>
    <t>DEPARTAMENTO 202</t>
  </si>
  <si>
    <t>UNIDAD HABITACIONAL JUAN DE DIOS BATIZ</t>
  </si>
  <si>
    <t>BUSSINESS BOUTIQUE S DE RL DE CV</t>
  </si>
  <si>
    <t>MIGUEL ANGEL LOPEZ LOPEZ</t>
  </si>
  <si>
    <t>CONSTANTINO 298 4</t>
  </si>
  <si>
    <t>VALLEJO</t>
  </si>
  <si>
    <t>DISTRIBUIDORA FARMACEUTICA DE ALBA SA DE CV</t>
  </si>
  <si>
    <t>KENIA BEATRIZ TECUAHHUEY ARMENTA</t>
  </si>
  <si>
    <t>SANTA ROSA 191</t>
  </si>
  <si>
    <t>VICENTE VILLADA</t>
  </si>
  <si>
    <t>REMUNERADORA DE NEGOCIOS E IMPUESTOS SA DE CV</t>
  </si>
  <si>
    <t>ROBERTO ORTIZ ROBLES</t>
  </si>
  <si>
    <t>AVENIDA JAVIER ROJO GOMEZ 128</t>
  </si>
  <si>
    <t>BARRIO SAN PEDRO</t>
  </si>
  <si>
    <t>MAC SERVICIOS CORPORATIVOS SA DE CV</t>
  </si>
  <si>
    <t>FRANCO MARCIAL URBANA</t>
  </si>
  <si>
    <t>UVA MANZANA 476 LOTE 38</t>
  </si>
  <si>
    <t>MIRAVALLE</t>
  </si>
  <si>
    <t>INMOBILIARIA MOREIGLAS SA DE CV</t>
  </si>
  <si>
    <t>ELIZABETH ELISHEBA GARCIA GONZALEZ</t>
  </si>
  <si>
    <t>CAMINO ANTIGUO A SAN FELIPE 222 A</t>
  </si>
  <si>
    <t>SAN FELIPE DEL AGUA</t>
  </si>
  <si>
    <t>OAXACA DE JUAREZ</t>
  </si>
  <si>
    <t>OAXACA</t>
  </si>
  <si>
    <t>EXCELLENCE ADECCO SA</t>
  </si>
  <si>
    <t>ESTEBAN CORTEZ</t>
  </si>
  <si>
    <t>CALZADA MEXICO TACUBA 1010</t>
  </si>
  <si>
    <t>TORRE BLANCA</t>
  </si>
  <si>
    <t>BESCO DE MEXICO</t>
  </si>
  <si>
    <t>FRANCISCO AGUILAR</t>
  </si>
  <si>
    <t>VEREDA Y EMILIANO ZAPATA 18</t>
  </si>
  <si>
    <t>IZCALLI</t>
  </si>
  <si>
    <t xml:space="preserve">RATREO SATELITAL HOLCAN </t>
  </si>
  <si>
    <t>JUAN CARLOS GOMEZ</t>
  </si>
  <si>
    <t>AVENIDA PRIMERO DE MAYO UNIDAD 8 DE AGOSTO</t>
  </si>
  <si>
    <t>EDIFICIO 101</t>
  </si>
  <si>
    <t>8 DE AGOSTO</t>
  </si>
  <si>
    <t>RECURSOS HUMANOS EN LINEA SA DE CV</t>
  </si>
  <si>
    <t>JEAN LUIS PEREZ</t>
  </si>
  <si>
    <t>CUAHUILA 130</t>
  </si>
  <si>
    <t xml:space="preserve">ROMA  </t>
  </si>
  <si>
    <t>FERNANDO SALINAS SERRANO</t>
  </si>
  <si>
    <t>CERRADA JOSE LOPEZ BONAGA SIN NUMERO</t>
  </si>
  <si>
    <t>PUEBLO SAN LORENZO TETLIXTAC</t>
  </si>
  <si>
    <t>COACALCO DE BERRIOZABAL</t>
  </si>
  <si>
    <t>RP CONSULTOTRES</t>
  </si>
  <si>
    <t>OSCAR DAVID URIBE LUNA</t>
  </si>
  <si>
    <t>NICOLAS LEBLAN MANZANA 1 LOTE 13</t>
  </si>
  <si>
    <t>FUEGO NUEVO</t>
  </si>
  <si>
    <t>MACTRE SA DE CV</t>
  </si>
  <si>
    <t>ARIEL ARMANDO ROJAS</t>
  </si>
  <si>
    <t>SUR 8</t>
  </si>
  <si>
    <t>SAN AGUSTIN SEGUNDA SECCION</t>
  </si>
  <si>
    <t>BYJO SA DE CV</t>
  </si>
  <si>
    <t>ANA MARIA MENDEZ SANCHEZ</t>
  </si>
  <si>
    <t xml:space="preserve">CALLEJON EUCALIPTO </t>
  </si>
  <si>
    <t>AHUEHUETES ANAHUAC</t>
  </si>
  <si>
    <t>DIGITEX MEXICO SA DE CV</t>
  </si>
  <si>
    <t>TERESA HERNANDEZ SANCHEZ</t>
  </si>
  <si>
    <t>BENITO JUAREZ MANZANA 18 LOTE 10</t>
  </si>
  <si>
    <t>PUEBLO QUIETO</t>
  </si>
  <si>
    <t>YOLANDA DE LA VEGA</t>
  </si>
  <si>
    <t>GABRIELA BERENICE MARTINEZ CUREÑO</t>
  </si>
  <si>
    <t>CALLE BENITO JUAREZ 92</t>
  </si>
  <si>
    <t>PUEBLO SAN ANDRES AHUAYUCAN</t>
  </si>
  <si>
    <t xml:space="preserve">TOCAI DE MEXICO SA DE CV </t>
  </si>
  <si>
    <t>FELIPE NERI ANZALDO AVILA</t>
  </si>
  <si>
    <t>SUR 14</t>
  </si>
  <si>
    <t>ATLANTIDA</t>
  </si>
  <si>
    <t>RADIOMOVIL DIPSA SA DE CV</t>
  </si>
  <si>
    <t>ANDREA ARRIAGA RIVERA</t>
  </si>
  <si>
    <t>FERROCARRIL DE CUERNAVACA 107</t>
  </si>
  <si>
    <t>SAN FRANCISCO CONTRERAS</t>
  </si>
  <si>
    <t>CASIDE SC</t>
  </si>
  <si>
    <t>JESUS URBINA SANTIAGO</t>
  </si>
  <si>
    <t>ANDADOR GUILLERMO VALLE</t>
  </si>
  <si>
    <t>MANZANA 4 LOTE 25</t>
  </si>
  <si>
    <t>NUEVA DIAZ ORDAZ</t>
  </si>
  <si>
    <t>COMERCIAL MEXICANA SA DE CV</t>
  </si>
  <si>
    <t>KARINA GARCIA SANCHEZ</t>
  </si>
  <si>
    <t>VALLE SAN JUAN DEL RIO 50</t>
  </si>
  <si>
    <t>VALLE DE ARAGON 2A SECCION</t>
  </si>
  <si>
    <t>ENTREPRENAU BUSINESS SA DE CV</t>
  </si>
  <si>
    <t xml:space="preserve">ANA LAURA GRIMALDO </t>
  </si>
  <si>
    <t>CERRADA PICO DE ZOMOSIERRA 102</t>
  </si>
  <si>
    <t>GEOVILLAS DE TERRANOVA</t>
  </si>
  <si>
    <t>ACOLMAN</t>
  </si>
  <si>
    <t>LAVATAP SA DE CV</t>
  </si>
  <si>
    <t>ANGEL ALBERTO SANCHEZ SUAREZ</t>
  </si>
  <si>
    <t>AGUSTIN DELGADO 68</t>
  </si>
  <si>
    <t>TRANSITO</t>
  </si>
  <si>
    <t>PLASTICOS DEL MORALILLO SA DE CV</t>
  </si>
  <si>
    <t>BENJAMIN MEDINA JUAREZ</t>
  </si>
  <si>
    <t>COMAYAGÜENSES MZ 18 LOTE 13</t>
  </si>
  <si>
    <t>FRANCISCO VILLA</t>
  </si>
  <si>
    <t>ERUA REFRIGERACION SA DE CV</t>
  </si>
  <si>
    <t>JOSEFINA LOPEZ FERIA</t>
  </si>
  <si>
    <t>SARAPEROS MZA 68 LOTE 17</t>
  </si>
  <si>
    <t>BARRIO TLATELXOCHITENCO</t>
  </si>
  <si>
    <t>CANTINA LA ESTACION</t>
  </si>
  <si>
    <t>CARLA LIMON</t>
  </si>
  <si>
    <t>RIO TECAMBARO 712</t>
  </si>
  <si>
    <t>PASEO DE CHURUBUSCO</t>
  </si>
  <si>
    <t>MOYO</t>
  </si>
  <si>
    <t>LUZ ELENA SANCHEZ</t>
  </si>
  <si>
    <t>EDIFICIO 25C 15 301</t>
  </si>
  <si>
    <t>SAN MARTIN CUATITLA</t>
  </si>
  <si>
    <t>OPERADORA ADMINISTRATIVA Y PLANEADORA DE SERVICIOS FISCALES Y HUMANOS GMC SC</t>
  </si>
  <si>
    <t>EVA ISVEIDI MORENO NAVA</t>
  </si>
  <si>
    <t>CALLE TRECE 9</t>
  </si>
  <si>
    <t>REFORMA SOCIAL</t>
  </si>
  <si>
    <t>IDENTAL ASISTENCIA DENTAL SOCIAL</t>
  </si>
  <si>
    <t>VICENTE HERNANDEZ DE LA CRUZ</t>
  </si>
  <si>
    <t>FRANCISCO I MADERO 88</t>
  </si>
  <si>
    <t>EJIDOS DE SANTA URSULA</t>
  </si>
  <si>
    <t>ALCOHOLICOS ANOMINOS</t>
  </si>
  <si>
    <t>MARCO ANTONIO RIVERA</t>
  </si>
  <si>
    <t>VIOLETA MZ 52 LT 19</t>
  </si>
  <si>
    <t>JARDINES DE CHALCO</t>
  </si>
  <si>
    <t>PROTEXIA</t>
  </si>
  <si>
    <t>NO QUISO SER TRATADO</t>
  </si>
  <si>
    <t>AMELIA VAZQUEZ YEPEZ</t>
  </si>
  <si>
    <t>FRANCISCO JAVIER MINA 110</t>
  </si>
  <si>
    <t>INSTRUMENTACION MEDICA SA DE CV</t>
  </si>
  <si>
    <t>PEDRO RAMIREZ GUERRERO</t>
  </si>
  <si>
    <t>RIO YAPURA 108</t>
  </si>
  <si>
    <t>ARGENTINA PONIENTE</t>
  </si>
  <si>
    <t>SERVICIO NERI SA DE CV</t>
  </si>
  <si>
    <t>HERLINDA JUAREZ VAZQUEZ</t>
  </si>
  <si>
    <t>ADOLFO RUIZ CORTINES MANZANA 242 LOTE 22</t>
  </si>
  <si>
    <t>JOSE ANTONIO TORRES</t>
  </si>
  <si>
    <t xml:space="preserve">ECATEPE  </t>
  </si>
  <si>
    <t>REISCO OPERADORA DE SERVICIO SA DE CV</t>
  </si>
  <si>
    <t>DAMIAN LOPEZ</t>
  </si>
  <si>
    <t>SAN GERONIMO</t>
  </si>
  <si>
    <t>INDEPENDENCIA</t>
  </si>
  <si>
    <t>CERVECERIA PRIMOS SA DE CV</t>
  </si>
  <si>
    <t>GUSTAVO GAMBOA LOPEZ</t>
  </si>
  <si>
    <t>ANTONIO LEON 246</t>
  </si>
  <si>
    <t>AVANZIA</t>
  </si>
  <si>
    <t>OSCAR NAVAL RODRIGUEZ</t>
  </si>
  <si>
    <t>CERRADA DE SANTA CRUZ 33</t>
  </si>
  <si>
    <t>CAPULTITLAN</t>
  </si>
  <si>
    <t>ALFREDO VALLADAREZ GARCIA</t>
  </si>
  <si>
    <t>PITAGORAS 636</t>
  </si>
  <si>
    <t>NARVARTE PONIENTE</t>
  </si>
  <si>
    <t>CAFETERIA AVE</t>
  </si>
  <si>
    <t>REBECA AGUILAR</t>
  </si>
  <si>
    <t>VIADUCTO RIO BECERRA 288</t>
  </si>
  <si>
    <t>SAN PEDRO DE LOS PINOS</t>
  </si>
  <si>
    <t>ZEISS DE MEXICO SA  DE CV</t>
  </si>
  <si>
    <t>LUZ EDITH PRADO GRANADO</t>
  </si>
  <si>
    <t>INSURGENTES NORTE 1190</t>
  </si>
  <si>
    <t>CORPORATIVOS DE TELEFONIA SA DE CV</t>
  </si>
  <si>
    <t>LORENZO RAMON QUIJADA VALLE</t>
  </si>
  <si>
    <t>POR EL METRO PLAZA ARAGON</t>
  </si>
  <si>
    <t>LAS CUATRO FEDERALES DE SANTA FE  SA DE CV</t>
  </si>
  <si>
    <t xml:space="preserve">GABRIEL CAMPOS </t>
  </si>
  <si>
    <t>PASEOS DE LA SENCILLA</t>
  </si>
  <si>
    <t xml:space="preserve">PASEOS DE IZCALLI </t>
  </si>
  <si>
    <t>GRUPO OPERATIVO  MART SA DE CV</t>
  </si>
  <si>
    <t xml:space="preserve">JUAN MORALES </t>
  </si>
  <si>
    <t>CERRADA LA CORONA LOTE 22 MANZANA 10</t>
  </si>
  <si>
    <t>LA PALMA</t>
  </si>
  <si>
    <t>PAQUETE EXPRESS</t>
  </si>
  <si>
    <t>AIDE SOBERANES PEREZ</t>
  </si>
  <si>
    <t>CHOAPA 29</t>
  </si>
  <si>
    <t>HIPODROMO CONDESA</t>
  </si>
  <si>
    <t>ADMINISTRACION DE NOMINAS BORJA SA DE CV</t>
  </si>
  <si>
    <t xml:space="preserve">JOSE ROBERTO ESPINA </t>
  </si>
  <si>
    <t>ARRECIFE 81</t>
  </si>
  <si>
    <t>AMPLIACION LAS AGUILAS</t>
  </si>
  <si>
    <t>CONAGRA FOODS MEXICO</t>
  </si>
  <si>
    <t>JOSE MIGUEL SANCHEZ DOMINGUEZ</t>
  </si>
  <si>
    <t>DELIA 125</t>
  </si>
  <si>
    <t>DEPARTAMANETO 2</t>
  </si>
  <si>
    <t>GUADALUPE TEPEYAC</t>
  </si>
  <si>
    <t>NO LO TENIA</t>
  </si>
  <si>
    <t>LUCIA GARCIA ORDOÑEZ</t>
  </si>
  <si>
    <t>DOCTOR VERTIZ 109</t>
  </si>
  <si>
    <t>DEPARTAMENTO 203</t>
  </si>
  <si>
    <t>DOCTORES</t>
  </si>
  <si>
    <t>EL EQUIPO MILITAR CASA LUNA</t>
  </si>
  <si>
    <t>ALEJANDRA MANDOZA</t>
  </si>
  <si>
    <t>LAGO MAYOR 219</t>
  </si>
  <si>
    <t>AGUA AZUL</t>
  </si>
  <si>
    <t>YES</t>
  </si>
  <si>
    <t>MARTIA ORTEGA LEYJA</t>
  </si>
  <si>
    <t>LAGO CONSTANZA 107</t>
  </si>
  <si>
    <t>NAHUAC</t>
  </si>
  <si>
    <t>FARMACIAS SAN PABLO</t>
  </si>
  <si>
    <t>MARIBEL HERNANDEZ GONZALEZ</t>
  </si>
  <si>
    <t>AVENIDA CANAL DE APATLACO 337</t>
  </si>
  <si>
    <t>NUEVA ROSITA</t>
  </si>
  <si>
    <t>ORGANIZACIÓN DE AGUAS DE MEXICO SA DE CV</t>
  </si>
  <si>
    <t>MIGUEL ANGEL GAZCA SALAZAR</t>
  </si>
  <si>
    <t>SEISCIENTOS TREINTA Y UNO 103</t>
  </si>
  <si>
    <t>5W SERVICIOS</t>
  </si>
  <si>
    <t>MAYTE MARTINEZ SANCHEZ</t>
  </si>
  <si>
    <t>ANDADOR JESUS MANUEL CAMEZ MANZANA 8 LOTE 8</t>
  </si>
  <si>
    <t>EJERCITO DE AGUA PRIETA</t>
  </si>
  <si>
    <t xml:space="preserve">MATERIALES ELECTRICOS TECNOLASSER </t>
  </si>
  <si>
    <t>JOSE ANTONIO SANCHEZ RAMOS</t>
  </si>
  <si>
    <t>AVENIDA JOSE DEL PILAR 202</t>
  </si>
  <si>
    <t>JUAREZ PANTITLAN</t>
  </si>
  <si>
    <t>SERVICIOS ADMIISTRATIVOS CONTRACTUALES RECO SA DE CV</t>
  </si>
  <si>
    <t>ERMA RESENDIZ RODRIGUEZ</t>
  </si>
  <si>
    <t>XOLOT</t>
  </si>
  <si>
    <t>BARRIO DE CHIMALHUACAN</t>
  </si>
  <si>
    <t>EVENTOS TRADICIONALES YAX</t>
  </si>
  <si>
    <t xml:space="preserve">MARIBEL MARTINEZ </t>
  </si>
  <si>
    <t>JUSTO SIERRA LOTE 10 MANZANA 45</t>
  </si>
  <si>
    <t>ZONA ESCOLAR</t>
  </si>
  <si>
    <t>CI MUJER; ISHA</t>
  </si>
  <si>
    <t>MARTIN BUCIO ALMANZA</t>
  </si>
  <si>
    <t>CALLEJON GODUTEPA 16</t>
  </si>
  <si>
    <t>BARRIO LA ASUNCION</t>
  </si>
  <si>
    <t>DANROD ADMINISTRACION Y DESARROLLO SA DE CV</t>
  </si>
  <si>
    <t>HOMBRE</t>
  </si>
  <si>
    <t>MUJER</t>
  </si>
  <si>
    <t>VALERIA PAULINA OSORIO AYALA</t>
  </si>
  <si>
    <t>SECTOR 43 MANZANA 136 LOTE 18</t>
  </si>
  <si>
    <t>C3</t>
  </si>
  <si>
    <t>LOS HEROES TECAMAC</t>
  </si>
  <si>
    <t>CORPORATIVO MINERALIA SA DE CV</t>
  </si>
  <si>
    <t>MIGUEL ALVAREZ AVILA</t>
  </si>
  <si>
    <t>PELUQUEROS 49</t>
  </si>
  <si>
    <t>202 A</t>
  </si>
  <si>
    <t>OMAR ULIBARRI GUTIERREZ</t>
  </si>
  <si>
    <t>NEZAHUALCOYOTL MANZANA 0 LOTE 39</t>
  </si>
  <si>
    <t>ALFREDO DEL MAZO</t>
  </si>
  <si>
    <t>FORMAN SERVICES</t>
  </si>
  <si>
    <t>NANCY ESTELA PEREZ JIMENEZ</t>
  </si>
  <si>
    <t>MARIANO ESCOBEDO 13</t>
  </si>
  <si>
    <t>EMILIANO ZAPATA</t>
  </si>
  <si>
    <t>IPS INTERNACIONAL PRIVATE SECURITY</t>
  </si>
  <si>
    <t>RAFAEL ACEVEDO</t>
  </si>
  <si>
    <t>PASEO TOLLOCAN  1229</t>
  </si>
  <si>
    <t>SANTA MARIA TOTOCUITLATILCO</t>
  </si>
  <si>
    <t xml:space="preserve">METEPEC </t>
  </si>
  <si>
    <t>MEXICO</t>
  </si>
  <si>
    <t>VILSEE SOLUCIONES INTEGRALES EN RECURSOS HUMANOS SC</t>
  </si>
  <si>
    <t>IVONNE ALEXANDRA GONZALEZ ALTAMIRA</t>
  </si>
  <si>
    <t>GUILLERMO PRIETO 112</t>
  </si>
  <si>
    <t>SAN RAFAEL</t>
  </si>
  <si>
    <t>IM SHIJIE GROUP</t>
  </si>
  <si>
    <t>EDUARDO JAVIER HIPOLITO LOPEZ</t>
  </si>
  <si>
    <t>PONIENTE 44</t>
  </si>
  <si>
    <t>SAN SALVADOR XOCHIMALCA</t>
  </si>
  <si>
    <t>CRUZ CABRERA MENDOZA</t>
  </si>
  <si>
    <t>CICLAMORES 30</t>
  </si>
  <si>
    <t>LA PERLA</t>
  </si>
  <si>
    <t>EXSAN DE MEXICO SA DE CV</t>
  </si>
  <si>
    <t>VICTOR EDUARDO AYALA SANTAÑA</t>
  </si>
  <si>
    <t>ESTADO DE MICHOACAN 79</t>
  </si>
  <si>
    <t xml:space="preserve">PEOPLE CONECT </t>
  </si>
  <si>
    <t>LAURA MAGALLI GARCIA CORONA</t>
  </si>
  <si>
    <t xml:space="preserve">UNIDAD HABITACIONAL EMILIANO ZAPATA EDIFICIO LUIS ROMERO </t>
  </si>
  <si>
    <t>UNIDAD HABITACIONAL EMILIANO ZAPATA</t>
  </si>
  <si>
    <t>PROMOTORES ADMINISTRATIVOS Y ACTUARIO SA</t>
  </si>
  <si>
    <t>EDUARDO MARTINEZ VARGAS</t>
  </si>
  <si>
    <t>FRANCISCO COCO RODRIGUEZ</t>
  </si>
  <si>
    <t>ROSARIO SAN LORENZO TEZONTLE</t>
  </si>
  <si>
    <t>ANA KAREN ROSAS</t>
  </si>
  <si>
    <t>CERRADA PINO MANZANA 9 LOTE 33</t>
  </si>
  <si>
    <t>AMPLIACION SAN PABLO</t>
  </si>
  <si>
    <t>CMMA PREPARATORIA SC</t>
  </si>
  <si>
    <t>NAYELLI LUCAS</t>
  </si>
  <si>
    <t>DIEGO RIVERA  45</t>
  </si>
  <si>
    <t>PUEBLO SAN PABLO TEPETLAPA</t>
  </si>
  <si>
    <t>PIPA CONEX SA DE C V</t>
  </si>
  <si>
    <t>ANAHI PAOLA RANGEL AGUILAR</t>
  </si>
  <si>
    <t>SANTA CRUZ 33</t>
  </si>
  <si>
    <t>CAPUITITLAN</t>
  </si>
  <si>
    <t>MAN POWER SA DE CV</t>
  </si>
  <si>
    <t>MARIA EUGENIA SALAZAR</t>
  </si>
  <si>
    <t>ORIENTE 217 CUARENTA Y DOS</t>
  </si>
  <si>
    <t>LA CUCHILLA DE LA ORIENTAL</t>
  </si>
  <si>
    <t>MARIA TERESA AREVANO</t>
  </si>
  <si>
    <t>ALEJANDRA ROSAS LASCANO</t>
  </si>
  <si>
    <t>BOULEVARD RIO DE LOS REMEDIOS MANZANA 1 LOTE 37</t>
  </si>
  <si>
    <t>FRANJA VALLE DE MEXICO</t>
  </si>
  <si>
    <t xml:space="preserve">MARIA DEL CARMEN SOLIS </t>
  </si>
  <si>
    <t>ACACITLE MANZANA 7 LOTE 8</t>
  </si>
  <si>
    <t>LA PASTORA</t>
  </si>
  <si>
    <t xml:space="preserve">VALERIA RAMIREZ CALDERON </t>
  </si>
  <si>
    <t>SAN PEDRO 20</t>
  </si>
  <si>
    <t>SANTA URSULA COAPA</t>
  </si>
  <si>
    <t>ELEVITY DESIGNAS SA DE CV</t>
  </si>
  <si>
    <t>ALICIA CERVANTES</t>
  </si>
  <si>
    <t>AVENIDA MIGUEL 399</t>
  </si>
  <si>
    <t>RESIDENCIAL LA ESCALERA</t>
  </si>
  <si>
    <t>CENTRO DE MOVIMIENTO DE APRENDIZAJE MALU</t>
  </si>
  <si>
    <t>REFUGIO SALAS</t>
  </si>
  <si>
    <t>NARVARTE 161 EDIFICIO 40B DEP 01</t>
  </si>
  <si>
    <t>UNIDAD HABITACIONAL PEMEX</t>
  </si>
  <si>
    <t>OPERADORA WAL MART</t>
  </si>
  <si>
    <t>REYNA JIMENEZ LETICIA</t>
  </si>
  <si>
    <t>ICAICHE  MANZANA 16 LOTE 15</t>
  </si>
  <si>
    <t>LOMAS DEL PEDREGAL</t>
  </si>
  <si>
    <t>HMG HOSPITAL COYOACAN</t>
  </si>
  <si>
    <t>JOSE DANIEL FRANCO SOLIS</t>
  </si>
  <si>
    <t>LABRADORES 75 BEDIFICIO F DEPARTAMENTO 301</t>
  </si>
  <si>
    <t>FUMYCA SA DE CV</t>
  </si>
  <si>
    <t>FRANCISCO EDUARDO NUÑEZ CAMACHO</t>
  </si>
  <si>
    <t>INDEPENDENCIA 245</t>
  </si>
  <si>
    <t>VALLE DORADO</t>
  </si>
  <si>
    <t>NEW BALANCE DE MEXICO SA DE CV</t>
  </si>
  <si>
    <t>JORGE IGNACIO GARCIA MOYO</t>
  </si>
  <si>
    <t>PRIVADA DE MOCTEZUMA 16</t>
  </si>
  <si>
    <t>MOCTEZUMA PRIMERA SECCION</t>
  </si>
  <si>
    <t>COMERCIALIZADORA DINO SA DE CV</t>
  </si>
  <si>
    <t>DAIRA VALERIA HERNANDEZ FLORES</t>
  </si>
  <si>
    <t>SEBASTIAN LERDO DE TEJADA 51 EDIFICIO A6</t>
  </si>
  <si>
    <t>CAMPAMENTO 2 DE OCTUBRE</t>
  </si>
  <si>
    <t>IZTCALCO</t>
  </si>
  <si>
    <t>I DENTAL ASISTENCI DENTAL SOCIAL SA DE CV</t>
  </si>
  <si>
    <t>MARITZA ANGELIZA VALENCIA MADO</t>
  </si>
  <si>
    <t>RETORNO 12 DE NIEBLA</t>
  </si>
  <si>
    <t>UNIDAD HABITACIONAL Y VIENTOS</t>
  </si>
  <si>
    <t>IZTAPALUCA</t>
  </si>
  <si>
    <t>COMERCIALIZADORA GRUPO ESCORPION SA DE CV</t>
  </si>
  <si>
    <t>KEVIN VICENS PEDRAZA</t>
  </si>
  <si>
    <t>PRIVADA 1810</t>
  </si>
  <si>
    <t>EL PARQUE</t>
  </si>
  <si>
    <t>LONDON INC</t>
  </si>
  <si>
    <t>GLORIA ANGELES HERNANDEZ</t>
  </si>
  <si>
    <t>PONIENTE 318</t>
  </si>
  <si>
    <t>LOS SENDEROS SA DE CV</t>
  </si>
  <si>
    <t>MAURICIO SOTO LOZANO</t>
  </si>
  <si>
    <t>24 DE FEBRERO</t>
  </si>
  <si>
    <t>12 DE DICIEMBRE</t>
  </si>
  <si>
    <t>TORTILLERIA</t>
  </si>
  <si>
    <t xml:space="preserve">ANA LUISA BOLON </t>
  </si>
  <si>
    <t>FRANCISCO J MACIN</t>
  </si>
  <si>
    <t>ANDADOR 35 MANZANA 7 LOTE 11</t>
  </si>
  <si>
    <t>CTM EL ROSARIO</t>
  </si>
  <si>
    <t>DESPACHO CONTABLE REYES P ASOCIACIÓN</t>
  </si>
  <si>
    <t>CARLOS GEOVANI PERALTA</t>
  </si>
  <si>
    <t>ANTONIO ALZATE 271</t>
  </si>
  <si>
    <t>EDIFICIO B DEPARTAMENTO 501</t>
  </si>
  <si>
    <t>AGRICULTURA</t>
  </si>
  <si>
    <t>TALLER MECANICO YAMAHA</t>
  </si>
  <si>
    <t xml:space="preserve">CARLOS BARRERA </t>
  </si>
  <si>
    <t>HACIENDA DE TEXCOCO MANZANA 22</t>
  </si>
  <si>
    <t>AMPLIACION PRESIDENTES</t>
  </si>
  <si>
    <t>DESIGNIUM EMPRESARIAL</t>
  </si>
  <si>
    <t>JOSE FLORES AGUIÑON</t>
  </si>
  <si>
    <t>JILGUERA 10</t>
  </si>
  <si>
    <t>CERRO DE LAS PALMAS</t>
  </si>
  <si>
    <t>DIEGO RAMIREZ DOMINGO</t>
  </si>
  <si>
    <t>OCTAVIO SENTIES MANZANA 9 LOTE 10</t>
  </si>
  <si>
    <t>AÑO DE JUAREZ</t>
  </si>
  <si>
    <t>GRUPO MODELO SA DE CV</t>
  </si>
  <si>
    <t>EDGAR ULISES BARBA</t>
  </si>
  <si>
    <t>PRIVADA MIL OCHOCIENTOS DIEZ 11</t>
  </si>
  <si>
    <t>LINDON INC RESTAURANT</t>
  </si>
  <si>
    <t>JOSELYN SOLIS VASQUEZ</t>
  </si>
  <si>
    <t>ATENTLI MANZANA 12 LOTE 3</t>
  </si>
  <si>
    <t>LABRADORES</t>
  </si>
  <si>
    <t>SERVISEG</t>
  </si>
  <si>
    <t>CAROLINA DIAZ CRUZ</t>
  </si>
  <si>
    <t>DIAGONAL TRECE 39</t>
  </si>
  <si>
    <t>SAN FERNANDO</t>
  </si>
  <si>
    <t>ENTRETENIMIENTO CSC SA DE CV</t>
  </si>
  <si>
    <t>KRISTIAN TOLEDO LOPEZ</t>
  </si>
  <si>
    <t>TIERRA FRIA 115</t>
  </si>
  <si>
    <t>TIERRA NUEVA</t>
  </si>
  <si>
    <t>GRUPO DJSA S DE RL DE CV</t>
  </si>
  <si>
    <t>LOURDES MIRIAM LOPEZ RAMIREZ</t>
  </si>
  <si>
    <t>TRESCIENTOS CINCO 522</t>
  </si>
  <si>
    <t>NUEVA ATZACOALCO</t>
  </si>
  <si>
    <t>DESARROLLOS Y CONCEPTOS EN MAIZ SA DE CV</t>
  </si>
  <si>
    <t>LUCILA CORTEZ SERRANO</t>
  </si>
  <si>
    <t>ORIENTE CIENTO SETENTA Y DOS 347</t>
  </si>
  <si>
    <t>GI FARMACIA</t>
  </si>
  <si>
    <t xml:space="preserve">RAFAEL ARISTA </t>
  </si>
  <si>
    <t>LAURELES MANZANA 11 LOTE 22</t>
  </si>
  <si>
    <t>FORESTAL</t>
  </si>
  <si>
    <t>TRANSPORTES EITIC</t>
  </si>
  <si>
    <t>ALEJANDRO MONROY RICO</t>
  </si>
  <si>
    <t>CINCO 103</t>
  </si>
  <si>
    <t>EDIFICIO O DEPARTAMENTO 1</t>
  </si>
  <si>
    <t>PANTITLÁN</t>
  </si>
  <si>
    <t>GOLF INTERNACIONAL SA DE CV</t>
  </si>
  <si>
    <t>ALONSO LUNA GÓMEZ</t>
  </si>
  <si>
    <t>CERRADA SAUCE MANZANA 7 LOTE 18</t>
  </si>
  <si>
    <t>XALPA</t>
  </si>
  <si>
    <t>DISTRIBUIDORA DE LOZA, CRISTALERÍA Y PELTRE SA</t>
  </si>
  <si>
    <t>JESÚS LEMUS CHAVEZ</t>
  </si>
  <si>
    <t>SIETE MANZANA N LOTE 221</t>
  </si>
  <si>
    <t>MADERAS PEGASO</t>
  </si>
  <si>
    <t xml:space="preserve">LAURA FLORES GALINDO </t>
  </si>
  <si>
    <t>RIO HONDO MANZANA 27 LOTE 3</t>
  </si>
  <si>
    <t>PUENTE BLANCO</t>
  </si>
  <si>
    <t>ESPECIALISTAS EN INYECCIÓN PLÁSTICA SAN IGNATIUS  SA DE CV</t>
  </si>
  <si>
    <t>JOCELIN CORDOVA CISNEROS</t>
  </si>
  <si>
    <t>LAGO CHIEM 38</t>
  </si>
  <si>
    <t>CIUDAD LAGO</t>
  </si>
  <si>
    <t>USOW AHC CORPORATIVO JURIDICO</t>
  </si>
  <si>
    <t>NESTOR SANDOVAL PAEZ</t>
  </si>
  <si>
    <t>DEL ROSAL MANZANA 1 LOTE 19</t>
  </si>
  <si>
    <t xml:space="preserve">BELLA VISTA </t>
  </si>
  <si>
    <t>PASTELERÍA GINOS SA</t>
  </si>
  <si>
    <t>LUIS ESTEBAN CHAROLA ROJAS</t>
  </si>
  <si>
    <t>GUADALUPE VICTORIA MANZANA 9 LOTE 14</t>
  </si>
  <si>
    <t>AMPLIACIÓN CARACOL</t>
  </si>
  <si>
    <t>VENUSTIANO CARRANZA</t>
  </si>
  <si>
    <t>GRUPO CONSULTORES ASOCIADOS PROTECCIÓN PRIVADA EMPRESARIAL  SA DE CV</t>
  </si>
  <si>
    <t>FERNANDA GARCIA MONTALVO</t>
  </si>
  <si>
    <t>CERRADA ORO Y PLATA MANZANA 128 LOTE 3</t>
  </si>
  <si>
    <t>MIGUEL DE LA MADRID</t>
  </si>
  <si>
    <t>EFICACIA  SA DE CV</t>
  </si>
  <si>
    <t>MARTHA ROSA MEDINA ARREOLA</t>
  </si>
  <si>
    <t>DALIAS 25</t>
  </si>
  <si>
    <t>DOS</t>
  </si>
  <si>
    <t>ALMARCIGO SUR</t>
  </si>
  <si>
    <t>ECATEPEC</t>
  </si>
  <si>
    <t>AUTOMOTRIZ INTERNACIONAL  SA DE CV</t>
  </si>
  <si>
    <t>ELISA ARRIETA MORALES</t>
  </si>
  <si>
    <t>AVENIDA DEL TALLER 648</t>
  </si>
  <si>
    <t>DEPARTAMENTO 601</t>
  </si>
  <si>
    <t>JARDIN BALBUENA</t>
  </si>
  <si>
    <t>INSTITUTO DON BOSCO</t>
  </si>
  <si>
    <t>CARLOS GARCIA GARCIA</t>
  </si>
  <si>
    <t>QUETZALCOATL MANZANA 9 LOTE 7</t>
  </si>
  <si>
    <t>EFECTIMUNDO  SA DE CV</t>
  </si>
  <si>
    <t>MENDOZA AVALOS BRIAN ALBERTO</t>
  </si>
  <si>
    <t>CALLE DE PUENTE 1</t>
  </si>
  <si>
    <t>SANTA CRUZ ALCAPIZCA</t>
  </si>
  <si>
    <t>TOTAL SERVICE</t>
  </si>
  <si>
    <t>ULISES GALVEZ DE TANO</t>
  </si>
  <si>
    <t>MANUEL GONZALEZ</t>
  </si>
  <si>
    <t>SHAYA MICHAN</t>
  </si>
  <si>
    <t>MARTHA VERONICA CAMACHO GUERRERO</t>
  </si>
  <si>
    <t>ACATEMPA 182</t>
  </si>
  <si>
    <t>PEDREGAL DE SANTO DOMINGO</t>
  </si>
  <si>
    <t>TACOS AL PASTOR</t>
  </si>
  <si>
    <t>YOLANDA CRUZ RAMIREZ</t>
  </si>
  <si>
    <t>CONVENTO 10</t>
  </si>
  <si>
    <t>EL SANTUARIO</t>
  </si>
  <si>
    <t>TRABAJADORA DOMESTICA</t>
  </si>
  <si>
    <t>JOSE ANTONIO VALDEZ</t>
  </si>
  <si>
    <t>GUACAMAYAS MANZANA 23 LOTE 5</t>
  </si>
  <si>
    <t>POLIGONOS</t>
  </si>
  <si>
    <t>VETERINARIAS PLUS</t>
  </si>
  <si>
    <t>ESPERANZA ROMERO</t>
  </si>
  <si>
    <t>CONVENTO DE LOS DOMINICOS MANZANA 7 LOTE 27</t>
  </si>
  <si>
    <t>POLIGONOS TRES</t>
  </si>
  <si>
    <t>XAZU SA DE CV</t>
  </si>
  <si>
    <t>DIANA LAZARO GILES</t>
  </si>
  <si>
    <t>PROLONGACION MIRADOR CHAPULTEPEC MANZANA 8 LOTE 35</t>
  </si>
  <si>
    <t>SAN MIGUEL TOXIAC</t>
  </si>
  <si>
    <t>FONDA DE COMIDA</t>
  </si>
  <si>
    <t>CARLOS ARTURO FERNANDEZ BALLESTEROS</t>
  </si>
  <si>
    <t>ADELITA ENTRADA 30</t>
  </si>
  <si>
    <t>UNIDAD INDEPENDENCIA</t>
  </si>
  <si>
    <t>MARIA DEL ROCIO HERNANDEZ BALLESTEROS</t>
  </si>
  <si>
    <t>NO TENIA SALARIO</t>
  </si>
  <si>
    <t>LIZBETH MORENO CASTILLO</t>
  </si>
  <si>
    <t>PRIMERA CERRADA DE CALLE OCHO 182</t>
  </si>
  <si>
    <t>GRANJAS SAN ANTONIO</t>
  </si>
  <si>
    <t>DISTRIBUIDORA CENTRAL DE VALLE</t>
  </si>
  <si>
    <t>MARIA ELENA REYES REYES</t>
  </si>
  <si>
    <t>CAOBA LOTE 5 MANZANA 3</t>
  </si>
  <si>
    <t>JUVENTUD UNIDA</t>
  </si>
  <si>
    <t>CAFÉ GOURMET</t>
  </si>
  <si>
    <t>RAFAEL PACHECO RIBERA</t>
  </si>
  <si>
    <t>PRIVADA PALATINA MANZANA 20 LOTE 16</t>
  </si>
  <si>
    <t>CASA A</t>
  </si>
  <si>
    <t>FRACCIONAMIENTO PUNTA PALERMO</t>
  </si>
  <si>
    <t>ESCORPION</t>
  </si>
  <si>
    <t>RAUL CEJA PEREZ</t>
  </si>
  <si>
    <t xml:space="preserve">AVENIDA GABRIEL GUERRA CALLE 11 EDIFICIO 2 A </t>
  </si>
  <si>
    <t>UNIDAD HABITACIONAL EL ARBOLILLO III</t>
  </si>
  <si>
    <t>CEYT DE MÉXICO</t>
  </si>
  <si>
    <t>INGRID MORGAN CERVANTEZ</t>
  </si>
  <si>
    <t>TLACODA 2519</t>
  </si>
  <si>
    <t>GABRIEL RAMOS MILLAN</t>
  </si>
  <si>
    <t>NITID CONTACT</t>
  </si>
  <si>
    <t>2500 + COMISIONES</t>
  </si>
  <si>
    <t>ROSARIO MENDOZA BAUTISTA</t>
  </si>
  <si>
    <t>FRENTE 9 Y MEDIO  AND 4 MOD 5</t>
  </si>
  <si>
    <t>CHINAMPAC DE JUAREZ</t>
  </si>
  <si>
    <t>SIXTO CRISANTO</t>
  </si>
  <si>
    <t>LOYDA NUBIA GUADARRAMA ANGELES</t>
  </si>
  <si>
    <t>FRANCISCO OLAGUIBEL 117</t>
  </si>
  <si>
    <t>OBRERA</t>
  </si>
  <si>
    <t>SUKIYA ZENSHOFOOD MÉXICO</t>
  </si>
  <si>
    <t>GABRIELA HERNANDEZ REYEZ</t>
  </si>
  <si>
    <t>VIENTO AZUL 8-B</t>
  </si>
  <si>
    <t>INFONAVIT IZTACALCO</t>
  </si>
  <si>
    <t>SYE SOFTWARE SA DE CV</t>
  </si>
  <si>
    <t>EVELIN HERNÁNDEZ REYES</t>
  </si>
  <si>
    <t>CAFETALES EDIFICIO 2-B</t>
  </si>
  <si>
    <t>CTMX</t>
  </si>
  <si>
    <t>PABLO MARTÍNEZ HERNÁNDEZ</t>
  </si>
  <si>
    <t>QUEZALA NUMERO 9</t>
  </si>
  <si>
    <t>SAN MIGUEL AMANTLA</t>
  </si>
  <si>
    <t>FH LOGISTICA SA DE CV</t>
  </si>
  <si>
    <t>CLARA JIMENEZ HERNÁNDEZ</t>
  </si>
  <si>
    <t>CALLE POMA ROSA MANZANA 4 LOTE 19</t>
  </si>
  <si>
    <t>PARQUE</t>
  </si>
  <si>
    <t>TORTOLLERIA LA ROSA</t>
  </si>
  <si>
    <t>RUBEN GARCÍA CRUZ</t>
  </si>
  <si>
    <t>CABALLITO NUMERO 213</t>
  </si>
  <si>
    <t>METROPOLITANA SEGUNDA SECCIÓN</t>
  </si>
  <si>
    <t>CORPORATIVO NOUSUS SA DE CV</t>
  </si>
  <si>
    <t>NANCY NOEMI GARCÍA BARRAGAN</t>
  </si>
  <si>
    <t>CERRADA DE PAVIA MANZANA 85</t>
  </si>
  <si>
    <t>CASA 877</t>
  </si>
  <si>
    <t>SANTA BARBARA</t>
  </si>
  <si>
    <t>MARKCENTER SERVICES  SA DE CV</t>
  </si>
  <si>
    <t>MARITZA TENORIO LÓPEZ</t>
  </si>
  <si>
    <t>ANDADOR ROMAN DE LOS SANTOS MANZANA 8 LOTE 12</t>
  </si>
  <si>
    <t>UNIDAD HABITACIONAL ERMITA ZARAGOZA SECCION TRES</t>
  </si>
  <si>
    <t>COMPAÑÍA DE ALIMENTOS OLIVA SA DE CV</t>
  </si>
  <si>
    <t>EDUARDO CERVANTES PINEDA</t>
  </si>
  <si>
    <t>PIRULES MANZANA 51 LOTE 12</t>
  </si>
  <si>
    <t>ARBOLEDAS DE CUAUHTEPEC</t>
  </si>
  <si>
    <t xml:space="preserve">LITOPLAS </t>
  </si>
  <si>
    <t>JOSÉ FUENTES HERNÁNDEZ</t>
  </si>
  <si>
    <t>ORIENTE 255</t>
  </si>
  <si>
    <t>PEDRO RUIZ DEL VALLE ROMAN</t>
  </si>
  <si>
    <t>AVENIDA DEL PAÍS 337</t>
  </si>
  <si>
    <t>BARRIO LA LAGUNA TICOMAN</t>
  </si>
  <si>
    <t>OPERADORA WALMART  DE MÉXICO SA DE CV</t>
  </si>
  <si>
    <t>ANA PAOLA LABASTIDA PÉREZ</t>
  </si>
  <si>
    <t>ZARCO 66</t>
  </si>
  <si>
    <t>BMN Y D INTERNATIONAL DE MÉXICO  SA DE CV</t>
  </si>
  <si>
    <t>CARLOS DAVID ORTIZ SANCHEZ</t>
  </si>
  <si>
    <t>CALZADA DE LOS ROLLOS 190</t>
  </si>
  <si>
    <t>NEXTITLA</t>
  </si>
  <si>
    <t>CERVICORTEX SA DE CV</t>
  </si>
  <si>
    <t>RONALD DUSTANO VIDAL RIVERA</t>
  </si>
  <si>
    <t xml:space="preserve">CALLE 40 </t>
  </si>
  <si>
    <t>A 40</t>
  </si>
  <si>
    <t>SANTA ROSA</t>
  </si>
  <si>
    <t>OPERADORA DE ALIMENTOS SA DE CV</t>
  </si>
  <si>
    <t>OSCAR MARCIAL MORALES OROZCO</t>
  </si>
  <si>
    <t>PRIVADA CLAVELES MANZANA 1 LOTE 1</t>
  </si>
  <si>
    <t xml:space="preserve">ARENAL </t>
  </si>
  <si>
    <t>LA PAZ</t>
  </si>
  <si>
    <t>ID-DOBRA SES SA DE CV</t>
  </si>
  <si>
    <t>NESTOR ARTURO ANGELES FRANCO</t>
  </si>
  <si>
    <t>HACIENDA DE LA ESCONDIDA 167</t>
  </si>
  <si>
    <t>IMPULSORA POP AVIC</t>
  </si>
  <si>
    <t>PALACIO DE HIERRO</t>
  </si>
  <si>
    <t>SOFÍA DEL CARMEN SOSA RUEDA</t>
  </si>
  <si>
    <t>NORTE 56</t>
  </si>
  <si>
    <t>TABLAS DE SAN AGUSTÍN</t>
  </si>
  <si>
    <t>MOTEL LAS FUENTES</t>
  </si>
  <si>
    <t>USEAS ISAIAS JIMENEZ</t>
  </si>
  <si>
    <t>CALLE EMILIANO ZAPATA MANZANA 52 LOTE 57 B</t>
  </si>
  <si>
    <t>EJIDO SANTA MARÍA AZTAHUACAN</t>
  </si>
  <si>
    <t>PANADERIA</t>
  </si>
  <si>
    <t>MARIA TERESA DE GANTE VARGAS</t>
  </si>
  <si>
    <t>CALLE MILLADO NUMERO 28</t>
  </si>
  <si>
    <t>VALLE GÓMEZ</t>
  </si>
  <si>
    <t>AGISS</t>
  </si>
  <si>
    <t>ERIKA MARISOL SAN VICENTE CHAVEZ</t>
  </si>
  <si>
    <t>PRIVADA DE HIERRO NÚMERO 21</t>
  </si>
  <si>
    <t>FELIPE PESCADOR</t>
  </si>
  <si>
    <t>JOSUE OSWALDO ROSAS JIMENEZ</t>
  </si>
  <si>
    <t>CALLE ROBLES NÚMERO 28</t>
  </si>
  <si>
    <t>ARBOLEDA TENAYUCA</t>
  </si>
  <si>
    <t>DESARROLLADORES DE FACTORES ESPECIALIZADOS SC</t>
  </si>
  <si>
    <t>HILDA PATRICIA MENDEZ LIMA</t>
  </si>
  <si>
    <t>AVENIDA BAJA CALIFORNIA NÚMERO 17</t>
  </si>
  <si>
    <t>ROMA SUR</t>
  </si>
  <si>
    <t>FADEMAC AC</t>
  </si>
  <si>
    <t>MARTHA FABIOLA RINCON HERNÁNDEZ</t>
  </si>
  <si>
    <t>AVENIDA CENTENARIO NÚMERO 1119</t>
  </si>
  <si>
    <t>CANUTILLO III SECCIÓN</t>
  </si>
  <si>
    <t>ADVERSITING AND PROMOTIOR SA DE CV</t>
  </si>
  <si>
    <t>FELICIANO RUIZ JIMENEZ</t>
  </si>
  <si>
    <t>CALLE JESUS CARRANZA NUMERO 25</t>
  </si>
  <si>
    <t>KOMO EN KASA</t>
  </si>
  <si>
    <t>NAYELI AQUINO VELAZCO</t>
  </si>
  <si>
    <t>CALLE TENANGO DEL VALLE MANZANA 1 LOTE 1</t>
  </si>
  <si>
    <t>ALIATO Y SERTEC</t>
  </si>
  <si>
    <t>JUAN MARQUEZ NEQUIZ</t>
  </si>
  <si>
    <t>CALLE CHILPANCINGO NUMERO 10</t>
  </si>
  <si>
    <t xml:space="preserve">CHIMALHUACAN </t>
  </si>
  <si>
    <t>26429290, 58516688</t>
  </si>
  <si>
    <t>CONSTRUCCIÓN, MANTENIMIENTO Y SUPERVISION  SA DE CV</t>
  </si>
  <si>
    <t>ALEJADRO TAGLE GALLEGOS</t>
  </si>
  <si>
    <t>CALLE OLMECAS NUMERO 101</t>
  </si>
  <si>
    <t>UNIDAD DEL ROSARIO</t>
  </si>
  <si>
    <t>SERVICIOS ADMINISTRATIVOS FIDNEMS  SA DE CV</t>
  </si>
  <si>
    <t>JUAN ROJAS RICO</t>
  </si>
  <si>
    <t>BOSQUE DE OMBUES MANZANA 121 LOTE 1 CASA A</t>
  </si>
  <si>
    <t>FRACCIONAMIENTO LAS AMERICAS</t>
  </si>
  <si>
    <t>SISTEMAS DE INVESTIGACION Y ADMINISTRACION  SA DE CV</t>
  </si>
  <si>
    <t xml:space="preserve">MODULO </t>
  </si>
  <si>
    <t>JOSÉ MIGUEL MENDEZ LÓPEZ</t>
  </si>
  <si>
    <t>ANDADOR D NUMERO 13</t>
  </si>
  <si>
    <t>CONJUNTO SAN PABLO</t>
  </si>
  <si>
    <t>EVERIST SA DE CV</t>
  </si>
  <si>
    <t>NORMA GUADALUPE CASTAÑO CRUZ</t>
  </si>
  <si>
    <t>CALLE CONAULT MANZANA 7 LOTE 7</t>
  </si>
  <si>
    <t>ADMINISTRACIÓN PROFESIONAL DE BIENES INMUEBLES</t>
  </si>
  <si>
    <t>CESAR JOSUE GONZALEZ SANCHEZ</t>
  </si>
  <si>
    <t>PROSPERIDAD A NUMERO 81</t>
  </si>
  <si>
    <t>CAMPESTRE</t>
  </si>
  <si>
    <t>SANBORNS</t>
  </si>
  <si>
    <t>CARLOS ALBERTO MENDOZA VAZQUEZ</t>
  </si>
  <si>
    <t>LAGO ESCLAVOS NUMERO 12</t>
  </si>
  <si>
    <t>AM PM ASISTENCIA MEDICA</t>
  </si>
  <si>
    <t>SOFIA AIDE ZURITA ERREJON</t>
  </si>
  <si>
    <t>COCODRILOS NUMERO 73 EDIFICIO 1B</t>
  </si>
  <si>
    <t>DEPARTAMENTO 101</t>
  </si>
  <si>
    <t>LOS OLIVOS</t>
  </si>
  <si>
    <t>GLOBAL CIRCUS, S.A. DE C.V.</t>
  </si>
  <si>
    <t>SILVIA LÓPEZ LINARES</t>
  </si>
  <si>
    <t>GANADEROS MANZANA 1 LOTE 3</t>
  </si>
  <si>
    <t>EVANO</t>
  </si>
  <si>
    <t>OPERADORA COMERCIAL MEXICANA</t>
  </si>
  <si>
    <t>IRVING HERNÁNDEZ HERNÁNDEZ</t>
  </si>
  <si>
    <t>ORIENTE NUMERO 85</t>
  </si>
  <si>
    <t>MARTIRES DEL RIO BLANCO</t>
  </si>
  <si>
    <t>CONSULTORIA PROFESIONAL DE CALIDAD</t>
  </si>
  <si>
    <t>RODOLFO MENDOZA RICO</t>
  </si>
  <si>
    <t>CALLE 19 NUMERO 38</t>
  </si>
  <si>
    <t xml:space="preserve">CARNAVALIA </t>
  </si>
  <si>
    <t>CESAR DE LA ROSA BENITEZ</t>
  </si>
  <si>
    <t>BALANCAN MANZANA 14 LOTE 42</t>
  </si>
  <si>
    <t>PEDREGAL PRIMERA SECCION</t>
  </si>
  <si>
    <t>INFOFAST</t>
  </si>
  <si>
    <t>CHRISTIAN NAHOUL GOMEZ</t>
  </si>
  <si>
    <t>AVENIDA SAN JERONIMO NUMERO 1006</t>
  </si>
  <si>
    <t>SAN JERONIMO</t>
  </si>
  <si>
    <t>HOSPETECNICA SA DE CV</t>
  </si>
  <si>
    <t>CLAUDIA TADEO ROQUE</t>
  </si>
  <si>
    <t>FRESNO MANZANA 215 LOTE 18</t>
  </si>
  <si>
    <t>AUTOTRANSPORTES TRALO</t>
  </si>
  <si>
    <t>FABIOLA ZAVALA MORENO</t>
  </si>
  <si>
    <t>ALFREDO V BONFIL 45</t>
  </si>
  <si>
    <t>AMPLIACION MIGUEL HIDALGO</t>
  </si>
  <si>
    <t>MARIA GUADALUPE ANDREA AGUILAR HERNANDEZ</t>
  </si>
  <si>
    <t>LAURA ANTONIO PUGA DE LA TORRE</t>
  </si>
  <si>
    <t>AVENIDA PROLONGACION JUAREZ 243</t>
  </si>
  <si>
    <t>LOCAXCO</t>
  </si>
  <si>
    <t>PERSONAL DE WINGS SA DE CV</t>
  </si>
  <si>
    <t>AMERICA FLORES PEDRAJO</t>
  </si>
  <si>
    <t>MIGUEL HIDALGO 60</t>
  </si>
  <si>
    <t>SAN LORENZO TEZONCA</t>
  </si>
  <si>
    <t>IJ CONSULTORIA INTELIGENTE SA DE CV</t>
  </si>
  <si>
    <t>DANIELA CRISTERNA PARDA</t>
  </si>
  <si>
    <t>CALZADA DE LA VIGA 49</t>
  </si>
  <si>
    <t>ESPERANZA</t>
  </si>
  <si>
    <t>CANCEL Y DISEÑO</t>
  </si>
  <si>
    <t>OLGA LIDIA MARTINEZ</t>
  </si>
  <si>
    <t>CALMECAC MANZANA 139</t>
  </si>
  <si>
    <t>PRICE SHOES</t>
  </si>
  <si>
    <t>ALAN ADAIR AGUILAR RUVALCABA</t>
  </si>
  <si>
    <t>RICARDO FLORES MANZANA 65</t>
  </si>
  <si>
    <t>BOSQUES DEL SUR</t>
  </si>
  <si>
    <t>SERVICIOS DE COBRANZA INTEGRAL S DE RL DE CV</t>
  </si>
  <si>
    <t>EDGAR ALAN JACOBO ADAN</t>
  </si>
  <si>
    <t>LA TABIQUERA 12</t>
  </si>
  <si>
    <t>SAN JOSE DE LOS CEDROS</t>
  </si>
  <si>
    <t>CUAJIMALPA DE MORELOS</t>
  </si>
  <si>
    <t>5537225256; 5523094788</t>
  </si>
  <si>
    <t>GRUPO PROASA SA DE CV</t>
  </si>
  <si>
    <t>LAURA ALCANTARA HERNANDEZ</t>
  </si>
  <si>
    <t>FUCSIA 4</t>
  </si>
  <si>
    <t>OLIVAR DEL CONDE PRIMERA SECCION</t>
  </si>
  <si>
    <t>TAPONES ESCOBAR SA</t>
  </si>
  <si>
    <t>IGNACIO MARTINEZ ALVARADO</t>
  </si>
  <si>
    <t>CERRADA TEXCOCO 9</t>
  </si>
  <si>
    <t>PANTITLAN</t>
  </si>
  <si>
    <t>RH MEXICO FUERZA CAPITAL HUMANA SA DE CV</t>
  </si>
  <si>
    <t>ENRIQUE BECERRA TREJO</t>
  </si>
  <si>
    <t>PASEO DE NORIA MANZANA 48 LOTE 13</t>
  </si>
  <si>
    <t>CONJUNTO UNIDAD HABITACIONAL SAN BUENAVENTURA</t>
  </si>
  <si>
    <t>FERNANDO MARTINEZ ALVARADO</t>
  </si>
  <si>
    <t>PRIVADA TEXCOCO MANZANA 11 LOTE 10 FRACCIONAMIENTO VERDE</t>
  </si>
  <si>
    <t>ANDRES MISAEL GARCIA RICO</t>
  </si>
  <si>
    <t>CANANAS 30</t>
  </si>
  <si>
    <t>GRANJAS CABRERA</t>
  </si>
  <si>
    <t>JOSE LUIS GARCIA CHAVEZ</t>
  </si>
  <si>
    <t>AGRICULTURA 176</t>
  </si>
  <si>
    <t>20 DE NOVIEMBRE</t>
  </si>
  <si>
    <t>ISRAEL FUENTES RUBIO</t>
  </si>
  <si>
    <t>GANZOS MANZANA 21 LOTE 5</t>
  </si>
  <si>
    <t>POLIGONO</t>
  </si>
  <si>
    <t>ADOLFO DE JESUS ORTIZ CRUZ</t>
  </si>
  <si>
    <t>PRINCIPAL 33</t>
  </si>
  <si>
    <t>SANTA CRUZ AVIACION</t>
  </si>
  <si>
    <t>FRANCISCO JAVIER JIMÉNEZ PINEDO</t>
  </si>
  <si>
    <t>SEGUNDA CERRADA DE LA MALINCHE 3</t>
  </si>
  <si>
    <t>LA MALINCHE</t>
  </si>
  <si>
    <t>SERVICIOS TECNICOS PLUS SA DE CV</t>
  </si>
  <si>
    <t>LUIS ALEJANDRO MORALES HUERTA</t>
  </si>
  <si>
    <t>ISCATON 25</t>
  </si>
  <si>
    <t>PACHECO ZEDILLO</t>
  </si>
  <si>
    <t>TULIPANES 19 PROVISIONAL</t>
  </si>
  <si>
    <t>BARRIO DE AMPLIACION TETITLA PUEBLO DE SANTA CRUZ ALCAPIZCA</t>
  </si>
  <si>
    <t>SAMANTHA ADRIANA VALLE VAZQUEZ</t>
  </si>
  <si>
    <t>PRIVADA PRIMERO DE COMONFORT 14</t>
  </si>
  <si>
    <t>FYF ESPECIALISTAS EN MADERA SA DE CV</t>
  </si>
  <si>
    <t>NATALIA ELIZABETH JIMENEZ CRUZ</t>
  </si>
  <si>
    <t>FRANCISCO ARRIDILAGA 73</t>
  </si>
  <si>
    <t>MINAS DE CRISTO</t>
  </si>
  <si>
    <t>FARMACIA GI</t>
  </si>
  <si>
    <t>MELANI ESTEFANIA LEÓN MARTÍNEZ</t>
  </si>
  <si>
    <t>CALLE DOCTOR ATL 228 J2</t>
  </si>
  <si>
    <t xml:space="preserve">SANTA MARÍA LA RIBERA </t>
  </si>
  <si>
    <t>JOBFIT</t>
  </si>
  <si>
    <t>FABIOLA VINIEGRA POPOCA</t>
  </si>
  <si>
    <t>BOSQUES DE VARSOVIA 3K</t>
  </si>
  <si>
    <t>BOSQUES DE ARAGON</t>
  </si>
  <si>
    <t>ANAKAREN ESCALONA HERNANDEZ</t>
  </si>
  <si>
    <t>ESTADO DE OAZACA NUMERO 38</t>
  </si>
  <si>
    <t>AIR CARGA INTERNACIONAL SA DE CV</t>
  </si>
  <si>
    <t>ELIZABETH CRISTINA LARA MARTÍNEZ</t>
  </si>
  <si>
    <t>CIRCUITO CUAMANCO  NUMERO 96</t>
  </si>
  <si>
    <t>BARRIO 18</t>
  </si>
  <si>
    <t>MUEBLES PARA BAÑO SA DE CV</t>
  </si>
  <si>
    <t>EDUARDO MARTÍNEZ VAZQUEZ</t>
  </si>
  <si>
    <t>LA ESPIGA NUMERO 268</t>
  </si>
  <si>
    <t>TAQUERIA LA HONDA</t>
  </si>
  <si>
    <t>ESMERALDA PEREZ VILLA</t>
  </si>
  <si>
    <t xml:space="preserve">TARANGO MANZANA 29 LOTE 20 </t>
  </si>
  <si>
    <t>ROCIO DELGADO BASTIDA</t>
  </si>
  <si>
    <t xml:space="preserve">EDUARDO MARTINEZ </t>
  </si>
  <si>
    <t>CALZADA DE LA RONA NUMERO 24</t>
  </si>
  <si>
    <t>EXHIPDROMO DEL PERALBILLO</t>
  </si>
  <si>
    <t>CONSORCIO JURIDICO</t>
  </si>
  <si>
    <t>OSCAR RICARDO CHAVEZ MUCIÑO</t>
  </si>
  <si>
    <t>VICENTE LONDA 46</t>
  </si>
  <si>
    <t>VALLE  DE LOS REYES</t>
  </si>
  <si>
    <t>PRESTIGIO LEÓN SA DE CV ; ARTICULOS DE PAPEL SA DE CV</t>
  </si>
  <si>
    <t>SOFIA ESPERANZA GACHUZ RIOJA</t>
  </si>
  <si>
    <t>CALLE FRESNO NUMERO 6</t>
  </si>
  <si>
    <t>SAN LUCAS PATONI</t>
  </si>
  <si>
    <t xml:space="preserve">INMOBILIARIA HERMIDA SA DE CV </t>
  </si>
  <si>
    <t>GUADALUPE RIOJA RESENDIZ</t>
  </si>
  <si>
    <t>JOSE ANTONIO DURAN JAIME</t>
  </si>
  <si>
    <t>TLAOLLI MANZANA 4 LOTE 29</t>
  </si>
  <si>
    <t>BARRIO FUNDIDORES</t>
  </si>
  <si>
    <t>IMPRENTA AJUSCO SA DE CV</t>
  </si>
  <si>
    <t>ITZEL ANDREA MIGUEL CERON</t>
  </si>
  <si>
    <t>AMEZQUITE 424</t>
  </si>
  <si>
    <t>SANTA DOMINGO</t>
  </si>
  <si>
    <t>T-SPA</t>
  </si>
  <si>
    <t>PEDRO CRUZ</t>
  </si>
  <si>
    <t>SEXTA CERRADA DE YOLOPATLE 372</t>
  </si>
  <si>
    <t>EMBARCADERO</t>
  </si>
  <si>
    <t>ADRIAN SUAREZ</t>
  </si>
  <si>
    <t>JOSE ARMANDO SANCHEZ PEÑA</t>
  </si>
  <si>
    <t>FRACCIONAMIENTO HACIENDA DEL BOSQUE</t>
  </si>
  <si>
    <t xml:space="preserve"> </t>
  </si>
  <si>
    <t>FRACCIONAMIENTO HACIENDA DE BOSQUE</t>
  </si>
  <si>
    <t>EULEM SEGURIDAD PRIVADA</t>
  </si>
  <si>
    <t>MARTIN ZORIA LAGUNA</t>
  </si>
  <si>
    <t>RIO DE GUADALUPE 140</t>
  </si>
  <si>
    <t>F 104</t>
  </si>
  <si>
    <t>ARAGON</t>
  </si>
  <si>
    <t>LAVARTEX SERVISAN SA DE CV</t>
  </si>
  <si>
    <t>SHANTAL ALEJANDRA VEGA MAYA</t>
  </si>
  <si>
    <t>TULA A 46</t>
  </si>
  <si>
    <t>ESTADO DE HIDALGO</t>
  </si>
  <si>
    <t>OPERADORA WALMART S DE RL DE CV</t>
  </si>
  <si>
    <t>EMA LOPEZ GONZALEZ</t>
  </si>
  <si>
    <t>CERRADA BENITO JUAREZ 7</t>
  </si>
  <si>
    <t>SAN ANTONIO ZOMEYUCAN</t>
  </si>
  <si>
    <t>EVA FLORES REYES</t>
  </si>
  <si>
    <t>MARIA CRISTINA CRESPO GARCIA</t>
  </si>
  <si>
    <t>CALLE SUR 109</t>
  </si>
  <si>
    <t>AERONAUTICA MILITAR</t>
  </si>
  <si>
    <t>INSTITUTO PEDAGOGICO AMERICA VESPUSIO</t>
  </si>
  <si>
    <t>CARLA GOMEZ HERNANDEZ</t>
  </si>
  <si>
    <t>BUENA SUERTE 228</t>
  </si>
  <si>
    <t>GRUPO BATIA</t>
  </si>
  <si>
    <t>RODRIGO ORDOÑES DE ANDA</t>
  </si>
  <si>
    <t>JOSE MARIA MORELOS 8</t>
  </si>
  <si>
    <t>PUEBLO DE SAN ANDRES TOTOLTEPEC</t>
  </si>
  <si>
    <t>MEXFILTER</t>
  </si>
  <si>
    <t>OLIVIA SANCHEZ MORALES</t>
  </si>
  <si>
    <t>SUR 25 MANZANA 37 LOTE 374</t>
  </si>
  <si>
    <t>LEYES DE REFORMA</t>
  </si>
  <si>
    <t>SERVICIOS ADMINISTRATIVOS G 2 M</t>
  </si>
  <si>
    <t>ELIZABETH GARCIA RAMIREZ</t>
  </si>
  <si>
    <t>EMILIANO ZAPATA 156</t>
  </si>
  <si>
    <t>PORTALES SUR</t>
  </si>
  <si>
    <t>JOLDING DE RESTAURANTES S DE RL DE CV</t>
  </si>
  <si>
    <t>DANIEL ATIC GUTIERRES</t>
  </si>
  <si>
    <t>CALI 328</t>
  </si>
  <si>
    <t xml:space="preserve">CPIM </t>
  </si>
  <si>
    <t>FABIOLA MACEDO TORRES</t>
  </si>
  <si>
    <t>CALLE ENCINO 27</t>
  </si>
  <si>
    <t>EL MANTO</t>
  </si>
  <si>
    <t xml:space="preserve">INVERSA </t>
  </si>
  <si>
    <t>EDGAR GUILLERMO GONZALEZ MARQUEZ</t>
  </si>
  <si>
    <t>SAN JOSE 42</t>
  </si>
  <si>
    <t>SAN MARTIN XOCHINAHUAC</t>
  </si>
  <si>
    <t>FUNDACION JHON LANDON DOWN AC</t>
  </si>
  <si>
    <t>OSCAR ISAAC LOPEZ ZAMORA</t>
  </si>
  <si>
    <t>POLOTITLAN 9</t>
  </si>
  <si>
    <t>ALTAVILLA</t>
  </si>
  <si>
    <t>KELLY SERVICES SA DE CV</t>
  </si>
  <si>
    <t>FERNANDO DIAZ CAMACHO</t>
  </si>
  <si>
    <t>ZARAGOZA 124</t>
  </si>
  <si>
    <t>MAXIMINA BAUTISTA CRUZ</t>
  </si>
  <si>
    <t>JOSE RANGEL MENDOZA</t>
  </si>
  <si>
    <t>ABASOLO DOMINGUEZ MANZANA 96 LOTE 2</t>
  </si>
  <si>
    <t xml:space="preserve">DARIO MARTINEZ 1RA SECCION </t>
  </si>
  <si>
    <t>SEGURIDAD PRIVADA AMEJ SA DE CV</t>
  </si>
  <si>
    <t>ISIDORO LOPEZ SUAREZ</t>
  </si>
  <si>
    <t>MIGUEL DOMINGUEZ MANZANA 2 LOTE 7</t>
  </si>
  <si>
    <t>DEPARTAMENTO 58</t>
  </si>
  <si>
    <t>LOS HEROES</t>
  </si>
  <si>
    <t>CORTES FRANCO VICTOR CETERINO RAMIREZ FRANCO</t>
  </si>
  <si>
    <t>CECILIA ALEJANDRA GUZMAN RESENDIZ</t>
  </si>
  <si>
    <t>ORIENTE CIENTO DOS 2506</t>
  </si>
  <si>
    <t>ESCUELA FEDERICO SALVADOR</t>
  </si>
  <si>
    <t>MARIA EUGENIA MURALES ARREDONDO</t>
  </si>
  <si>
    <t>CINEMATOGRAFOS 19</t>
  </si>
  <si>
    <t>LOMAS ESTRELLA</t>
  </si>
  <si>
    <t>6B INVEND GERMANI SA DE CV</t>
  </si>
  <si>
    <t>JOSE LUIS BELLO MANCILLA</t>
  </si>
  <si>
    <t>LINO MERINO 687</t>
  </si>
  <si>
    <t>SYDNA CASILLAS</t>
  </si>
  <si>
    <t>UNIVERSIDAD 2014</t>
  </si>
  <si>
    <t>COPILCO UNIVERSIDAD</t>
  </si>
  <si>
    <t>COSMIC AGENCIA BTL</t>
  </si>
  <si>
    <t>MARTHA JAZMIN SANCHEZ MENDEZ</t>
  </si>
  <si>
    <t>MONRROBIA 8 D9 EDIFICIO C</t>
  </si>
  <si>
    <t>SUMINISTRO DE ESPECIALIDADES SA DE CV</t>
  </si>
  <si>
    <t>NIDIA JAZMIN HERNANDEZ MARCOS</t>
  </si>
  <si>
    <t>COLIMA LOTE 15 MANZANA 43</t>
  </si>
  <si>
    <t xml:space="preserve">AMPLIACION LAS AGUILAS </t>
  </si>
  <si>
    <t>FARMACIA GUADALAJARA SA DE CV</t>
  </si>
  <si>
    <t>ERIKA LIZBETH HERNANDEZ MARCOS</t>
  </si>
  <si>
    <t>JESUS ALBERTO ROBLES LOPEZ</t>
  </si>
  <si>
    <t>PLUTARCO ELIAS CALLES 166</t>
  </si>
  <si>
    <t>IZZI TELECOMUNICACIONES SERVICIOS TECNICOS CABLEVISION</t>
  </si>
  <si>
    <t>MARIA DE LOURDES HERNANDEZ NARVAE</t>
  </si>
  <si>
    <t>LAGO DE PATZCUARO 71</t>
  </si>
  <si>
    <t>ANAHUAC</t>
  </si>
  <si>
    <t>MARIANO ARISTEO DOMINGUEZ AGUIRRE</t>
  </si>
  <si>
    <t>LAMINADORES 18</t>
  </si>
  <si>
    <t>TRABAJADORES DE HIERRO</t>
  </si>
  <si>
    <t>BARBACOA BENITO</t>
  </si>
  <si>
    <t>KAREN PATRICIA GARCIA VAZQUEZ</t>
  </si>
  <si>
    <t>CHOPO 221</t>
  </si>
  <si>
    <t>SERVICIOS PROFESIONALES DUVEL</t>
  </si>
  <si>
    <t>CINTHIA IVETTE GONZALEZ BENITEZ</t>
  </si>
  <si>
    <t>SUR CIENTO CINCUENTA Y CINCO 2202</t>
  </si>
  <si>
    <t>HISPANIC  TELESERVICES</t>
  </si>
  <si>
    <t>AGUSTIN ATENCO LOZADA</t>
  </si>
  <si>
    <t>AVENIDA LEONA VICARIO 410</t>
  </si>
  <si>
    <t xml:space="preserve">INDEPENDENCIA </t>
  </si>
  <si>
    <t>MADERAS Y PLASTICOS SA DE CV</t>
  </si>
  <si>
    <t>GABRIEL HERNANDEZ AVILA</t>
  </si>
  <si>
    <t>CARLOS CUEVAS 22</t>
  </si>
  <si>
    <t>SAN ISIDRO LA PAZ</t>
  </si>
  <si>
    <t>NICOLAS ROMERO</t>
  </si>
  <si>
    <t>CITY FRESKO</t>
  </si>
  <si>
    <t>EULALIA CEREZO CASAREZ</t>
  </si>
  <si>
    <t>COYOACAN 92</t>
  </si>
  <si>
    <t>METROPOLITANA III SECCION</t>
  </si>
  <si>
    <t>RESTAURANTE REGIOS</t>
  </si>
  <si>
    <t>JOSE EDGAR ALEJANDRO HERNANDEZ PEREZ</t>
  </si>
  <si>
    <t>AVENIDA DEL TALLER 31</t>
  </si>
  <si>
    <t>VISTA ALEGRE</t>
  </si>
  <si>
    <t>HOTELERA XAYAVEDRA</t>
  </si>
  <si>
    <t xml:space="preserve">CASANDRA GARCIA </t>
  </si>
  <si>
    <t>PARACUTIN MANZANA 6 LOTE 33</t>
  </si>
  <si>
    <t>CIUDAD AZTECA III SECCION</t>
  </si>
  <si>
    <t>CREA RECURSOS HUMANOS</t>
  </si>
  <si>
    <t>MARIA EFIGENIA CAPACINI RAZO</t>
  </si>
  <si>
    <t>TEMPRANILLO MANZANA 19 LOTE 16</t>
  </si>
  <si>
    <t>LIBERACION PROLETARIA</t>
  </si>
  <si>
    <t>PIC LIMPIEZA SA DE CV</t>
  </si>
  <si>
    <t>MARIZA LAMA GALVAN</t>
  </si>
  <si>
    <t>ESCALERILLA MANZANA 22 LOTE 4</t>
  </si>
  <si>
    <t>CRUZ DEL FAROL</t>
  </si>
  <si>
    <t>CONUMA</t>
  </si>
  <si>
    <t xml:space="preserve">OSCAR NARANJO RAÑO </t>
  </si>
  <si>
    <t>AVENIDA FRANCISCO J MARIN 139</t>
  </si>
  <si>
    <t>UNIDAD HABITACIONAL CTM EL RISCO</t>
  </si>
  <si>
    <t>GASTRONOMICA NUSHPRIME SA DE CV</t>
  </si>
  <si>
    <t>PATRICIA SANDOVAL VASQUEZ</t>
  </si>
  <si>
    <t>HACIENDA DE TORRECILLAS 34</t>
  </si>
  <si>
    <t>IMPULSORA</t>
  </si>
  <si>
    <t>ADECCO</t>
  </si>
  <si>
    <t>CARLOS TAPIA ESPERON</t>
  </si>
  <si>
    <t>MINA DE SACRAMENTO MANZANA 79 LOTE 34 A</t>
  </si>
  <si>
    <t>UNIDAD HABITACIONAL SAN BUENAVENTURA</t>
  </si>
  <si>
    <t>GEOVANI CRISTHIAN GONZALEZ GARCIA</t>
  </si>
  <si>
    <t>AVENIDA DEL ROSAL SIN NUMERO</t>
  </si>
  <si>
    <t>EDIFICIO J4 DEPARTAMENTO 301</t>
  </si>
  <si>
    <t>LOS ANGELES</t>
  </si>
  <si>
    <t>SERVICIO ESPECIALIZADO 201</t>
  </si>
  <si>
    <t>KAREN PATRICIA OGAZON VIRRUETA</t>
  </si>
  <si>
    <t>AVENIDA SAN ANGEL 351</t>
  </si>
  <si>
    <t>AMPLIACION VICENTE VILLADA</t>
  </si>
  <si>
    <t>AGAMA</t>
  </si>
  <si>
    <t>BRUNO MORALES GUERRERO</t>
  </si>
  <si>
    <t>FRAY CERVANDO DE MIER</t>
  </si>
  <si>
    <t>JARDIN BALVUENA</t>
  </si>
  <si>
    <t>LUIS ANTONIO RODRIGUEZ VILLADA</t>
  </si>
  <si>
    <t>CAJON PORTO ALEGRE 85X</t>
  </si>
  <si>
    <t>EL RETOÑO</t>
  </si>
  <si>
    <t>MAYEN DE IMPORTACIONES SA DE CV</t>
  </si>
  <si>
    <t>HUMBERTO TREJO ROMERO</t>
  </si>
  <si>
    <t>ZACATECAS MANZANA 1 LOTE 2</t>
  </si>
  <si>
    <t>SAN SEBASTIAN</t>
  </si>
  <si>
    <t>NADROSAPI SA DE CV</t>
  </si>
  <si>
    <t>ESTEFANI ROSARIO HERNANDEZ ESTRADA</t>
  </si>
  <si>
    <t>VERTIZ 1410</t>
  </si>
  <si>
    <t>DAP MARKETING SA DE CV</t>
  </si>
  <si>
    <t>SANDRA LIZETH JAIN SANCHEZ</t>
  </si>
  <si>
    <t>CALZADA VALLEJO 10</t>
  </si>
  <si>
    <t xml:space="preserve">TLALNEPANTLA  </t>
  </si>
  <si>
    <t>RADIO MOVIL DIPSA SA DE CV</t>
  </si>
  <si>
    <t xml:space="preserve">DIEGO URIEL VILLAFAN RAMOS </t>
  </si>
  <si>
    <t>PRIMAVERA MANZANA 1 LOTE 12</t>
  </si>
  <si>
    <t xml:space="preserve">LOMAS DE TOTOLCO </t>
  </si>
  <si>
    <t>NO RECUERDA</t>
  </si>
  <si>
    <t>JURIDICO ALFA</t>
  </si>
  <si>
    <t xml:space="preserve">PAOLA SOTO MARTINEZ </t>
  </si>
  <si>
    <t>JOAQUIN HERRERA 151</t>
  </si>
  <si>
    <t>MARTIN CARRERA</t>
  </si>
  <si>
    <t>MDA UNO SA DE CV</t>
  </si>
  <si>
    <t>HIPOLITO VAZQUEZ PEREZ</t>
  </si>
  <si>
    <t>UNIDAD RIO GRANDE MANZANA 4 LOTE 13</t>
  </si>
  <si>
    <t>CASA 35</t>
  </si>
  <si>
    <t>TULPETLAC</t>
  </si>
  <si>
    <t>SEGURIDAD PRIVADA INTEGRAL DE AUTOSERVICIO SA DE CV</t>
  </si>
  <si>
    <t>JACOB CASTRO ANTONIO</t>
  </si>
  <si>
    <t>AVESTRUZ 33</t>
  </si>
  <si>
    <t>GREEN MACHINE CAFÉ SA DE CV</t>
  </si>
  <si>
    <t>BRENDA RAMIREZ MARES</t>
  </si>
  <si>
    <t>AVENIDA ACUITLAPILCO MANZANA 2 LOTE 6</t>
  </si>
  <si>
    <t xml:space="preserve">CHIMLAHUACAN </t>
  </si>
  <si>
    <t>TRANSPORTES JUAREZ</t>
  </si>
  <si>
    <t>HOMERO MUÑOZ ANDRADE</t>
  </si>
  <si>
    <t>BUGAMBILIA MANZANA 6 LOTE 6</t>
  </si>
  <si>
    <t>SAN JOSE BUENAVISTA</t>
  </si>
  <si>
    <t>HEAD SA DE CV</t>
  </si>
  <si>
    <t>MAURICIO GONZALEZ BASTIDA</t>
  </si>
  <si>
    <t>MIGUEL VELAZQUEZ 32</t>
  </si>
  <si>
    <t>COMERCIALIZADORA HSM SA DE CV</t>
  </si>
  <si>
    <t>CRISTINA RUIZ MORALES</t>
  </si>
  <si>
    <t>BILBAO 104 A</t>
  </si>
  <si>
    <t>EDIFICIO A DEPARTAMENTO 2</t>
  </si>
  <si>
    <t>SAN NICOLAS TOLENTINO</t>
  </si>
  <si>
    <t>ADMINISTRACION SORIA SA DE CV</t>
  </si>
  <si>
    <t>JUAN QUIROZ JIMENEZ</t>
  </si>
  <si>
    <t>AVENIDA SAN MARTIN MANZANA 27 LOTE 66</t>
  </si>
  <si>
    <t>CASA C</t>
  </si>
  <si>
    <t>UNIDAD HABITACIONAL REAL DE SAN VICENTE I</t>
  </si>
  <si>
    <t>CHICOLOAPAN</t>
  </si>
  <si>
    <t>GRUPO DE INGENIERIA INSTALACIONES Y MANTENIMIENTO SA DE CV</t>
  </si>
  <si>
    <t>MIGUEL ANGEL GIL ROMERO</t>
  </si>
  <si>
    <t>UNIDAD CUATRO EDIFICIO 9</t>
  </si>
  <si>
    <t>DEPARTAMENTO 911</t>
  </si>
  <si>
    <t>POLIMEROS MEXICANOS SA DE CV</t>
  </si>
  <si>
    <t>ARTEMIO NATANAEL VALENCIA GOMEZ</t>
  </si>
  <si>
    <t>LA ADELITA 461</t>
  </si>
  <si>
    <t>PROMOCIONES ESPECIALIZADAS ARO SA DE CV</t>
  </si>
  <si>
    <t>JULIO CESAR MACIAS MARRON</t>
  </si>
  <si>
    <t>AGUA 3</t>
  </si>
  <si>
    <t>HIGUERA</t>
  </si>
  <si>
    <t>ATIZAPAN DE ZARAGOZA</t>
  </si>
  <si>
    <t>SERVICIOS DE ASISTENCIA INTEGRADA</t>
  </si>
  <si>
    <t>GABRIELA CASTRO</t>
  </si>
  <si>
    <t>AVENIDA RIO SAN JOAQUIN 816</t>
  </si>
  <si>
    <t>L8</t>
  </si>
  <si>
    <t>LOMAS DE SOTELO</t>
  </si>
  <si>
    <t>CLAI AZTECA S DE RL DE CV</t>
  </si>
  <si>
    <t>MIGUEL ANGEL CORONA SELENO</t>
  </si>
  <si>
    <t>COLONIA DEL SOL 39</t>
  </si>
  <si>
    <t>DEL SOL</t>
  </si>
  <si>
    <t>GURZAN</t>
  </si>
  <si>
    <t>LAURA GUADALUPE HERNANDEZ CEDILLO</t>
  </si>
  <si>
    <t>DOCTORA 26</t>
  </si>
  <si>
    <t>DEPARTAMENTO 4</t>
  </si>
  <si>
    <t>TACUBAYA</t>
  </si>
  <si>
    <t>TINTORERIA ITOS</t>
  </si>
  <si>
    <t>TERESA TAZIANA CASTILLO HERNANDEZ</t>
  </si>
  <si>
    <t>PEDRO PADRON LOREDO</t>
  </si>
  <si>
    <t>PRIVADA DEL PIPILA MANZANA 12 LOTE 142</t>
  </si>
  <si>
    <t>CALZADA JALAPA</t>
  </si>
  <si>
    <t>MARIANA LORENZO DELGADO</t>
  </si>
  <si>
    <t>DELIA DE LA ROSA RODAS</t>
  </si>
  <si>
    <t>AVENIDA CENTRAL 175</t>
  </si>
  <si>
    <t>EL TELEFONO QUE PROPORCIONO ES DEL ESPOSO</t>
  </si>
  <si>
    <t>AUTOFIN</t>
  </si>
  <si>
    <t>LUIS MANUEL FIGUEROA CORTEZ</t>
  </si>
  <si>
    <t>AVENIDA CUATROCIENTOS SETENTA Y NUEVE 42</t>
  </si>
  <si>
    <t>UNIDAD HABITACIONAL JUAN DE ARAGON SECCION 7</t>
  </si>
  <si>
    <t>OPERADORA WALMART SA DE CV</t>
  </si>
  <si>
    <t>MARIA DE LOS ANGELES MORA PEREZ</t>
  </si>
  <si>
    <t>FRANCISCO I MADERO 300B</t>
  </si>
  <si>
    <t>NATIVITAS</t>
  </si>
  <si>
    <t>ALIATOS SA DE CV</t>
  </si>
  <si>
    <t>ANTONIO RAMIREZ PEREZ</t>
  </si>
  <si>
    <t>BOSQUES DE COLONIAS MANZANA 91 LOTE 4</t>
  </si>
  <si>
    <t>FRACCIONAMIENTO SANTA ISABEL</t>
  </si>
  <si>
    <t>ABERTEH</t>
  </si>
  <si>
    <t>ALEJANDRA REYNA CARPIO</t>
  </si>
  <si>
    <t>CANCER 30</t>
  </si>
  <si>
    <t>ESTRELLA</t>
  </si>
  <si>
    <t>DESPACHO NOVA SANDOVAL SC</t>
  </si>
  <si>
    <t>JUDITH PALMA POMPOSO</t>
  </si>
  <si>
    <t>AVENIDA INDUSTRIAL 20</t>
  </si>
  <si>
    <t>LOS REYES</t>
  </si>
  <si>
    <t>COMERCIALIZADORA EL PALACIO DE HIERRO, SA DE CV</t>
  </si>
  <si>
    <t>ANA DANIELA HERNANDEZ ESPINOSA</t>
  </si>
  <si>
    <t>VENTURA G TENA 3804</t>
  </si>
  <si>
    <t>AMPLIACION ASTURIAS</t>
  </si>
  <si>
    <t>ATIO SA DE CV</t>
  </si>
  <si>
    <t>RODRIGO DIEGO BAUTISTA</t>
  </si>
  <si>
    <t>VENUS MANZANA 17 LOTE 33</t>
  </si>
  <si>
    <t>LOMAS DE LA ESTANCIA</t>
  </si>
  <si>
    <t>REFACCIONARIA CARDONA</t>
  </si>
  <si>
    <t>JAIR JOSE LUIS CASTRO DIAZ</t>
  </si>
  <si>
    <t>CANTERA 82</t>
  </si>
  <si>
    <t>SANTA URSULA XITLA</t>
  </si>
  <si>
    <t>COMERCIAL CITY FRESCO S DE RL DE CV</t>
  </si>
  <si>
    <t>SELENE</t>
  </si>
  <si>
    <t>BEATRIZ ORDOÑEZ ROMERO</t>
  </si>
  <si>
    <t>ANDADOR PIE DE PAJARO LOTE 53 MANZANA 8</t>
  </si>
  <si>
    <t>UNIDAD HABITACIONAL NUEVA ROSITA</t>
  </si>
  <si>
    <t>COSPROMAR SA DE CV</t>
  </si>
  <si>
    <t>BLANCA ESTELA MARTINEZ CORONA</t>
  </si>
  <si>
    <t>CENTRAL 70 BIS</t>
  </si>
  <si>
    <t>BARRIO NORTE</t>
  </si>
  <si>
    <t>CARLOS EDUARDO CABARRUBIAS DE ONOFRE</t>
  </si>
  <si>
    <t>NORTE 11 A 510</t>
  </si>
  <si>
    <t>MAGDALENA DE LAS SALINAS</t>
  </si>
  <si>
    <t>ASESORIA Y VANGUARDIA EN DISEÑO MCBE DEL NORTE SA DE CV</t>
  </si>
  <si>
    <t>PEDRO POBLANO ROSAS</t>
  </si>
  <si>
    <t>CANAL ATLICOLCO 25</t>
  </si>
  <si>
    <t>FARMACEUTICOS MAYP SA DE CV</t>
  </si>
  <si>
    <t>URIEL ONEY ELIAS PALOMARES</t>
  </si>
  <si>
    <t>CERRADA PABLO VILAVICENCIO MANZAN A7 LOTE 91</t>
  </si>
  <si>
    <t>LABORATORIOS DE CONTROL SA DE CV</t>
  </si>
  <si>
    <t>MIGUEL ANGEL VELAZQUEZ DE LA VEGA</t>
  </si>
  <si>
    <t>CERRADA HIDALGO 5</t>
  </si>
  <si>
    <t>GRUPO SILCA DE SERVICIOS SA DE CV</t>
  </si>
  <si>
    <t>MARTIN GARCIA HERNANDEZ</t>
  </si>
  <si>
    <t>GENERAL ANAYA 19</t>
  </si>
  <si>
    <t>NMERCED GOMEZ</t>
  </si>
  <si>
    <t>HIPODROMO DE LAS AMERICAS OPERADORES MULTIPLES</t>
  </si>
  <si>
    <t>YANELY YONCA CADENA</t>
  </si>
  <si>
    <t>BARRANCA DEL MUERTO 31</t>
  </si>
  <si>
    <t>LOMAS DE SAN SEBASTIAN</t>
  </si>
  <si>
    <t>MJ</t>
  </si>
  <si>
    <t>JULIO CESAR FLORES LOPEZ</t>
  </si>
  <si>
    <t>ORIENTE 67A</t>
  </si>
  <si>
    <t>2815B</t>
  </si>
  <si>
    <t>ASTURIAS</t>
  </si>
  <si>
    <t>NEW GLAM AGENCY MODEL ; JAIME NOEL TOVAR CABRALES</t>
  </si>
  <si>
    <t>JULIO CESAR FLORES GARCIA</t>
  </si>
  <si>
    <t>AMPLIACIÓN ASTURIAS</t>
  </si>
  <si>
    <t>MARIA GUADALUPE PELCASTRE GUIA</t>
  </si>
  <si>
    <t>CAMINANTE 83</t>
  </si>
  <si>
    <t>RECUSH Y ASOCIADOS SA DE CV</t>
  </si>
  <si>
    <t>LUIS ALEJANDRE NENDOZA</t>
  </si>
  <si>
    <t>IXTLAN 39</t>
  </si>
  <si>
    <t>JOSE ANTONIO ALVAREZ PEREZ</t>
  </si>
  <si>
    <t xml:space="preserve">SULEM </t>
  </si>
  <si>
    <t>CARLOS ROBERTO PEPI GONZALEZ</t>
  </si>
  <si>
    <t>AVENIDA SANTA BARBARA 130</t>
  </si>
  <si>
    <t>PUEBLO SAN BARTOLO ATEPEHUACAN</t>
  </si>
  <si>
    <t>EDICIONES CON ESTILO SA DE CV</t>
  </si>
  <si>
    <t>OSBALDO CORSINO FLORES</t>
  </si>
  <si>
    <t>LA JOAQUINITA 445</t>
  </si>
  <si>
    <t>INOVAS SPORT SA DE CV</t>
  </si>
  <si>
    <t>ANA LAURA RAMIREZ</t>
  </si>
  <si>
    <t>NOVENA CERRADA DE HIDALGO 247</t>
  </si>
  <si>
    <t xml:space="preserve">BARRIO SAN MIGUEL </t>
  </si>
  <si>
    <t>FRENBAL XPRESS</t>
  </si>
  <si>
    <t>GANDHI ALAN RODRIGUEZ LOPEZ</t>
  </si>
  <si>
    <t>AVENIDA CANAL DE SALES MANZANA 5 LOTE 2</t>
  </si>
  <si>
    <t xml:space="preserve">CIUDAD LAGO </t>
  </si>
  <si>
    <t>5566347858 (ESPOSA)</t>
  </si>
  <si>
    <t>ALVA MEMORIAN SA DE CV</t>
  </si>
  <si>
    <t xml:space="preserve">SERGIO ENRIQUE GARCIA LOPEZ </t>
  </si>
  <si>
    <t>CONDOMINIO SAN MIGUEL MANZANA 9 LOTE 20 CASA 31</t>
  </si>
  <si>
    <t>GSFR SERVICES DE MEXICO SA DE CV</t>
  </si>
  <si>
    <t>ADOLFO MARTINEZ MARTINEZ</t>
  </si>
  <si>
    <t>ZOCALO MANZANA 72 LOTE 18</t>
  </si>
  <si>
    <t>LA ESTACION</t>
  </si>
  <si>
    <t>BLANCA ESTELA SANTILLANES SANDOVAL</t>
  </si>
  <si>
    <t>PRIMERO DE MAYO MANZANA 25 LOTE 17</t>
  </si>
  <si>
    <t>MONTON CUARTELES</t>
  </si>
  <si>
    <t>CORPORACION DE SERVICIOS XXI SA DE CV</t>
  </si>
  <si>
    <t>GUILLERMO ELIZONDO JIMENEZ</t>
  </si>
  <si>
    <t>CONDOMINIO SANTO DOMINGO 4</t>
  </si>
  <si>
    <t xml:space="preserve">UNIDAD HABITACIONAL CLAUSTROS III </t>
  </si>
  <si>
    <t>PARA RECADOS 53551966</t>
  </si>
  <si>
    <t>SANI UNIVERSIDAD SA DE CV</t>
  </si>
  <si>
    <t>JORGE IAAC TRACONIS GARCIA</t>
  </si>
  <si>
    <t>DR. BARRAGAN 27</t>
  </si>
  <si>
    <t xml:space="preserve">NARVARTE </t>
  </si>
  <si>
    <t>TORO LLANTAS TRADE SA DE CV</t>
  </si>
  <si>
    <t>AURORA NAVARRETE LOPEZ</t>
  </si>
  <si>
    <t>CALLE A MANZANA 35 LOTE 71</t>
  </si>
  <si>
    <t>LOMAS DE BECERRA</t>
  </si>
  <si>
    <t>OPERADORA DE SERVICIO FINATRADE SA DE CV</t>
  </si>
  <si>
    <t>ARIANA QUIROZ PADILLA</t>
  </si>
  <si>
    <t>PREHISPANICA MANZANA 33 LOTE 14</t>
  </si>
  <si>
    <t>MIXCOATL</t>
  </si>
  <si>
    <t>VUALA</t>
  </si>
  <si>
    <t xml:space="preserve">EDITH FLORES MARTINEZ </t>
  </si>
  <si>
    <t>EJE 6 MANZANA 19 LOTE 42 2</t>
  </si>
  <si>
    <t>LOMAS DE CARTAGENA</t>
  </si>
  <si>
    <t>UNIVERSIDAD MEXICANA PLANTEL CENTRAL SC</t>
  </si>
  <si>
    <t>AGUSTIN RODRIGUEZ TORRES</t>
  </si>
  <si>
    <t>NORTE 15 NUMERO 607</t>
  </si>
  <si>
    <t xml:space="preserve">SANTA CRUZ </t>
  </si>
  <si>
    <t>INDUSTRIAL RIVERA SA DE CV</t>
  </si>
  <si>
    <t>VICENTE JOSE LUIS VELEZ ORTIZ</t>
  </si>
  <si>
    <t>CENTRAL NUMERO 3</t>
  </si>
  <si>
    <t>TEHUIZTITLA</t>
  </si>
  <si>
    <t>JASO SA DE CV</t>
  </si>
  <si>
    <t>ELIZABETH ALCANTARA GUTIERREZ</t>
  </si>
  <si>
    <t>TOLUCA NUMERO 3</t>
  </si>
  <si>
    <t>PORTOVIR</t>
  </si>
  <si>
    <t>JENNIFER NEGRON BENITEZ</t>
  </si>
  <si>
    <t>SEGUNDA CERRADA SAN MIGUEL NUMERO 35</t>
  </si>
  <si>
    <t>SAN MIGUEL CUAUHTEPEC</t>
  </si>
  <si>
    <t>PROTECCION PRIVADA 2010 S DE RL DE CV</t>
  </si>
  <si>
    <t>DAVID ALBERTO REYNOSA CRUZ</t>
  </si>
  <si>
    <t>SUR NUMERO 10 MANZANA 74 LOTE 1B</t>
  </si>
  <si>
    <t>FORMACION DE TAQLENTO EN TECNOLOGIAS SA DE CV</t>
  </si>
  <si>
    <t>IBRAIN MEZA VENEGAS</t>
  </si>
  <si>
    <t>GARDENIAS MANZANA 2 LOTE 1</t>
  </si>
  <si>
    <t>SAN AGUSTIN CHIMALHUACAN</t>
  </si>
  <si>
    <t>SALJAMEX SA DE CV</t>
  </si>
  <si>
    <t>MARCO ANTONIO RODRIGUEZ</t>
  </si>
  <si>
    <t>SUPERMANZANA 1 MANZANA 9 LOTE 31</t>
  </si>
  <si>
    <t>EJERCITO CONSTITUCIONALISTA</t>
  </si>
  <si>
    <t>UMESE SA DE CV</t>
  </si>
  <si>
    <t>MARIA VICTORIA MOLINA BERNABE</t>
  </si>
  <si>
    <t xml:space="preserve">ONCEAVA MORELOS 16 </t>
  </si>
  <si>
    <t>LOMAS DE SAN JUAN IXHUATEPEC</t>
  </si>
  <si>
    <t>ICP RANGER SWAT SEGURIDAD PRIVADA</t>
  </si>
  <si>
    <t>OFELIA DOSTA HUERTA</t>
  </si>
  <si>
    <t>APANGO NUMERO 13</t>
  </si>
  <si>
    <t>CUAUHTEPEC BARRIO ALTO</t>
  </si>
  <si>
    <t>CASA PARTICULAR</t>
  </si>
  <si>
    <t>MILTON ISRAEL RAMIREZ OLVERA</t>
  </si>
  <si>
    <t>PROFESOR RAFAEL RAMIREZ MANZANA 53 LOTE 37</t>
  </si>
  <si>
    <t>AMPLIACION GABRIEL HERNANDEZ</t>
  </si>
  <si>
    <t>CAMBIO HUMANO SEGURO SA DE CV</t>
  </si>
  <si>
    <t>ERICK ERNESTO BARVAN GONZALEZ</t>
  </si>
  <si>
    <t>ORIENTE CIENTO VEINTE MANZANA 23 LOTE 9</t>
  </si>
  <si>
    <t xml:space="preserve">GABRIEL RAMOS </t>
  </si>
  <si>
    <t>LUIS EDUARDO LARA VILLANUEVA</t>
  </si>
  <si>
    <t>HORTENCIA SIN NUMERO</t>
  </si>
  <si>
    <t xml:space="preserve">SANTA MARIA LA RIBERA </t>
  </si>
  <si>
    <t>5546907593 ; 5515962473</t>
  </si>
  <si>
    <t>COMERCIALIZADORA DE PAN LA UNIVERSAL S DE RL DE CV</t>
  </si>
  <si>
    <t>JESUS ANTONIO MORA GONZALEZ</t>
  </si>
  <si>
    <t>AVENIDA AQUILES SERDAN EDIFICIO 30 DEPARTAMENTO 302</t>
  </si>
  <si>
    <t>UNIDAD HABITACIONAL MIGUEL HIDALGO</t>
  </si>
  <si>
    <t xml:space="preserve">AVIOS PERSONALIZADOS SC </t>
  </si>
  <si>
    <t>ERNESTO CAJICA CRUZ</t>
  </si>
  <si>
    <t>CERRADA DE ACOLMAN MANZANA B LOTE 8 CASA 6</t>
  </si>
  <si>
    <t xml:space="preserve">FRACCIONAMIENTO GALAXIA </t>
  </si>
  <si>
    <t>HUMAN SERVICES Y LOGISTIC SOLUTION SA DE CV</t>
  </si>
  <si>
    <t>ROBERTO ALGUERA RAMOS</t>
  </si>
  <si>
    <t>DIEZ ORIENTE MANZANA 33 LOTE 20</t>
  </si>
  <si>
    <t>ISIDRO FABELA</t>
  </si>
  <si>
    <t>SERVICIOS CORPORATIVOS REFORMA S DE RL DE CV</t>
  </si>
  <si>
    <t>na</t>
  </si>
  <si>
    <t>OSCAR GUADARRAMA MORALES</t>
  </si>
  <si>
    <t>DOCEAVO CALLEJON DE PACHICALCO 13</t>
  </si>
  <si>
    <t>BARRIO SAN IGNACIO IZTAPALAPA</t>
  </si>
  <si>
    <t>FERBERA SA DE CV</t>
  </si>
  <si>
    <t>JOSE RICARDO NERI FLORES</t>
  </si>
  <si>
    <t>PLOMEROS 210</t>
  </si>
  <si>
    <t>MICHOACANA</t>
  </si>
  <si>
    <t>BIOSYSTEMS DE MEXICO SA DE CV</t>
  </si>
  <si>
    <t>JESUS ISAAC LOPEZ ISLAS</t>
  </si>
  <si>
    <t>ORIENTE CIENTO CUARENTA Y SEIS 105</t>
  </si>
  <si>
    <t>GSI</t>
  </si>
  <si>
    <t>FRANCISCO RIZO QUINTANA</t>
  </si>
  <si>
    <t>RINCONADA DON BLAS EDIFICIO H</t>
  </si>
  <si>
    <t>DEPARTAMENTO 403</t>
  </si>
  <si>
    <t>D M NACIONAL</t>
  </si>
  <si>
    <t>CELINA CANO GASCON</t>
  </si>
  <si>
    <t>6H500</t>
  </si>
  <si>
    <t>RICARDO CORONA RIVERA</t>
  </si>
  <si>
    <t>DIEZ 26</t>
  </si>
  <si>
    <t>TECHNOLOGICAL HUMAN PROVISION SA DE CV</t>
  </si>
  <si>
    <t>9H400</t>
  </si>
  <si>
    <t>LUIS ENRIQUE FLORES ARENAS</t>
  </si>
  <si>
    <t>PLUTARCO ELIAS CALLES 62 EDIFICIO 4</t>
  </si>
  <si>
    <t>RHO OUTSOURCING SA DE CV</t>
  </si>
  <si>
    <t>9H900</t>
  </si>
  <si>
    <t>REY DAVID MACHUCA GUTIERREZ</t>
  </si>
  <si>
    <t>PLAZA ABDALUCIA MANZANA 14 PLAZUELA 1 LOTE 27 CASA 4</t>
  </si>
  <si>
    <t>FRACCIONAMIENTO PLAZAS DE ARAGON</t>
  </si>
  <si>
    <t>EMPRESA PRIVADA DE SEGURIDAD ING EN SISTEMAS INTEGRALES DE SEGURIDAD PRIVADA SA DE CV</t>
  </si>
  <si>
    <t>ELIZABETH LORENCA VENTURA</t>
  </si>
  <si>
    <t>CALLEJON EMILIANO ZAPATA</t>
  </si>
  <si>
    <t>CERRO GRANDE SAN LUCAS XOCHIMACA</t>
  </si>
  <si>
    <t>ADMINISTRADORA SORIANA SA DE CV</t>
  </si>
  <si>
    <t>9M700</t>
  </si>
  <si>
    <t>MANUEL DURAN MARTINEZ</t>
  </si>
  <si>
    <t>JOSE MARIA MORELOS MANZANA 1</t>
  </si>
  <si>
    <t>PASAJE ZACATEPEC</t>
  </si>
  <si>
    <t>9H000</t>
  </si>
  <si>
    <t>PABLO ROGELIO MERINO AGUILA</t>
  </si>
  <si>
    <t>CELESTINO GAZCA MANZANA 44 LOTE 14</t>
  </si>
  <si>
    <t>LOMAS DE ZARAGOZA</t>
  </si>
  <si>
    <t>70963681-70247869</t>
  </si>
  <si>
    <t>SERVICIOS ESPECIALIZADOS DE INVESTIGACION Y CUSTODIA SA DE CV</t>
  </si>
  <si>
    <t>9H500</t>
  </si>
  <si>
    <t>DANIELA YETSIRA LOPEZ ANGELES</t>
  </si>
  <si>
    <t>AVENIDA EXPLORADORES MANZANA 26 LOTE 24 PRIMERA SECCION</t>
  </si>
  <si>
    <t xml:space="preserve">EJERCITO DE ORIENTE </t>
  </si>
  <si>
    <t>ABARROTES WELIC</t>
  </si>
  <si>
    <t>MARIA DE LOURDES ORTIZ GARCIA</t>
  </si>
  <si>
    <t>ORIENTE CINCO 104</t>
  </si>
  <si>
    <t xml:space="preserve">REFORMA  </t>
  </si>
  <si>
    <t>IMPRESOS GRAF</t>
  </si>
  <si>
    <t>LUIS MIGUEL MORALES CUEVAS</t>
  </si>
  <si>
    <t>RETORNO ARMANDO LEAL 36</t>
  </si>
  <si>
    <t>CTM ATZACOALCO</t>
  </si>
  <si>
    <t xml:space="preserve">PROACTIVA MEDIOAMBIENTE SOCCER </t>
  </si>
  <si>
    <t>JOEL FERNANDO MUÑO0Z FRANCO</t>
  </si>
  <si>
    <t>AVENIDA SAN PABLO XALPA 434 EDIFICIO G 2</t>
  </si>
  <si>
    <t>UNIDAD HABITACIONAL SAN PABLO XALPA</t>
  </si>
  <si>
    <t>FRAMACIAS DE SIMILARES SA DE CV</t>
  </si>
  <si>
    <t>EDGAR SOROBIA BARAJAS</t>
  </si>
  <si>
    <t>INDEPENDENCIA 23</t>
  </si>
  <si>
    <t>SAN ANDRES TETEPILCO</t>
  </si>
  <si>
    <t>ISAAC CHAPIRO KUDLER</t>
  </si>
  <si>
    <t>9H501</t>
  </si>
  <si>
    <t xml:space="preserve">YAZMIN MIRANDA LUNA </t>
  </si>
  <si>
    <t>NORTE OCHENTA Y OCHO 4307</t>
  </si>
  <si>
    <t>NUEVA TENOCHTITLAN</t>
  </si>
  <si>
    <t>BASSOL RESOURCES SA DE CV</t>
  </si>
  <si>
    <t>9M000</t>
  </si>
  <si>
    <t>JUAN PRADO PRADO</t>
  </si>
  <si>
    <t>REFORMA 34</t>
  </si>
  <si>
    <t>SAN ANDRES TOTOLTEPEC</t>
  </si>
  <si>
    <t>SERVICIOS CORPORATIVOS AFF SA DE CV</t>
  </si>
  <si>
    <t>1H100</t>
  </si>
  <si>
    <t xml:space="preserve">ALBERTO BENJAMIN ARRIAGA VILA </t>
  </si>
  <si>
    <t>TIANGUIS 71</t>
  </si>
  <si>
    <t>SANTIAGO AHUIZOTLA</t>
  </si>
  <si>
    <t>SERVICIO Y SOPORTE BIOMEDICO SA DE CV</t>
  </si>
  <si>
    <t>7H600</t>
  </si>
  <si>
    <t>LUIS EDUARDO ACEVEDO FLORES</t>
  </si>
  <si>
    <t>PROLONGACION CUAUHTEMOC 209 BIS</t>
  </si>
  <si>
    <t>BARRIO SAN JOSE</t>
  </si>
  <si>
    <t>$$</t>
  </si>
  <si>
    <t>SERVICIOS AUTROLES SC</t>
  </si>
  <si>
    <t>9H100</t>
  </si>
  <si>
    <t>MIGUEL ANGEL CHIQUILLO HERNANDEZ</t>
  </si>
  <si>
    <t>PLAZUELA 4 DE TLAXCOAQUE</t>
  </si>
  <si>
    <t>CASA 5 LOTE 58 MANZANA 2</t>
  </si>
  <si>
    <t>PLAZAS DE ARAGON</t>
  </si>
  <si>
    <t>ESPANSION COMERCIAL UK</t>
  </si>
  <si>
    <t>9H300</t>
  </si>
  <si>
    <t>MARTHA ROCIO ANGUIANO GONZALEZ</t>
  </si>
  <si>
    <t>PASEO DE LOS NOGALES 61</t>
  </si>
  <si>
    <t>PASEO DE TAXQUEÑA</t>
  </si>
  <si>
    <t>SWAROVSKI</t>
  </si>
  <si>
    <t>ROSA ERIKA MARTINEZ HERNANDEZ</t>
  </si>
  <si>
    <t>EJE CINCO NORTE 434 EDIFICIO 4</t>
  </si>
  <si>
    <t>ECOLOGICA NOVEDADES IMPACTO</t>
  </si>
  <si>
    <t>GUARDERIA ESTANCIA INFANTIL PRIMEROS PASOS</t>
  </si>
  <si>
    <t>5M700</t>
  </si>
  <si>
    <t>ROCIO SARAI PEÑALOZA LEON</t>
  </si>
  <si>
    <t>CALLE ONCE 40</t>
  </si>
  <si>
    <t>KLINE BUSINESS ADVINIEVAS SA DE CV</t>
  </si>
  <si>
    <t>JORGE MENDEZ</t>
  </si>
  <si>
    <t>FRESNO MANZANA 9 LOTE 31</t>
  </si>
  <si>
    <t>VALLE DE LOS PINOS</t>
  </si>
  <si>
    <t>INNOVACION HORUS SA DE CV</t>
  </si>
  <si>
    <t>RODOLFO CAMACHO RAMOS</t>
  </si>
  <si>
    <t>LAS GARZAS 8</t>
  </si>
  <si>
    <t>SAN ISIDRO TULYEHUALCO</t>
  </si>
  <si>
    <t>ELMER SUPERIOR</t>
  </si>
  <si>
    <t>ANA KAREN JIMENEZ VERA</t>
  </si>
  <si>
    <t>CALLE RIO LEUMA MANZANA 2 LOTE 52</t>
  </si>
  <si>
    <t>5550514220; 5550511933</t>
  </si>
  <si>
    <t>LTZ, SOLUCIONES SA DE CV</t>
  </si>
  <si>
    <t>LUIS FRANCISCO PAZ PEREZ</t>
  </si>
  <si>
    <t>CALLE PAJARERA 61</t>
  </si>
  <si>
    <t>ADAMANTIUM PRIVATE SECURITY SERVICES SA DE CV</t>
  </si>
  <si>
    <t>IVONNE ELIZABETH TPRRES DAMIAN</t>
  </si>
  <si>
    <t>MORELOS MANZANA 44 LOTE 10</t>
  </si>
  <si>
    <t>LA MANCHA III</t>
  </si>
  <si>
    <t>RAPPIMEXICO</t>
  </si>
  <si>
    <t>ALEJANDRA FLORES SANCHEZ</t>
  </si>
  <si>
    <t>SEGUNDA CERRADA DE LA CRUZ MANZANA 18 LOTE 5</t>
  </si>
  <si>
    <t>LOMAS DE CHAMONTOYA</t>
  </si>
  <si>
    <t>5581279444 (HIJA)</t>
  </si>
  <si>
    <t>RAQUEL AGUIRRE AGUILAR</t>
  </si>
  <si>
    <t>LESLIE CARRERA MORENO</t>
  </si>
  <si>
    <t>AVENIDA BENJAMIN FRANKLIN 193</t>
  </si>
  <si>
    <t xml:space="preserve">HIPODROMO  </t>
  </si>
  <si>
    <t>CADENA COMERCIAL OXXO SA DE CV</t>
  </si>
  <si>
    <t>MAYANEL RAMIREZ LUNA</t>
  </si>
  <si>
    <t>CALLE A 27</t>
  </si>
  <si>
    <t>COCINA ECONOMICA LOMAS BARRIO</t>
  </si>
  <si>
    <t>ESMERALDA GONZALEZ ESPINDOLA</t>
  </si>
  <si>
    <t>COCOLERA 31</t>
  </si>
  <si>
    <t>CONSUTRAVEL SA DE CV</t>
  </si>
  <si>
    <t>9M800</t>
  </si>
  <si>
    <t>MARIANA MEJIA SALAZAR</t>
  </si>
  <si>
    <t>AVENIDA LAS FLORES S/N</t>
  </si>
  <si>
    <t>SAN JUAN ZAPOTLA</t>
  </si>
  <si>
    <t>JUAN JOSE REYES PRUNEDA</t>
  </si>
  <si>
    <t>IRENE ESTRELLA RODRIGUEZ</t>
  </si>
  <si>
    <t>PEDRO SASTRE MANZANA 29 LOTE 6</t>
  </si>
  <si>
    <t>SEGUNDA ERA 1</t>
  </si>
  <si>
    <t>MCOLINDE SC</t>
  </si>
  <si>
    <t>9M901</t>
  </si>
  <si>
    <t>CLAUDIA MARTINEZ HUERTA</t>
  </si>
  <si>
    <t>AVENIDA INSURGENTES 745 EDIFICIO 16</t>
  </si>
  <si>
    <t>LA PEÑA</t>
  </si>
  <si>
    <t>ARCOS PIZARRONES DE MEXICO SA DE CV</t>
  </si>
  <si>
    <t>FRIDA IRAIS JIMENEZ REYES</t>
  </si>
  <si>
    <t>SEGUNDA CERRADA DE MALINCHE 3</t>
  </si>
  <si>
    <t>PREMIUM RESTAURANT BRANDS</t>
  </si>
  <si>
    <t>RICARDO PERALTA SOTO</t>
  </si>
  <si>
    <t>RAMOS MILLAN MANZANA 139 LOTE 38</t>
  </si>
  <si>
    <t>SAN MIGUEL TEOTONGO</t>
  </si>
  <si>
    <t>SALVADOR EMILIIO ROMAN ROMAN</t>
  </si>
  <si>
    <t>9H301</t>
  </si>
  <si>
    <t>MARIA EUGENIA QUIROZ NAVARRO</t>
  </si>
  <si>
    <t>REGADERAS MANZANA 21 LOTE 6</t>
  </si>
  <si>
    <t>SAN NICOLAS II</t>
  </si>
  <si>
    <t>AMIRA MAJAY NEGRETE</t>
  </si>
  <si>
    <t>0M100</t>
  </si>
  <si>
    <t>ARTURO LOPEZ MARTINEZ</t>
  </si>
  <si>
    <t>DONATO MIRANDA FONSECA 18</t>
  </si>
  <si>
    <t>ADOLFO LOPEZ MATEOS</t>
  </si>
  <si>
    <t>INNOVER SEGURIDAD PRIVADA</t>
  </si>
  <si>
    <t>HILDA GABRIELA MONDRAGON ZAMORA</t>
  </si>
  <si>
    <t>FUENTES BROTANTES EDIFICIO G7</t>
  </si>
  <si>
    <t>FUENTES BROTANTES</t>
  </si>
  <si>
    <t>LYCEO ACOXPAN</t>
  </si>
  <si>
    <t>NANCY NALLELY LEON MONTES</t>
  </si>
  <si>
    <t>CALLE DIECISEIS 1</t>
  </si>
  <si>
    <t>LOMAS DE SAN ISIDRO</t>
  </si>
  <si>
    <t>ALIANZ SA DE CV</t>
  </si>
  <si>
    <t>6M600</t>
  </si>
  <si>
    <t>MARIA IRMA MACIAS FUENTES</t>
  </si>
  <si>
    <t>QUINTANA ROO MANZANA 10 LOTE 17</t>
  </si>
  <si>
    <t>UNIDAD ERMITA ZARAGOZA</t>
  </si>
  <si>
    <t>AMELIA TINAJERO PARRA, JOSE MANUEL CASTILLO GONZALEZ</t>
  </si>
  <si>
    <t>MARIA MATILDE VILLALBA BONILLA</t>
  </si>
  <si>
    <t>VIOLETA OPINO S/N</t>
  </si>
  <si>
    <t>LA LAGUNITA PUEBLO DE TRES MARIAS</t>
  </si>
  <si>
    <t>HUITZILAC</t>
  </si>
  <si>
    <t>YOLANDA GASCON DE ANDA, RICARDO TRUJILLO ESCALERA</t>
  </si>
  <si>
    <t>1M100</t>
  </si>
  <si>
    <t>RAYMUNDO MARTINEZ</t>
  </si>
  <si>
    <t>SUR CIENTO CINCUENTA  Y CINCO MANZANA 15 LOTE 34</t>
  </si>
  <si>
    <t>MOTO INTERSERVICE</t>
  </si>
  <si>
    <t>9H600</t>
  </si>
  <si>
    <t>FRANCISCO MANCINES NIETO</t>
  </si>
  <si>
    <t>PISTACHE 8</t>
  </si>
  <si>
    <t>LOS GAMITOS</t>
  </si>
  <si>
    <t>GRUPO PRESIDENTE INTERCONTINENTAL</t>
  </si>
  <si>
    <t>ANGEL IVAN PEREZ MEJIA</t>
  </si>
  <si>
    <t>DEL TRABAJO DIEZ MANZANA 11 LOTE 7</t>
  </si>
  <si>
    <t>CAPULIN LA SOLEDAD</t>
  </si>
  <si>
    <t>NAUCALPAN DE JUAREZ</t>
  </si>
  <si>
    <t>OPERADORA DE NEGOCIOS CRUCERO SA DE CV</t>
  </si>
  <si>
    <t>MITZI SELENE MORALES PIEDRAS</t>
  </si>
  <si>
    <t>TECNICOS Y MANUALES 30 EDIFICIO 37</t>
  </si>
  <si>
    <t>EL VERGEL</t>
  </si>
  <si>
    <t>IT REAL SYSTEMS CONSULTING SA DE CV</t>
  </si>
  <si>
    <t>3M200</t>
  </si>
  <si>
    <t>ADRIANA GANDERA DE ANDA</t>
  </si>
  <si>
    <t>ISLA SAN JUAN DE ULUA 40</t>
  </si>
  <si>
    <t>PRADO VALLEJO</t>
  </si>
  <si>
    <t>SOLEY COLECTION SA DE CV</t>
  </si>
  <si>
    <t>GERARDO GOMEZ YANEZ</t>
  </si>
  <si>
    <t>GUILLERMO AGUIRRE Y FIERRO 26</t>
  </si>
  <si>
    <t>MEXICO 1ERA SECCION</t>
  </si>
  <si>
    <t>EXAN DE MEXICO SA DE CV</t>
  </si>
  <si>
    <t>9H200</t>
  </si>
  <si>
    <t>HUGO ALVARO CARREÑO RIVAS</t>
  </si>
  <si>
    <t>TREINTA Y TRES 39</t>
  </si>
  <si>
    <t>CAMPESTRE GUADALUPANA</t>
  </si>
  <si>
    <t>TURISMO INTERNACIONAL PIJU SA DE CV</t>
  </si>
  <si>
    <t>MONICA PADILLA GARCIA</t>
  </si>
  <si>
    <t>GENERAL LAURO VILLAR 18</t>
  </si>
  <si>
    <t xml:space="preserve">OBSERVATORIO </t>
  </si>
  <si>
    <t>STGPS DE MEXICO SA DE CV</t>
  </si>
  <si>
    <t>9M300</t>
  </si>
  <si>
    <t>JOANA VENEGAS TORRES</t>
  </si>
  <si>
    <t>PASO DE PALMILLAS 245</t>
  </si>
  <si>
    <t>LA MEXICANA</t>
  </si>
  <si>
    <t>ADMINISTRACION DE PERSONAL EN ENTRETENIMIENTO SA DE CV</t>
  </si>
  <si>
    <t>RUBEN ISLAS ABUNDES</t>
  </si>
  <si>
    <t>PUERTO DE LA PAZ 97</t>
  </si>
  <si>
    <t>CASAS ALEMAN</t>
  </si>
  <si>
    <t>SCHATTEN SEGURIDAD PRIVADA SA DE CV</t>
  </si>
  <si>
    <t>IVAN JUARY ARROYO GONZALEZ</t>
  </si>
  <si>
    <t>FANAL 45</t>
  </si>
  <si>
    <t>OLIVAR DEL CONDE II SECCION</t>
  </si>
  <si>
    <t>TIGRES HERMANOS SA DE CV</t>
  </si>
  <si>
    <t>DANIEL NUÑEZ VARGAS</t>
  </si>
  <si>
    <t>ADOLFO LOPEZ MATEOS 10</t>
  </si>
  <si>
    <t>GRUPO SALINAS</t>
  </si>
  <si>
    <t>OMAR ISRAEL NIETO CHAVEZ</t>
  </si>
  <si>
    <t>NORTE 1K 4715</t>
  </si>
  <si>
    <t>DEFENSORES DE LA REPUBLICA</t>
  </si>
  <si>
    <t>REQUORDIT</t>
  </si>
  <si>
    <t>9H800</t>
  </si>
  <si>
    <t>JOSE ALFREDO CRUZ MARTINEZ</t>
  </si>
  <si>
    <t>CAMINO SIN NOMBRE SIN NUMERO</t>
  </si>
  <si>
    <t>SAN FRISCO DE LA LOMA</t>
  </si>
  <si>
    <t>SAN JOSE DEL RINCON</t>
  </si>
  <si>
    <t xml:space="preserve">GELEM ESTACIONAMIENTOS </t>
  </si>
  <si>
    <t>5H300</t>
  </si>
  <si>
    <t>JOSE RICARDO GALVEZ SANCHEZ</t>
  </si>
  <si>
    <t>GARDENIAS MANZANA 55 LOTE 11 A</t>
  </si>
  <si>
    <t>JIANLU SA DE CV</t>
  </si>
  <si>
    <t>MARIA MARGARITA TECOTL SANTIAGO</t>
  </si>
  <si>
    <t>CERRADA GRAN CHAPARRAL MANZANA 2 LOTE 12</t>
  </si>
  <si>
    <t>5M100</t>
  </si>
  <si>
    <t xml:space="preserve">TERESA CIRIACO SANTIAGO </t>
  </si>
  <si>
    <t>PRIVADA CINCO DE MAYO 3</t>
  </si>
  <si>
    <t>SAN CRISTOBAL CENTRO</t>
  </si>
  <si>
    <t>BLANCA HERMINIA ESCALERA ARMENDARIZ</t>
  </si>
  <si>
    <t>1M701</t>
  </si>
  <si>
    <t>ERICH MUEDANO HERNANDEZ</t>
  </si>
  <si>
    <t>CEREZO MANZANA 36 LOTE 7</t>
  </si>
  <si>
    <t xml:space="preserve">SAN JOSE </t>
  </si>
  <si>
    <t>GESTION DE OPERACIONES Y SERVICIOS SA DE CV</t>
  </si>
  <si>
    <t>RAFAEL HERNANDEZ MARTINEZ</t>
  </si>
  <si>
    <t>AVENIDA VICTORIA ORIENTE 3310</t>
  </si>
  <si>
    <t>ARAGON INGUARAN</t>
  </si>
  <si>
    <t xml:space="preserve">CELENE </t>
  </si>
  <si>
    <t>EMMANUEL CARBAJAL ESCANDON</t>
  </si>
  <si>
    <t>GOBERNADOR JOSE CEBALLOS 130</t>
  </si>
  <si>
    <t>AMPLIACION DANIEL GARZA</t>
  </si>
  <si>
    <t>ANBARI SA DE CV</t>
  </si>
  <si>
    <t>VIOLETA ALEJANDRA PUGA GUZMAN</t>
  </si>
  <si>
    <t>CAIRO 2 BIS</t>
  </si>
  <si>
    <t>ROMERO RUBIO</t>
  </si>
  <si>
    <t>DISTRIBUIDORA INDUSTRIAL VIRGO SA DE CV</t>
  </si>
  <si>
    <t>KAREN VAZQUEZ SANCHEZ</t>
  </si>
  <si>
    <t>AVENIDA ESTRELLA 193 EDIFICIO 10</t>
  </si>
  <si>
    <t>AMPLIACION EL SANTUARIO</t>
  </si>
  <si>
    <t>NEEPS INGENIERIA SA DE CV</t>
  </si>
  <si>
    <t>5M500</t>
  </si>
  <si>
    <t>ROSA MARIA RUBI HERRERA</t>
  </si>
  <si>
    <t>HUICHOLES 74</t>
  </si>
  <si>
    <t>AJUSCO</t>
  </si>
  <si>
    <t>MARGARITA ARREOLA ARGUETA</t>
  </si>
  <si>
    <t>MARIA DEL PILAR MUTA RODRIGUEZ</t>
  </si>
  <si>
    <t>REMBRANDT 33 EDIFICIO C</t>
  </si>
  <si>
    <t>MIXCOAC</t>
  </si>
  <si>
    <t>ESCUELA TABASCO AC</t>
  </si>
  <si>
    <t>9M200</t>
  </si>
  <si>
    <t>PORFIRIO RIVERA OROPEZA</t>
  </si>
  <si>
    <t>ATLIXCO 38</t>
  </si>
  <si>
    <t>CONDESA</t>
  </si>
  <si>
    <t>COCO FACT SA DE CV</t>
  </si>
  <si>
    <t>SERGIO HERNANDEZ CUEVAS</t>
  </si>
  <si>
    <t>MONEDA 291</t>
  </si>
  <si>
    <t>PORFIRIO DIAZ</t>
  </si>
  <si>
    <t>HOTEL ALCARA</t>
  </si>
  <si>
    <t>1H300</t>
  </si>
  <si>
    <t>DANIEL ENVILA</t>
  </si>
  <si>
    <t>CAMINO DE SAN PABLO 5844</t>
  </si>
  <si>
    <t>LA NORIA</t>
  </si>
  <si>
    <t>JHON LANDOM DOWN SC</t>
  </si>
  <si>
    <t>JESUS ENRIQUE CASILLAS MANZANARES</t>
  </si>
  <si>
    <t xml:space="preserve">ESTRECHO 36 </t>
  </si>
  <si>
    <t>CALZADA LAS AGUILAS</t>
  </si>
  <si>
    <t>MAISSAN KAYSER</t>
  </si>
  <si>
    <t>2H300</t>
  </si>
  <si>
    <t>EDGAR RODRIGUEZ QUIROZ</t>
  </si>
  <si>
    <t>MARIANO OTERO MZ 6 LOTE 16</t>
  </si>
  <si>
    <t>JOSE MARIA LUIS MORA</t>
  </si>
  <si>
    <t>5H000</t>
  </si>
  <si>
    <t>BOGAR AARÓN RAMIREZ FLORES</t>
  </si>
  <si>
    <t>AVENIDA TECAMACHALCO 162</t>
  </si>
  <si>
    <t>REFORMA</t>
  </si>
  <si>
    <t>LE JOCHO SA DE CV</t>
  </si>
  <si>
    <t>NANCY YOVANA MORENO ACOSTA</t>
  </si>
  <si>
    <t>ALAMO 53 B</t>
  </si>
  <si>
    <t>ADMINISTRACIÓN EMPRESARIAL CLIO SA DE CV</t>
  </si>
  <si>
    <t>5M200</t>
  </si>
  <si>
    <t>MARISOL GALICIA MARTINEZ</t>
  </si>
  <si>
    <t>MANUEL CAÑAS 51 EDIFICIO 4 CASA 12</t>
  </si>
  <si>
    <t xml:space="preserve">MICXCOATL </t>
  </si>
  <si>
    <t>ADMINISTRADORA DE SERVICIOS DEL CENTRO ANTIDIABETICO MÉXICO SC</t>
  </si>
  <si>
    <t>NATIVIDAD DE LA LUZ DOMINGUEZ SOTO</t>
  </si>
  <si>
    <t>CADETES NAVALES 6</t>
  </si>
  <si>
    <t>DEPARTAMENTO 2</t>
  </si>
  <si>
    <t>LOMAS DE CHAMIZAL</t>
  </si>
  <si>
    <t>GRUPO AUTOFIN SA DE CV</t>
  </si>
  <si>
    <t>ALINE SIBEL PEDROZA MONDRAGON</t>
  </si>
  <si>
    <t>ROBLES B 503</t>
  </si>
  <si>
    <t>UNIDAD HABITACIONAL TLAYAPA</t>
  </si>
  <si>
    <t>TLALNEPANTLA</t>
  </si>
  <si>
    <t>SISTEMA INTEGRAL DE ADMINISTRACION ALSEA SA DE CV</t>
  </si>
  <si>
    <t>9M701</t>
  </si>
  <si>
    <t>RUBEN SERVIN ROMERO</t>
  </si>
  <si>
    <t>FRANCISCO JAVIER MINA MANZANA 12</t>
  </si>
  <si>
    <t>CASA 26</t>
  </si>
  <si>
    <t>ORIGINA SEGURIDAD PRIVADA</t>
  </si>
  <si>
    <t>9H401</t>
  </si>
  <si>
    <t>ELIAS MORALES MARTINEZ</t>
  </si>
  <si>
    <t>AVENIDA HIDALGO MANZANA 6 LOTE 10</t>
  </si>
  <si>
    <t xml:space="preserve">OLIVAR DEL CONDE </t>
  </si>
  <si>
    <t>NO RECUERDA DIA NI MES DE CUANDO ENTRO A LABORAR</t>
  </si>
  <si>
    <t>ALEJANDRO RAMIREZ NAVARRO</t>
  </si>
  <si>
    <t>JOSE ABRAHAM HASBUN GONZALEZ</t>
  </si>
  <si>
    <t>PRIVADA DE VALENCIA 17</t>
  </si>
  <si>
    <t>ZACAHUITZCO</t>
  </si>
  <si>
    <t>CELIA ESPERANZA CEDILLO ALVAREZ</t>
  </si>
  <si>
    <t>JOSE LUIS BERNAL CERVANTES</t>
  </si>
  <si>
    <t>JUAN HARRISON 21</t>
  </si>
  <si>
    <t>GRUPO ZULIVA</t>
  </si>
  <si>
    <t>REYNALDO LAZARO CRUZ</t>
  </si>
  <si>
    <t>AVENIDA IGNACIO ZARAGOZA SIN NUMERO</t>
  </si>
  <si>
    <t>TEMOAYA</t>
  </si>
  <si>
    <t>CONSULTORIA DE MERCADO Y DESARROLLO SC</t>
  </si>
  <si>
    <t>5H800</t>
  </si>
  <si>
    <t>CRISTIAN MIGUEL GUIMENEZ</t>
  </si>
  <si>
    <t>PRIMERA CERRADA DE VICTORIA 4</t>
  </si>
  <si>
    <t>SAN LORENZO ACOPILCO</t>
  </si>
  <si>
    <t>COMETRA</t>
  </si>
  <si>
    <t>CARLOS JOSE BENITO SANCHEZ</t>
  </si>
  <si>
    <t>DOCTOR VERTIZ 244</t>
  </si>
  <si>
    <t>CEDETEL CELULAR DE TELEFONIA SA DE CV</t>
  </si>
  <si>
    <t>H400</t>
  </si>
  <si>
    <t>GUSTAVO ADOLFO VAZQUEZ PEREZ</t>
  </si>
  <si>
    <t>DELFIN MADRIGAL 33</t>
  </si>
  <si>
    <t>JOSUE SALVADOR VAZQUEZ BRAVO</t>
  </si>
  <si>
    <t>HIDALGO 65</t>
  </si>
  <si>
    <t>ARAGON LA VILLA</t>
  </si>
  <si>
    <t>ISAIAS JAVIER COBOS DESIGA</t>
  </si>
  <si>
    <t>MIGUEL HIDALGO MANZANA 2 LOTE 21</t>
  </si>
  <si>
    <t>JARDINES DE XALOSTOC</t>
  </si>
  <si>
    <t>DELBA Y ASOCIADOS</t>
  </si>
  <si>
    <t>TERESITA DEL NIÑO JESUS PALOMINO MIGUEL</t>
  </si>
  <si>
    <t>REFORMA SOCIAL MANZANA 47 LOTE 28</t>
  </si>
  <si>
    <t>REFORMA POLITICA</t>
  </si>
  <si>
    <t>ISG SA DE CV</t>
  </si>
  <si>
    <t>MARTHA CAROLINA OLIVA LEYVA</t>
  </si>
  <si>
    <t>RIO SAN JOAQUIN 816 EDIFICIO A1</t>
  </si>
  <si>
    <t>TATA LAZARO</t>
  </si>
  <si>
    <t xml:space="preserve">RECURSOS Y SOLUCIONES ESPECIALIZADAS LAND SA DE CV </t>
  </si>
  <si>
    <t xml:space="preserve">ABEL DE LA TORRE LOPEZ </t>
  </si>
  <si>
    <t>CERRADA 4A DE PEDRO MARIA ANAYA 7</t>
  </si>
  <si>
    <t>PUEBLO SAN MIGUEL AJUSCO</t>
  </si>
  <si>
    <t>SUSANA NATALIA ESCOBAR GALVAN</t>
  </si>
  <si>
    <t>ANDADOR MIZQUIC 104</t>
  </si>
  <si>
    <t>UNIDAD HABITACIONAL CTM CULHUACAN</t>
  </si>
  <si>
    <t>FARMACON SA DE CV</t>
  </si>
  <si>
    <t xml:space="preserve">PATRICIA GONZALEZ MANCERO </t>
  </si>
  <si>
    <t>LLANURAS 12</t>
  </si>
  <si>
    <t xml:space="preserve">SAN PABLO TULTITLAN </t>
  </si>
  <si>
    <t>SIMA INVESTIGACIONES RESEARCH SA DE CV</t>
  </si>
  <si>
    <t>RODRIGO RAFAEL SANCHEZ MORALES</t>
  </si>
  <si>
    <t>RAMON LOPEZ VELARDE MANZANA 13 LOTE 8</t>
  </si>
  <si>
    <t>SAN BUENAVENTURA</t>
  </si>
  <si>
    <t>DHL EXPRESS MEXICO SA DE CV</t>
  </si>
  <si>
    <t>JUAN SALVADOR CANO HERNANDEZ</t>
  </si>
  <si>
    <t>ZARCO 115 A3</t>
  </si>
  <si>
    <t>INTELIGENCIA EN PUNTO DE VENTA SA DE CV</t>
  </si>
  <si>
    <t>MARIA ELENA GONZALEZ ROSALES</t>
  </si>
  <si>
    <t>BASILICA DE GUADALUPE 246</t>
  </si>
  <si>
    <t>EVOLUCION</t>
  </si>
  <si>
    <t>ISS SERVICIOS INTEGRALES S DE RL DE CV</t>
  </si>
  <si>
    <t>9M600</t>
  </si>
  <si>
    <t>GABRIEL ALEJANDRO ROSALES PINEDA</t>
  </si>
  <si>
    <t>AVENIDA SUR VEINTE 455</t>
  </si>
  <si>
    <t>TELEMARK CORPORATION SA DE CV</t>
  </si>
  <si>
    <t>9H601</t>
  </si>
  <si>
    <t>CATALINA ELIZABETH HERNANDEZ PINEDA</t>
  </si>
  <si>
    <t xml:space="preserve">GUANABANA 45 </t>
  </si>
  <si>
    <t>DEPARTAMENTO 301</t>
  </si>
  <si>
    <t xml:space="preserve">NUEVA SANTA MARIA </t>
  </si>
  <si>
    <t>CAPITAL HUMANO S DE RL DE CV</t>
  </si>
  <si>
    <t>MISAEL MARTINEZ CARRERA</t>
  </si>
  <si>
    <t>CONIN MANZANA 177 LOTE 14</t>
  </si>
  <si>
    <t>PALMITAS</t>
  </si>
  <si>
    <t>IMPRESOS LITOPOLIS SA DE CV</t>
  </si>
  <si>
    <t>ARMANDO MALDONADO BAHENA</t>
  </si>
  <si>
    <t>CERRADA BELISARIO DOMINGUEZ 133</t>
  </si>
  <si>
    <t xml:space="preserve">BM ESPECIALIZADO EN RESCURSO HUMANOS </t>
  </si>
  <si>
    <t>SUSANA TORIJA HERNANDEZ</t>
  </si>
  <si>
    <t>EJIDO DE SAN MARTIN MANZANA 59 LOTE 31</t>
  </si>
  <si>
    <t>AGRARISTA</t>
  </si>
  <si>
    <t>CONSULTORIA GARPAE SA DE CV</t>
  </si>
  <si>
    <t>VANESSA TORIJA HERNANDEZ</t>
  </si>
  <si>
    <t>9M900</t>
  </si>
  <si>
    <t>LUIS MARTINEZ RAMIREZ</t>
  </si>
  <si>
    <t>AMADO NERVO 126 CONDOMINIO 2</t>
  </si>
  <si>
    <t>DEPARTAMENTO 204</t>
  </si>
  <si>
    <t>BARRIO SANTA ANA ZAPOTITLAN</t>
  </si>
  <si>
    <t>OPERADORA DE PERSONAL Y SERVICIOS TURISTICOS SA DE CV</t>
  </si>
  <si>
    <t>ALEJANDRO GERARDO LOPEZ</t>
  </si>
  <si>
    <t>PROLONGACION CERRADA 4 SUR 403</t>
  </si>
  <si>
    <t>OLIVAR SANTA MARIA</t>
  </si>
  <si>
    <t xml:space="preserve">ISIS SEGURIDAD PRIVADA INTEGRAL </t>
  </si>
  <si>
    <t>0H100</t>
  </si>
  <si>
    <t>ANGELICA MARIA HERNANDEZ FLORES</t>
  </si>
  <si>
    <t>NARCISO MENDOZA MANZANA133 LOTE 1015</t>
  </si>
  <si>
    <t>POLIPLASTIC S DE RL</t>
  </si>
  <si>
    <t>ALEJANDRO GUTIERREZ AGUIRRE</t>
  </si>
  <si>
    <t>SANTA BARBARA LOTE 2 MANZANA 11</t>
  </si>
  <si>
    <t>GUSTAVO BAZ</t>
  </si>
  <si>
    <t>MEDRAMEX SA DE CV ; TACTICA SA DE CV</t>
  </si>
  <si>
    <t>5H200</t>
  </si>
  <si>
    <t>PAOLA JOSSELIN LEAL ESCUDERO</t>
  </si>
  <si>
    <t>GRANADA 189</t>
  </si>
  <si>
    <t>TIERRA COLORADA</t>
  </si>
  <si>
    <t>CINDY ESCAMILLA BECERRA</t>
  </si>
  <si>
    <t>UNO 99 302</t>
  </si>
  <si>
    <t>3 MOD 13</t>
  </si>
  <si>
    <t>PERFUMES EUROPEOS</t>
  </si>
  <si>
    <t>9M401</t>
  </si>
  <si>
    <t>JOSE EDUARDO ORNELAS MARTINEZ</t>
  </si>
  <si>
    <t>MARIO FERNANDO LOPEZ 731</t>
  </si>
  <si>
    <t>ESCUADRON 201</t>
  </si>
  <si>
    <t>YOSEMITE AUTOMOTRIZ SA DE CV</t>
  </si>
  <si>
    <t>ADRIANA ELVIRA SALAZAR BRAVO</t>
  </si>
  <si>
    <t>TRES 331</t>
  </si>
  <si>
    <t xml:space="preserve">EDIFICIO B  </t>
  </si>
  <si>
    <t>ASESORIA Y CAPACITACION MTG NEGOCIOS SA DE CV</t>
  </si>
  <si>
    <t>9M400</t>
  </si>
  <si>
    <t>CRISTY GERALDINE GARCIA OSORIO</t>
  </si>
  <si>
    <t>LIZBETH DE LA CRUZ GARCIA</t>
  </si>
  <si>
    <t>CORSARIOS MANZANA 288 LOTE 2756</t>
  </si>
  <si>
    <t>PT MARKETING SA DE CV</t>
  </si>
  <si>
    <t>2M600</t>
  </si>
  <si>
    <t>HANS JACOB LOPEZ AHEDO</t>
  </si>
  <si>
    <t>PRIMERA CERRADA FRANCISCO PACHECO 2</t>
  </si>
  <si>
    <t>DISTRIBUIDORA MEDICA ORION SA DE CV</t>
  </si>
  <si>
    <t>CESAR JOSE LUIS LAGAR GONZALEZ</t>
  </si>
  <si>
    <t>CERRADA AGUSTIN GONZALEZ DE COCIO 548</t>
  </si>
  <si>
    <t>DEL VALLE CENTRO</t>
  </si>
  <si>
    <t>ISAVINI SERVICIOS Y ASESORIA SA DE CV</t>
  </si>
  <si>
    <t>JORGE VELAZQUEZ MORA</t>
  </si>
  <si>
    <t>SEGUNDA CERRADA DE LABORALISTAS 18</t>
  </si>
  <si>
    <t>PUEBLO SAN ANDRES TETEPILCO</t>
  </si>
  <si>
    <t>POZOLERIA FLOR DE MAIZ</t>
  </si>
  <si>
    <t>JOSE ANTONIO ARELLANO GONZALEZ</t>
  </si>
  <si>
    <t>ATOTONILCO MANZANA 106 LOTE 1486</t>
  </si>
  <si>
    <t>SANTA FE DE JESUS</t>
  </si>
  <si>
    <t>QUIMICA INDUSTRIAL NIUMAN SA DE CV</t>
  </si>
  <si>
    <t>5H500</t>
  </si>
  <si>
    <t>ARTURO NAVA MARTINEZ</t>
  </si>
  <si>
    <t>VEREDA 75 MANZANA 2 LOTE 24</t>
  </si>
  <si>
    <t>XALAPA</t>
  </si>
  <si>
    <t>VISNAV Y ARCHITECS SA DE CV</t>
  </si>
  <si>
    <t>KORINA YALINKO PALMIERI RAMIREZ</t>
  </si>
  <si>
    <t>CARRIL 23 EDIFICIO 4 DEPARTAMENTO 402</t>
  </si>
  <si>
    <t>ALUMINIO MARIN SA DE CV</t>
  </si>
  <si>
    <t xml:space="preserve">AMERICA PARRA TOVAR </t>
  </si>
  <si>
    <t>GUILLERMO BONILLA MANZANA 98 LOTE 6</t>
  </si>
  <si>
    <t>ORGANIZACIÓN FORMACION Y DESARROLLO DEL CAPITAL HUMANO SA DE CV</t>
  </si>
  <si>
    <t>SERGIO PEREZ GUZMAN</t>
  </si>
  <si>
    <t>MARTIRES DE TACUBAYA 132 PRIMER PISO</t>
  </si>
  <si>
    <t>SEGURIDAD PRIVADA N Y V</t>
  </si>
  <si>
    <t>GRECIA RODRIGUEZ RAMIREZ</t>
  </si>
  <si>
    <t>JOSE SOTERO CASTAÑEDA 661</t>
  </si>
  <si>
    <t>AMPLIACION AUSTRIAS</t>
  </si>
  <si>
    <t>COMERCIALIZADORA BAYSHOP SA DE CV</t>
  </si>
  <si>
    <t>JUAN MARTIN  VILLAREAL CRUZ</t>
  </si>
  <si>
    <t>TLALOC MANZANA 23 LOTE 8</t>
  </si>
  <si>
    <t>TRABSPORTES PACIFICO SA DE CV</t>
  </si>
  <si>
    <t>NO TIENE IFE</t>
  </si>
  <si>
    <t>DANIELA TERAN GARCES</t>
  </si>
  <si>
    <t>EJE DIEZ SUR 444</t>
  </si>
  <si>
    <t>LOS REYES COYOACAN</t>
  </si>
  <si>
    <t>OPERATION OF TECHNOLOGICAL SERVICES SA DE CV</t>
  </si>
  <si>
    <t>CAMILO DOMINGO BARRIOS CABRERA</t>
  </si>
  <si>
    <t>IXCATEOPAN 66</t>
  </si>
  <si>
    <t>VERTIZ NARVARTE</t>
  </si>
  <si>
    <t>RICARDO ALFONSO GONZALEZ DIAZ</t>
  </si>
  <si>
    <t>AVENIDA CHAPULTEPEC 37 A</t>
  </si>
  <si>
    <t>CENTRO</t>
  </si>
  <si>
    <t>CONSULTORES INTERNACIONALES DE SEGURIDAD ASOCIADOS SA DE CV</t>
  </si>
  <si>
    <t>DAVID AQUINO VILLANUEVA</t>
  </si>
  <si>
    <t>VALLE DE TULANCINGO A3</t>
  </si>
  <si>
    <t>FRACCIONAMIENTO BUGAMBILIAS ARAGON</t>
  </si>
  <si>
    <t>ESPECIALISTAS EN ALAMACENAJE Y DISTRIBUCION SA DE CV</t>
  </si>
  <si>
    <t>IRASEMA LILIAN MORALES SANCHES</t>
  </si>
  <si>
    <t>AVENIDA COPAL MANZANA 25 LOTE 66</t>
  </si>
  <si>
    <t>PRESTADORA DE SERVICIOS RAPEGA SA DE CV</t>
  </si>
  <si>
    <t>MONICA BERENICE ESCAMILLA ESCAREÑO</t>
  </si>
  <si>
    <t>CALLE DIEZ MANZANA 24 LOTE 13 A</t>
  </si>
  <si>
    <t>OLIVO II</t>
  </si>
  <si>
    <t>AUDIOTECH SA DE CV</t>
  </si>
  <si>
    <t>IDMEX 1362508351</t>
  </si>
  <si>
    <t>GERARDO DELGADO RUIZ</t>
  </si>
  <si>
    <t>MIRADOR 15</t>
  </si>
  <si>
    <t>PALMAS</t>
  </si>
  <si>
    <t>FARMACEUTICOS MAYPO SA DE CV</t>
  </si>
  <si>
    <t>MARISELA ARCOS GONZALEZ</t>
  </si>
  <si>
    <t>MAPIMI 15</t>
  </si>
  <si>
    <t>A201</t>
  </si>
  <si>
    <t>VALLE GOMEZ</t>
  </si>
  <si>
    <t>GOMEZ CUETARA HERMANOS SA DE CV</t>
  </si>
  <si>
    <t>JESSICA MARLEN SANTIAGO DAVILA</t>
  </si>
  <si>
    <t>ARTICULO VEINTISIETE MANZANA 76 LOTE 2</t>
  </si>
  <si>
    <t>PLAN DE AYALA</t>
  </si>
  <si>
    <t>IMAGEN COMERCIAL SUNSET SA DE CV</t>
  </si>
  <si>
    <t>9M100</t>
  </si>
  <si>
    <t>IRMA MARTINEZ RIVERA</t>
  </si>
  <si>
    <t>PASO DEL GALLO 157</t>
  </si>
  <si>
    <t>AMPLIACION LA MEXICANA</t>
  </si>
  <si>
    <t>CLEAN LIMPIEZA PROFESIONAL DE INMUEBLES SA DE CV</t>
  </si>
  <si>
    <t>BRICELA YADIRA DURAN HERNANDEZ</t>
  </si>
  <si>
    <t>PROLONGACION AYOCATITLA MANZANA 6 LOTE 7</t>
  </si>
  <si>
    <t>SAN MIGUEL TOPILETO</t>
  </si>
  <si>
    <t>DISTRIBUIDORA Y MANUFACTURERA DEL VALLE DE MEXICO S DE RL DE CV</t>
  </si>
  <si>
    <t>LUIS FERNANDO PORRAS LAZO</t>
  </si>
  <si>
    <t>CALLE NUEVE 99</t>
  </si>
  <si>
    <t>A TODO MAR GRUPO RESTAURANTERO FAZE</t>
  </si>
  <si>
    <t>MIGUEL ANGEL CESAR ZAMBRANO</t>
  </si>
  <si>
    <t>CRISANTEMA MANZANA 20 LOTE 14</t>
  </si>
  <si>
    <t>TECNOVAL DE MEXICO SA DE CV</t>
  </si>
  <si>
    <t xml:space="preserve">ARTURO CRUZ MORALES </t>
  </si>
  <si>
    <t>BULGARIA 34</t>
  </si>
  <si>
    <t>MEXICO OCHENTA Y SEIS</t>
  </si>
  <si>
    <t xml:space="preserve">NAUCALPAN  </t>
  </si>
  <si>
    <t>TECH MAJINDRA</t>
  </si>
  <si>
    <t>5H600</t>
  </si>
  <si>
    <t xml:space="preserve">VICTOR MANUEL REA CARMONA </t>
  </si>
  <si>
    <t>LUIS G VIEYRA 11A</t>
  </si>
  <si>
    <t>PROMOTORES Y ADMINISTRADORES Y ACTUARIOS SA</t>
  </si>
  <si>
    <t>9H700</t>
  </si>
  <si>
    <t>JOSE LUIS GALAN LAGUNA</t>
  </si>
  <si>
    <t>FRESNO 1</t>
  </si>
  <si>
    <t>BARRIO TLAPIPINCA</t>
  </si>
  <si>
    <t>COCOTITLAN</t>
  </si>
  <si>
    <t>ONLEKTRA SA DE CV</t>
  </si>
  <si>
    <t>CESAR LOPEZ MARTINEZ</t>
  </si>
  <si>
    <t>AVENIDA DE LAS ROSAS MANZANA 13 LOTE 86</t>
  </si>
  <si>
    <t>SILODISA SERVICIO INTEGRAL DE LOGISTICA Y DISTRIBUCION SA PI DE CV</t>
  </si>
  <si>
    <t>ALEJANDRO MIRANDA RODRIGUEZ</t>
  </si>
  <si>
    <t>ANDADOR TAMAULIPAS 23</t>
  </si>
  <si>
    <t>PLANEACION DE RECURSOS HUMANOS SA DE CV</t>
  </si>
  <si>
    <t>JOSE OLIVER GARCIA DEL RAZO</t>
  </si>
  <si>
    <t>MOCTEZUMA LOTE 6 MANZANA 19</t>
  </si>
  <si>
    <t>AMPLIACION LOS REYES CULHUACAN</t>
  </si>
  <si>
    <t>NOVA CALL CENTER S DE RL DE CV</t>
  </si>
  <si>
    <t>MARIA GUADALUPE RODAS RUIZ</t>
  </si>
  <si>
    <t>CALLE GUSTAVO MINUTTI MANZANA 343 LOTE 21 A</t>
  </si>
  <si>
    <t>GRANJAS INDEPENDENCIA</t>
  </si>
  <si>
    <t>LOCKETR PRICE SA DE CV</t>
  </si>
  <si>
    <t>EDGAR HERNANDEZ MARTINEZ</t>
  </si>
  <si>
    <t>CARRETERA PICACHO AJUSCO MANZANA 14 LOTE 6</t>
  </si>
  <si>
    <t>CHIMILLI</t>
  </si>
  <si>
    <t>CENTRO BOTANERO DEL SUR SA DE CV</t>
  </si>
  <si>
    <t>YAZMIN PAULINA ROJAS SANCHEZ</t>
  </si>
  <si>
    <t>CERRADA VICENTE GUERRERO 10</t>
  </si>
  <si>
    <t>PUEBLO SAN MATEO XALPA</t>
  </si>
  <si>
    <t>CNAT S DE RL DE CV</t>
  </si>
  <si>
    <t>CLAUDIA CAMARILLO MENDOZA</t>
  </si>
  <si>
    <t>CERRADA XIMILPA 21</t>
  </si>
  <si>
    <t>PENSIL</t>
  </si>
  <si>
    <t>LEASKYR</t>
  </si>
  <si>
    <t>GERARDO OLGUIN CERVANTEZ</t>
  </si>
  <si>
    <t>CERRADA DEL LAGO GRAN OJO 8</t>
  </si>
  <si>
    <t>CARLOS AGUSTIN ROMAN</t>
  </si>
  <si>
    <t>CERRADA DEL ROBLE 3</t>
  </si>
  <si>
    <t>LA PALMA PRIMERA SECCION</t>
  </si>
  <si>
    <t>CRISVISA SA DE CV</t>
  </si>
  <si>
    <t>JUAN ERICK MARTINEZ SALDIVAR</t>
  </si>
  <si>
    <t>SUR CIENTO NUEVE MANZANA 28 LOTE 15; 16</t>
  </si>
  <si>
    <t>SERVICIOS DE ALTA ESPECIALIDAD GEPP S DE RL DE CV</t>
  </si>
  <si>
    <t>EDUARDO CRUZ MORENO</t>
  </si>
  <si>
    <t>ISLA LA CHIPRE MANZANA 932 LOTE 5 NUMERO 24</t>
  </si>
  <si>
    <t>JARDINES DE MORELOS</t>
  </si>
  <si>
    <t xml:space="preserve">ELECTRONICA STEREN SA DE CV </t>
  </si>
  <si>
    <t>CECILIA ODETTE CONDE TERRENOS</t>
  </si>
  <si>
    <t>TLACATECUTLI MANZANA 45 LOTE 10</t>
  </si>
  <si>
    <t>LLANTAS Y RENOVADO O GENERAL ASOCIADOS SA DE CV</t>
  </si>
  <si>
    <t>MARIO BECERRIL GONZALEZ</t>
  </si>
  <si>
    <t>PIPILOS MANZANA 26 LOTE 16</t>
  </si>
  <si>
    <t>TLACUITLAPA SEGUNDO REACOMODO</t>
  </si>
  <si>
    <t>LUIS ALBERTO MARTINEZ ZAPATA</t>
  </si>
  <si>
    <t>HECTOR MIGUEL ROMERO ARAUJO</t>
  </si>
  <si>
    <t>CITLALLI MANZANA 38 LOTE 31</t>
  </si>
  <si>
    <t>CIUDAD CUAUHTEMOC</t>
  </si>
  <si>
    <t xml:space="preserve">ECATEPEC  </t>
  </si>
  <si>
    <t xml:space="preserve">VARUZE SISTEM SA DE CV </t>
  </si>
  <si>
    <t>MARCO ANTONIO TORALES HERNANDEZ</t>
  </si>
  <si>
    <t>MANZANA Q PLAZA 4 EDIFICIO 16</t>
  </si>
  <si>
    <t>UNIDAD HABITACIONAL SAN PABLO CTM</t>
  </si>
  <si>
    <t>TULTEPEC</t>
  </si>
  <si>
    <t>EL CRISOL SA DE CV</t>
  </si>
  <si>
    <t>IXEL MONSERRAT LUJAN RUIZ</t>
  </si>
  <si>
    <t>CIENCIAS 55</t>
  </si>
  <si>
    <t>LAS PALMAS</t>
  </si>
  <si>
    <t>UNIVERSO MK SA DE CV</t>
  </si>
  <si>
    <t>ALICIA MORALES DELGADO</t>
  </si>
  <si>
    <t>EMILIANO ZAPATA 66</t>
  </si>
  <si>
    <t>PEÑON DE LOS BAÑOS</t>
  </si>
  <si>
    <t>LUIS ENRIQUE GARCIA CHAVEZ</t>
  </si>
  <si>
    <t>CHIMALPOPOCA MANZANA 39 LOTE 7</t>
  </si>
  <si>
    <t>ROSALBA VALENZUELA HERNANDEZ</t>
  </si>
  <si>
    <t>CALLE DIECINUEVE 72</t>
  </si>
  <si>
    <t xml:space="preserve">MEJORAMIENTO CONTINUO SERVICIOS AL SECTOR EMPRESARIAL S A </t>
  </si>
  <si>
    <t>8M100</t>
  </si>
  <si>
    <t>SAUL LUNA CARREÑO</t>
  </si>
  <si>
    <t>ANDADOR TRES DE LOS ESTEROS MODULO 61</t>
  </si>
  <si>
    <t>RESIDENCIAL ACUEDUCTO DE GUADALUPE</t>
  </si>
  <si>
    <t>JOSE GARCIA VILLA</t>
  </si>
  <si>
    <t>MARCO POLO MANZANA 21 LOTE 3</t>
  </si>
  <si>
    <t>LOMAS DE CAPULA</t>
  </si>
  <si>
    <t xml:space="preserve">D Y J SIM </t>
  </si>
  <si>
    <t>6H300</t>
  </si>
  <si>
    <t>JESUS DANIEL JAIME SALAZAR</t>
  </si>
  <si>
    <t>BREMEN 21</t>
  </si>
  <si>
    <t>301B</t>
  </si>
  <si>
    <t>ALBERT</t>
  </si>
  <si>
    <t>PAVEL SA DE CV</t>
  </si>
  <si>
    <t>8H000</t>
  </si>
  <si>
    <t>HIRAM ESPINOZA VEGA</t>
  </si>
  <si>
    <t>CABALLITOS 35</t>
  </si>
  <si>
    <t>METROPOLITANA SEGUNDA SECCION</t>
  </si>
  <si>
    <t>THE BARBERS SPA</t>
  </si>
  <si>
    <t>2H900</t>
  </si>
  <si>
    <t>DANIEL SANCHEZ ALDAY</t>
  </si>
  <si>
    <t>CALLE F 9</t>
  </si>
  <si>
    <t>LOS PASTORES</t>
  </si>
  <si>
    <t>NAUCALPAN</t>
  </si>
  <si>
    <t>DISTRIBUIDORA SANTIAGO SA DE CV</t>
  </si>
  <si>
    <t>ELEAZAR EDGAR OCAMPO REYES</t>
  </si>
  <si>
    <t>MIGUEL N LIRA 265</t>
  </si>
  <si>
    <t>IZTACCHIHUATL</t>
  </si>
  <si>
    <t xml:space="preserve">ACADEMIA INTERNACIONAL DE FORMACION  EN CIENCIAS FORENSES </t>
  </si>
  <si>
    <t>GRETEL CRUZ VALADEZ</t>
  </si>
  <si>
    <t>FERMINA RIVERA MANZANA 9 LOTE 27</t>
  </si>
  <si>
    <t>CARMEN SERDAN</t>
  </si>
  <si>
    <t>HISPANIC TELESERVICES DE GUADALAJARA SA DE CV</t>
  </si>
  <si>
    <t>MARIA ELENA MORALES DIAZ</t>
  </si>
  <si>
    <t>FELIPE ANGELES 1</t>
  </si>
  <si>
    <t>PARAJE ZACATEPEC</t>
  </si>
  <si>
    <t>IDEA TECNOLOGICA</t>
  </si>
  <si>
    <t>BEATRIZ BAZAN OLGUIN</t>
  </si>
  <si>
    <t>GUADALUPE 119</t>
  </si>
  <si>
    <t>RUIZ MENDOZA Y ASOCIADOS</t>
  </si>
  <si>
    <t xml:space="preserve">JESUS HERNANDEZ GONZALEZ </t>
  </si>
  <si>
    <t>MEMBRILLO 10</t>
  </si>
  <si>
    <t>EL TANQUE</t>
  </si>
  <si>
    <t>MAXIWASH</t>
  </si>
  <si>
    <t>3H400</t>
  </si>
  <si>
    <t>DULCE ROSARIO GONZALEZ MEDINA</t>
  </si>
  <si>
    <t>GUAMUCHIL 350</t>
  </si>
  <si>
    <t>GRUPO COALLA</t>
  </si>
  <si>
    <t>RICARDO GUTIERREZ ALTAMIRA</t>
  </si>
  <si>
    <t>XICOTENCATL 20</t>
  </si>
  <si>
    <t>BARRIO LOS REYES</t>
  </si>
  <si>
    <t>MIGUEL ZACARIAS VILLA CARMONA</t>
  </si>
  <si>
    <t>LECUMBERRI 69</t>
  </si>
  <si>
    <t>E 101</t>
  </si>
  <si>
    <t>REPARACION DE CAMIONES Y UNIDADES ACCIDENTADAS LA VILLA SA DE CV</t>
  </si>
  <si>
    <t>7H401</t>
  </si>
  <si>
    <t>ALEJANDRA MONCADA GUEVARA</t>
  </si>
  <si>
    <t>CEDRO MANZANA 8 LOTE 86</t>
  </si>
  <si>
    <t>VALOR Y CALIDAD EN RECURSOS ORGANIZACIONALES SA DE CV</t>
  </si>
  <si>
    <t>JOSE ALBERTO CORTEZ LOPEZ</t>
  </si>
  <si>
    <t>VICTOR HUGO 64</t>
  </si>
  <si>
    <t>PORTALES NORTE</t>
  </si>
  <si>
    <t>SILVIA ROSAS SANTOS</t>
  </si>
  <si>
    <t>PAOLA MONSERRAT GARRIDO OLIVA</t>
  </si>
  <si>
    <t>ORQUIDEAS LOTE 5</t>
  </si>
  <si>
    <t>JARDINES DE ARAGON</t>
  </si>
  <si>
    <t>OPERADORA DE PERSONAL ASSYS</t>
  </si>
  <si>
    <t>STEPHANIE D SILVA MARMOLEJO</t>
  </si>
  <si>
    <t>AVENIDA CEYLAN 850 TORRE 36</t>
  </si>
  <si>
    <t>AZCAPOTZALCO INDUSTRIAL VALLEJO</t>
  </si>
  <si>
    <t>stephanie-rasima@hotmail.com</t>
  </si>
  <si>
    <t>OPERADORA DE ESTACIONAMIENTOS VIALES SA DE CV</t>
  </si>
  <si>
    <t>SERGIO GOMEZ  BEDA</t>
  </si>
  <si>
    <t>ANDADOR LAGUNA 4</t>
  </si>
  <si>
    <t>PRIMERO DE MAYO</t>
  </si>
  <si>
    <t>EDITORIAL PLANETA MEXICANA SA DE CV</t>
  </si>
  <si>
    <t>0H300</t>
  </si>
  <si>
    <t>NOE ENRIQUEZ RIVERA</t>
  </si>
  <si>
    <t>TERCERA CERRADA DE MOCTEZUMA 3</t>
  </si>
  <si>
    <t>ESTRELLA DEL SUR</t>
  </si>
  <si>
    <t>MARIA AURORA NOLASCO GUZMAN</t>
  </si>
  <si>
    <t>DIECIOCHO 209</t>
  </si>
  <si>
    <t>EL TELEFONO QUE SE PROPORCIONO ES DE LA CASA DEL CUÑADO. PEDIR NUMERO DEL TELEFONO DEL ESPOSO</t>
  </si>
  <si>
    <t xml:space="preserve">MR FRECH TINTORERO SA DE CV. </t>
  </si>
  <si>
    <t>ENRIQUE GARCIA OLEA</t>
  </si>
  <si>
    <t>CONDOR 450</t>
  </si>
  <si>
    <t>AGUILAS</t>
  </si>
  <si>
    <t>SERVICIOS ADMINISTRATIVOS WALMART S DE RL DE CV</t>
  </si>
  <si>
    <t>ARMANDO CABRERA ARROYO</t>
  </si>
  <si>
    <t>ELIJIO ANCONA 72</t>
  </si>
  <si>
    <t>SERVICIOS CORPORATIVOS AEF SA DE CV</t>
  </si>
  <si>
    <t>NOE PEREZ GONZALEZ</t>
  </si>
  <si>
    <t>CAMELIA 237</t>
  </si>
  <si>
    <t>GRUPO GAYOSSO SERVICIOS SA DE CV</t>
  </si>
  <si>
    <t>MARIA ELENA VALENCIA SALVADOR</t>
  </si>
  <si>
    <t>TEZOTZILES MANZANA 41 LOTE 6</t>
  </si>
  <si>
    <t>PEDREGAL DE SANTA URSULA XITLA</t>
  </si>
  <si>
    <t>FACIL EMPEÑOS SA DE CV</t>
  </si>
  <si>
    <t>MARISOL MIRANDA GOMEZ</t>
  </si>
  <si>
    <t>CARLOS PEREYRA 49</t>
  </si>
  <si>
    <t>VIADUCTO PIEDAD</t>
  </si>
  <si>
    <t>CENTRO DE REHABILITACION PARA ADICCION ALCOHOLISMO Y DROGADICCION MAHANAIM AC</t>
  </si>
  <si>
    <t>1M800</t>
  </si>
  <si>
    <t>JIUSEL ANAHI BARRETO HERNANDEZ</t>
  </si>
  <si>
    <t>PLUTARCO ELIAS CALLES 1346</t>
  </si>
  <si>
    <t>REFORMA IZTACCIHUATL</t>
  </si>
  <si>
    <t>INNOVACIONES SIGLO 23 SA DE CV</t>
  </si>
  <si>
    <t>MARIA DE LA LUZ CONTRERAS RODRIGUEZ</t>
  </si>
  <si>
    <t>AVENIDA LA MORENA 1112</t>
  </si>
  <si>
    <t>CASA MARIA JOAQUINA</t>
  </si>
  <si>
    <t>DORA MARIA ESPINOZA REYES</t>
  </si>
  <si>
    <t>PELICANO 8 MANZANA 2 LOTE 8</t>
  </si>
  <si>
    <t>HOGAR DEL TRANSPORTISTA</t>
  </si>
  <si>
    <t>HISPAVISTA MEXICO SA DE CV</t>
  </si>
  <si>
    <t>YADIRA MARIBEL BACA ALEJO</t>
  </si>
  <si>
    <t>SANTA MONICA 142</t>
  </si>
  <si>
    <t>JOSE VICENTE VILLADA</t>
  </si>
  <si>
    <t>SERVISEG SA DE CV</t>
  </si>
  <si>
    <t>MARIA CRISTINA MARQUEZ RUIZ</t>
  </si>
  <si>
    <t>SEGUNDA CERRADA ROA BARCENAS 397</t>
  </si>
  <si>
    <t>ARTES GRAFICAS</t>
  </si>
  <si>
    <t>TIENDA SORIANA</t>
  </si>
  <si>
    <t>CLAUDIA BERENICE GASPAR RANGEL</t>
  </si>
  <si>
    <t>FLORINES 65</t>
  </si>
  <si>
    <t>SIMON BOLIVAR</t>
  </si>
  <si>
    <t>CONSULTORIA FLCL DE MEXICO SA DE CV</t>
  </si>
  <si>
    <t>GUSTAVO DE JESUS GOROZTIETA</t>
  </si>
  <si>
    <t>PRIVADA DE LAGO BOLSENA 10</t>
  </si>
  <si>
    <t>CAJA DE AHORROS DE LOS EMPLEADOS PETROLEROS ASOCIADOS AC</t>
  </si>
  <si>
    <t>FRANCISCO JAVIER GARCIA PEREZ</t>
  </si>
  <si>
    <t>CALLE DIEZ MANZANA 88 LOTE 1A</t>
  </si>
  <si>
    <t>VALLE DE LOS REYES</t>
  </si>
  <si>
    <t>GRUPO HASAR OPTIMAL SOLUTIONS SA DE CV</t>
  </si>
  <si>
    <t>EDGAR PAUL MENDOZA GUZMAN</t>
  </si>
  <si>
    <t>VALLE TRANQUILO 8</t>
  </si>
  <si>
    <t>FRACCIONAMIENTO IZCALLI DEL VALLE</t>
  </si>
  <si>
    <t>NOM OPERACIONES Y ADMINISTRACION S DE RL DE CV</t>
  </si>
  <si>
    <t>SAMUEL MORALES VALENTIN</t>
  </si>
  <si>
    <t>EJIDO ACOXPA 79</t>
  </si>
  <si>
    <t>AMPLIACION SAN FRANCISCO CULHUACAN</t>
  </si>
  <si>
    <t>CODERE; PROVEEDORA DE SERVICIOS ADMINISTRATIVOS EN ORGANIZACIONES SA DE CV</t>
  </si>
  <si>
    <t>EMMANUEL SANCHEZ AGUILERA</t>
  </si>
  <si>
    <t>FRANCISCO OLAGUIBEL 89</t>
  </si>
  <si>
    <t>CINE TONALA SA DE CV</t>
  </si>
  <si>
    <t>OSCAR DAVID RAMIREZ FLORES</t>
  </si>
  <si>
    <t>AVENIDA NORTE 1 SECCION C 102-A</t>
  </si>
  <si>
    <t>ADVANTAGE DYNAMIC ADMINISTRACION Y VENTAS SA DE CV</t>
  </si>
  <si>
    <t>VICTOR VALERIANO ORTIZ</t>
  </si>
  <si>
    <t>ANDADOR 13B MANZANA 21 LOTE 8</t>
  </si>
  <si>
    <t>MIGUEL ALBERTO RIVERA MENDOZA</t>
  </si>
  <si>
    <t>5H001</t>
  </si>
  <si>
    <t>ERNESTO DAVID GARCIA HERRERA</t>
  </si>
  <si>
    <t>NORTE OCHENTA Y DOS 6512</t>
  </si>
  <si>
    <t>SAN PEDRO EL CHICO</t>
  </si>
  <si>
    <t>TELEPERFORMANCE TRANSFORMING PASSION INTO EXCELLENCE</t>
  </si>
  <si>
    <t>RUBEN SERRATO VALDEZ</t>
  </si>
  <si>
    <t>NUBE 8</t>
  </si>
  <si>
    <t>UNIVERSIDAD INSURGENTES</t>
  </si>
  <si>
    <t>JOSE ENRIQUE ISAIAS OSORIO</t>
  </si>
  <si>
    <t>MATERIALES DE GUERRA MANZANA 65 LOTE 19</t>
  </si>
  <si>
    <t>LOMAS DE CADETE</t>
  </si>
  <si>
    <t>ROSA MARIA GONZALEZ CURADO</t>
  </si>
  <si>
    <t>JOSE RAUL TOVAR TAMAYO</t>
  </si>
  <si>
    <t>BRISA MANZANA 28 LOTE 1</t>
  </si>
  <si>
    <t>JARDINES DE SAN JUAN</t>
  </si>
  <si>
    <t>ANALISIS CULTURAL E INTEGRACION DE PERSONAL SA DE CV; INSTITUTO PEDAGOGICO MEXICANO SAPI</t>
  </si>
  <si>
    <t>BELEN MODESTO ORTIZ</t>
  </si>
  <si>
    <t>CALLE SIN NOMBRE SIN NUMERO</t>
  </si>
  <si>
    <t>SAN JUAN DE LAS MANZANA</t>
  </si>
  <si>
    <t>IXTLAHUACA</t>
  </si>
  <si>
    <t>CERCA DE LA CARRETERA (TODO EL MUNDO SE CONOCE)</t>
  </si>
  <si>
    <t>SARA HERNANDEZ BARBA</t>
  </si>
  <si>
    <t>5M300</t>
  </si>
  <si>
    <t>ALEJANDRA LOPEZ ARELLANO</t>
  </si>
  <si>
    <t>LAZARO CARDENAS 49</t>
  </si>
  <si>
    <t>SAN GREGORIO ATLAPULCO</t>
  </si>
  <si>
    <t>SIMETRIA PROMOCIONAL SA DE CV</t>
  </si>
  <si>
    <t>9M502</t>
  </si>
  <si>
    <t>MARI ESTHER GALINDO CERON</t>
  </si>
  <si>
    <t>AVENIDA RIO CHURUBUSCO 1504</t>
  </si>
  <si>
    <t>AMPLIACION RAMOS MILLAN</t>
  </si>
  <si>
    <t>SOLUCIONES MASIVAS SA DE CV</t>
  </si>
  <si>
    <t>MARIA GUADALUPE HERNANDEZ HERNANDEZ</t>
  </si>
  <si>
    <t>ANDADOR BELISARIO DOMINGUEZ SIN NUMERO</t>
  </si>
  <si>
    <t>ESTA MUJER SE VEIA BASTANTE INSEGURA AL MOMENTO DE DAR SUS DATOS PERSONALES POR LO VISTO NO QUERIA HACERLO PUEDE QUE HAYA MENTIDO EN ALGO</t>
  </si>
  <si>
    <t>ADEMSA SA DE CV</t>
  </si>
  <si>
    <t>MARIA GUADALUPE GARCIA VELAZQUEZ</t>
  </si>
  <si>
    <t>CERRADA LA EVA MAZANA 200 LOTE 21</t>
  </si>
  <si>
    <t>LOMAS DE LA EVA</t>
  </si>
  <si>
    <t>CONSTRUCTORES PROFESIONALES EN ADMINISTRACION JVC SC</t>
  </si>
  <si>
    <t>9M500</t>
  </si>
  <si>
    <t>ALEJANDRA ALVAREZ ESQUIVEL</t>
  </si>
  <si>
    <t>SEGUNDA CERRADA DE COLIPA MANZANA 13 LOTE 11</t>
  </si>
  <si>
    <t>JALALPA EL GRANDE</t>
  </si>
  <si>
    <t>HOTEL TACUBAYA</t>
  </si>
  <si>
    <t>LUCIA GUADALUPE AVILA FLORES</t>
  </si>
  <si>
    <t>INDEPENDENCIA 43</t>
  </si>
  <si>
    <t>JARDINES DE GUADALUPE</t>
  </si>
  <si>
    <t>DENISSE GISELA LLUCK BERMUDEZ</t>
  </si>
  <si>
    <t>0M900</t>
  </si>
  <si>
    <t>BEATRIZ ITZAYANA RUIZ GARCIA</t>
  </si>
  <si>
    <t>ORIENTE CIENTO SETENTA 250</t>
  </si>
  <si>
    <t>DERER OT TECNOCEN SA DE CV</t>
  </si>
  <si>
    <t>MARIA ISABEL CORNELIO DIAZ</t>
  </si>
  <si>
    <t>MELCHOR OCAMPO MANZANA 210 LOTE 6</t>
  </si>
  <si>
    <t>TORRES CEG</t>
  </si>
  <si>
    <t xml:space="preserve">DAVID TEJO VALADEZ </t>
  </si>
  <si>
    <t>PLAYA DE LAS OLAS ALTAS 931</t>
  </si>
  <si>
    <t>MILITAR MARTE</t>
  </si>
  <si>
    <t>VERONICA PALAFOX SIMON</t>
  </si>
  <si>
    <t>CERRADA TLALMANALCO MANZANA 708 LOTE 14</t>
  </si>
  <si>
    <t>BARRIO ORFEBRES</t>
  </si>
  <si>
    <t>BBVA BANCOMER SERVICIOS ADMINISTRATIVOS SA DE CV</t>
  </si>
  <si>
    <t>FILIBERTO ROJO ROMERO</t>
  </si>
  <si>
    <t>MARTIRES DE TACUBAYA 16</t>
  </si>
  <si>
    <t>VULCANIZADORA CRUZ; SILVANO CRUZ RESENDIZ</t>
  </si>
  <si>
    <t xml:space="preserve">CARMEN ALICIA VELAZQUEZ OLVERA </t>
  </si>
  <si>
    <t>CALLE NORTE CIENTO TREINTA Y CINCO 63</t>
  </si>
  <si>
    <t>PLENITUD</t>
  </si>
  <si>
    <t>INDUSTRIAL DE URETANOS SA DE CV</t>
  </si>
  <si>
    <t>JOSUE FLORES SANCHEZ</t>
  </si>
  <si>
    <t>CALZADA DE TLALPAN 1253</t>
  </si>
  <si>
    <t>DEPTO 201</t>
  </si>
  <si>
    <t>SAN SIMON TICOMAN</t>
  </si>
  <si>
    <t>ERENDIRA VERONICA NAVA NAVA</t>
  </si>
  <si>
    <t>AVENIDA EDUARDO MOLINA 1720</t>
  </si>
  <si>
    <t>EDIFICIO 34 INTERIOR DEPTO 516</t>
  </si>
  <si>
    <t>UNIDAD HABITACIONAL TORRE DE QUIROGA</t>
  </si>
  <si>
    <t>UNICARS VEHICULOS SA DE CV</t>
  </si>
  <si>
    <t xml:space="preserve">MARINA ARAUJO MARTINEZ </t>
  </si>
  <si>
    <t>FRAY PEDRO DE GANTE 166</t>
  </si>
  <si>
    <t>DEL OBRERO</t>
  </si>
  <si>
    <t xml:space="preserve">MARISOL GARCIA PEDRAZA </t>
  </si>
  <si>
    <t>PRIMERA CERRADA DE LUIS DONALDO COLOSIO</t>
  </si>
  <si>
    <t>XOCHITEPEC</t>
  </si>
  <si>
    <t>MILPA ALTA</t>
  </si>
  <si>
    <t>VIAJES YESHUA SA DE CV</t>
  </si>
  <si>
    <t>ALFONSO DIAZ ROMO</t>
  </si>
  <si>
    <t>CALZADA TENORIOS 224</t>
  </si>
  <si>
    <t>EDIFICIO 5 INTERIOR 201</t>
  </si>
  <si>
    <t>GRANJAS COAPA</t>
  </si>
  <si>
    <t xml:space="preserve">TCL CONSULTORIA INTERNACIONAL </t>
  </si>
  <si>
    <t>ANTONIO SANCHEZ CONTRERAS</t>
  </si>
  <si>
    <t>FRANCOS 6</t>
  </si>
  <si>
    <t>CERRO PRIETO</t>
  </si>
  <si>
    <t>NO TIENE TELEFONO</t>
  </si>
  <si>
    <t>ISTEN TELECOMINICACIONES SA DE CV</t>
  </si>
  <si>
    <t>6H101</t>
  </si>
  <si>
    <t>MIRIAN ESTEFANI DELGADO ORTIZ</t>
  </si>
  <si>
    <t>ALUMINIO 109</t>
  </si>
  <si>
    <t>301-A</t>
  </si>
  <si>
    <t>NICOLAS BRAVO</t>
  </si>
  <si>
    <t>BLACK BURGER</t>
  </si>
  <si>
    <t>RAFAEL CORIA PALACIOS</t>
  </si>
  <si>
    <t>CALLE OAXACA MANZANA 25 LOTE 8</t>
  </si>
  <si>
    <t>EL CHAMIZAL</t>
  </si>
  <si>
    <t>MCM SERVICIOS, S.A. DE C.V.</t>
  </si>
  <si>
    <t>9H801</t>
  </si>
  <si>
    <t>PATRICIA SEGOVIA VILLAFAN</t>
  </si>
  <si>
    <t>LAGO CHAPALA 47</t>
  </si>
  <si>
    <t>B-002</t>
  </si>
  <si>
    <t>LITOGRAFICA E IMPRESOS TOCA, S.A. DE C.V.</t>
  </si>
  <si>
    <t>LIZANIA SARAI GUTIERREZ DIAZ</t>
  </si>
  <si>
    <t>CALLE 319, NUMERO 819</t>
  </si>
  <si>
    <t xml:space="preserve">SHETEMBA, S.A. DE C.V. </t>
  </si>
  <si>
    <t>ALFONSO CRUZ DAVILA</t>
  </si>
  <si>
    <t>ANDADOR ATLANPA MANZANA 11 LOTE 11</t>
  </si>
  <si>
    <t>GRUPO SIMOSE SA DE CV</t>
  </si>
  <si>
    <t>(+)%</t>
  </si>
  <si>
    <t>0H600</t>
  </si>
  <si>
    <t>LORENA ROMAN DORANTEZ</t>
  </si>
  <si>
    <t>LUNA EDIFICIO 2A</t>
  </si>
  <si>
    <t>DEPARTAMENTO 102</t>
  </si>
  <si>
    <t>EL MIRADO</t>
  </si>
  <si>
    <t>ELMEX SUPERIOR SA DE CV</t>
  </si>
  <si>
    <t>7M300</t>
  </si>
  <si>
    <t>DIANA PEREZ SANTOS</t>
  </si>
  <si>
    <t>PRIVADA VEINTE DE NOVIEMBRE 9</t>
  </si>
  <si>
    <t>SAN JUAN IXHUATEPEC</t>
  </si>
  <si>
    <t xml:space="preserve">TLALNEPANTLA </t>
  </si>
  <si>
    <t>MANPOWER</t>
  </si>
  <si>
    <t>ALBERTO CORREA SANCHEZ</t>
  </si>
  <si>
    <t>NORTE SETENTA Y CUATRO  B 1008</t>
  </si>
  <si>
    <t>SERVICIOS CORPORATIVOS CREDITO FAMILIAR S DE RL DE CV</t>
  </si>
  <si>
    <t>JONATHAN VILLEGAS SOSA</t>
  </si>
  <si>
    <t>PEDRO SANCHEZ DE LEON 29</t>
  </si>
  <si>
    <t>ESTANZUELA</t>
  </si>
  <si>
    <t>TONALLY SISTEMAS SA DE CV</t>
  </si>
  <si>
    <t>FORTUNATO ALVARES SANCHEZ</t>
  </si>
  <si>
    <t>ORIENTE CUARENTA Y UNO MANZANA 28 LOTE 30</t>
  </si>
  <si>
    <t>UNION DE GUADALUPE</t>
  </si>
  <si>
    <t>HERMANOS RAMIREZ DAZA</t>
  </si>
  <si>
    <t>0H800</t>
  </si>
  <si>
    <t>CHRISTIAN GALEANA CRUZ</t>
  </si>
  <si>
    <t>EDIFICIO 38 A</t>
  </si>
  <si>
    <t>UNIDAD HABITACIONAL CUITLAHUAC</t>
  </si>
  <si>
    <t>BANQUETES MAYITA SA DE CV</t>
  </si>
  <si>
    <t>MARIA RUFINA MORALES MORALES</t>
  </si>
  <si>
    <t>CALLE DURANGO 218</t>
  </si>
  <si>
    <t>SANTA MARIA TULPETLAC</t>
  </si>
  <si>
    <t>JOSE ANTONIO CANO ARREDONDO</t>
  </si>
  <si>
    <t>LAGO CUITZEO 241 EDIFICIO 2B DEPTO 303</t>
  </si>
  <si>
    <t>LA TURBA UNIDAD HABITACIONAL CUITZEO</t>
  </si>
  <si>
    <t>IMPRESORA ECLIPSE SA DE CV</t>
  </si>
  <si>
    <t>LUZ ADRIANA CAMPOS LOPEZ</t>
  </si>
  <si>
    <t>CERRADA DIAMANTE MANZANA 29 LOTE 4</t>
  </si>
  <si>
    <t>EL ARENAL</t>
  </si>
  <si>
    <t>COLEGIO SUMMERHILL DE ORIENTE</t>
  </si>
  <si>
    <t>ALANNA DAGMAR HERNANDEZ LARA</t>
  </si>
  <si>
    <t>DOCTOR JOSE NAVARRO 60</t>
  </si>
  <si>
    <t>GRUPO DAY</t>
  </si>
  <si>
    <t>ANDREA GOMORA BASTIDA</t>
  </si>
  <si>
    <t>ABRAHAM LINCOLN 12</t>
  </si>
  <si>
    <t>SERVICIOS GASTRONOMICOS GRAND SAN ANGEL SA DE CV</t>
  </si>
  <si>
    <t>BRENDA CARINA ROBLES GAYTAN</t>
  </si>
  <si>
    <t>DOS LEONARDO HERNANDEZ SM 24 MANZANA 5 LOTE 1</t>
  </si>
  <si>
    <t>UNIDAD HABITACIONAL VICENTE GUERRERO</t>
  </si>
  <si>
    <t>STACKATO MOUNTING SA DE CV</t>
  </si>
  <si>
    <t>DEYBRA MISSHELL FLORES BERNAL</t>
  </si>
  <si>
    <t>CERRADA BAYONETA 3</t>
  </si>
  <si>
    <t>LEMAGO SA DE CV</t>
  </si>
  <si>
    <t>MARIA EUGENIA JIMENEZ PEREZ</t>
  </si>
  <si>
    <t>GARDENIA 888</t>
  </si>
  <si>
    <t>EL ROSAL</t>
  </si>
  <si>
    <t>GUILLERMINA VAZQUEZ TAPIA</t>
  </si>
  <si>
    <t>OSCRA ISRAEL CAZARIN AVILA</t>
  </si>
  <si>
    <t>CENTRAL SUR 426</t>
  </si>
  <si>
    <t xml:space="preserve">LIBERACION  </t>
  </si>
  <si>
    <t>ESTAFETA SERVICIOS DE APOYO SA DE CV</t>
  </si>
  <si>
    <t>ROSA ISELA MAYEN GARCIA</t>
  </si>
  <si>
    <t>GOLFO DE SIAM 99</t>
  </si>
  <si>
    <t xml:space="preserve">TACUBA </t>
  </si>
  <si>
    <t>ABARROTES CHARLY, CARLA ALEJANDRA ACOSTA GARCIA</t>
  </si>
  <si>
    <t>MARIA VERONICA LECHUGA REYES</t>
  </si>
  <si>
    <t>CIRCUITO EMILIO CHUAYFET 27</t>
  </si>
  <si>
    <t>BARRIO MEXICO</t>
  </si>
  <si>
    <t>ABASTECEDORA EDMON SA DE CV</t>
  </si>
  <si>
    <t>IVETTE ANDRADE CRUZ</t>
  </si>
  <si>
    <t>CALLE DIEZ 51</t>
  </si>
  <si>
    <t>TRANSPORT AUTOREFACCIONES SA DE CV</t>
  </si>
  <si>
    <t>CRISTIAN CESAR GASCA SANTILLAN</t>
  </si>
  <si>
    <t>ATLACILICA MANZANA 13 LOTE 7</t>
  </si>
  <si>
    <t>EL PARAISO</t>
  </si>
  <si>
    <t>SEVEN S DE RL DE CV</t>
  </si>
  <si>
    <t>GABRIELA MIRANDA AGUILAR SANTILLAN</t>
  </si>
  <si>
    <t>CANAL RECODO 3</t>
  </si>
  <si>
    <t>HUGO VAN RIETVELDE ROCHA, PANIFICADORA STAR PAN, WAFLET</t>
  </si>
  <si>
    <t>JOSUE NATAEL SANCHEZ BARRERA</t>
  </si>
  <si>
    <t>RETORNO 1 MERCEDES ABREGON MANZANA G LOTE 31</t>
  </si>
  <si>
    <t>UNIDAD CTM CULHUACAN ZONA 6</t>
  </si>
  <si>
    <t>ERIKA JOSEFINA GUERRERO PACHECO</t>
  </si>
  <si>
    <t>VISTAS DE CUILOTEPEC MANZANA 152 LOTE 01</t>
  </si>
  <si>
    <t>VISTAS DEL PEDREGAL</t>
  </si>
  <si>
    <t>COLEGIO O FARRIL SC</t>
  </si>
  <si>
    <t>ESTELA IRENE LÓPEZ SARMIENTO</t>
  </si>
  <si>
    <t>CALLE AHUEHUETES MANZANA69C LOTE 5</t>
  </si>
  <si>
    <t>SOLUCIONES HUMANAS INTEGRALES DE MARKETING, S.A. DE C.V.</t>
  </si>
  <si>
    <t>PEDRO GARCÍA DUARTE</t>
  </si>
  <si>
    <t>JAVIER MARTINEZ NÚMERO 327</t>
  </si>
  <si>
    <t>PROFESIONALES Y ESPECIALISTAS EN SERVICIOS CORPORATIVOS, S.A. DE C.V.</t>
  </si>
  <si>
    <t>YARELY MORALES MANJARREZ</t>
  </si>
  <si>
    <t>ALVARO OBREGÓN 8</t>
  </si>
  <si>
    <t>PUEBLO SAN BERNABE OCOTEPEC</t>
  </si>
  <si>
    <t>LA MAGDALENA CONTRERAS</t>
  </si>
  <si>
    <t>LIBROS Y CAFE SA DE CV</t>
  </si>
  <si>
    <t>DENNISE BERENICE LARIOS CUELLAR</t>
  </si>
  <si>
    <t>CERRADA TESOREROS 6</t>
  </si>
  <si>
    <t>CANTERA PUENTE DE PIEDRA</t>
  </si>
  <si>
    <t>9M301</t>
  </si>
  <si>
    <t>HERMELINDA PÉREZ OLVERA</t>
  </si>
  <si>
    <t>PRIMERO DE MAYO 9</t>
  </si>
  <si>
    <t>CONCIENCIA PROLETARIA</t>
  </si>
  <si>
    <t>MIGUEL ANGEL ALTAMIRANO GORDO</t>
  </si>
  <si>
    <t>SEVERIANO CENICEROS MANZANA 2 LOTE 1</t>
  </si>
  <si>
    <t>LA CRUZ</t>
  </si>
  <si>
    <t>RECUBRIMIENTOS METALICOS DE MEXICO SA DE CV</t>
  </si>
  <si>
    <t>OSWALDO CUELLAR NAVA</t>
  </si>
  <si>
    <t>DOCTOR JOSE MARIA VERTIZ 349</t>
  </si>
  <si>
    <t>LOGISTICA LLEGO SA DE CV</t>
  </si>
  <si>
    <t>OSCAR PEÑA SUAREZ</t>
  </si>
  <si>
    <t>ALPINO HILOCHE MANZANA 65 LOTE 814</t>
  </si>
  <si>
    <t>ALMACENES COMERCIALES LIVERPOOL</t>
  </si>
  <si>
    <t>JUAN MIGUEL GARCIA CERVANTES</t>
  </si>
  <si>
    <t>NORTE CUARENTA Y OCHO 5213</t>
  </si>
  <si>
    <t>LA JOYITA</t>
  </si>
  <si>
    <t xml:space="preserve">NO CONTABA CON NINGÚN TIPO DE TELEFONO PERO LA DIRECCION ES LOCALIZABLE </t>
  </si>
  <si>
    <t>ISMAEL NASARIO MARTINEZ</t>
  </si>
  <si>
    <t>CLAUDIA SOTELO HERNANDEZ</t>
  </si>
  <si>
    <t>LINO MERINO 486</t>
  </si>
  <si>
    <t>MARIA DEL ROCIO BRUNET FORTEZA</t>
  </si>
  <si>
    <t>EDWIN GARCIA VELAZQUEZ</t>
  </si>
  <si>
    <t>ORIENTE UNO MANZANA 54 LOTE 23</t>
  </si>
  <si>
    <t>FUMIGACIONES G ENOC GOPAR</t>
  </si>
  <si>
    <t>JOSE JUAN MEDELLIN ROJAS</t>
  </si>
  <si>
    <t>MATAMOROS 175</t>
  </si>
  <si>
    <t>MECANICA INTEGRAL</t>
  </si>
  <si>
    <t>ERASTO AGUILAR LOPEZ</t>
  </si>
  <si>
    <t>CALLE TRES 190</t>
  </si>
  <si>
    <t>SOL</t>
  </si>
  <si>
    <t>EULEN SEGURIDAD PRIVADA</t>
  </si>
  <si>
    <t>MARTHA NOMBRE QUIROZ</t>
  </si>
  <si>
    <t>PRIMERO DE MAYO MANZANA 7 LOTE 31</t>
  </si>
  <si>
    <t>HOTELES EXCLUSIVOS DE MEXICO</t>
  </si>
  <si>
    <t>OSCAR FUENTES PALOMARES</t>
  </si>
  <si>
    <t xml:space="preserve">CIPRES 380 EDIFICIO A </t>
  </si>
  <si>
    <t>ATLAMPA</t>
  </si>
  <si>
    <t>TRANSPORTES NARANJO</t>
  </si>
  <si>
    <t>JOSE RICARDO MEDINA GONZALEZ</t>
  </si>
  <si>
    <t>CEREALES 89</t>
  </si>
  <si>
    <t>GRANJAS ESMERALDA</t>
  </si>
  <si>
    <t>5549686242 NUMERO DE LA ESPOSA</t>
  </si>
  <si>
    <t>ANGELES DEL DF CORPORATIVO SA DE CV</t>
  </si>
  <si>
    <t>ALEJANDRO GONZALEZ DELGADO</t>
  </si>
  <si>
    <t>CERRADA INDEPENDENCIA 10</t>
  </si>
  <si>
    <t>POTRERILLO</t>
  </si>
  <si>
    <t>SEGURIDAD PRIVADA PROFESIONAL DUNA SA DE CV</t>
  </si>
  <si>
    <t>VICTOR ALFONSO PEREZ MORALES</t>
  </si>
  <si>
    <t>AVENIDA DE CHALCO 5250 P4 MANZANA 1 LOTE 21</t>
  </si>
  <si>
    <t>UNIDAD HABITACIONACIONAL CE CUALLIOHTLI</t>
  </si>
  <si>
    <t>FERRE-ELECTRICA ARIE</t>
  </si>
  <si>
    <t>MARIANA DAMIAN FRAUSTO</t>
  </si>
  <si>
    <t>PROSPERIDAD NUMERO 86 2</t>
  </si>
  <si>
    <t xml:space="preserve">ESCANDON </t>
  </si>
  <si>
    <t>SERVICIOS EXTREMOS DE APOYO EMPRESARIAL, S.A. DE C.V.</t>
  </si>
  <si>
    <t>FLORENTINO ROMERO RIVERA</t>
  </si>
  <si>
    <t>CALLE CRUZ DE MAYO NUMERO 25</t>
  </si>
  <si>
    <t>TLALMANALCO</t>
  </si>
  <si>
    <t>5564304015; 5563696016</t>
  </si>
  <si>
    <t>INNOVA SPORT, S.A. DE C.V.</t>
  </si>
  <si>
    <t>0H700</t>
  </si>
  <si>
    <t>YESENIA REYES ALVAREZ</t>
  </si>
  <si>
    <t>AVENIDAD PIEDAD MANZANA140 LOTE 16</t>
  </si>
  <si>
    <t>SAN AGUSTIN TERCERA SECCIÓN</t>
  </si>
  <si>
    <t xml:space="preserve">CIMATEL TELECOMUNICACIONES, S.A. DE C.V. </t>
  </si>
  <si>
    <t>JUAN ANGEL ESPEJO OTERO</t>
  </si>
  <si>
    <t>EUCALIPTO NUMERO 42B</t>
  </si>
  <si>
    <t>CTM XIII VALLE DE ECATEPEC</t>
  </si>
  <si>
    <t>OSCAR MORENO PEREZ</t>
  </si>
  <si>
    <t>EJE OCHO MANZANA 21 LOTE 8</t>
  </si>
  <si>
    <t>C1</t>
  </si>
  <si>
    <t>FRACCIONAMIENTO LOMAS DE CARTAGENA</t>
  </si>
  <si>
    <t>DANIELA CRUCES DELGADILLO</t>
  </si>
  <si>
    <t>MIGUEL HIDALGO 88 A</t>
  </si>
  <si>
    <t>PUEBLO SAN JUAN DE ARAGON</t>
  </si>
  <si>
    <t>CONECTA DE MEXICO S DE RL DE CV</t>
  </si>
  <si>
    <t>ALINA DENISSE ESPINOSA RUIZ</t>
  </si>
  <si>
    <t>PARAJE MANZANA 9 LOTE 18</t>
  </si>
  <si>
    <t>LOMAS DE CUILOTEPEC</t>
  </si>
  <si>
    <t>HOLDEN RESTAURANTES SA DE CV</t>
  </si>
  <si>
    <t>1M500</t>
  </si>
  <si>
    <t>JOSE ARMANDO LOPEZ ZENDEJAS</t>
  </si>
  <si>
    <t>SUR CIENTO TREINTA Y CINCO 1712</t>
  </si>
  <si>
    <t>DIO KEMM CLINIC</t>
  </si>
  <si>
    <t>OSCAR TORRES ESCOBEDO</t>
  </si>
  <si>
    <t>TENANGO 197A</t>
  </si>
  <si>
    <t xml:space="preserve">AMPLIACION LOMAS DE SAN BERNABE </t>
  </si>
  <si>
    <t>WALLANDER SA DE CV</t>
  </si>
  <si>
    <t>0H500</t>
  </si>
  <si>
    <t>MIGUEL CARBAJAL MIRANDA</t>
  </si>
  <si>
    <t>CANALITO 110</t>
  </si>
  <si>
    <t xml:space="preserve">PROGRESO TIZAPAN </t>
  </si>
  <si>
    <t>JULIO CESAR MARTINEZ ORTIZ</t>
  </si>
  <si>
    <t>TIZAPAN MANZANA 418 LOTE 6</t>
  </si>
  <si>
    <t xml:space="preserve">CIUDAD AZTECA PRIMERA  SECCION </t>
  </si>
  <si>
    <t xml:space="preserve">ECATEPEC   </t>
  </si>
  <si>
    <t xml:space="preserve">INTEGRASERMEX S DE RL DE CV </t>
  </si>
  <si>
    <t>MIGUEL ANGEL CETRIANA TORRES</t>
  </si>
  <si>
    <t>CERRO ARENAL 78</t>
  </si>
  <si>
    <t>DOCTOR JORGE JIMENEZ CANTU</t>
  </si>
  <si>
    <t xml:space="preserve">BESCO SA DE CV </t>
  </si>
  <si>
    <t>ISRAEL MONTEALLO FERNANDEZ</t>
  </si>
  <si>
    <t>IGNACIO ZARAGOZA MANZANA 136 LOTE 1889</t>
  </si>
  <si>
    <t>SANTA MARIA AZTAHUACAN</t>
  </si>
  <si>
    <t xml:space="preserve">5W SERVICIOS SA DE CV </t>
  </si>
  <si>
    <t>POLICIA</t>
  </si>
  <si>
    <t>JOSE LUIS CRUZ VILLANUEVA</t>
  </si>
  <si>
    <t>PASEO DE LA REFORMA 137</t>
  </si>
  <si>
    <t>REDRING</t>
  </si>
  <si>
    <t>ENRIQUE SANCHEZ DEGANTE</t>
  </si>
  <si>
    <t>TOMAS ROCHE 17</t>
  </si>
  <si>
    <t>JORGE MARIO CANUERO LIZAOLA</t>
  </si>
  <si>
    <t>VERONICA MINERVA NAVA LORIA</t>
  </si>
  <si>
    <t>CITLALTEPETL MANZANA 532 LOTE 30 NUMERO 9</t>
  </si>
  <si>
    <t>CIUDAD AZTECA TERCERA SECCION</t>
  </si>
  <si>
    <t>PAMELA VIRIDIANA PAREDES ALPIZAR</t>
  </si>
  <si>
    <t>PROLONGACIÓN PLUTARCO ELIAS CALLES 3165 EDIFICIO 19</t>
  </si>
  <si>
    <t>DEPARTAMENTO 502</t>
  </si>
  <si>
    <t>UNIDAD HABITACIONAL EJERCITO CONSTITUCIONALISTA</t>
  </si>
  <si>
    <t>JOSE MAURICIO OLVERA VERENA</t>
  </si>
  <si>
    <t>CALLE UNO FRANCISCO MINA SUPER MANZANA 2 MANZANA 4 LOTE 22</t>
  </si>
  <si>
    <t>HOT CHOCOLATE DESIGN SA DE CV</t>
  </si>
  <si>
    <t>ELVIA NAJERA MATEOS</t>
  </si>
  <si>
    <t>PRIMERA CERRADA CAMINO VIEJO A MIXCOAC</t>
  </si>
  <si>
    <t>MANZANA 38 LOTE 32</t>
  </si>
  <si>
    <t>PUEBLO SAN BARTOLO AUEYALCO</t>
  </si>
  <si>
    <t>GRUPO JARBUS SA DE CV</t>
  </si>
  <si>
    <t>5M800</t>
  </si>
  <si>
    <t>JOSE JUAN PEREZ CRUZ</t>
  </si>
  <si>
    <t>ODESA 1219</t>
  </si>
  <si>
    <t>PLANTA 3</t>
  </si>
  <si>
    <t>GRUPO KAFADI SA DE CV</t>
  </si>
  <si>
    <t>NYOLIA IVONNE MARTINEZ BARON</t>
  </si>
  <si>
    <t>JUAN DE DIOS PEZA NUMERO 61</t>
  </si>
  <si>
    <t>EDIFICIO 3 C DEPARTAMENTO 203</t>
  </si>
  <si>
    <t>SANTIAGO ZAPOTITLAN</t>
  </si>
  <si>
    <t>ESPECIALISTA EN INYECCIÓN PLÁSTICA SAN IGNATIUS SA DE CV</t>
  </si>
  <si>
    <t>JORGE ALBERTO HERNANDEZ TOLENTINO</t>
  </si>
  <si>
    <t xml:space="preserve">CERRADA HUEYAPAN </t>
  </si>
  <si>
    <t>MANZANA 48 LOTE 153A</t>
  </si>
  <si>
    <t>EDNA MONTIEL BAÑOS</t>
  </si>
  <si>
    <t>JAVIER MIRANDA ROMAN</t>
  </si>
  <si>
    <t>CALLE 7A ORIENTE MANZANA A 13 LOTE 16</t>
  </si>
  <si>
    <t>BACHICASA</t>
  </si>
  <si>
    <t>OMAR ISRAEL BOONE CORRAL</t>
  </si>
  <si>
    <t>JUAN DE DIOS ARIAS 149-2</t>
  </si>
  <si>
    <t>AVANZZA MKT</t>
  </si>
  <si>
    <t>ZANDIVEL DE VILLADA MIGUEL</t>
  </si>
  <si>
    <t>QUINTA CERRADA DE JUAN ESCUTIA MANZANA 1 LOTE 1</t>
  </si>
  <si>
    <t>PABLO SAN SALVADOR CUAUTENCO</t>
  </si>
  <si>
    <t>SERVICIO INTEGRAL DE REFRIGERACION Y ELECTRICIDAD SA DE CV</t>
  </si>
  <si>
    <t>JAVIER GUERRERO BANDA</t>
  </si>
  <si>
    <t>VOLCAN A50 NUMERO 23</t>
  </si>
  <si>
    <t xml:space="preserve">EL MIRADOR SEGUNDA SECCION </t>
  </si>
  <si>
    <t>GUILLERMO RUVALCABA</t>
  </si>
  <si>
    <t>CARLOS ALBERTO PEREZ FUENTES</t>
  </si>
  <si>
    <t>CERRADA 3A DEL IMAN MANZANA 6 LOTE 19</t>
  </si>
  <si>
    <t>4C</t>
  </si>
  <si>
    <t>PEDREGAL DE LA ZORRA</t>
  </si>
  <si>
    <t xml:space="preserve">SERVICIOS SSI INTEGRALES S DE RL DE CV </t>
  </si>
  <si>
    <t>7H900</t>
  </si>
  <si>
    <t>ANA LILIA REYES CRUZ</t>
  </si>
  <si>
    <t>SEIS A ORIENTE 96</t>
  </si>
  <si>
    <t>CARLOS ALFREDO RUIZ CAMARGO</t>
  </si>
  <si>
    <t xml:space="preserve">PRIMER CAJON DE ALDAMA 1 </t>
  </si>
  <si>
    <t xml:space="preserve">LEONEL VAZQUEZ ROMERO </t>
  </si>
  <si>
    <t>ESTEFANY AYALA BRAVO</t>
  </si>
  <si>
    <t>PRIVADA TEAPAN 2 EDIFICIO 15</t>
  </si>
  <si>
    <t>BARRIO SAN ANDRES</t>
  </si>
  <si>
    <t xml:space="preserve">INTER-CON SERVICIOS DE SEGURIDAD PRIVADA SA DE CV </t>
  </si>
  <si>
    <t>JAVIER AGUILAR TREJO</t>
  </si>
  <si>
    <t>MANZANA H EDIFICIO 15</t>
  </si>
  <si>
    <t>UNIDAD HABITACIONAL POTRERO DE LA LAGUNA</t>
  </si>
  <si>
    <t xml:space="preserve">ARES SEGURIDAD PRIVADA SA DE CV </t>
  </si>
  <si>
    <t>JOSE ALBERTO LARA GALINDO</t>
  </si>
  <si>
    <t>HOCABA MANZANA 341 LOTE 8</t>
  </si>
  <si>
    <t xml:space="preserve">TORRES DE PADIERNA </t>
  </si>
  <si>
    <t xml:space="preserve">SIX FLAGS DE MEXICO SA DE CV </t>
  </si>
  <si>
    <t xml:space="preserve">SHADY CADENA MARTIN </t>
  </si>
  <si>
    <t>AVENIDA ONCE 62 CONJUNTO VECINAL 3</t>
  </si>
  <si>
    <t>CASA 6</t>
  </si>
  <si>
    <t>GRANJAS ESTRELLA</t>
  </si>
  <si>
    <t>GASTRONOMICA DE MENUS SA DE CV (BISQUET OBREGON)</t>
  </si>
  <si>
    <t>OMAR GALICIA GUTIERREZ</t>
  </si>
  <si>
    <t>CUAUHTEMOC 34</t>
  </si>
  <si>
    <t xml:space="preserve">FOTO TLALPAN  SA DE CV </t>
  </si>
  <si>
    <t>5H400</t>
  </si>
  <si>
    <t>LIZBETH STEPHANIA CABRERA RICO</t>
  </si>
  <si>
    <t>PALMAS 47</t>
  </si>
  <si>
    <t>ZACAMULPA</t>
  </si>
  <si>
    <t xml:space="preserve">CONSORCIO XLANAT SA DE CV </t>
  </si>
  <si>
    <t>CLAUDIA CAROLINA VEGA RODEA</t>
  </si>
  <si>
    <t>AVENIDA CENTENARIO SIN NUMERO H15</t>
  </si>
  <si>
    <t>MERCED GOMEZ</t>
  </si>
  <si>
    <t>MANUEL YONOVAN CERDA CONTRERAS</t>
  </si>
  <si>
    <t>SAN FRANCISCO 16</t>
  </si>
  <si>
    <t>SAN FRANCISCO CULHUACAN</t>
  </si>
  <si>
    <t>MINUT SERVICES SA DE CV</t>
  </si>
  <si>
    <t>ZELTZIN METZIN ZITLALAPA CHAVEZ</t>
  </si>
  <si>
    <t>YUCALTEPEC MANZANA 33 LOTE 8</t>
  </si>
  <si>
    <t>LOMAS DE PADIERNA</t>
  </si>
  <si>
    <t>CESAR GABRIEL CERVANTEZ</t>
  </si>
  <si>
    <t>ALFREDO URIEL NUÑEZ CONTRERAS</t>
  </si>
  <si>
    <t>THOMAS JEFFERSON 27</t>
  </si>
  <si>
    <t>TRICO LOMAS SA DE CV</t>
  </si>
  <si>
    <t>5H401</t>
  </si>
  <si>
    <t>MARIA LUISA CHAVEZ</t>
  </si>
  <si>
    <t>TERCERA CERRADA PROLONGACION JUAREZ</t>
  </si>
  <si>
    <t>12E</t>
  </si>
  <si>
    <t>TINAJAS</t>
  </si>
  <si>
    <t>LIMPIAMEX SA DE CV</t>
  </si>
  <si>
    <t>MANUEL CAHUICH JUAREZ</t>
  </si>
  <si>
    <t>SUDERMAN 125</t>
  </si>
  <si>
    <t>DEP 1</t>
  </si>
  <si>
    <t>CHAPULTEPEC MORELOS</t>
  </si>
  <si>
    <t>ALTUX SA DE CV</t>
  </si>
  <si>
    <t>INASEMA LILIAN GOMEZ REYES</t>
  </si>
  <si>
    <t>CALLE TRECE NUMERO 75</t>
  </si>
  <si>
    <t>FARMACIAS DE SIMILARES SA DE CV</t>
  </si>
  <si>
    <t>OLGA LYDIA RUIZ HERNANDEZ</t>
  </si>
  <si>
    <t>NORTE 92 A 8721</t>
  </si>
  <si>
    <t>EDIFICIO 1G 301</t>
  </si>
  <si>
    <t>ARCOS DE ESMERALDA</t>
  </si>
  <si>
    <t>PANADERIA ANDY</t>
  </si>
  <si>
    <t>CUAUHTEMOC AHUIZOTL ISLAS ECHEVERRIA</t>
  </si>
  <si>
    <t>IGLESIA DE SANTO DOMINGO 22</t>
  </si>
  <si>
    <t>2A SECCION METROPOLITANA</t>
  </si>
  <si>
    <t>INNOVACION EN LOGISTICA Y DISTRIBUCION SA DE CV</t>
  </si>
  <si>
    <t>JESUS SANTIAGO LUNA</t>
  </si>
  <si>
    <t xml:space="preserve">MANZANA G LOTE 9 EDIFICIO E </t>
  </si>
  <si>
    <t>DEPARTAMENTO 501</t>
  </si>
  <si>
    <t>UNIDAD HABITACIONAL INFONAVIT SUR NIÑOS HEROES</t>
  </si>
  <si>
    <t>TELEFONO DE CASA ES DEL PAPA</t>
  </si>
  <si>
    <t xml:space="preserve">EDIFICACIONES LITOGRAFICAS SA </t>
  </si>
  <si>
    <t>0H301</t>
  </si>
  <si>
    <t>BERNARDA VAZQUEZ VAZQUEZ</t>
  </si>
  <si>
    <t xml:space="preserve">CEDROS 12 </t>
  </si>
  <si>
    <t>PUEBLO SANTO TOMAS AJUSCO</t>
  </si>
  <si>
    <t>5564831962; 5576111500</t>
  </si>
  <si>
    <t>TELEFONO DE CASA ES DEL HIJO ALEJANDRO GARCIA VAZQUEZ</t>
  </si>
  <si>
    <t>RESTAURANTE LA CANTINA NUMERO UNO</t>
  </si>
  <si>
    <t>5M900</t>
  </si>
  <si>
    <t>RAUL GOMEZ MENDOZA</t>
  </si>
  <si>
    <t>CARRETERA VILLA DEL CARBON KM 24.5</t>
  </si>
  <si>
    <t>EDIFICIO CB12 DEPARTAMENTO 401</t>
  </si>
  <si>
    <t>FRACCIONAMIENTO VILLAS DEL BOSQUE PROGRESO INDUSTRIAL</t>
  </si>
  <si>
    <t>PERSER SA DE CV; AUTOMOTRIZ SA DE CV; NEGOCIOS INTELIGENTES EN MOVIMIENTOS SA DE CV</t>
  </si>
  <si>
    <t>HUGO VALENTIN CANO LOEZA</t>
  </si>
  <si>
    <t>JAMAICA MANZANA 103 LOTE 9</t>
  </si>
  <si>
    <t>CASPESTRE POTRERO</t>
  </si>
  <si>
    <t>5513090142; 5563691734 ESPOSA</t>
  </si>
  <si>
    <t>COMUNICACIÓN SATELITAL EV SA DE CV; JUAN CARLOS CANSECO CAMPOS</t>
  </si>
  <si>
    <t>ROCIO DEL CARMEN MORENO SORIA</t>
  </si>
  <si>
    <t>DOCTOR CARMONA Y VALLE 60</t>
  </si>
  <si>
    <t>HOLIDAY RESTAURANTES SA DE CV</t>
  </si>
  <si>
    <t xml:space="preserve">LUIS GUILLERMO DIAZ GONZALEZ </t>
  </si>
  <si>
    <t>FRANCISCO JAVIER MINA MANZANA 2 LOTE 3</t>
  </si>
  <si>
    <t>CASA 23</t>
  </si>
  <si>
    <t>TELEFONO CEL ES DE SU MAMA</t>
  </si>
  <si>
    <t>ORGANIZACIÓN DE SERVICIOS  PROFESIONALES TECKA SA DE CV</t>
  </si>
  <si>
    <t>ROSA MAGDALENA AGUIRRE CAMARGO</t>
  </si>
  <si>
    <t>MIRAVALTE LOTE 43 MANZANA 3</t>
  </si>
  <si>
    <t>LOMAS DE SANTA CRUZ</t>
  </si>
  <si>
    <t>OVELA SEGURIDAD PRIVADA SA DE CV</t>
  </si>
  <si>
    <t>AUCR790928</t>
  </si>
  <si>
    <t>MANUEL RIVERA DE LOS SANTOS</t>
  </si>
  <si>
    <t>AVENIDA RIVAPALACIO</t>
  </si>
  <si>
    <t>NO SABE SU DOMICILIO</t>
  </si>
  <si>
    <t>ESTRELLA NACIONAL TEXTILERA SA DE CV</t>
  </si>
  <si>
    <t>1H500</t>
  </si>
  <si>
    <t>MARIA DE LOS ANGELES BERNAL CORTES</t>
  </si>
  <si>
    <t>AVENIDA NEZAHUALCOYOTL 20</t>
  </si>
  <si>
    <t>EL ARENAL 1 SECCION</t>
  </si>
  <si>
    <t>GRUPO TEXTIL; GRUPO SOHUA; EL FOGONCITO</t>
  </si>
  <si>
    <t>FRANCISCO ROJO TREJO</t>
  </si>
  <si>
    <t>CORAS H 332</t>
  </si>
  <si>
    <t>SERVICIOS TECNICOS CABLEVISION SA DE CV</t>
  </si>
  <si>
    <t>JUAN MANUEL VEGA BECERRIL</t>
  </si>
  <si>
    <t>AVENIDA DEL RECREO 2458</t>
  </si>
  <si>
    <t>DANIELA OLEA DE LA TORRE</t>
  </si>
  <si>
    <t xml:space="preserve">GUILLERMO HERNANDEZ ROSAS </t>
  </si>
  <si>
    <t>TABASQUEÑOS 10</t>
  </si>
  <si>
    <t>BONANZA</t>
  </si>
  <si>
    <t>TREPSA</t>
  </si>
  <si>
    <t>MOISES LOPEZ CRUZ</t>
  </si>
  <si>
    <t>FERROCARRIL SAN RAFAEL MANZANA 30 LOTE 2</t>
  </si>
  <si>
    <t>FOSAR ILUMINACIÓN SA DE CV (MEXICO)</t>
  </si>
  <si>
    <t>OSCAR ALVARADO LOPEZ</t>
  </si>
  <si>
    <t>PRIMERA CERRADA DE JARDIN 16</t>
  </si>
  <si>
    <t>AMPLIACION DEL GAS</t>
  </si>
  <si>
    <t xml:space="preserve">DISTRIBUIDOR MAYORISTA NEXSYS DE MEXICO SA DE CV </t>
  </si>
  <si>
    <t>5H100</t>
  </si>
  <si>
    <t>ANTONIO ALVARADO GARCÍA</t>
  </si>
  <si>
    <t xml:space="preserve">LOMA DE LA PALMA SIN NUMERO </t>
  </si>
  <si>
    <t>VISTA HERMOSA</t>
  </si>
  <si>
    <t>MARIA EDITH ORTIZ HERNANDEZ</t>
  </si>
  <si>
    <t>PONIENTE 13 MANZANA 164 LOTE 9</t>
  </si>
  <si>
    <t>SAN MIGUEL XICO CUARTA SECCION</t>
  </si>
  <si>
    <t>VALLE DE CHALCO SOLIDARIDAD</t>
  </si>
  <si>
    <t>EL CELULAR PROPOCIONADO ES DE LA MAMÁ</t>
  </si>
  <si>
    <t>LA MAROMA</t>
  </si>
  <si>
    <t>NORMA ANGELICA MARTINEZ GARCÍA</t>
  </si>
  <si>
    <t>UNIDAD LINDAVISTA VALLEJO</t>
  </si>
  <si>
    <t>EDIFICIO F 47 ENTRADA D DEPARTAMENTO 302</t>
  </si>
  <si>
    <t>LINDAVISTA VALLEJO</t>
  </si>
  <si>
    <t>CONDOMINIOS DOS LINDAVISTA VALLEJO</t>
  </si>
  <si>
    <t>VERONICA HERNANDEZ TINAJERO</t>
  </si>
  <si>
    <t>BOROROS LOTE 8 MANZANA 25</t>
  </si>
  <si>
    <t>SEGUNDO REACOMODO TLACUITLAPA</t>
  </si>
  <si>
    <t>QUINTANA INGENIEROS SA DE CV</t>
  </si>
  <si>
    <t>MARIA GUADALUPE LOPEZ RESENDIZ</t>
  </si>
  <si>
    <t>ESTRELLA MANZANA 37 LOTE 9</t>
  </si>
  <si>
    <t>JORGE CORTES DIAZ</t>
  </si>
  <si>
    <t>JACQUELINE ISLAS HERNANDEZ</t>
  </si>
  <si>
    <t>ANAHI RUIZ TORRES</t>
  </si>
  <si>
    <t>CALLE LIMONES MANZANA 11 LOTE 22</t>
  </si>
  <si>
    <t>SIMING CHEN</t>
  </si>
  <si>
    <t>ALONDRA RAQUEL GARCÍA CERVANTES</t>
  </si>
  <si>
    <t>EDUCACIÓN Y NOGALES</t>
  </si>
  <si>
    <t>SAN JUAN TEMZOMPAC</t>
  </si>
  <si>
    <t>CASA DE REPOSO DEL ABUELO</t>
  </si>
  <si>
    <t>AXAYACATL BARRERA CHAVEZ</t>
  </si>
  <si>
    <t>PEDRO RAMIREZ DEL CASTILLO 261</t>
  </si>
  <si>
    <t>BARRIO LA CONCEPCION TLACOAPA</t>
  </si>
  <si>
    <t>SERVICIO GRANTT LEVEL SA DE CV</t>
  </si>
  <si>
    <t>SILVIA LORENZO CRUZ</t>
  </si>
  <si>
    <t>ANDADOR 649 MANZANA 9 LOTE 16</t>
  </si>
  <si>
    <t>OPERADORA HOTELERA MICHELANGELO</t>
  </si>
  <si>
    <t xml:space="preserve">LUIS ALBERTO OCAMPO ZALDIVAR </t>
  </si>
  <si>
    <t>OJO DE AGUA 2</t>
  </si>
  <si>
    <t>PUEBLO SAN BARTOLO AMEYALCO</t>
  </si>
  <si>
    <t xml:space="preserve">VICTOR ZALDIVAR NAVA </t>
  </si>
  <si>
    <t xml:space="preserve">FERNANDO MEDINA PANTALEON </t>
  </si>
  <si>
    <t>COLIMA 220</t>
  </si>
  <si>
    <t>DEPARTAMENTO 603</t>
  </si>
  <si>
    <t>ROMA NORTE</t>
  </si>
  <si>
    <t xml:space="preserve">MERCADOTECNIA TEZONTLE SA DE CV </t>
  </si>
  <si>
    <t>DIANA ALEJANDRA NAVARRO ARROYO</t>
  </si>
  <si>
    <t>LAREDO 49</t>
  </si>
  <si>
    <t>CONSTITUCION DE 1917</t>
  </si>
  <si>
    <t>SOCIEDAD FINANCIERA EQUIPATE</t>
  </si>
  <si>
    <t>BRENDA LUNA VEGA</t>
  </si>
  <si>
    <t xml:space="preserve">BATALLA PASO DE OVEJAS MANZANA 86 LOTE 880B </t>
  </si>
  <si>
    <t xml:space="preserve">LEYES DE REFORMA TERCERA SECCION </t>
  </si>
  <si>
    <t xml:space="preserve">COMERCIALIZADORA DE NUECES Y SEMILLAS LA ABEJA SA DE CV </t>
  </si>
  <si>
    <t xml:space="preserve">SERGIO TOSCANO PORRAS </t>
  </si>
  <si>
    <t>LUISA 189</t>
  </si>
  <si>
    <t xml:space="preserve">NATIVITAS </t>
  </si>
  <si>
    <t xml:space="preserve">NEW HAIR </t>
  </si>
  <si>
    <t>NALLELY BRENDA ESTRADA MAYA</t>
  </si>
  <si>
    <t>LAGO NAVI 36 EDIFICIO 1 C2</t>
  </si>
  <si>
    <t>DEPARTAMENTO 206</t>
  </si>
  <si>
    <t>CUAUHTEMOC PENSIL</t>
  </si>
  <si>
    <t xml:space="preserve">MARIO CRUZ HERNANDEZ </t>
  </si>
  <si>
    <t>16 DE DICIEMBRE LOTE 24 MANZANA N</t>
  </si>
  <si>
    <t>NAVIDAD</t>
  </si>
  <si>
    <t xml:space="preserve">CUAJIMALPA DE MORELOS </t>
  </si>
  <si>
    <t xml:space="preserve">SANBORNS HERMANOS SA DE CV </t>
  </si>
  <si>
    <t xml:space="preserve">LETICIA </t>
  </si>
  <si>
    <t>CLAUDIA APONTE PACIO</t>
  </si>
  <si>
    <t>PUENTE DE GALLOS MANZANA 31 LOTE 2</t>
  </si>
  <si>
    <t>CUCHILLA RAMOS MILLAN</t>
  </si>
  <si>
    <t>CALZADOS MAYA SA DE CV</t>
  </si>
  <si>
    <t>1M501</t>
  </si>
  <si>
    <t>GUSTAVO CRUZ CHAVEZ</t>
  </si>
  <si>
    <t>2A CERRADA DE CIRUELOS 6</t>
  </si>
  <si>
    <t>PUEBLO DE SANTA MARIA NATIVITAS</t>
  </si>
  <si>
    <t>ZORRO FLECHA ABARROTERA SA DE CV</t>
  </si>
  <si>
    <t>1H200</t>
  </si>
  <si>
    <t>VALERIA CAMPOS NAVA</t>
  </si>
  <si>
    <t>SAN FRANCISCO  TULTENGO 24C</t>
  </si>
  <si>
    <t>PAULINO NAVARRO</t>
  </si>
  <si>
    <t>LAVANDERIA AQUAMATIC SA DE CV</t>
  </si>
  <si>
    <t>ALDO EMMANUEL VELAZQUEZ ALVAREZ</t>
  </si>
  <si>
    <t>NAHUALTECAS MANZANA 108 LOTE 21</t>
  </si>
  <si>
    <t>UNIFAR SA DE CV; FARMACIAS SAN PABLO</t>
  </si>
  <si>
    <t>JOSE ALFREDO GUERRERO MORALES</t>
  </si>
  <si>
    <t>2A CERRADA DE HIDALGO 4</t>
  </si>
  <si>
    <t>ELECTRONICA LEGLYN SA DE CV</t>
  </si>
  <si>
    <t>ARACELI LOPEZ CORTES</t>
  </si>
  <si>
    <t>HUGUERA 19</t>
  </si>
  <si>
    <t>LAS CRUCES</t>
  </si>
  <si>
    <t>GERARDO MARTINEZ LOPEZ</t>
  </si>
  <si>
    <t>9M601</t>
  </si>
  <si>
    <t>VICTOR EDUARDO SORIANO HURTADO</t>
  </si>
  <si>
    <t>CHOLULTECAS MANZANA 425 LOTE 20</t>
  </si>
  <si>
    <t>FRACCIONAMIENTO CIUDAD AZTECA 1RE SECCION</t>
  </si>
  <si>
    <t>TRANSMISIONES MONDRAGON SA DE CV</t>
  </si>
  <si>
    <t>CLAUDIA SUSANA BOBADILLA CISNEROS</t>
  </si>
  <si>
    <t>MAR ROJO 71</t>
  </si>
  <si>
    <t>POPOTLA</t>
  </si>
  <si>
    <t>VIATRAVEL SA DE CV</t>
  </si>
  <si>
    <t>VICTOR AXEL GOMEZ LOPEZ</t>
  </si>
  <si>
    <t>NARANJO 112 A 8</t>
  </si>
  <si>
    <t>FIDELTY MARISOL SA DE CV</t>
  </si>
  <si>
    <t>CRISANTA ROBLES MIRANDA</t>
  </si>
  <si>
    <t>RICARDO FLORES MAGON 30</t>
  </si>
  <si>
    <t>AGENCIA ADUANAL MANUEL M OCAMPO E HIJOS SA DE CV</t>
  </si>
  <si>
    <t xml:space="preserve">VICTOR MORALES ARAGON </t>
  </si>
  <si>
    <t>CAPUCHINAS 392</t>
  </si>
  <si>
    <t>FARMACIAS SIMILARES SA DE CV</t>
  </si>
  <si>
    <t>IVETTE JOVANNA GARCIA MORFIN</t>
  </si>
  <si>
    <t>ACOLTZIN MANZANA 39 LOTE 15</t>
  </si>
  <si>
    <t>PUEBLO SANTA ISABEL TOLA</t>
  </si>
  <si>
    <t>CORPORACION DE SERVICIOS DEL SIGLO XXI SA DE CV</t>
  </si>
  <si>
    <t>SARAID ARIANA LOPEZ RIVERO</t>
  </si>
  <si>
    <t>CHIHUAHUA 427</t>
  </si>
  <si>
    <t>SUPER ALMACENADORA SA DE CV</t>
  </si>
  <si>
    <t>ROXANA JUAREZ MEJIA</t>
  </si>
  <si>
    <t>ANDADOR BISONTE F9</t>
  </si>
  <si>
    <t>UNIDAD HAB SAN JUAN DE ARAGON</t>
  </si>
  <si>
    <t xml:space="preserve">CONSTRUCCIONES SARTRA SA DE CV; CONAIS CONSTRUCCION Y AISLAMIENTOS SA DE CV </t>
  </si>
  <si>
    <t>VERONICA IVONNE KRAUSE SEPULVEDA</t>
  </si>
  <si>
    <t>AVENIDA PLAN DE SAN LUIS 518</t>
  </si>
  <si>
    <t>OPERADORA GRUPO PRECISION  CONTROL SA DE CV</t>
  </si>
  <si>
    <t>9M501</t>
  </si>
  <si>
    <t>JOSE MANUEL JUAREZ SAENZ</t>
  </si>
  <si>
    <t>CALZADA DE LA RONDA 33</t>
  </si>
  <si>
    <t>EXHIPODROMO DE PERALVILLO</t>
  </si>
  <si>
    <t xml:space="preserve">SIPERSA SA </t>
  </si>
  <si>
    <t>VICTOR PABLO AZZATE GUTIERREZ</t>
  </si>
  <si>
    <t>AVENIDA DEL CASTILLO 192</t>
  </si>
  <si>
    <t>GENERAL FELIPE BERRIOZABAL</t>
  </si>
  <si>
    <t>VIDRIERIA NONALCO</t>
  </si>
  <si>
    <t>SANTIAGO GERARDO MOLINA TORRES</t>
  </si>
  <si>
    <t>LABRADORES 79 C</t>
  </si>
  <si>
    <t>5523206064; 5583120067; 5530597044</t>
  </si>
  <si>
    <t>SON FAMILIARES LOS NUMEROS DE CONTACTO</t>
  </si>
  <si>
    <t>EPEL SA DE CV</t>
  </si>
  <si>
    <t>DONOVAN MIGUEL JIMAREZ GOMEZ</t>
  </si>
  <si>
    <t>FLOR SILVESTRE 203</t>
  </si>
  <si>
    <t>CONSTRUCCIONES REFREGERADAS SA DE CV</t>
  </si>
  <si>
    <t>PCP CONSULTORES ASOCIADOS SA DE CV</t>
  </si>
  <si>
    <t>MARIA ISABEL RIVERA VAZQUEZ</t>
  </si>
  <si>
    <t>JUAREZ 88</t>
  </si>
  <si>
    <t>SANTA ANITA</t>
  </si>
  <si>
    <t>CELULAR DEL HERMANO</t>
  </si>
  <si>
    <t>ECODELI SA DE CV</t>
  </si>
  <si>
    <t>MARIA EUGENIA GARCIA MEDINA</t>
  </si>
  <si>
    <t>PINO 26</t>
  </si>
  <si>
    <t>VALLE VERDE TLAPACOYA</t>
  </si>
  <si>
    <t>MOLES MALENA; ANTONIO NARVAEZ PEREZ</t>
  </si>
  <si>
    <t>DANIEL ALBERTO DOMINGUEZ NARANJO</t>
  </si>
  <si>
    <t>SATURAS 162 204 C</t>
  </si>
  <si>
    <t>DISTRIBUIDOR TRANSPORTE SICTE REGIONALES SA DE CV; COMERCIALIZADORA DE PRODUCTOS INSTITUCIONALES SA DE CV</t>
  </si>
  <si>
    <t>LORENA EDITH MACIEL FLORES</t>
  </si>
  <si>
    <t>MAR CASPIO 37</t>
  </si>
  <si>
    <t xml:space="preserve">FOLSON SA DE CV ; CELESTER SA DE CV </t>
  </si>
  <si>
    <t xml:space="preserve">MARIA MARISOL ESCOBAR GARCIA </t>
  </si>
  <si>
    <t>AVENIDA DEL TALLER 159</t>
  </si>
  <si>
    <t>C204</t>
  </si>
  <si>
    <t>ALMACENES COMERCIALES LIVERPOOL SA DE CV</t>
  </si>
  <si>
    <t>ERIK RICARDO FLORES SANDRIA</t>
  </si>
  <si>
    <t>MORELOS 49 A2</t>
  </si>
  <si>
    <t>DEPARTAMENTO 201</t>
  </si>
  <si>
    <t xml:space="preserve">COPPEL SA DE CV </t>
  </si>
  <si>
    <t>JUAN CARLOS CORTES ALVAREZ</t>
  </si>
  <si>
    <t>CERRADA DE SANTO DOMINGO MANZANA 19 LOTE 56</t>
  </si>
  <si>
    <t xml:space="preserve">CASA D </t>
  </si>
  <si>
    <t xml:space="preserve">CONJUNTO HABITACIONAL REAL DE SAN MARTIN </t>
  </si>
  <si>
    <t>MARALGUI ; MARIANA NAVARRO</t>
  </si>
  <si>
    <t>JULIO MUÑOZ MADRIGAL</t>
  </si>
  <si>
    <t>SURCIENTO TRECE 552</t>
  </si>
  <si>
    <t>COMERCIALIZADORA SUAREZ MOBEE SA DE CV</t>
  </si>
  <si>
    <t>JUAN MANUEL CALVILLO MIGUEL</t>
  </si>
  <si>
    <t>PRIVADA EMILIANO ZAPATA 23</t>
  </si>
  <si>
    <t>BARRIO SAN JUAN</t>
  </si>
  <si>
    <t>OZUMBA DE ALZATE</t>
  </si>
  <si>
    <t>5581949412; 5531040701</t>
  </si>
  <si>
    <t>EL SEGUNDO NUMERO ES DE LA SUEGRA</t>
  </si>
  <si>
    <t>GRUPO COMERCIAL SIDER SA DE CV</t>
  </si>
  <si>
    <t>NANCY MINERVA JIMENEZ CAMPOS</t>
  </si>
  <si>
    <t>MARQUEZ ESTERLIN 27</t>
  </si>
  <si>
    <t>COS CAMPESTRE SA DE CV</t>
  </si>
  <si>
    <t>0M200</t>
  </si>
  <si>
    <t>LEYVA MORALES LIZETTE LETICIA</t>
  </si>
  <si>
    <t>AVENIDA PLAZA TRES CULTURA P1 MANZANA 22 LOTE 30</t>
  </si>
  <si>
    <t>SPORT CITY SA DE CV</t>
  </si>
  <si>
    <t>JUAN LUIS COLIN HERNANDEZ</t>
  </si>
  <si>
    <t>LLANDEROS 48</t>
  </si>
  <si>
    <t>AUTOBUSES TRONCALES LOMA S.A. DE C.V.</t>
  </si>
  <si>
    <t>9H201</t>
  </si>
  <si>
    <t>MIGUEL ANGEL DURAN GUARNEROS</t>
  </si>
  <si>
    <t>CALLE 22 NÚMERO 107</t>
  </si>
  <si>
    <t>MARAVILLAS</t>
  </si>
  <si>
    <t>SOMOS UNO</t>
  </si>
  <si>
    <t>BERNARDO PALOMARES TORRES</t>
  </si>
  <si>
    <t>SAN FELIPE NÚMERO 59</t>
  </si>
  <si>
    <t>XOCO</t>
  </si>
  <si>
    <t>NEGOCIOS Y COMIDA S.A. DE C.V. DOÑA LUA</t>
  </si>
  <si>
    <t>MARIA OCTAVIA PULIDO SANCHEZ</t>
  </si>
  <si>
    <t>NARCISO MENDOZA S/N</t>
  </si>
  <si>
    <t>PUEBLO SAN PABLO DE LAS SALINAS</t>
  </si>
  <si>
    <t>ADMINISTRACIÓN SORIANA S.A. DE C.V.</t>
  </si>
  <si>
    <t>GUILLERMO AVILEZ ORTEGA</t>
  </si>
  <si>
    <t>CALLE 21 MANZANA 195 LOTE 4</t>
  </si>
  <si>
    <t>LOS REYES LA PAZ</t>
  </si>
  <si>
    <t>MANUALIDADES ZADIRO S.A. DE C.V.</t>
  </si>
  <si>
    <t xml:space="preserve">IRVING JAVIER HERNÁNDEZ LEÓN </t>
  </si>
  <si>
    <t>GENERAL MARIANO SALAS NÚMERO 143</t>
  </si>
  <si>
    <t>DLATAM DISTRIBUCIONES LATAM</t>
  </si>
  <si>
    <t>EDGAR ALFREDO MONROY VELAZQUEZ</t>
  </si>
  <si>
    <t>ALHELI MANZANA 42 LOTE 2</t>
  </si>
  <si>
    <t>UJAWI S.A. DE C.V.</t>
  </si>
  <si>
    <t>GUSTAVO GAYOSSO YAÑEZ</t>
  </si>
  <si>
    <t>CERRADA TEZOZOMOC MANZANA 11 LOTE 1</t>
  </si>
  <si>
    <t>PROYECCIONES DE LA MODA S.A. DE C.V.</t>
  </si>
  <si>
    <t>1H000</t>
  </si>
  <si>
    <t>JORGE EMILIANO NUÑEZ SANTOS</t>
  </si>
  <si>
    <t>CALLE DRAGÓN NÚMERO 108</t>
  </si>
  <si>
    <t>PRADO CHURUBUSCO</t>
  </si>
  <si>
    <t xml:space="preserve">BLANCA ARIADGNA JAQUELINE CAMACHO ZAMORA </t>
  </si>
  <si>
    <t>FRANCISCO ESPEJEL NÚMERO 32</t>
  </si>
  <si>
    <t>DEPARTAMENTO 6</t>
  </si>
  <si>
    <t>NO TIENE TELEFONO PERSONAL Y EL DE SU COMPAÑERO SERIA LA FRMA DE CONTACTARLA</t>
  </si>
  <si>
    <t>JOSAPHAT CARRANZA ALVARADO</t>
  </si>
  <si>
    <t>CERRADA AURORA NÚMERO 24</t>
  </si>
  <si>
    <t>CASA 3</t>
  </si>
  <si>
    <t>JUAN RICARDO ROSAS MORENO</t>
  </si>
  <si>
    <t>PIANO DE MEXICO NÚMERO 1501</t>
  </si>
  <si>
    <t>PRENSA NACIONAL</t>
  </si>
  <si>
    <t>ESPECIALIQUIDOS S.A. DE C.V.</t>
  </si>
  <si>
    <t>EDGAR RUEDA ROQUE</t>
  </si>
  <si>
    <t>MIXCOAC NÚMERO 82</t>
  </si>
  <si>
    <t>METROPOLITANA TERCERA SECCIÓN</t>
  </si>
  <si>
    <t>COORDINADORA DE SERVICIOS DE PERSONAL S. DE R.L. DE C.V.</t>
  </si>
  <si>
    <t>ALAN ESQUIVEL LOPEZ</t>
  </si>
  <si>
    <t>CALLE 16 DE SEPTIEMBRE NÚMERO 15</t>
  </si>
  <si>
    <t>LA CRUZ IZTACALCO</t>
  </si>
  <si>
    <t>PROTEC CAR. GILBERTO VARGAS SEGURA</t>
  </si>
  <si>
    <t>ENRIQUETA CARMEN FLORES AMAYA</t>
  </si>
  <si>
    <t>PEDRO RODRIGUEZ TRIANA NÚMERO 9</t>
  </si>
  <si>
    <t>CONDOMINIO 1 EDIFICIO H302</t>
  </si>
  <si>
    <t>UNIDAD H. EJERCITO DE AGUA PRIETA</t>
  </si>
  <si>
    <t>EXCELENCIA EN TRANSPORTESCOLAR Y DE PERSONAL SAPI DE CV</t>
  </si>
  <si>
    <t>0M400</t>
  </si>
  <si>
    <t xml:space="preserve">JOSÉ ÁNGEL AVITIA </t>
  </si>
  <si>
    <t>BELISARIO DOMINGUEZ 340</t>
  </si>
  <si>
    <t>FARMACOM S.A. DE C.V.</t>
  </si>
  <si>
    <t>EDITH CRUZ ROMERO</t>
  </si>
  <si>
    <t>NOVELISTA NÚMERO 13</t>
  </si>
  <si>
    <t>SANGRE DE TODO</t>
  </si>
  <si>
    <t>CLAUDIA ISABELA GUTIERREZ PEÑALOZA</t>
  </si>
  <si>
    <t>EJE VIAL LAZARO CARDENAS NÚMERO 402</t>
  </si>
  <si>
    <t>ISSSTE 11 ENTRADA 6 DEPARTAMENTO 402</t>
  </si>
  <si>
    <t>UNIDAD HABITACIONAL TLATELOLCO</t>
  </si>
  <si>
    <t>INOLVIDABLE CAFÉ; DANIEL FLORES</t>
  </si>
  <si>
    <t>ANGELA MATILDE PEREZ VIEYRA</t>
  </si>
  <si>
    <t>CALLE FRAY JESUS ALMANZA NÚMERO 226</t>
  </si>
  <si>
    <t>REFORMA EDUCATIVA</t>
  </si>
  <si>
    <t>ADAN PAREDES; CALL CENTER</t>
  </si>
  <si>
    <t>9M802</t>
  </si>
  <si>
    <t>MARIO GONZALEZ NORIEGA</t>
  </si>
  <si>
    <t>MATLALOXTZIN NÚMERO 8</t>
  </si>
  <si>
    <t>VALLE DE LUCAS</t>
  </si>
  <si>
    <t>GRATEMA</t>
  </si>
  <si>
    <t xml:space="preserve">JOSE EDUARDO HERNANDEZ ABOGADO </t>
  </si>
  <si>
    <t>BARRANQUILLA NÚMERO 149</t>
  </si>
  <si>
    <t>DANIEL GARZA</t>
  </si>
  <si>
    <t>GEO MAGNIFICANT</t>
  </si>
  <si>
    <t>ROBERTO ALEJANDRO JIMENEZ SANCHEZ</t>
  </si>
  <si>
    <t>EMILIANO ZAPATA MANZANA 1 LOTE 23</t>
  </si>
  <si>
    <t>CORTE EL DOCITO</t>
  </si>
  <si>
    <t>FLOR LIZETH CORTES JIMENEZ</t>
  </si>
  <si>
    <t>CALLE QUINCE 341</t>
  </si>
  <si>
    <t xml:space="preserve">AUTOTRANSPORTES VALLE DEL MEXQUITAL SA DE CV </t>
  </si>
  <si>
    <t>VANESSA FHARI DE SANCHEZ CORTE</t>
  </si>
  <si>
    <t>OLIVAR 36</t>
  </si>
  <si>
    <t>ALFONSO X11</t>
  </si>
  <si>
    <t>CARRAL SIERRA Y ASOCIADOS SC</t>
  </si>
  <si>
    <t>BEATRIZ ADRIANA MARTINEZ CRUZ</t>
  </si>
  <si>
    <t>CERRADA CONDOR 365</t>
  </si>
  <si>
    <t>LAVATRAP SA DE CV</t>
  </si>
  <si>
    <t>CLAUDIA IVONNE ILLESCAS VELAZQUEZ</t>
  </si>
  <si>
    <t>APANTLI MANZANA 216 LOTE 6</t>
  </si>
  <si>
    <t>BARRIO PLATEROS</t>
  </si>
  <si>
    <t>CEFINPRO SA DE CV</t>
  </si>
  <si>
    <t>BASE DE CAPTACIÓN MODULITO DÍAS TRATAMIENTO 2 Y 3</t>
  </si>
  <si>
    <t>fecha</t>
  </si>
  <si>
    <t>2B</t>
  </si>
  <si>
    <t>2A</t>
  </si>
  <si>
    <t>12:.11</t>
  </si>
  <si>
    <t>11:L43</t>
  </si>
  <si>
    <t>31/11/2017</t>
  </si>
  <si>
    <t>SANDRA ANGELICA LOPEZ AYALA</t>
  </si>
  <si>
    <t>PRADOS DE ABEDUL 51 B</t>
  </si>
  <si>
    <t>PRADOS DE ARAGON</t>
  </si>
  <si>
    <t>GRUPO ESCOLAR SIMON BOLIVAR</t>
  </si>
  <si>
    <t>ALAIN AMARO ROQUEÑI</t>
  </si>
  <si>
    <t>EDIFICIO ISSSTE 9 E 3 1</t>
  </si>
  <si>
    <t>UNIDAD HABITACIONAL NONONALCO TLATELOLCO</t>
  </si>
  <si>
    <t>SERVICIOS EJECUTIVOS DE TIENDAS SA DE CV</t>
  </si>
  <si>
    <t>MIGUEL ARTURO ROJAS MORALES</t>
  </si>
  <si>
    <t>CRISANTEMO 13</t>
  </si>
  <si>
    <t>EDIFICIO A D  DEPTO401</t>
  </si>
  <si>
    <t xml:space="preserve">ATLAMPA </t>
  </si>
  <si>
    <t>CENTRO HOSPITALARIO UNIVERSIDAD SA DE CV</t>
  </si>
  <si>
    <t>JORGE LUIS SALAZAR HERNANDEZ</t>
  </si>
  <si>
    <t>CONSTRUCTORES CONDOMINIOS 8 CASA 49</t>
  </si>
  <si>
    <t>NEGOCIO JOVEN EMPRENDEDOR SAPI DE CV</t>
  </si>
  <si>
    <t>AZUCENA CLARES GUERRERO</t>
  </si>
  <si>
    <t>AVENIDA VASCO DE QUIROGA 1588</t>
  </si>
  <si>
    <t>ADMINISTRADORA GAMA SA DE CV</t>
  </si>
  <si>
    <t>3A</t>
  </si>
  <si>
    <t>CLAUDIA PAULINA EQUIHUA MORA</t>
  </si>
  <si>
    <t>JULIETA LEDEZMA MORALES</t>
  </si>
  <si>
    <t>MARÍA ISABEL DÍAZ TERÁN</t>
  </si>
  <si>
    <t>ERNESTO TELLEZ MUNGUÍA</t>
  </si>
  <si>
    <t>GENERAL EMILIANO ZAPATA 392</t>
  </si>
  <si>
    <t>ESCALEDILLA MANZANA 1 LOTE 5</t>
  </si>
  <si>
    <t>EDUARDO BUSTAMANTE 37</t>
  </si>
  <si>
    <t>CASA 101</t>
  </si>
  <si>
    <t>SANTA CRUZ ATOYAC</t>
  </si>
  <si>
    <t>CRUZ DE FAROL</t>
  </si>
  <si>
    <t>ADOLFO LÓPEZ MATEOS</t>
  </si>
  <si>
    <t>NEW ISAAC NEWTON</t>
  </si>
  <si>
    <t>GREEN YOGA PEDREGAL</t>
  </si>
  <si>
    <t>CISSA MONITORING INTEGRAL SA DE CV</t>
  </si>
  <si>
    <t>GERARDO BARREDA ALFARO</t>
  </si>
  <si>
    <t>IGNACIO L VALLARTA 172</t>
  </si>
  <si>
    <t xml:space="preserve">JACARANDAS </t>
  </si>
  <si>
    <t>BICMOTOS DE CENTRO SA DE CV</t>
  </si>
  <si>
    <t>MIRIAM BARRERA GUERRERO</t>
  </si>
  <si>
    <t>RIO CATACOAYA</t>
  </si>
  <si>
    <t>PRADOS DE IXTACALA</t>
  </si>
  <si>
    <t>LIBRERÍA GANDHI SA DE CV</t>
  </si>
  <si>
    <t>ROSALIO JESUS HERRERA REYES</t>
  </si>
  <si>
    <t>ORIENTE 235 B</t>
  </si>
  <si>
    <t>SEGURIDAD PRIVADA GRUPO 300</t>
  </si>
  <si>
    <t>LUIS MANUEL RAMIREZ PERALES</t>
  </si>
  <si>
    <t>CANAL DE TEZONTLE 2</t>
  </si>
  <si>
    <t>AYVI SA DE CV</t>
  </si>
  <si>
    <t>LAURA CASTILLO MARTINEZ</t>
  </si>
  <si>
    <t>AVENIDA TORMENTA MANZANA 23 LOTE 5</t>
  </si>
  <si>
    <t>UNIDAD HABITACIONAL SAN JERONIMO CUATRO VIENTOS</t>
  </si>
  <si>
    <t>5513582526 ESPOSO</t>
  </si>
  <si>
    <t>AT&amp;T VENTAS Y SERVICIOS S DE RL DE CV</t>
  </si>
  <si>
    <t>5M401</t>
  </si>
  <si>
    <t>ARMANDO JIMENEZ AGUILERA</t>
  </si>
  <si>
    <t>AMATL 177</t>
  </si>
  <si>
    <t xml:space="preserve">PEDREGAL DE SANTO DOMINGO </t>
  </si>
  <si>
    <t>SE GEMA SEGURIDAD PRIVADA SA DE CV</t>
  </si>
  <si>
    <t>0H000</t>
  </si>
  <si>
    <t>JESUS ANTONIO MARTINEZ GARCIA</t>
  </si>
  <si>
    <t>SUR 52 MANZANA 64 LOTE 4</t>
  </si>
  <si>
    <t>SAN AGUSTIN PRIMERA SECCION</t>
  </si>
  <si>
    <t>ECATECE</t>
  </si>
  <si>
    <t>ADECO SA DE CV</t>
  </si>
  <si>
    <t>num_tarjeta_entregada</t>
  </si>
  <si>
    <t>H / M</t>
  </si>
  <si>
    <t>__ __ __ __ __ __ __ __ __ __ __ __ __ __ __ __</t>
  </si>
  <si>
    <t>Enojo (Muy, Med, Poco, Nada)</t>
  </si>
  <si>
    <t>Num Tarjeta Entregada</t>
  </si>
  <si>
    <t>BRENDA BERENICE RAMIREZ IBARRA</t>
  </si>
  <si>
    <t>CERRADA DE PASCUAL OROZCO 3A</t>
  </si>
  <si>
    <t>BARRANCA LA ASUNCION</t>
  </si>
  <si>
    <t>LA MERCED</t>
  </si>
  <si>
    <t>MARIA CONSUELO ORDAZ MURIÑO</t>
  </si>
  <si>
    <t>ROBLE MANZANA 12 LOTE 8</t>
  </si>
  <si>
    <t>MI SOLUCIONES DE SERVICIOS PROFESIONALES SA DE CV</t>
  </si>
  <si>
    <t>6M100</t>
  </si>
  <si>
    <t>PATRICIO ALFREDO CERVANTES FLORES</t>
  </si>
  <si>
    <t>PRIVADA PALMA 10</t>
  </si>
  <si>
    <t>COPILCO EL BAJO</t>
  </si>
  <si>
    <t>ADIDAS INDUSTRIAL SA DE CV</t>
  </si>
  <si>
    <t>EDUARDO LECHUGA BARRAGAN</t>
  </si>
  <si>
    <t>NICOLAS BRAVO 32</t>
  </si>
  <si>
    <t>HUACHINANGO</t>
  </si>
  <si>
    <t>PATOLTECOYA</t>
  </si>
  <si>
    <t>PUEBLA</t>
  </si>
  <si>
    <t>TECYRE</t>
  </si>
  <si>
    <t>GERMAN VARGAS MORALES</t>
  </si>
  <si>
    <t>CERRADA CIPRES 10</t>
  </si>
  <si>
    <t>NECAXA</t>
  </si>
  <si>
    <t>JUAN GALINDO</t>
  </si>
  <si>
    <t>INOCENTE GARDUÑO GARCIA</t>
  </si>
  <si>
    <t>HISTORIA 108</t>
  </si>
  <si>
    <t>IDS DE MEXICO SERVICOS INFORMATICOS S DE RL DE CV</t>
  </si>
  <si>
    <t>5H700</t>
  </si>
  <si>
    <t>MONICA MARTHA DIAZ LA BASTIDA</t>
  </si>
  <si>
    <t>ORIENTE CIENTO CINCUENTA 288</t>
  </si>
  <si>
    <t>IPN INDUSTRIAS MILITARES</t>
  </si>
  <si>
    <t>CINTHIA DEYANIRA LARIOS ARROYO</t>
  </si>
  <si>
    <t xml:space="preserve">ROSARIO CASTELLANOS EDIFICIO 8 </t>
  </si>
  <si>
    <t xml:space="preserve">UNIDAD HABITACIONAL CTN CULHUACAN </t>
  </si>
  <si>
    <t xml:space="preserve">BAR LA QUEBRADA </t>
  </si>
  <si>
    <t>ROGELIO VELAZQUEZ MARTINEZ</t>
  </si>
  <si>
    <t>PONIENTE 8 MANZANA 1021 LOTE 19</t>
  </si>
  <si>
    <t>5513405307 ESPOSA</t>
  </si>
  <si>
    <t>EFFORM SA DE CV</t>
  </si>
  <si>
    <t>curp</t>
  </si>
  <si>
    <t>fecha_nacimiento</t>
  </si>
  <si>
    <t>entidad_nacimiento</t>
  </si>
  <si>
    <t>CURP</t>
  </si>
  <si>
    <t>------</t>
  </si>
  <si>
    <t>VANIA ITZEL MACIAZ CARREON</t>
  </si>
  <si>
    <t>CALZADA NAUCALPAN 86 MANZANA 2 405</t>
  </si>
  <si>
    <t>ARGENTINA ANTIGUA</t>
  </si>
  <si>
    <t xml:space="preserve">MAISON KAYSER </t>
  </si>
  <si>
    <t>BRIAN SIERRA MENDEZ</t>
  </si>
  <si>
    <t>CHAMIZAL 5</t>
  </si>
  <si>
    <t>APATLACO</t>
  </si>
  <si>
    <t>TERESA GONZALEZ MEDRANO</t>
  </si>
  <si>
    <t>AVENIDA FUERTE DE LORETO 423 MANZANA H EDIFICIO E 21</t>
  </si>
  <si>
    <t>UNIDAD HABITACIONAL FUERTE LORETO</t>
  </si>
  <si>
    <t>SEGURIDAD PRIVADA Y PREVENCION DEL DELITO SEPPDSA SA DE CV</t>
  </si>
  <si>
    <t>LUIS ANGEL CRUZ HERNANDEZ</t>
  </si>
  <si>
    <t>ALLENDE 26</t>
  </si>
  <si>
    <t xml:space="preserve">TEC Y RE </t>
  </si>
  <si>
    <t>GRACIELA RAMIREZ ESCAMILLA</t>
  </si>
  <si>
    <t>CHILALPA 54</t>
  </si>
  <si>
    <t>JAVIER GUTIERREZ TOVAR; ARGELIA MARTINEZ GARCIA</t>
  </si>
  <si>
    <t>__ __ __ __ __ __ __ __ __ __
__ __ __ __ __ __ __ __</t>
  </si>
  <si>
    <t>RODRIGO SANCHEZ URBINA</t>
  </si>
  <si>
    <t>2DA CERRADA PASTORES MZ 5 LOTE 8</t>
  </si>
  <si>
    <t>AMPLIACION RICARDO FLORES MAGON</t>
  </si>
  <si>
    <t>EMPRESAS SALAMANCA SA DE CV</t>
  </si>
  <si>
    <t>SAUR950815HDFNRD05</t>
  </si>
  <si>
    <t>DISTRITO FEDERAL</t>
  </si>
  <si>
    <t>6369370567530083</t>
  </si>
  <si>
    <t>ABRAHAM HERIBERTO OSORIO HUERTA</t>
  </si>
  <si>
    <t>CALLE IGNACIO ALLENDE 24</t>
  </si>
  <si>
    <t>CAFIA ASESORES EN COBRANZA SC</t>
  </si>
  <si>
    <t>OOHA690316HPLSRB01</t>
  </si>
  <si>
    <t>6369370567530091</t>
  </si>
  <si>
    <t>EDGAR JOSHUA VALLEJO VERA</t>
  </si>
  <si>
    <t>ARELI YASMIN JIMENEZ</t>
  </si>
  <si>
    <t>MANUEL CARPIO 47</t>
  </si>
  <si>
    <t>SEVEN ELEVEN SA DE CV</t>
  </si>
  <si>
    <t>VAVE910718HDFLRD01</t>
  </si>
  <si>
    <t>6369370567530059</t>
  </si>
  <si>
    <t>CALLE JOSE MARIA PARRAS NUMERO 271 EDIFICIO 312 B</t>
  </si>
  <si>
    <t>DEPARTAMENTO 004</t>
  </si>
  <si>
    <t>UNIDAD HABITACIONAL LA VALENCIANA</t>
  </si>
  <si>
    <t>AAJA920511MDFLMR06</t>
  </si>
  <si>
    <t>6369370567530075</t>
  </si>
  <si>
    <t>JUAN MANUEL HERNANDEZ AGUILAR</t>
  </si>
  <si>
    <t>CALLE RARIES NÚMERO 83</t>
  </si>
  <si>
    <t>FRACCIONAMIENTO VALLE DE LA HACIENDA</t>
  </si>
  <si>
    <t>TELÉFONO FIJO DE LA HIJA</t>
  </si>
  <si>
    <t>PROVEEDORA RM SA DE CV</t>
  </si>
  <si>
    <t>6369370567311021</t>
  </si>
  <si>
    <t>MARTIN REYES GÓMEZ</t>
  </si>
  <si>
    <t>MINA 142-6</t>
  </si>
  <si>
    <t>BLUE PARK SA DE CV; URBAN FORK</t>
  </si>
  <si>
    <t>REGM710508HDFYMR00</t>
  </si>
  <si>
    <t>6369370567311039</t>
  </si>
  <si>
    <t>MARIO ENRIQUE GÓMEZ  GONZALEZ</t>
  </si>
  <si>
    <t>TEPEYAC 307</t>
  </si>
  <si>
    <t>INDUSTRIAL</t>
  </si>
  <si>
    <t>COSERVIX SA DE CV</t>
  </si>
  <si>
    <t>GOGM691023HDFMNR08</t>
  </si>
  <si>
    <t>6369370567311047</t>
  </si>
  <si>
    <t>ULISES ALVAREZ DE LA ROSA</t>
  </si>
  <si>
    <t xml:space="preserve">CERRADA DE 5 DE MAYO </t>
  </si>
  <si>
    <t xml:space="preserve">PUEBLO SAN ANDRES TOTOLTEPEC </t>
  </si>
  <si>
    <t>VANGUARDIA EN MADERA</t>
  </si>
  <si>
    <t>6369370567311096</t>
  </si>
  <si>
    <t>JULIO ALBERTO ZAVALA VAZQUEZ</t>
  </si>
  <si>
    <t>LOMA ALTA LOTE 1 MANZANA 9</t>
  </si>
  <si>
    <t>MARGARITA M DE JUAREZ</t>
  </si>
  <si>
    <t xml:space="preserve">LA CHABELA </t>
  </si>
  <si>
    <t>ZAVJ810215HDFVZL09</t>
  </si>
  <si>
    <t>ALMA DELIA FLORES GONZALEZ</t>
  </si>
  <si>
    <t>COLEGIO MILITAR MANZANA 56 LOTE 734</t>
  </si>
  <si>
    <t>TLALNEPNATLA DE BAZ</t>
  </si>
  <si>
    <t>FOGA730810MGTLNL06</t>
  </si>
  <si>
    <t>GUANAJUATO</t>
  </si>
  <si>
    <t>6369370567261085</t>
  </si>
  <si>
    <t>H&amp;E MARCAS PROPIAS SA DE CV</t>
  </si>
  <si>
    <t>JOSE ANTONIO MARTINEZ SANCHEZ</t>
  </si>
  <si>
    <t>BOLIVAR 446</t>
  </si>
  <si>
    <t xml:space="preserve">OBRERA </t>
  </si>
  <si>
    <t>HUMAN ACCESS SA DE CV</t>
  </si>
  <si>
    <t>MASA850416HDFRNN07</t>
  </si>
  <si>
    <t>6369370567311013</t>
  </si>
  <si>
    <t>VERONICA ROJO HERNANDEZ</t>
  </si>
  <si>
    <t>BUGAMBILIAS B 11</t>
  </si>
  <si>
    <t>UNIDAD HABITACIONAL BUGAMBILIAS</t>
  </si>
  <si>
    <t>COCINA JULIZ</t>
  </si>
  <si>
    <t>ROHV710919MDFJRR00</t>
  </si>
  <si>
    <t>6369370567311005</t>
  </si>
  <si>
    <t>ESTHER RAQUEL GARCIA HERNANDEZ</t>
  </si>
  <si>
    <t>CERRADA DE LA POSTA 44</t>
  </si>
  <si>
    <t>BARRIO SANTA CRUZ</t>
  </si>
  <si>
    <t>TIENDAS HEXA SA DE CV</t>
  </si>
  <si>
    <t>GAHE870122MDFRRS02</t>
  </si>
  <si>
    <t>6369370567261044</t>
  </si>
  <si>
    <t>LILIAN ROSALBA VALENZUELA AGUILAR</t>
  </si>
  <si>
    <t>ALUMINIO 166  EDIFICIO C DEPARTAMENTO 402</t>
  </si>
  <si>
    <t>POPULAR EL RASTRO</t>
  </si>
  <si>
    <t>SERVICIOS ADMINISTRATIVOS OSLO SA DE CV</t>
  </si>
  <si>
    <t>VAAL760508MDFLGL07</t>
  </si>
  <si>
    <t>6369370567261093</t>
  </si>
  <si>
    <t>AARU900831HDFLSL03</t>
  </si>
  <si>
    <t>IRAM YAIR HERNANDEZ TRUJILLO</t>
  </si>
  <si>
    <t>CALLE 14 NUMERO 38</t>
  </si>
  <si>
    <t>JARDINES DE CASA NUEVA</t>
  </si>
  <si>
    <t>INTEGRACION MOBO SA DE CV</t>
  </si>
  <si>
    <t>HETI961226HDFRRR01</t>
  </si>
  <si>
    <t>6369370567261036</t>
  </si>
  <si>
    <t>RICARDO SANDOVAL PEREZ</t>
  </si>
  <si>
    <t>CALLE ROCIOS MZ 14 LT 26 CASA 11</t>
  </si>
  <si>
    <t>FRACCIONAMIENTO LOS HEROES COACALCO</t>
  </si>
  <si>
    <t>IMEM MEXICO SA DE CV</t>
  </si>
  <si>
    <t>SAPR730403HDFNRC04</t>
  </si>
  <si>
    <t>6369370567261077</t>
  </si>
  <si>
    <t>YADIRA CORTEZ ZAMUDIO</t>
  </si>
  <si>
    <t>CALLE FRANCISCO JAVIER MINA MZ 5 LT 7</t>
  </si>
  <si>
    <t>PUEBLO SAN FRANCISCO TLALTENCO</t>
  </si>
  <si>
    <t>ADMINISTRACION SORIANA SA DE CV; FALABELLA</t>
  </si>
  <si>
    <t>COZY900409MMCRMD08</t>
  </si>
  <si>
    <t>6369370567261010</t>
  </si>
  <si>
    <t>16_digitos_tarj</t>
  </si>
  <si>
    <t>ALAN EDWIN VELEZ MARTINEZ</t>
  </si>
  <si>
    <t>AVENIDA MIGUEL HIDALGO MZ 743 LT 5</t>
  </si>
  <si>
    <t>FRACCIONAMIENTO JARDINES DE MORELOS</t>
  </si>
  <si>
    <t>SERVERWARE SA DE CV</t>
  </si>
  <si>
    <t>VEMA341007HMCLRL09</t>
  </si>
  <si>
    <t>18_digitos_curp</t>
  </si>
  <si>
    <t>6369370567261028</t>
  </si>
  <si>
    <t>ANDRES ALEXANDER GALINDO SANCHEZ</t>
  </si>
  <si>
    <t>LAZARO CARDENAS MANZANA YJ LOTE 104</t>
  </si>
  <si>
    <t>LOMAS DE TECAMAC</t>
  </si>
  <si>
    <t>COSMOPOLITA DE POLANCO</t>
  </si>
  <si>
    <t>6369370567261069</t>
  </si>
  <si>
    <t>GASA901222HCSLNN00</t>
  </si>
  <si>
    <t>OMAR ALEJANDRO MORENO REYES</t>
  </si>
  <si>
    <t>RUIZ CORTINEZ MANZANA 132 LOTE 994</t>
  </si>
  <si>
    <t>POWER AG SA DE CV</t>
  </si>
  <si>
    <t>6369370567251078</t>
  </si>
  <si>
    <t>GLORIA LEAL TREJO</t>
  </si>
  <si>
    <t>JARDINES DE LA PALMA</t>
  </si>
  <si>
    <t>BODY BARRE</t>
  </si>
  <si>
    <t>LETG651117MHGLRL08</t>
  </si>
  <si>
    <t>6369370566440037</t>
  </si>
  <si>
    <t>MONICA REYES AGÜERO</t>
  </si>
  <si>
    <t>ANDADOR CHINTETE MANZANA 1 LOTE 4</t>
  </si>
  <si>
    <t>BALBOAS 106 EDIFICIO E</t>
  </si>
  <si>
    <t>DEPARTAMENTO 2 INTERIOR 1</t>
  </si>
  <si>
    <t>AQUILES SERDAN</t>
  </si>
  <si>
    <t xml:space="preserve">INELECTRONIC SA </t>
  </si>
  <si>
    <t>REAM780808MDFYGN01</t>
  </si>
  <si>
    <t>6369370566440011</t>
  </si>
  <si>
    <t>MARIA ALEJANDRA MALDONADO AVILES</t>
  </si>
  <si>
    <t>BOLIVARES 231 SIN NUMERO</t>
  </si>
  <si>
    <t>6369370566440029</t>
  </si>
  <si>
    <t>MARCOS ANGELES DE JESUS</t>
  </si>
  <si>
    <t>CAMINO A RANCHO XALTIPA 5</t>
  </si>
  <si>
    <t>BARRIO DE TLALTEPAN</t>
  </si>
  <si>
    <t>CUATITLAN</t>
  </si>
  <si>
    <t>OPERADORA GIGANTE SA DE CV</t>
  </si>
  <si>
    <t>AEJM830425HMCNSR01</t>
  </si>
  <si>
    <t>6369370566440003</t>
  </si>
  <si>
    <t xml:space="preserve">ISRAEL DE LA O TERAN </t>
  </si>
  <si>
    <t>AZABACHE MANZANA C LOTE 3</t>
  </si>
  <si>
    <t>MANPOWER, SA DE CV</t>
  </si>
  <si>
    <t>OXTI810109HMCXRS04</t>
  </si>
  <si>
    <t>6369370567261051</t>
  </si>
  <si>
    <t>MARIO ALBERTO GONZALEZ BARRERA</t>
  </si>
  <si>
    <t>MANANTIALES 5</t>
  </si>
  <si>
    <t>SAN JERONIMO NATIVITAS</t>
  </si>
  <si>
    <t>TRES MADERO SA DE CV</t>
  </si>
  <si>
    <t>GOBM900105HMNNRR00</t>
  </si>
  <si>
    <t>6369370566440060</t>
  </si>
  <si>
    <t>CRISTHIAN MANUEL ALTAMIRANO HERNANDEZ</t>
  </si>
  <si>
    <t>ADOLFO DUELOS SALINAS MANZANA 171 LOTE 24</t>
  </si>
  <si>
    <t>SANTA MARTHA ACTITLA</t>
  </si>
  <si>
    <t>BST SOLUCION EMPRESARIAL SA DE CV</t>
  </si>
  <si>
    <t>6369370567261002</t>
  </si>
  <si>
    <t>BEATRIZ GONZALEZ FLORES</t>
  </si>
  <si>
    <t>PORTUGAL MANZANA 52 LOTE 9</t>
  </si>
  <si>
    <t>TRANSPORTISTAS CHIMAHUACAN</t>
  </si>
  <si>
    <t xml:space="preserve">RINCON VENEZOLANO </t>
  </si>
  <si>
    <t>GOFB820530MMCNLT08</t>
  </si>
  <si>
    <t>DAVID EDUARDO RAMOS ALPIZAR</t>
  </si>
  <si>
    <t>CALLE DE 2 DE OCTUBRE NÚMERO 16</t>
  </si>
  <si>
    <t>COAXUSCO</t>
  </si>
  <si>
    <t>HERRERIAS Y ESTRUCTURAS GALVAN</t>
  </si>
  <si>
    <t>6369370566086038</t>
  </si>
  <si>
    <t>RAAD760221HDFMLV07</t>
  </si>
  <si>
    <t>6369370566086012</t>
  </si>
  <si>
    <t>MARIA DEL CARMEN DIAZ AGUILAR</t>
  </si>
  <si>
    <t>CERRADA REFORMA AGRARIA MANZANA 59 LOTE 2</t>
  </si>
  <si>
    <t>BARRIO DE LA ASUNCIÓN IXTAYOPAN</t>
  </si>
  <si>
    <t>SERVICIOS INDUSTRIALES E INSTITUCIONALES SA DE CV</t>
  </si>
  <si>
    <t>DIAC810404MMCZGR05</t>
  </si>
  <si>
    <t>JOSE LUIS ELIGIO REA</t>
  </si>
  <si>
    <t>CALLE BELLAVISTA NÚMERO 477</t>
  </si>
  <si>
    <t>PUBLIMEX, SA DE CV</t>
  </si>
  <si>
    <t>EIRL601218HDFLXS04</t>
  </si>
  <si>
    <t>6369370566086053</t>
  </si>
  <si>
    <t>FERNANDO LÓPEZ SOLORIO</t>
  </si>
  <si>
    <t>CALLE AZUCAR NÚMERO 115</t>
  </si>
  <si>
    <t>GRANJAS MÉXICO</t>
  </si>
  <si>
    <t>CROMATO GRÁFICA SA DE CV</t>
  </si>
  <si>
    <t>LOSF760310HDFPLR04</t>
  </si>
  <si>
    <t>6369370565833091</t>
  </si>
  <si>
    <t>GERARDO CASTILLEJO FRANCO</t>
  </si>
  <si>
    <t>ALONSO CAPETILLO 136</t>
  </si>
  <si>
    <t>SAN PEDRO XALPA</t>
  </si>
  <si>
    <t>NATIONAL FULL FILMENT Y CARGA DE MEXICO SA DE CV</t>
  </si>
  <si>
    <t>CAFG911003HMCSRR03</t>
  </si>
  <si>
    <t>6369370566086020</t>
  </si>
  <si>
    <t>ARISTEO GUADALUPE CALZADA MORALES</t>
  </si>
  <si>
    <t xml:space="preserve">PRIVADA MARTILES DE JALAPA 29  </t>
  </si>
  <si>
    <t xml:space="preserve">BARRIO DE COHONGO </t>
  </si>
  <si>
    <t>SILSP SA DE CV</t>
  </si>
  <si>
    <t>GADA870506MMCRMN03</t>
  </si>
  <si>
    <t>6369370565833075</t>
  </si>
  <si>
    <t>CAMA590903HDFLRR01</t>
  </si>
  <si>
    <t>6369370566086046</t>
  </si>
  <si>
    <t>ANDREA GARCIA DOMINGUEZ</t>
  </si>
  <si>
    <t>AVENIDA NEXTENGO 574</t>
  </si>
  <si>
    <t>SORIANA SA DE CV</t>
  </si>
  <si>
    <t>JORGE GUZMAN MANUEL</t>
  </si>
  <si>
    <t>AMEZQUITE 164</t>
  </si>
  <si>
    <t>PEDREGAL SANTO DOMINGO</t>
  </si>
  <si>
    <t>CHEDRAUI</t>
  </si>
  <si>
    <t>GUMJ910430HOCZNR06</t>
  </si>
  <si>
    <t>6369370566086087</t>
  </si>
  <si>
    <t>YAHEL VILLEGAS CAMPOS</t>
  </si>
  <si>
    <t>PRIVADA CREPUSCULO 46</t>
  </si>
  <si>
    <t>VILLAS DE SAN JOSE</t>
  </si>
  <si>
    <t xml:space="preserve">JUMP-IT TRAMPOLIN PARK ANALISIS CULTURAL E INTELECTUAL DE PERSONAL SA DE CV </t>
  </si>
  <si>
    <t>VICY941229HDFLMH03</t>
  </si>
  <si>
    <t>6369370565833067</t>
  </si>
  <si>
    <t>MARIA MONICA SANCHEZ MOLIN</t>
  </si>
  <si>
    <t>ESCUELA 10 MANZANA 1 LOTE 18</t>
  </si>
  <si>
    <t xml:space="preserve">EX HACIENDA SAN JUAN DE DIOS </t>
  </si>
  <si>
    <t>LIMPIEZA Y SERVICIO ALGE SA DE CV</t>
  </si>
  <si>
    <t>SAMM640504MDFNLN04</t>
  </si>
  <si>
    <t>6369370566086095</t>
  </si>
  <si>
    <t>MORO890213HDFRYM05</t>
  </si>
  <si>
    <t>6369370567530018</t>
  </si>
  <si>
    <t>MAAA731219MDFLVL09</t>
  </si>
  <si>
    <t>AAHC891120HMCLRH06</t>
  </si>
  <si>
    <t>HEAJ560710HDFRGN06</t>
  </si>
  <si>
    <t>TADEO ADRIAN ALFREDO VIAMONTES GONZALEZ</t>
  </si>
  <si>
    <t>PROLONGACION TAJIN 911</t>
  </si>
  <si>
    <t xml:space="preserve">EMPRENDEDORES </t>
  </si>
  <si>
    <t>ARTESANIA DEL BUEN COMER; BALCOM SERVICIOS SA DE CV</t>
  </si>
  <si>
    <t>VIGT810311HDFMND07</t>
  </si>
  <si>
    <t>6369370564369022</t>
  </si>
  <si>
    <t>MICHEL PAMELA FLORES GUTIERREZ</t>
  </si>
  <si>
    <t>CASTILLO DE CHAPULTEPEC 197</t>
  </si>
  <si>
    <t>ASESORES DE FRANQUICIAS PROFESIONALES SA DE CV</t>
  </si>
  <si>
    <t>FOGM970409MDFLTC09</t>
  </si>
  <si>
    <t>6369370564369048</t>
  </si>
  <si>
    <t>PAMELA ABIGAIL RODRIGUEZ CABRERA</t>
  </si>
  <si>
    <t>REPUBLICA DE CHILE 38</t>
  </si>
  <si>
    <t>ROCP940529MDFDBM03</t>
  </si>
  <si>
    <t>6369370564369014</t>
  </si>
  <si>
    <t>FRANCISCO JAVIER ORTIZ BARRERA</t>
  </si>
  <si>
    <t>CLAVEL 41 A</t>
  </si>
  <si>
    <t>JARDINES DEL TEPEYAC</t>
  </si>
  <si>
    <t>FEDEX EXPRESS SERVICIOS DE CAPITAL HUMANO S DE RL DE CV</t>
  </si>
  <si>
    <t>OIBF700705HDFRRR00</t>
  </si>
  <si>
    <t>6369370565833000</t>
  </si>
  <si>
    <t>KARLA MARLENE MUÑOZ ALVAREZ</t>
  </si>
  <si>
    <t>FRENTE 7 SECCION R ANDADOR F 109</t>
  </si>
  <si>
    <t>SERVICIOS ADMINISTRATIVOS FANAFESA SA DE CV</t>
  </si>
  <si>
    <t>MUAK820304MDFXLR05</t>
  </si>
  <si>
    <t>6369370564369030</t>
  </si>
  <si>
    <t xml:space="preserve">ARCADIO SANCHEZ CHAVEZ </t>
  </si>
  <si>
    <t>DOCTOR MANUEL VILLADA 10</t>
  </si>
  <si>
    <t>ASESORIA CREATIVA PATRIMONIAL ASESORES INDEPENDIENTES SA DE CV; ACP INVERSIONES; GABRIELA PEZET BATIZ; LUIS ANGEL CAMPILLO PEDRON</t>
  </si>
  <si>
    <t>6369370564369055</t>
  </si>
  <si>
    <t>MARIA DEL SOCORRO VAZQUEZ ARELLANO</t>
  </si>
  <si>
    <t>CONSTITUCION 146</t>
  </si>
  <si>
    <t>SAN JOSE DE LOS LEONES I SECCION</t>
  </si>
  <si>
    <t>NAUCALPAL DE JUAREZ</t>
  </si>
  <si>
    <t>5511448339;5577399757</t>
  </si>
  <si>
    <t>EL 2DO NUMERO CEL ES DE SU ESPOSO</t>
  </si>
  <si>
    <t>SANDRA LILIANA SALDAÑA SALAZAR; EDUARDO GONZALEZ MONTOYA</t>
  </si>
  <si>
    <t>6369370564369097</t>
  </si>
  <si>
    <t>MARIA JOSEFA PINTADO ESPINOZA</t>
  </si>
  <si>
    <t>CICLAMORES 79</t>
  </si>
  <si>
    <t>AT&amp;T CONECTA DE MEXICO S DE RL DE CV</t>
  </si>
  <si>
    <t>PIEJ870312MVZNSS09</t>
  </si>
  <si>
    <t>6369370565000006</t>
  </si>
  <si>
    <t>VAAS640625MDFZRC07</t>
  </si>
  <si>
    <t>SACA740516HDFNHR03</t>
  </si>
  <si>
    <t xml:space="preserve">ALDO FUENTES OLIVARES </t>
  </si>
  <si>
    <t>FRESNO 4</t>
  </si>
  <si>
    <t>SICEN SEGURIDAD PRIVADA; SISTEMAS DE INTELIGENCIA EN SEGURIDAD PRIVADA DEL CENTRO SICEN SA DE CV</t>
  </si>
  <si>
    <t>FUOA911223HMCRLL04</t>
  </si>
  <si>
    <t>6369370565000063</t>
  </si>
  <si>
    <t>YESSICA VERONICA MARTINEZ GRANADA</t>
  </si>
  <si>
    <t>AJUSCO 17</t>
  </si>
  <si>
    <t>INTERIN ADECCO</t>
  </si>
  <si>
    <t>MAGY740125MDFRRS01</t>
  </si>
  <si>
    <t>6369370564369006</t>
  </si>
  <si>
    <t>CARLOS JUAREZ VAZQUEZ</t>
  </si>
  <si>
    <t>PACHUCA 46</t>
  </si>
  <si>
    <t>SAN JUAN TLALPIZAHUAC</t>
  </si>
  <si>
    <t>AAACESA ALMACENES FISCALIZADOS SA DE CV</t>
  </si>
  <si>
    <t>JUVC851213HVZRZR07</t>
  </si>
  <si>
    <t>6369370564355070</t>
  </si>
  <si>
    <t>ALVARO MARIO ALMADA CAZAS</t>
  </si>
  <si>
    <t>ANTONIO CASO 9628</t>
  </si>
  <si>
    <t xml:space="preserve">SAN RAFAEL </t>
  </si>
  <si>
    <t>MIGUEL ORTEGA</t>
  </si>
  <si>
    <t>AACA680815HDFLZL08</t>
  </si>
  <si>
    <t>6369370564355062</t>
  </si>
  <si>
    <t>OSBELIO ESCOBAR MIJANGOS</t>
  </si>
  <si>
    <t>ROSA MARIA SEQUEIRA 40 201</t>
  </si>
  <si>
    <t>EOMO651225HOCSJS07</t>
  </si>
  <si>
    <t>6369370564355054</t>
  </si>
  <si>
    <t>ERICK IVAN BERMUDEZ AYALA</t>
  </si>
  <si>
    <t>TEJAMANIL 110</t>
  </si>
  <si>
    <t>BEAE810223HDFRYR09</t>
  </si>
  <si>
    <t>6369370564369071</t>
  </si>
  <si>
    <t>HAYDEE PATRICIA ALDAMA VIDAURI</t>
  </si>
  <si>
    <t>PUEBLO SAN ANDRES TEPEPILCO</t>
  </si>
  <si>
    <t xml:space="preserve">CASCADA 225 </t>
  </si>
  <si>
    <t>TRANSPORTES Y MUDANZAS MUÑOZ</t>
  </si>
  <si>
    <t>AAVH871210MDFLDY07</t>
  </si>
  <si>
    <t>6369370564355013</t>
  </si>
  <si>
    <t>REYNA ALICIA CHAVEZ ROMERO</t>
  </si>
  <si>
    <t>RENAN 25</t>
  </si>
  <si>
    <t>ANZURES</t>
  </si>
  <si>
    <t xml:space="preserve">ORTEX SA DE CV; CONSULTORIA GENERAL GLOBAL; GRUPO LECUMBERRI; MOTEGI AUTOMOTRIZ SA DE CV </t>
  </si>
  <si>
    <t>CARR760204MSRHMY07</t>
  </si>
  <si>
    <t>6369370564355039</t>
  </si>
  <si>
    <t>MARTIN REY LARA ESCAMILLA</t>
  </si>
  <si>
    <t>AYCALESH MANZANA 50 LOTE 8</t>
  </si>
  <si>
    <t>MEXICO ASISTENCIA SA DE CV</t>
  </si>
  <si>
    <t>LAEM910825HDFRSR09</t>
  </si>
  <si>
    <t>6369370564355047</t>
  </si>
  <si>
    <t xml:space="preserve">MARGARITA LOPEZ LOPEZ </t>
  </si>
  <si>
    <t>AMEZQUITE 203</t>
  </si>
  <si>
    <t>BRANUP SA DE CV; FONTECK</t>
  </si>
  <si>
    <t>LOLM861017MOCPPR05</t>
  </si>
  <si>
    <t>6369370564355088</t>
  </si>
  <si>
    <t>BRENDA JENNIFER COLIN GONZALEZ</t>
  </si>
  <si>
    <t>MONTE ALBAN 26</t>
  </si>
  <si>
    <t>ADIPOMEX SA DE CV; PRONOKAL</t>
  </si>
  <si>
    <t>COGB840823MDFLNR01</t>
  </si>
  <si>
    <t>6369370564355021</t>
  </si>
  <si>
    <t>ANA CECILIA PEREZ VOLANTIN</t>
  </si>
  <si>
    <t>AVENIDA PALMITAS 38</t>
  </si>
  <si>
    <t>TECHNISTORAGE SA DE CV, B CONNECT</t>
  </si>
  <si>
    <t>PEVA830528MMCRLN09</t>
  </si>
  <si>
    <t>6369370564028081</t>
  </si>
  <si>
    <t>KARINA VAZQUEZ ALCARAZ</t>
  </si>
  <si>
    <t>GRACIELA TREJO GUTIERREZ</t>
  </si>
  <si>
    <t>TEPONAZTLE 21</t>
  </si>
  <si>
    <t>PROFESOR LAURO AGUIRRE MANZANA 81 LOTE 4</t>
  </si>
  <si>
    <t>CERRO GRANDE</t>
  </si>
  <si>
    <t>PANIFICADORA ICIAR (LA ESPERANZA)</t>
  </si>
  <si>
    <t>IMPACTO TOTAL SEGURIDAD PRIVADA</t>
  </si>
  <si>
    <t>VAAK820215MDFZLR04</t>
  </si>
  <si>
    <t>TEGG800328MDFRTR08</t>
  </si>
  <si>
    <t>6369370564369089</t>
  </si>
  <si>
    <t>6369370564369063</t>
  </si>
  <si>
    <t>CANCUN 61</t>
  </si>
  <si>
    <t>SAN LORENZO TOTOLINGA</t>
  </si>
  <si>
    <t>AGS GROUP</t>
  </si>
  <si>
    <t>CXGE650713MGTRRG09</t>
  </si>
  <si>
    <t>6369370561869081</t>
  </si>
  <si>
    <t>OSWALDO ISRAEL SALAS CERVANTES</t>
  </si>
  <si>
    <t>SAN JUAN TLIHUACA</t>
  </si>
  <si>
    <t>MACLOVIO HERRERA 49</t>
  </si>
  <si>
    <t>PROYECTOS Y SERVICIOS CREATIVOS PARA TU EMPRESA SA DE CV</t>
  </si>
  <si>
    <t>6369370561535070</t>
  </si>
  <si>
    <t>ALBERTO MANUEL DIAZ ALVARADO</t>
  </si>
  <si>
    <t>UNIDAD HABITACIONAL SAN JUAN DE ARAGON TERCERA SECCION</t>
  </si>
  <si>
    <t>DIAA760529HDFZLL04</t>
  </si>
  <si>
    <t>6369370561535062</t>
  </si>
  <si>
    <t>MARÍA VIRGINIA ARELLANDO VAZQUEZ</t>
  </si>
  <si>
    <t>CARRETERAZO 32</t>
  </si>
  <si>
    <t>101B</t>
  </si>
  <si>
    <t>PARQUE SAN ANDRES</t>
  </si>
  <si>
    <t>SERSYMEED SA DE CV</t>
  </si>
  <si>
    <t>AEVV590912MDFRZR01</t>
  </si>
  <si>
    <t>6369370561535013</t>
  </si>
  <si>
    <t xml:space="preserve">EDUARDO JOSÉ HERNÁNDEZ PÉREZ </t>
  </si>
  <si>
    <t>CALLE CARRIL 3 EDIFICIO A-2</t>
  </si>
  <si>
    <t>HEPE670407HDFRRD00</t>
  </si>
  <si>
    <t>6369370561824060</t>
  </si>
  <si>
    <t>MARIA EUGENIA CORTES GARCIA</t>
  </si>
  <si>
    <t>AVENIDA 606 37</t>
  </si>
  <si>
    <t>TELÉFONO CELULAR DE LA ESPOSA</t>
  </si>
  <si>
    <t>ULISES MEDERO MONTECINO</t>
  </si>
  <si>
    <t>XOLOTL 6</t>
  </si>
  <si>
    <t>PUEBLO MAGDALENA ATLAZOLPA</t>
  </si>
  <si>
    <t>EL BAZAR LITERARIO SA DE CV</t>
  </si>
  <si>
    <t>MEMU900716HDFDNL05</t>
  </si>
  <si>
    <t>6369370561824086</t>
  </si>
  <si>
    <t>AIDA FALILA ALVAREZ</t>
  </si>
  <si>
    <t>UNIDAD HABITACIONAL SANTA FE IMSS</t>
  </si>
  <si>
    <t>EL NUMERO FIJO ES DEL HERMANO</t>
  </si>
  <si>
    <t>P&amp;C LIMPIEZA SA DE CV</t>
  </si>
  <si>
    <t>FAAA431007MDFVLD00</t>
  </si>
  <si>
    <t>6369370561869032</t>
  </si>
  <si>
    <t>MANZANA 1 GRUPO G ENTRADA A DEPARTAMENTO 12</t>
  </si>
  <si>
    <t>JAVIER OTAÑEZ PINEDA</t>
  </si>
  <si>
    <t>TERCERA CERRADA DE RETOÑO 111</t>
  </si>
  <si>
    <t>C4</t>
  </si>
  <si>
    <t>OPERADORA DOUCASTRO</t>
  </si>
  <si>
    <t>6369370561824052</t>
  </si>
  <si>
    <t>JUAN GARCÍA GARCÍA</t>
  </si>
  <si>
    <t>AVENIDA CONGRESO DE LA UNIÓN 77</t>
  </si>
  <si>
    <t>DEPARTAMENTO 11</t>
  </si>
  <si>
    <t>AMPLIACION PENITENCIARIA</t>
  </si>
  <si>
    <t>ISIDRA BEJARANO ESTRADA; MOÑO MIRAI</t>
  </si>
  <si>
    <t>GAGJ850731HOCRRN04</t>
  </si>
  <si>
    <t>6369370561824078</t>
  </si>
  <si>
    <t>IRVIN ADRIAN PEREZ MOLINA</t>
  </si>
  <si>
    <t xml:space="preserve">CALLE NARANJO MANZANA 7 LOTE 2 </t>
  </si>
  <si>
    <t>SEGUNDA AMPLIACIÓN SANTIAGO ACAHUATEPEC</t>
  </si>
  <si>
    <t>CORONA FIGUEROA MARÍA DE BELEM, HUGO OLVERA NEPOMUSENO</t>
  </si>
  <si>
    <t>PEMI891006HMCRLR07</t>
  </si>
  <si>
    <t>6369370561305045</t>
  </si>
  <si>
    <t>AMADO NERVO LOTE 11</t>
  </si>
  <si>
    <t>SPAR-TODOPROMO SAPI DE CV</t>
  </si>
  <si>
    <t>SACI811114HDFLDS01</t>
  </si>
  <si>
    <t>6369370561305052</t>
  </si>
  <si>
    <t>MARISELA BERNAL RESENDIZ</t>
  </si>
  <si>
    <t>CEBADA 12</t>
  </si>
  <si>
    <t>LOMAS DE NUEVO MÉXICO</t>
  </si>
  <si>
    <t>INSTITUTO MARILLAC IAP</t>
  </si>
  <si>
    <t>BERM740925MDFRSR05</t>
  </si>
  <si>
    <t>6369370561535054</t>
  </si>
  <si>
    <t>VALERIA MARTINEZ TORIBIO</t>
  </si>
  <si>
    <t>FLOR DE ANGEL MANZANA 17 LOTE 2</t>
  </si>
  <si>
    <t>LOMAS D ESAN LORENZO</t>
  </si>
  <si>
    <t>FALAFEÓN</t>
  </si>
  <si>
    <t>MATV911216MDFRRL05</t>
  </si>
  <si>
    <t>6369370561824011</t>
  </si>
  <si>
    <t>JESÚS DANIEL REYES GUERRERO</t>
  </si>
  <si>
    <t>AVENIDA BENJAMIN FRANKLIN 80</t>
  </si>
  <si>
    <t>BY POWER CONSULTA Y ESTRATEGIA POLITICA SA DE CV</t>
  </si>
  <si>
    <t>REGJ840310HMCIRS04</t>
  </si>
  <si>
    <t>6369370561535047</t>
  </si>
  <si>
    <t>MARÍA CONSUELO LLACA PÉREZ</t>
  </si>
  <si>
    <t>AVENIDA CENTENARIO 101</t>
  </si>
  <si>
    <t>SERVICIOS DGTX MÉXICO S DE RL DE CV</t>
  </si>
  <si>
    <t>LAPC660424MDFLRN01</t>
  </si>
  <si>
    <t>6369370561824037</t>
  </si>
  <si>
    <t>ALBERTO HERNANDEZ LÓPEZ</t>
  </si>
  <si>
    <t>AVENIDA GABRIEL RAMOS MILLAN 105</t>
  </si>
  <si>
    <t>EDIFICIO 12A-502</t>
  </si>
  <si>
    <t>NIÑOS HÉROES DE CHAPULTEPEC</t>
  </si>
  <si>
    <t>OPERADORA HMG SA DE CV</t>
  </si>
  <si>
    <t>HELA960609HDFRPL05</t>
  </si>
  <si>
    <t>6369370561824029</t>
  </si>
  <si>
    <t>BERTA CHICO VILLA</t>
  </si>
  <si>
    <t>URIEL BELLO GONZALEZ</t>
  </si>
  <si>
    <t>PIRULES MANZANA 24 LOTE 25</t>
  </si>
  <si>
    <t>CERRADA DE PRINCIPE  MANZANA 269 LOTE 6</t>
  </si>
  <si>
    <t>RIESGO OPERADORA DE SERVICIOS SA DE CV</t>
  </si>
  <si>
    <t>ENTREPRISE ADECCO SA DE CV</t>
  </si>
  <si>
    <t>CIVB490822MDFHLR02</t>
  </si>
  <si>
    <t>BEGU911107HDFLNR00</t>
  </si>
  <si>
    <t>6369370561824045</t>
  </si>
  <si>
    <t>6369370561869024</t>
  </si>
  <si>
    <t>ISRAEL SALAZAR CADENA</t>
  </si>
  <si>
    <t>MIGUEL ERIC CABRERA CASTAÑON</t>
  </si>
  <si>
    <t>SAN LEON MANZANA 627 LOTE 7</t>
  </si>
  <si>
    <t>GUADALUPE DEL CARMEN GUZMAN HERES ; EDUARDO ESTEBAN GUZMAN</t>
  </si>
  <si>
    <t>CACM721003HMSBSG06</t>
  </si>
  <si>
    <t>6369370563416022</t>
  </si>
  <si>
    <t>ISRAEL MARTINEZ VIDAL</t>
  </si>
  <si>
    <t>EMILIO AZCARRAGA V SN 29A</t>
  </si>
  <si>
    <t>UNIDAD HABITACIONAL IGNACIO ZARAGOZA</t>
  </si>
  <si>
    <t>6369370561305060</t>
  </si>
  <si>
    <t>REYMUNDO FERNANDEZ CANALIZO</t>
  </si>
  <si>
    <t>FRANCISCO JAVIER MINA MANZANA 3 LOTE 5</t>
  </si>
  <si>
    <t>CERRO DEL MARQUES</t>
  </si>
  <si>
    <t xml:space="preserve">SIPROMEDIC ; CUIDADOS EN SALUD PREHOSPITALARIA SIPROMEDIC SA DE CV ; AMBULANCES AND RESCUE SERVICES S DE RL DE CV; ADPLCONSULTORES SC ; ATRH Y ASOCIADOS SC </t>
  </si>
  <si>
    <t>FECR760224HDFRNY02</t>
  </si>
  <si>
    <t>6369370587881037</t>
  </si>
  <si>
    <t>GISELA CONCHA RUBIO</t>
  </si>
  <si>
    <t xml:space="preserve">AVENIDA CHAPULTEPEC 321 </t>
  </si>
  <si>
    <t>JUAREZ</t>
  </si>
  <si>
    <t>ANDREIK RAMIREZ NUÑEZ ; UNIFORMES HANSEL</t>
  </si>
  <si>
    <t>CORG810820MDFNBS13</t>
  </si>
  <si>
    <t>6369370561535039</t>
  </si>
  <si>
    <t>KARLA SANDRA DE LA CRUZ SANCHEZ</t>
  </si>
  <si>
    <t>CERRADA CAMINO REAL  A SANTA CECILIA 11</t>
  </si>
  <si>
    <t>SAN ANDRES AHUAYUCA</t>
  </si>
  <si>
    <t>PHARMAPLUS SA DE CV</t>
  </si>
  <si>
    <t>CUSK911104MDFRNR02</t>
  </si>
  <si>
    <t>6369370586922055</t>
  </si>
  <si>
    <t>YOLANDA ALFARO SANCHEZ</t>
  </si>
  <si>
    <t>POPOCATEPETL MANZANA 435 LOTE 33</t>
  </si>
  <si>
    <t>DULCE TURISMO S DE RL DE CV</t>
  </si>
  <si>
    <t>MICHOACAN</t>
  </si>
  <si>
    <t>6369370587881011</t>
  </si>
  <si>
    <t>AASY670615MMNLNL15</t>
  </si>
  <si>
    <t>MAVI800519HDFRDS08</t>
  </si>
  <si>
    <t>BEATRIZ GARCIA MEJIA</t>
  </si>
  <si>
    <t>CERRADA DE LA PERLA MANZANA 5 LOTE 5</t>
  </si>
  <si>
    <t>JESUS DEL MONTE</t>
  </si>
  <si>
    <t xml:space="preserve">HUIXQUILUCAN </t>
  </si>
  <si>
    <t>ACTIVE CLEAN SERVICIO INTEGRAL DE LIMPIEZA</t>
  </si>
  <si>
    <t>GAMB690309MDFRJT07</t>
  </si>
  <si>
    <t>6369370586922089</t>
  </si>
  <si>
    <t>ARTURO MARQUEZ HERNANDEZ</t>
  </si>
  <si>
    <t>SANTA LUCIA MANZANA 114 LOTE 13</t>
  </si>
  <si>
    <t xml:space="preserve">RINCONADA SAN MARCOS </t>
  </si>
  <si>
    <t>FLAYOL SA DE CV</t>
  </si>
  <si>
    <t>MAHA641224HDFRRR03</t>
  </si>
  <si>
    <t>6369370587881003</t>
  </si>
  <si>
    <t>YOHANA PAOLA GUTIERREZ PEREZ</t>
  </si>
  <si>
    <t xml:space="preserve">C NORTE CIENTO NOVENTA Y OCHO 681 </t>
  </si>
  <si>
    <t>PENSADOR MEXICANO</t>
  </si>
  <si>
    <t>OPERADORA SUBURBIA S DE RL DE CV</t>
  </si>
  <si>
    <t>GUPY871109MDFTRH07</t>
  </si>
  <si>
    <t>6369370589191013</t>
  </si>
  <si>
    <t>MARIO RAMIREZ VELAZQUEZ</t>
  </si>
  <si>
    <t>LAGO DEL FONDO 129</t>
  </si>
  <si>
    <t>AGUA AZUL SECCION PIRULES</t>
  </si>
  <si>
    <t>GSI SEGURIDAD PRIVADA SA DE CV</t>
  </si>
  <si>
    <t>RAVM790307HDFMLR10</t>
  </si>
  <si>
    <t>6369370589191047</t>
  </si>
  <si>
    <t>ANGELICA HERNANDEZ CARDENAS</t>
  </si>
  <si>
    <t>FRENTE VI SECCION D ANDADOR K</t>
  </si>
  <si>
    <t>CASA 103</t>
  </si>
  <si>
    <t>CHINANPAC DE JUAREZ</t>
  </si>
  <si>
    <t>SICODIMA S DE RL DE CV</t>
  </si>
  <si>
    <t>HECA850512MDFRRN06</t>
  </si>
  <si>
    <t>6369370589191005</t>
  </si>
  <si>
    <t>ALEJANDRA MUÑIZ RIOS</t>
  </si>
  <si>
    <t>DISEÑOS DIANA; DIANA MONROY</t>
  </si>
  <si>
    <t>MURA771006MDFXSL08</t>
  </si>
  <si>
    <t>6369370589191021</t>
  </si>
  <si>
    <t>OAPJ730328HDFTNV02</t>
  </si>
  <si>
    <t>JORGE LUIS OLVERA MARTINEZ</t>
  </si>
  <si>
    <t>ANDADOR CONSTITUCION DE APATZINGAN 28</t>
  </si>
  <si>
    <t>CTM AZTACOALCO</t>
  </si>
  <si>
    <t>RH SERVICIOS ADMINISTRATIVOS SA DE CV</t>
  </si>
  <si>
    <t>OEMJ950108HDFLRR03</t>
  </si>
  <si>
    <t>6369370586521006</t>
  </si>
  <si>
    <t>OSCAR NAVARRO PORTUGAL</t>
  </si>
  <si>
    <t>CENTLAPATL 178</t>
  </si>
  <si>
    <t>EDGAR Y CHUY; JOSE DE JESUS DE LOS SANTOS DURAN</t>
  </si>
  <si>
    <t>NAPO830330HJCVRS01</t>
  </si>
  <si>
    <t>6369370586521014</t>
  </si>
  <si>
    <t>MARIA ISABEL RODRIGUEZ GOMEZ</t>
  </si>
  <si>
    <t>CERRADA SANTA TERESA LOTE 43 C</t>
  </si>
  <si>
    <t>TEPALCATES</t>
  </si>
  <si>
    <t>IMPULSO BTL SA DE CV</t>
  </si>
  <si>
    <t>ROGI800824MDFDMS02</t>
  </si>
  <si>
    <t>6369370589191096</t>
  </si>
  <si>
    <t>MARISOL GONZALEZ VARGAS</t>
  </si>
  <si>
    <t>CALLE MECATLI MANZANA 561 LOTE 74</t>
  </si>
  <si>
    <t>CIUDAD AZTECA 3RA SECCION</t>
  </si>
  <si>
    <t>BOTOFIN SA DE CV</t>
  </si>
  <si>
    <t>GOVM731015MMNNRR02</t>
  </si>
  <si>
    <t>6369370587881094</t>
  </si>
  <si>
    <t>DOCTOR BARRAGAN 101</t>
  </si>
  <si>
    <t>C 603</t>
  </si>
  <si>
    <t>BALU EMPRESARIAL SA DE CV</t>
  </si>
  <si>
    <t>6369370587881078</t>
  </si>
  <si>
    <t>CLAUDIA GODINEZ NARVAEZ</t>
  </si>
  <si>
    <t>CTO HDA REAL TULTEPEC 65 B</t>
  </si>
  <si>
    <t>EX  HACIENDA DE TULTEPEC Y CTO HDA</t>
  </si>
  <si>
    <t>TUTEPEC</t>
  </si>
  <si>
    <t>GONC740508MDFDRL05</t>
  </si>
  <si>
    <t>6369370589191039</t>
  </si>
  <si>
    <t>MANUEL DOBLADO 70</t>
  </si>
  <si>
    <t>B203</t>
  </si>
  <si>
    <t>B NET; B. CONET; JOINT ENTREPRENEUT SA DE CV</t>
  </si>
  <si>
    <t>AAGK940924MDFLRS00</t>
  </si>
  <si>
    <t>6369370586521022</t>
  </si>
  <si>
    <t>KASSANDRA ALVAREZ GARCIA</t>
  </si>
  <si>
    <t>CLAUDIA PATRICIA MORENO BASTIDA</t>
  </si>
  <si>
    <t xml:space="preserve">LAGO TANA 35 EDIF E </t>
  </si>
  <si>
    <t>DEPTO 204</t>
  </si>
  <si>
    <t>EPIC ADVENTURE SPORTS SA DE CV</t>
  </si>
  <si>
    <t>MOBC851127MDFRSL04</t>
  </si>
  <si>
    <t>6369370589191088</t>
  </si>
  <si>
    <t>NOE ROSAS JIMENEZ</t>
  </si>
  <si>
    <t>GOLFO DE LOS IRIS MZ 86 LT 2</t>
  </si>
  <si>
    <t>ROJN810426HDFSMX07</t>
  </si>
  <si>
    <t>6369370587881086</t>
  </si>
  <si>
    <t>FUENTE DIANA 59</t>
  </si>
  <si>
    <t>METROPOLITANA 2 DA SECCION</t>
  </si>
  <si>
    <t>TRAJES INTERNACIONALES SA DE CV</t>
  </si>
  <si>
    <t>OOMM870820HMCRNR04</t>
  </si>
  <si>
    <t>6369370586521030</t>
  </si>
  <si>
    <t>MARIO ALBERTO OROZCO MENCHACA</t>
  </si>
  <si>
    <t>KARLA FERNANDA PIÑA PEÑA</t>
  </si>
  <si>
    <t>CALLE CINCO 472 EDIFICIO 1</t>
  </si>
  <si>
    <t>DEPTO 103</t>
  </si>
  <si>
    <t>CUCHILLA PANTITLAN</t>
  </si>
  <si>
    <t>SERVICIOS CORPORATIVOS CHARTWELL MONTERREY SA DE CV</t>
  </si>
  <si>
    <t>PIPK971009MDFXXR11</t>
  </si>
  <si>
    <t>6369370589191062</t>
  </si>
  <si>
    <t>TYRON ALDAIR RAMIREZ PEREZ</t>
  </si>
  <si>
    <t>101 EDIFICIO DC</t>
  </si>
  <si>
    <t>SPV ASISTENCIA</t>
  </si>
  <si>
    <t>RAPT990509HDFMRY07</t>
  </si>
  <si>
    <t>6369370586521048</t>
  </si>
  <si>
    <t>ENRIQUE CALDERON DOPHE</t>
  </si>
  <si>
    <t>AVENIDA QUINIENTOS CINCUENTA Y NUEVE 170</t>
  </si>
  <si>
    <t>UNIDAD HABITACIONAL SAN JUAN DE ARAGON 2DA SECCION</t>
  </si>
  <si>
    <t>DISTRIBUIDORA BONVI SA DE CV</t>
  </si>
  <si>
    <t>6369370589191070</t>
  </si>
  <si>
    <t>CADE720304HDFLPN08</t>
  </si>
  <si>
    <t>JOAQUIN ENRIQUE JIMENEZ ELORZA</t>
  </si>
  <si>
    <t xml:space="preserve">AVENIDA INGENIERO MILITARES 75 </t>
  </si>
  <si>
    <t>80 B 404</t>
  </si>
  <si>
    <t>CANAPHARMA SA DE CV</t>
  </si>
  <si>
    <t>JIEJ711121HDFLQM16</t>
  </si>
  <si>
    <t>JOSEFINA JIMENEZ HERNANDEZ</t>
  </si>
  <si>
    <t>JARDIN 60</t>
  </si>
  <si>
    <t>TLACOPAC</t>
  </si>
  <si>
    <t>FRANCISCO GUTIERREZ</t>
  </si>
  <si>
    <t>JIHJ730319MHGMRS04</t>
  </si>
  <si>
    <t>6369370586808049</t>
  </si>
  <si>
    <t>CELIA VELAZQUEZ SANDOVAL</t>
  </si>
  <si>
    <t>MATANZAS 881</t>
  </si>
  <si>
    <t>LINDAVISTA</t>
  </si>
  <si>
    <t>ESPECIALISTAS OPTICOS SA DE CV; OPTICA AMERICANA</t>
  </si>
  <si>
    <t>VESC660519MDFLNL07</t>
  </si>
  <si>
    <t>6369370586808031</t>
  </si>
  <si>
    <t>LUIS ANGEL GERONIMO VARGAS</t>
  </si>
  <si>
    <t>SAN ALVARO 1</t>
  </si>
  <si>
    <t xml:space="preserve">SAN JOSE DE LOS LEONES </t>
  </si>
  <si>
    <t>STOV MEX SA DE CV</t>
  </si>
  <si>
    <t>LEBE801103MDFZLR01</t>
  </si>
  <si>
    <t>6369370586521063</t>
  </si>
  <si>
    <t>MANDARINO MANZANA 5 LOTE 23</t>
  </si>
  <si>
    <t>UNIDAD HABITACIONAL ARBOLADA IXTAPALUCA</t>
  </si>
  <si>
    <t>BADAK SOLUCIONES SA DE CV</t>
  </si>
  <si>
    <t>GEVL910620HDFRRS06</t>
  </si>
  <si>
    <t>6369370586521071</t>
  </si>
  <si>
    <t>AVELARDO RODRIGUEZ 386</t>
  </si>
  <si>
    <t xml:space="preserve">AMPLIACION VICENTE VILLADA </t>
  </si>
  <si>
    <t>SERVICIOS INTEGRALES FASROC SA DE CV</t>
  </si>
  <si>
    <t>ROSJ810914HDFSVN03</t>
  </si>
  <si>
    <t>6369370586521097</t>
  </si>
  <si>
    <t>ISABEL RODRIGUEZ VILLESCA</t>
  </si>
  <si>
    <t>BRENDA YADIRA MUÑOZ NAVA</t>
  </si>
  <si>
    <t>PROFESOR MARIO ROJAS AGUILAR MANZANA J LOTE 25</t>
  </si>
  <si>
    <t>MAGISTERIAL SIGLO XXI</t>
  </si>
  <si>
    <t xml:space="preserve">MAINBIT SA DE CV </t>
  </si>
  <si>
    <t>MUNB850402MDFXVR06</t>
  </si>
  <si>
    <t>6369370586521055</t>
  </si>
  <si>
    <t>QUECHOTL 8</t>
  </si>
  <si>
    <t>KLAIXIN SC</t>
  </si>
  <si>
    <t>ROVI901117MMCDLS09</t>
  </si>
  <si>
    <t>6369370586521089</t>
  </si>
  <si>
    <t>ERIKA LEZAMA BOLAÑOS</t>
  </si>
  <si>
    <t>PEDRO FELIPE GÓMEZ MONDRAGÓN</t>
  </si>
  <si>
    <t>JONATHANROJAS CARDIEL</t>
  </si>
  <si>
    <t>IGNACIO L VALLARTA 161</t>
  </si>
  <si>
    <t>BOSQUES CIPRESES MANZANA 2 LOTE 1</t>
  </si>
  <si>
    <t>LOS HEROES TECAMAC SECCION BOSQUES</t>
  </si>
  <si>
    <t>KROLOVO LOGISTICA EN DISTRIBUCION SA DE CV; BIRKLA; MARÍA DE LA LUZ FERNANDEZ MIGOYA; BICIMEX SA DE CV</t>
  </si>
  <si>
    <t>GOMP730414HDEMND00</t>
  </si>
  <si>
    <t>6369370593424087</t>
  </si>
  <si>
    <t>ENLACE LOGISTICA REC SA DE CV; IVOICE CALL CENTER</t>
  </si>
  <si>
    <t>ROCJ820707HMCJRN08</t>
  </si>
  <si>
    <t>6369370593424079</t>
  </si>
  <si>
    <t>OMAR DAVID PINEDA BALTAZAR</t>
  </si>
  <si>
    <t>EDIFICIO 18 ENTRADA A DEPARTAMENTO 102</t>
  </si>
  <si>
    <t>MUMUSOKR; MUMULIFE SAPI SA DE CV, FAST ARBOLEDAS</t>
  </si>
  <si>
    <t>PIBO921214HDFNLM01</t>
  </si>
  <si>
    <t>6369370593424095</t>
  </si>
  <si>
    <t>HECTOR ERICH GARCIA ESTUDILLO</t>
  </si>
  <si>
    <t>CALLE DEMET EDIFICIO ANTURIUM</t>
  </si>
  <si>
    <t>DEPARTAMENTO 405</t>
  </si>
  <si>
    <t>DEMET SAN JUAN III</t>
  </si>
  <si>
    <t>TELE STAR DEL PACÍFICO S.A. DE C.V.; IZZI;CABLEVISION</t>
  </si>
  <si>
    <t>GAEH881123HMSRSC01</t>
  </si>
  <si>
    <t>6369370593424061</t>
  </si>
  <si>
    <t>NATHAN PAREDES VARGAS</t>
  </si>
  <si>
    <t>DOCE DE  OCTUBRE 18</t>
  </si>
  <si>
    <t>CEYLAN IXTACALA</t>
  </si>
  <si>
    <t>MARKETING AND PROMOTION SA DE CV</t>
  </si>
  <si>
    <t>PAVN850903HDFRRT03</t>
  </si>
  <si>
    <t>6369370593424053</t>
  </si>
  <si>
    <t>GABRIEL MELENDEZ ORDUÑA</t>
  </si>
  <si>
    <t>JOSÉ EDUARDO CHAVERO ARMENDARIZ</t>
  </si>
  <si>
    <t>PINO 3B</t>
  </si>
  <si>
    <t>CERRADA PALMA MANZANA 17 LOTE 8</t>
  </si>
  <si>
    <t>CASA 24</t>
  </si>
  <si>
    <t>FRACCIONAMIENTO LAUREL</t>
  </si>
  <si>
    <t>ASESORIA Y COMERCIALIZACIÓN  CHAVEZ SA DE CV</t>
  </si>
  <si>
    <t>MEOG820518HDFLRB04</t>
  </si>
  <si>
    <t>CAAE890523HDFHRD00</t>
  </si>
  <si>
    <t>6369370593424038</t>
  </si>
  <si>
    <t>JESUS ROBERTO LOPEZ DIAZ</t>
  </si>
  <si>
    <t>A MANZANA 4 LOTE 5</t>
  </si>
  <si>
    <t>VIVIENDA DEL TAXISTA</t>
  </si>
  <si>
    <t>SAUL CASTRO ESCOBEDO</t>
  </si>
  <si>
    <t>LODJ830116HDFPZS00</t>
  </si>
  <si>
    <t>6369370593424012</t>
  </si>
  <si>
    <t>IVONNE ESTELA MORENO SANCHEZ</t>
  </si>
  <si>
    <t>ANTONIO SOLIS 148 DEPARTAMENTO 4</t>
  </si>
  <si>
    <t>PRICE COMPANY SA DE CV</t>
  </si>
  <si>
    <t>MOSI701005MDFRNV05</t>
  </si>
  <si>
    <t>6369370593424046</t>
  </si>
  <si>
    <t>MAIRA ELIAS FLORES</t>
  </si>
  <si>
    <t>AVENIDA FEDERAL 16</t>
  </si>
  <si>
    <t>INTEGRADORA DE PERSONAL SIPMA S DE RL DE CV; SERVICIOS AUTOMOTRICES NUMERO UNO SA DE CV</t>
  </si>
  <si>
    <t>EJFM840707MDFLLR08</t>
  </si>
  <si>
    <t>6369370592632011</t>
  </si>
  <si>
    <t>MARIO ANDRES CARMONA GARCIA</t>
  </si>
  <si>
    <t>VALLE DE TEOTIHUACAN MANZANA 78 LOTE 26</t>
  </si>
  <si>
    <t>FUENTES DE ARAGON</t>
  </si>
  <si>
    <t>SABEMOS QUE TE GUSTA NUESTRA CARNE OK SA DE CV</t>
  </si>
  <si>
    <t>CAGM780124HDFRRR06</t>
  </si>
  <si>
    <t>6369370592632094</t>
  </si>
  <si>
    <t>MARTHA VALVERDE DOMINGUEZ</t>
  </si>
  <si>
    <t>ZAPOTECAS MANZANA 38 LOTE 4</t>
  </si>
  <si>
    <t>ESPERANZA TRICO DEL VALLE SA DE CV</t>
  </si>
  <si>
    <t>VADM810813MPLLMR05</t>
  </si>
  <si>
    <t>6369370592632045</t>
  </si>
  <si>
    <t>MIGUEL ANGEL JUAREZ ORTIZ</t>
  </si>
  <si>
    <t>GERANIO MANZANA 13 LOTE 17 CASA 102</t>
  </si>
  <si>
    <t>GEOVILLAS DE SANTA BARBARA</t>
  </si>
  <si>
    <t>FARMACIA DE SIMILARES SA DE CV</t>
  </si>
  <si>
    <t>JUOM920703HDFRRG08</t>
  </si>
  <si>
    <t>6369370592632086</t>
  </si>
  <si>
    <t>MARIA DEL CARMEN GARCIA PEREZ</t>
  </si>
  <si>
    <t>PROLONGACION GUADALUPE VICTORIA 24</t>
  </si>
  <si>
    <t>PUEBLA SAN GREGORIO ATLAPULCO</t>
  </si>
  <si>
    <t>GAPC680707MSPRRR07</t>
  </si>
  <si>
    <t>6369370592632060</t>
  </si>
  <si>
    <t>SARA DURAN JUAREZ</t>
  </si>
  <si>
    <t>SAN ANDRES ATOTO 2</t>
  </si>
  <si>
    <t xml:space="preserve">AMPLIACION SAN ESTEBAN </t>
  </si>
  <si>
    <t>70922532 HERMANA</t>
  </si>
  <si>
    <t>ALMA CLEAN; ALFREDO ORTEGA GOMEZ</t>
  </si>
  <si>
    <t>ORIZABA VERACRUZ</t>
  </si>
  <si>
    <t>6369370592632078</t>
  </si>
  <si>
    <t>DUJS540925MVZRRR02</t>
  </si>
  <si>
    <t>HECTOR GARCIA COVARRUBIAS</t>
  </si>
  <si>
    <t>SATURNO 72</t>
  </si>
  <si>
    <t>OLIMPIADA 68</t>
  </si>
  <si>
    <t>GACH960907HMCRVC03</t>
  </si>
  <si>
    <t>6369370592632052</t>
  </si>
  <si>
    <t>NORBERTO JESUS SOTO TORRES</t>
  </si>
  <si>
    <t>C MELCHOR MUZQUIZ 46</t>
  </si>
  <si>
    <t>AHUICHOTLA</t>
  </si>
  <si>
    <t>GRUPO GASTEM SA DE CV; VORTICE CREATIVO SA DE CV</t>
  </si>
  <si>
    <t>SOTN590128HDFTRR05</t>
  </si>
  <si>
    <t>6369370592632037</t>
  </si>
  <si>
    <t>CARLOS ALBERTO ANGELES MORA</t>
  </si>
  <si>
    <t>TECNICOS Y MANUALES 30 EDIFICIO 24</t>
  </si>
  <si>
    <t>5573919466 TELEFONO ALTERNO</t>
  </si>
  <si>
    <t>TESSEN GROUP; TELECOMUNICACIONES MATH SA DE CV; ADD UP CONSULTING GROUP</t>
  </si>
  <si>
    <t>AEMC950306HDFNRR04</t>
  </si>
  <si>
    <t>6369370592538010</t>
  </si>
  <si>
    <t>MARIA SUSANA OLIVEROS CISNEROS</t>
  </si>
  <si>
    <t>C SAN MATEO 83</t>
  </si>
  <si>
    <t>INTERIOR 5</t>
  </si>
  <si>
    <t>LA PRECIOSA</t>
  </si>
  <si>
    <t>KOSMETIC INSTITUTE SA DE CV</t>
  </si>
  <si>
    <t>OLCS620622MDFL5508</t>
  </si>
  <si>
    <t>6369370592538044</t>
  </si>
  <si>
    <t>CALLE 3 132 A 504</t>
  </si>
  <si>
    <t>HELADOS MOYO; CAFETERIA LA CORONADO; OPERADORADORA DE ALIMENTO SUAVE SA DE CV</t>
  </si>
  <si>
    <t>6369370592538028</t>
  </si>
  <si>
    <t>JOSE FRANCISCO MARQUEZ CORTEZ</t>
  </si>
  <si>
    <t>CALZ. SAN SIMON 90</t>
  </si>
  <si>
    <t>A-602</t>
  </si>
  <si>
    <t>SOPORTE EMPRESARIAL BETA SC</t>
  </si>
  <si>
    <t>MACF910318HDFRRR00</t>
  </si>
  <si>
    <t>6369370592538036</t>
  </si>
  <si>
    <t>MARIO ALBERTO FLORES AREVALO</t>
  </si>
  <si>
    <t>VALLE DE MOCTEZUMA MZ 18 LT 15</t>
  </si>
  <si>
    <t>INTERIOR B</t>
  </si>
  <si>
    <t>SCAN CONSULTORES INTEGRALES EN DESARROLLO DE PERSONAL SA DE CV</t>
  </si>
  <si>
    <t>FOAM890112HDFLRR09</t>
  </si>
  <si>
    <t>CARLOS MIGUEL MIRANDA ARAGON</t>
  </si>
  <si>
    <t>MITLA 78</t>
  </si>
  <si>
    <t>NARVARTE ORIENTE</t>
  </si>
  <si>
    <t>PUNTO ESTRATEGICO FREE SA DE CV</t>
  </si>
  <si>
    <t>MIAC950106HDFRRR09</t>
  </si>
  <si>
    <t>6369370593424004</t>
  </si>
  <si>
    <t>GUADALUPE BELEN RODRIGUEZ LEON</t>
  </si>
  <si>
    <t>MZNA 3 MZ 25 LT 11</t>
  </si>
  <si>
    <t>U HAB. EJERCITO CONSTITUCIONALISTA</t>
  </si>
  <si>
    <t>TIP SERVICIOS MEDICOS INTEGRALES "HOSPITAL DE COS"</t>
  </si>
  <si>
    <t>ROLG930220MDFDND05</t>
  </si>
  <si>
    <t>SACO921217HDFLRS19</t>
  </si>
  <si>
    <t>ESPOSA; 5568083091 TRABAJO</t>
  </si>
  <si>
    <t>JUAN CARLOS DE LA ROSA SAAVEDRA</t>
  </si>
  <si>
    <t>BUFJ860929HDFSRN07</t>
  </si>
  <si>
    <t>JUAN PABLO BUSTAMANTE FRANCO</t>
  </si>
  <si>
    <t>RIHV960809MDFSRN02</t>
  </si>
  <si>
    <t>VANESSA RIOS HERRERA</t>
  </si>
  <si>
    <t>6369370593424020</t>
  </si>
  <si>
    <t>6369370592632029</t>
  </si>
  <si>
    <t>6369370592538051</t>
  </si>
  <si>
    <t>OSVALDO HERNANDEZ LARA</t>
  </si>
  <si>
    <t>DIEZ DE MAYO MZ 23 LOTE 52</t>
  </si>
  <si>
    <t>NUEVA SANTA CRUZ</t>
  </si>
  <si>
    <t>SECURITY SOCIETY SA DE CV</t>
  </si>
  <si>
    <t>6369370590312053</t>
  </si>
  <si>
    <t>MIGUEL HUERTA VEGA</t>
  </si>
  <si>
    <t>AVENIDA VIA MORELOS 108</t>
  </si>
  <si>
    <t>URBANO IXHUATEPEC</t>
  </si>
  <si>
    <t>MARKET PRO SA DE CV</t>
  </si>
  <si>
    <t>6369370589450039</t>
  </si>
  <si>
    <t>HELO960320HDFRRS02</t>
  </si>
  <si>
    <t>ARMANDOO HERNANDEZ MARTINEZ</t>
  </si>
  <si>
    <t>MINAS PALACIO</t>
  </si>
  <si>
    <t xml:space="preserve">NAUCALPAN </t>
  </si>
  <si>
    <t>5516079373 CELULAR DE SU ESPOSA</t>
  </si>
  <si>
    <t>SERVICIOS GRANTT LEVEL SA DE CV; MOOR MOBILIARIO</t>
  </si>
  <si>
    <t>HEMA870916HVZRRR06</t>
  </si>
  <si>
    <t>6369370589450013</t>
  </si>
  <si>
    <t>ERNESTO ESEQUIEL MONROY MARTINEZ</t>
  </si>
  <si>
    <t>CAMINO REAL A TOLUCA 1150 EDIFICIO 115</t>
  </si>
  <si>
    <t>DEPTO 102</t>
  </si>
  <si>
    <t>UNIDAD HABITACIONAL BELEM</t>
  </si>
  <si>
    <t>MOME750420HDFNRR02</t>
  </si>
  <si>
    <t>6369370589450021</t>
  </si>
  <si>
    <t>JORGE ALEJANDRO MONTALVO MONTIEL</t>
  </si>
  <si>
    <t xml:space="preserve">LATERAL AUTOPISTA MEXICO CUERNAVACA 9 TECOMATLA 9 </t>
  </si>
  <si>
    <t>SAN PEDRO MARTIR</t>
  </si>
  <si>
    <t>VEOLIA SOLUCIONES HUMANAS SA DE CV</t>
  </si>
  <si>
    <t>MOMJ810422HDFNNR07</t>
  </si>
  <si>
    <t>6369370591029086</t>
  </si>
  <si>
    <t>VIRIDIANA VAZQUEZ SANCHEZ</t>
  </si>
  <si>
    <t>JUAN ESCUTIA 18</t>
  </si>
  <si>
    <t>SAN RAFAEL CHAMAPA</t>
  </si>
  <si>
    <t>SERVICIOS EMPRESARIALES Y ADMINISTRATIVOS FRAICHE SA DE CV</t>
  </si>
  <si>
    <t>VASV940225MMCZNR07</t>
  </si>
  <si>
    <t>6369370589450047</t>
  </si>
  <si>
    <t>JESUS LAZO ARIAS</t>
  </si>
  <si>
    <t xml:space="preserve">CALLE LOPEZ 73 </t>
  </si>
  <si>
    <t>CONSULTORES ASOCIADOS EN PROTECCION PRIVADA EMPRESARIAL SA DE CV</t>
  </si>
  <si>
    <t>LAAJ800302HMCZRS03</t>
  </si>
  <si>
    <t>6369370591029078</t>
  </si>
  <si>
    <t>YOLANDA MONTAÑEZ SANCHEZ</t>
  </si>
  <si>
    <t>EDWARK SALK 150</t>
  </si>
  <si>
    <t>GRANJAS DE SAN CRISTOBAL</t>
  </si>
  <si>
    <t>COMERCIALIZADORA DE PRODUCTOS Y SERVICIOS THAMES SA DE CV</t>
  </si>
  <si>
    <t>6369370589450054</t>
  </si>
  <si>
    <t>ULISES PRIETO SANTACRUZ</t>
  </si>
  <si>
    <t>AVENIDA OCEANIA 32</t>
  </si>
  <si>
    <t>PISU950701HGTRNL07</t>
  </si>
  <si>
    <t>6369370591029060</t>
  </si>
  <si>
    <t>ARTURO TREJO GARCIA</t>
  </si>
  <si>
    <t>ROBERTO FULTON 20</t>
  </si>
  <si>
    <t>SAN ANDRES TOMATLAN</t>
  </si>
  <si>
    <t>PRAXITEC SA DE CV</t>
  </si>
  <si>
    <t>6369370591029052</t>
  </si>
  <si>
    <t>AMPARO MORALES VENTURA</t>
  </si>
  <si>
    <t>CUARTA AVENIDA 58</t>
  </si>
  <si>
    <t>TAMAULIPES SECCION VIRGENCITAS</t>
  </si>
  <si>
    <t>GRUPO EPPI ESPECIALISTAS EN PROTECCION PRIVADA INTEGRAL; CORPORATIVO EPPI SEGURIDAD PRIVADA INTEGRAL SA DE CV</t>
  </si>
  <si>
    <t>MOVA680515MMCMNM09</t>
  </si>
  <si>
    <t>NAYELI GUADALUPE RIVERA VARELA</t>
  </si>
  <si>
    <t>FRACCIONAMIENTO B CONDOMINIO 13</t>
  </si>
  <si>
    <t>DEPTO 563</t>
  </si>
  <si>
    <t>GEOVILLAS DE SAN JACINTO</t>
  </si>
  <si>
    <t>NEBOCAP DE ALTO IMPACTO Y SERVICIOS PROFESIONAES INTELIGENTES SA DE CV</t>
  </si>
  <si>
    <t>RIVN890923MDFVRY04</t>
  </si>
  <si>
    <t>6369370591029011</t>
  </si>
  <si>
    <t>CAÑADA 75</t>
  </si>
  <si>
    <t>EMILIANO ZAPATA PRIMERA SECCION</t>
  </si>
  <si>
    <t>6369370591029037</t>
  </si>
  <si>
    <t>VALERIA STHEPHANIE ALCANTARA ALDRETE</t>
  </si>
  <si>
    <t>BERENICE HIGAREDA HIGAREDA</t>
  </si>
  <si>
    <t>XOCHIAHTL 34</t>
  </si>
  <si>
    <t>RICARDO FLORES MAGON</t>
  </si>
  <si>
    <t>275 M FORMACION DE CAPITAL HUMANO FUM SA DE CV</t>
  </si>
  <si>
    <t>HIHB821216MMCGGR05</t>
  </si>
  <si>
    <t>6369370590605084</t>
  </si>
  <si>
    <t>VIRGINIA SANDOVAL NERIA</t>
  </si>
  <si>
    <t>ANTONIO LEON Y GAMA 16 A 2</t>
  </si>
  <si>
    <t>SANV670914MDFNRR02</t>
  </si>
  <si>
    <t>6369370591029029</t>
  </si>
  <si>
    <t>Tomó Uber</t>
  </si>
  <si>
    <t>SANDRA VIANEY MAXIMO GARCIA</t>
  </si>
  <si>
    <t>TLALNEPANTLA 95</t>
  </si>
  <si>
    <t>GENERAL VICENTE VILLADA</t>
  </si>
  <si>
    <t>NORA NELLY GONZALEZ HERRERA</t>
  </si>
  <si>
    <t>MAGS890220MDFXRN04</t>
  </si>
  <si>
    <t>6369370590605027</t>
  </si>
  <si>
    <t>VEINTISEIS MANZANA 7 LOTE 23</t>
  </si>
  <si>
    <t>EL RODEO</t>
  </si>
  <si>
    <t>MONN821014MDFRVR01</t>
  </si>
  <si>
    <t>6369370590605019</t>
  </si>
  <si>
    <t>JORGE GABRIEL RODRIGUEZ VAZQUEZ</t>
  </si>
  <si>
    <t>NARANJO 189</t>
  </si>
  <si>
    <t>SANTA MARIA LA RIVERA</t>
  </si>
  <si>
    <t>PROTEXIA SA DE CV</t>
  </si>
  <si>
    <t>6369370590605050</t>
  </si>
  <si>
    <t>JUAN ESCOBAR RODRIGUEZ</t>
  </si>
  <si>
    <t>ANDADOR ONCE DE NOVIEMBRE 16</t>
  </si>
  <si>
    <t>EMANCIPACION DEL PUEBLO</t>
  </si>
  <si>
    <t>SECURITAS DE MEXICO SA DE CV</t>
  </si>
  <si>
    <t>EORJ500723HDFSDN02</t>
  </si>
  <si>
    <t>6369370590605043</t>
  </si>
  <si>
    <t>GENERAL ECHEGARAY 36</t>
  </si>
  <si>
    <t>SEARS SA DE CV</t>
  </si>
  <si>
    <t>UIFC720215MDFRRL03</t>
  </si>
  <si>
    <t>6369370590605035</t>
  </si>
  <si>
    <t>MOISES SANDOVAL ORTEGA</t>
  </si>
  <si>
    <t>LERDO 132</t>
  </si>
  <si>
    <t>PROCORPSA SA DE CV</t>
  </si>
  <si>
    <t>SAOM741118HDFNRS02</t>
  </si>
  <si>
    <t>6369370590605001</t>
  </si>
  <si>
    <t>6369370589607059</t>
  </si>
  <si>
    <t>EDUARDO LOPEZ PEREZ</t>
  </si>
  <si>
    <t>TIBURON MANZANA 80 LOTE4</t>
  </si>
  <si>
    <t>DEL MAR</t>
  </si>
  <si>
    <t>PROT MANAGER S DE RL DE CV; MAZ TIEMPO SAPI DE CV; ZONDA CORPORATION SA DE CV</t>
  </si>
  <si>
    <t>LOPE971007HDFPRD01</t>
  </si>
  <si>
    <t>6369370590312095</t>
  </si>
  <si>
    <t>MIRIAM SANCHEZ CORREA</t>
  </si>
  <si>
    <t>SEGUNDA CERRADA AGUSTIN MELGAR MANZANA 41 LOTE 2</t>
  </si>
  <si>
    <t>LOS PEÑOS</t>
  </si>
  <si>
    <t>GRUPO PARISIMA SA DE CV</t>
  </si>
  <si>
    <t>SACM810120MDFNRR02</t>
  </si>
  <si>
    <t>6369370590488093</t>
  </si>
  <si>
    <t>VERONICA IVONNE CABELLO NORIEGA</t>
  </si>
  <si>
    <t>MIXTLA CONDOMINIO 11 CASA 29</t>
  </si>
  <si>
    <t>FRACCIONAMIENTO EL ARENAL PUERTO AEREO</t>
  </si>
  <si>
    <t>AI KIKAAN SA DE CV</t>
  </si>
  <si>
    <t>CANV891205MDFBRR08</t>
  </si>
  <si>
    <t>6369370590312087</t>
  </si>
  <si>
    <t>CARLA HERNANDEZ HERNANDEZ</t>
  </si>
  <si>
    <t>CALLE OCHENTA Y TRES 44</t>
  </si>
  <si>
    <t xml:space="preserve">PUEBLA  </t>
  </si>
  <si>
    <t>SECOHR SA DE CV</t>
  </si>
  <si>
    <t>HEHC830927MDFRRR08</t>
  </si>
  <si>
    <t>6369370590312079</t>
  </si>
  <si>
    <t>VERONICA MENDEZ SAUCEDO</t>
  </si>
  <si>
    <t>PROLONGACION EMILIANO ZAPATA 91</t>
  </si>
  <si>
    <t>QUIAHUATLA</t>
  </si>
  <si>
    <t>PANADERIAS LA ESPERANZA SA DE CV</t>
  </si>
  <si>
    <t>MESV940121MDFNCR00</t>
  </si>
  <si>
    <t>6369370598048006</t>
  </si>
  <si>
    <t>EMANUEL NOLASCO GONZALEZ</t>
  </si>
  <si>
    <t xml:space="preserve">ANDADOR DEL ROCIO S/N </t>
  </si>
  <si>
    <t xml:space="preserve">EL MIRADOR  </t>
  </si>
  <si>
    <t>PMC LAW SC</t>
  </si>
  <si>
    <t>NOGE771222HDFLNM04</t>
  </si>
  <si>
    <t>6369370598048030</t>
  </si>
  <si>
    <t>JONATHAN CARRASCO ALTAMIRANO</t>
  </si>
  <si>
    <t>CALLE PRIMERA PERCUCES MZ 21 LT 30</t>
  </si>
  <si>
    <t>PHI GROUP TECHNISTORAGE SA DE CV</t>
  </si>
  <si>
    <t>CAAJ770625HDFRLN09</t>
  </si>
  <si>
    <t>6369370598048071</t>
  </si>
  <si>
    <t>CARMEN REYES DIONISIO</t>
  </si>
  <si>
    <t>CERRADA CANADA MANZANA 33 LOTE 102</t>
  </si>
  <si>
    <t>MEXICO 68</t>
  </si>
  <si>
    <t>6369370598048014</t>
  </si>
  <si>
    <t>REDC810621MMCYNR07</t>
  </si>
  <si>
    <t>JORGE HERNANDEZ VENTURA</t>
  </si>
  <si>
    <t>MARTE MANZANA 15 LOTE 25</t>
  </si>
  <si>
    <t>MEDIA LUNA</t>
  </si>
  <si>
    <t>HEVJ710428HMCRNR04</t>
  </si>
  <si>
    <t>6369370598048097</t>
  </si>
  <si>
    <t>JUAN MANUEL PLIEGO ROBLES</t>
  </si>
  <si>
    <t>ITZOPAN MANZANA 344</t>
  </si>
  <si>
    <t xml:space="preserve">CIUDAD AZTECA SEGUNDA SECCION </t>
  </si>
  <si>
    <t>OPERADORA COMERCIAL MEXICANA SA DE CV</t>
  </si>
  <si>
    <t>PIRJ941203HDFLBN09</t>
  </si>
  <si>
    <t>6369370598048055</t>
  </si>
  <si>
    <t>6369370591029045</t>
  </si>
  <si>
    <t>HORTENCIA PEREZ ROSAS</t>
  </si>
  <si>
    <t>HIDALGO 57</t>
  </si>
  <si>
    <t>ROSA LETICIA SEGURA MEDINA</t>
  </si>
  <si>
    <t>PERH650710MMCRSR03</t>
  </si>
  <si>
    <t>6369370598048089</t>
  </si>
  <si>
    <t>CARLOS DANIEL OLIVO HUERTA</t>
  </si>
  <si>
    <t xml:space="preserve">PRIVADA ZUMAIA MANZANA 6 LOTE 9 </t>
  </si>
  <si>
    <t>CASA 39</t>
  </si>
  <si>
    <t>FRACCIONAMIENTO VILLA DEL REAL V SECCION</t>
  </si>
  <si>
    <t>GRUPO EDM</t>
  </si>
  <si>
    <t>OIHC860113HDFLRR06</t>
  </si>
  <si>
    <t>6369370598048063</t>
  </si>
  <si>
    <t>LAURA GARCIA HERNANDEZ</t>
  </si>
  <si>
    <t>CERRADA TERCERA LOPEZ PORTILLO MANZANA 167 LOTE 3</t>
  </si>
  <si>
    <t>TRADICION EN PASTELERIAS SA DE CV</t>
  </si>
  <si>
    <t>GAHL651103MDFRRR03</t>
  </si>
  <si>
    <t>6369370597902039</t>
  </si>
  <si>
    <t>JAIME FUENTES DONGU</t>
  </si>
  <si>
    <t>JORGE AGUSTIN YAÑEZ DELGADO</t>
  </si>
  <si>
    <t>CALLE SEIS 17</t>
  </si>
  <si>
    <t>CALLE CHAPULTEPEC MANZANA 40 LOTE 46</t>
  </si>
  <si>
    <t>SAN  JUAN TLALPIZAHUAC</t>
  </si>
  <si>
    <t>AMPLIACION SANTA CRUZ TLAPACOYA</t>
  </si>
  <si>
    <t>PROTECTION AND PRIVATE SECURITY CLEARANCE S DE RL DE CV</t>
  </si>
  <si>
    <t>AGRUPA RECURSOS HUMANOS SA DE CV; IMPACTO TOTAL EN SEGURIDAD PRIVADA INTEGRAL</t>
  </si>
  <si>
    <t>FUDJ630220HDFNNM05</t>
  </si>
  <si>
    <t>YADJ920829HMCXLR06</t>
  </si>
  <si>
    <t>6369370598048022</t>
  </si>
  <si>
    <t>6369370598048048</t>
  </si>
  <si>
    <t>SUPER MANZANA 1 MA28 LOTE 4</t>
  </si>
  <si>
    <t>PEGJ800401MDFRTC05</t>
  </si>
  <si>
    <t>JACQUELINE YOHANA PEREZ GUITRON</t>
  </si>
  <si>
    <t>JOSE JUAN SORIA TORRES</t>
  </si>
  <si>
    <t>INDEPENDENCIA 10</t>
  </si>
  <si>
    <t>NEXTEL HIJO</t>
  </si>
  <si>
    <t>FREUDENBERG FILTRATION TECHNILOGIES SA DE CV</t>
  </si>
  <si>
    <t>6369370597902088</t>
  </si>
  <si>
    <t>JORGE ARTURO VALLEJO BERUMEN</t>
  </si>
  <si>
    <t>AVENIDA GUSTAVO BAZ PRADA 243</t>
  </si>
  <si>
    <t>HACIENDA DE ECHEGARAY</t>
  </si>
  <si>
    <t>NAUCALPAN  DE JUAREZ</t>
  </si>
  <si>
    <t>SMART CONSULTING SOLUTIONS</t>
  </si>
  <si>
    <t>VABJ670413HDFLRR09</t>
  </si>
  <si>
    <t>PRIMERA CERRADA PALO ALTO MANZANA 147 LOTE 32 CASA A</t>
  </si>
  <si>
    <t>FRACCIONAMIENTO HACIENDA SANTA INES</t>
  </si>
  <si>
    <t xml:space="preserve">NEXTLALPAN </t>
  </si>
  <si>
    <t>OUMS790923HGRZRD08</t>
  </si>
  <si>
    <t>6369370597902005</t>
  </si>
  <si>
    <t xml:space="preserve">ROBERTO RENE RAMIREZ PALACIOS </t>
  </si>
  <si>
    <t>AVENIDA INSURGENTES  SUR 488 DEPARTAMENTO 2 A</t>
  </si>
  <si>
    <t>ROCAMBOLE CAFÉ; ISRAEL AVILA WAY; MARCOS GERSTEIN VILLANUEVA</t>
  </si>
  <si>
    <t>RAPR820331HDFMLB06</t>
  </si>
  <si>
    <t>6369370597902096</t>
  </si>
  <si>
    <t>KARLA ELENA MEDELLIN MUÑOZ</t>
  </si>
  <si>
    <t>CHIMALPOPOCA MANZANA 17 LOTE 5</t>
  </si>
  <si>
    <t>ILHUICAMINA</t>
  </si>
  <si>
    <t>HOTEL DEPOT; INFINIZY SA DE CV; LUIS FELIPE CASTELLANOS SOSA</t>
  </si>
  <si>
    <t>MEMK901213MMCDXR00</t>
  </si>
  <si>
    <t>6369370597902021</t>
  </si>
  <si>
    <t>JAIME TORRES BODET</t>
  </si>
  <si>
    <t>EDUCACION PUBLICA MANZANA 16 LOTE 11</t>
  </si>
  <si>
    <t>OPTICA SOLO POR AYUDAR HUELLAS EN MIS MANOS AC</t>
  </si>
  <si>
    <t>VAJJ801225MDFLMS07</t>
  </si>
  <si>
    <t>6369370597902070</t>
  </si>
  <si>
    <t>SONIA CRUZ PULIDO</t>
  </si>
  <si>
    <t>PRIVADA BUGAMBILIAS 141</t>
  </si>
  <si>
    <t>ATOTOLCO CHINANCO</t>
  </si>
  <si>
    <t>5512413332; 5529855015</t>
  </si>
  <si>
    <t>LA TRABAJADORA CUANTA CON DOS NUMEROS CELULARES</t>
  </si>
  <si>
    <t>CUPS951204MDFRLN05</t>
  </si>
  <si>
    <t>6369370597902054</t>
  </si>
  <si>
    <t>JOSE ARMANDO BARRON MENDEZ</t>
  </si>
  <si>
    <t>NORTE VEINTICINCO 30</t>
  </si>
  <si>
    <t>MOCTEZUMA 2A SECCION</t>
  </si>
  <si>
    <t>SAS EMPRESARIAL DE MEXICO SA DE CV; BEST DAY</t>
  </si>
  <si>
    <t>BAMA941102HDFRNR08</t>
  </si>
  <si>
    <t>6369370597902062</t>
  </si>
  <si>
    <t>BRYAN GERARDO LOPEZ CORTES</t>
  </si>
  <si>
    <t>CATEDRAL DE GUADALAJARA 6</t>
  </si>
  <si>
    <t>LOCB960204HDFPRR05</t>
  </si>
  <si>
    <t>6369370597643054</t>
  </si>
  <si>
    <t>ZELMA CLARA RAMOS PEEK</t>
  </si>
  <si>
    <t>CHABACANO 31 16</t>
  </si>
  <si>
    <t>SAN FRANCISCO</t>
  </si>
  <si>
    <t>COLEGIO I CHONTLI SC</t>
  </si>
  <si>
    <t>RAPZ551018MDFMKL01</t>
  </si>
  <si>
    <t>DAVID ALVAREZ MUÑOZ</t>
  </si>
  <si>
    <t>PRIVADA EMILIANO ZAPATA 10</t>
  </si>
  <si>
    <t>LA AZTECA</t>
  </si>
  <si>
    <t>CONVERSION Y TRANSFORMACION INDUSTRIAL SA DE CV</t>
  </si>
  <si>
    <t>AAMD931117HMCLXV03</t>
  </si>
  <si>
    <t>6369370597643005</t>
  </si>
  <si>
    <t>UBALDO GERONIMO JARAMILLO</t>
  </si>
  <si>
    <t>CERRADA DE LAGO ARMENTIA 80</t>
  </si>
  <si>
    <t>ANAHUAC PERALITOS</t>
  </si>
  <si>
    <t>GODOPASA SA DE CV</t>
  </si>
  <si>
    <t>GEJU860320HDFRRB00</t>
  </si>
  <si>
    <t>6369370597643047</t>
  </si>
  <si>
    <t>LETICIA DIAZ FLORES</t>
  </si>
  <si>
    <t>SEGUNDA CERRADA DE AQUILES CERDAN 54</t>
  </si>
  <si>
    <t>PUEBLO SANTIAGO TEPALCATLALPAN</t>
  </si>
  <si>
    <t>PANADERIA XOCHIMILCO SA DE CV</t>
  </si>
  <si>
    <t>DIFL691031MDFZLT02</t>
  </si>
  <si>
    <t>6369370597643070</t>
  </si>
  <si>
    <t>ROSALBA HERNANDEZ ARROYO</t>
  </si>
  <si>
    <t>CALLE CHICAGO 64</t>
  </si>
  <si>
    <t xml:space="preserve">NAPOLES </t>
  </si>
  <si>
    <t>LILIA TURCOTT GONZALEZ</t>
  </si>
  <si>
    <t>HEAR550303MVZRRS06</t>
  </si>
  <si>
    <t>6369370597643021</t>
  </si>
  <si>
    <t>BRENDA YAEL ANGULO SOTO</t>
  </si>
  <si>
    <t xml:space="preserve">CALLE 4A </t>
  </si>
  <si>
    <t>LEMON MEDICAL SPA SA DE CV</t>
  </si>
  <si>
    <t>AUSB820406MDFN1R02</t>
  </si>
  <si>
    <t>6369370597643039</t>
  </si>
  <si>
    <t>LUIS ALBERTO PADILLA CORONA</t>
  </si>
  <si>
    <t>CASA CANAL IMPERIAL MZ 9 LT 14</t>
  </si>
  <si>
    <t>INSURGENTES</t>
  </si>
  <si>
    <t>PROCESADORA Y DISTRIBUIDORA LOS CHANEQUES SA DE CV</t>
  </si>
  <si>
    <t>PACL860313HDFDRS04</t>
  </si>
  <si>
    <t>6369370597643062</t>
  </si>
  <si>
    <t>ITZAYETZI THANIA GONZALEZ CONTRERAS</t>
  </si>
  <si>
    <t>IXTAOPAN 79</t>
  </si>
  <si>
    <t>REINGIESERIA Y SOLUCIONES ADMINISTRATIVAS CONTABLES SC</t>
  </si>
  <si>
    <t>GOCI781010MDFNNT07</t>
  </si>
  <si>
    <t>6369370597643096</t>
  </si>
  <si>
    <t>EUSEBIA CRUZ MORALES</t>
  </si>
  <si>
    <t xml:space="preserve">CALLE LEONCAVALLO 26 </t>
  </si>
  <si>
    <t>ACCESORIA B</t>
  </si>
  <si>
    <t>VALEJO</t>
  </si>
  <si>
    <t>INMOBILIARIA SINALOA S DE RL DE CV; INMOBILIARIA SINALOA 124 SA; SUITES CAPRI DUR SA</t>
  </si>
  <si>
    <t>CUME690305MDFRRS00</t>
  </si>
  <si>
    <t>6369370597643088</t>
  </si>
  <si>
    <t>PLUTARCO ELIAS CALLES 60</t>
  </si>
  <si>
    <t>PERSONAL WINGS PARA SERVICIOS SA DE CV</t>
  </si>
  <si>
    <t>ZEAB931010MDFPRR09</t>
  </si>
  <si>
    <t>6369370596965060</t>
  </si>
  <si>
    <t>JULIO CESAR CABRERA BRAVO</t>
  </si>
  <si>
    <t>CERRADA DE JUAREZ 105 MODULO 7</t>
  </si>
  <si>
    <t>I</t>
  </si>
  <si>
    <t>INGENIERIA Y DISTRIBUCION EN CONFORT AMBIENTAL SA DE CV</t>
  </si>
  <si>
    <t>6369370596965052</t>
  </si>
  <si>
    <t>GUADALUPE AGUILAR SANTOS</t>
  </si>
  <si>
    <t>PRIMAVERA MANZANA 20 LOTE 7</t>
  </si>
  <si>
    <t>EJIS DE SAN PEDRO MARTIR</t>
  </si>
  <si>
    <t>AUSG950105MPLGNO07</t>
  </si>
  <si>
    <t>6369370596965003</t>
  </si>
  <si>
    <t>TONANTZI IVETTE GARDUÑO VELAZCO</t>
  </si>
  <si>
    <t>HISTORIA 8</t>
  </si>
  <si>
    <t>NUMERO DE SU PAPA 5585750964 INOCENTE GARDUÑO</t>
  </si>
  <si>
    <t>PODER HUMANO PRESTADORA DE SERVICIOS SC; MARKET PRO SA DE CV</t>
  </si>
  <si>
    <t>GAVT920121MDFRLN06</t>
  </si>
  <si>
    <t>6369370596965078</t>
  </si>
  <si>
    <t>SID MIREL ADRIANA LOPEZ LOPEZ</t>
  </si>
  <si>
    <t>CTM AZCAPOTZALCO</t>
  </si>
  <si>
    <t>TSC EVOLUCION EMPRESARIAL MEXICO SA DE CV</t>
  </si>
  <si>
    <t>6369370596828086</t>
  </si>
  <si>
    <t>LOLM880309MDFPPR06</t>
  </si>
  <si>
    <t>MARIA DEL ROSARIO HERNANDEZ CEJA</t>
  </si>
  <si>
    <t>AMACUZAC MZ 10 LT 24</t>
  </si>
  <si>
    <t>FUNDACION MARIA ANA MIER DE ESCANDON Y AP</t>
  </si>
  <si>
    <t xml:space="preserve">PRIVADA ALFONSO CRAVIOLA 1 4 </t>
  </si>
  <si>
    <t>HECR900226MDFRJS02</t>
  </si>
  <si>
    <t>6369370596965037</t>
  </si>
  <si>
    <t>MONSERRAT GOMEZ TAPIA</t>
  </si>
  <si>
    <t>ORIENTE DOCE MZ 70 LT 18</t>
  </si>
  <si>
    <t>AVANDARO</t>
  </si>
  <si>
    <t>SERVICIOS INTEGRALES GLOBAL SA DE CV</t>
  </si>
  <si>
    <t>GOTM920214MOCMPN01</t>
  </si>
  <si>
    <t>6369370596965045</t>
  </si>
  <si>
    <t>EMILIANO ZAPATA 195</t>
  </si>
  <si>
    <t>DAMIAN CARMONA</t>
  </si>
  <si>
    <t>HOLDING DE RESTAURANTES S DE RL DE CV</t>
  </si>
  <si>
    <t>MISA761031MVZRNL06</t>
  </si>
  <si>
    <t>6369370596965029</t>
  </si>
  <si>
    <t>ALAN TADEO GUERRA CARRIZOSA</t>
  </si>
  <si>
    <t>SM21 MANZANA 4 LOTE 20</t>
  </si>
  <si>
    <t>GUCA930201HDFRRL05</t>
  </si>
  <si>
    <t>6369370596828037</t>
  </si>
  <si>
    <t>CESAR JESUS REYES DIAZ</t>
  </si>
  <si>
    <t>PUEBLA MANZANA 1 LOTE 1 A</t>
  </si>
  <si>
    <t>TEQUEXQUINAHUAC</t>
  </si>
  <si>
    <t>PAE NOMINA SA DE CV</t>
  </si>
  <si>
    <t>REDC830610HVZYZS01</t>
  </si>
  <si>
    <t>6369370596965011</t>
  </si>
  <si>
    <t>EDUARDO ESPEJEL NAVARRO</t>
  </si>
  <si>
    <t>LIBERTAD 53</t>
  </si>
  <si>
    <t>B  102</t>
  </si>
  <si>
    <t>AMPLICION MORELOS</t>
  </si>
  <si>
    <t>SERVICIOS PGS SA DE CV</t>
  </si>
  <si>
    <t>6369370596828029</t>
  </si>
  <si>
    <t>PEDRO ADRIAN MEJIA MUÑOZ</t>
  </si>
  <si>
    <t>CAMINO PARQUE CENTRAL SIN NUMERO</t>
  </si>
  <si>
    <t>CAMPESTRE ARAGON</t>
  </si>
  <si>
    <t>N99 ENCARGOS S DE RL DE CV</t>
  </si>
  <si>
    <t>MEMP830617HDFJXD07</t>
  </si>
  <si>
    <t>6369370596828094</t>
  </si>
  <si>
    <t>ORLANDO NORIEGA PEREZ</t>
  </si>
  <si>
    <t xml:space="preserve">ALOE MANZANA 15 LOTE 35 </t>
  </si>
  <si>
    <t>CASA 170</t>
  </si>
  <si>
    <t>GEOVILLAS SANTA BARBARA</t>
  </si>
  <si>
    <t>HUMAND KIND SA</t>
  </si>
  <si>
    <t>NOPO800604HDFRRR03</t>
  </si>
  <si>
    <t>6369370596828078</t>
  </si>
  <si>
    <t>EDGAR ALEJANDRO MENDOZA FRANCES</t>
  </si>
  <si>
    <t>NENDO 158</t>
  </si>
  <si>
    <t>LAS FLORES</t>
  </si>
  <si>
    <t>CENTRO DE NEGOCIOS ZOLA SA DE CV</t>
  </si>
  <si>
    <t>MEFE860520HDFNRD08</t>
  </si>
  <si>
    <t>6369370596828060</t>
  </si>
  <si>
    <t>PEDRO RAMIREZ CRUZ</t>
  </si>
  <si>
    <t>BODAS DE FIGARO MZ 79 LOTE 18</t>
  </si>
  <si>
    <t>DAREFORT SA DE CV</t>
  </si>
  <si>
    <t>RACP870129HDFMRD01</t>
  </si>
  <si>
    <t>6369370596828045</t>
  </si>
  <si>
    <t>RICARDO DELGADILLO LOPEZ</t>
  </si>
  <si>
    <t>MONTERREY 32</t>
  </si>
  <si>
    <t>VERGUEL DE GUADALUPE</t>
  </si>
  <si>
    <t>DELR780615HDFLPC07</t>
  </si>
  <si>
    <t>6369370596828052</t>
  </si>
  <si>
    <t>ALLENDE MZ 12 LOTE 5</t>
  </si>
  <si>
    <t>AMERICAN LOAN EMPLOYEE SERVICES SA DE CV</t>
  </si>
  <si>
    <t>6369370596965086</t>
  </si>
  <si>
    <t>JOSE LUIS JAVIER EXIGA CORNELIO</t>
  </si>
  <si>
    <t>AVENIDA PRESIDENTE 37 E</t>
  </si>
  <si>
    <t>PORTALES ORIENTE</t>
  </si>
  <si>
    <t>AUTOMOTRIZ INTERNACIONAL SA DE CV</t>
  </si>
  <si>
    <t>EICL710309HDFXRS04</t>
  </si>
  <si>
    <t>6369370596965094</t>
  </si>
  <si>
    <t>HUGO ABURTO RODRIGUEZ</t>
  </si>
  <si>
    <t>SANTA MARIA GUADALUPE 40</t>
  </si>
  <si>
    <t>SANTA MARIA DEL MONTE</t>
  </si>
  <si>
    <t>CASUNI SA DE CV</t>
  </si>
  <si>
    <t>AURH891018HDFBDG05</t>
  </si>
  <si>
    <t>6369370596828003</t>
  </si>
  <si>
    <t>LUIS JONATHAN DE JESUS DE LA CRUZ</t>
  </si>
  <si>
    <t>DIECISEIS DE SEPTIEMBRE 29 G</t>
  </si>
  <si>
    <t xml:space="preserve">CULHUACAN </t>
  </si>
  <si>
    <t>NUEVA ARENA MEXICO SA DE CV</t>
  </si>
  <si>
    <t>JECL850206HDFSRS09</t>
  </si>
  <si>
    <t>6369370596828011</t>
  </si>
  <si>
    <t>TERESA RODRIGUEZ HERNANDEZ</t>
  </si>
  <si>
    <t>PEDERNAL 6321</t>
  </si>
  <si>
    <t>TRES ESTRELLAS</t>
  </si>
  <si>
    <t>GRUPO PROFESIONAL DE SERVICIOS U4 SA DE CV</t>
  </si>
  <si>
    <t>6369370595977082</t>
  </si>
  <si>
    <t>ROHT581003MDFDRR16</t>
  </si>
  <si>
    <t>EDDIE DANIEL APARICIO MORENO</t>
  </si>
  <si>
    <t>CONDOMINIO 5 CASA 32</t>
  </si>
  <si>
    <t>JARDINES DE LOS CLAUSTROS V</t>
  </si>
  <si>
    <t>AAME911029HMCPRD03</t>
  </si>
  <si>
    <t>6369370595977090</t>
  </si>
  <si>
    <t>YESICA JOVITA PINEDA VAZQUEZ</t>
  </si>
  <si>
    <t>593 NUMERO 18</t>
  </si>
  <si>
    <t>LIN CHENGHOU</t>
  </si>
  <si>
    <t>LAS FLORES 1</t>
  </si>
  <si>
    <t>LA CANDELARIA</t>
  </si>
  <si>
    <t>MIGUEL ANGEL CARO LOPEZ</t>
  </si>
  <si>
    <t>INDICALISMO III CASA 303</t>
  </si>
  <si>
    <t>CONTROL ATMOSFERICA DE MEXICO SA DE CV</t>
  </si>
  <si>
    <t>CARA920210HDFHML09</t>
  </si>
  <si>
    <t>6369370595977017</t>
  </si>
  <si>
    <t>CALM740616HDFRPG09</t>
  </si>
  <si>
    <t>6369370595790089</t>
  </si>
  <si>
    <t>ALDO ARMANDO CHAVEZ RAMIREZ</t>
  </si>
  <si>
    <t>MATACOAH 100 EDIFICIO 4 202</t>
  </si>
  <si>
    <t>MECJ950430HDFNBR04</t>
  </si>
  <si>
    <t>6369370595790071</t>
  </si>
  <si>
    <t>JOSE ALEJANDRO CARRANZA GALICIA</t>
  </si>
  <si>
    <t>NORTE 72 A EXTERIOR 5820</t>
  </si>
  <si>
    <t>BONDOJITO</t>
  </si>
  <si>
    <t>CXGA881019HDFRLL07</t>
  </si>
  <si>
    <t>6369370595790097</t>
  </si>
  <si>
    <t>HECTOR GUILLERMO DIAZ ALVARADO</t>
  </si>
  <si>
    <t>AVENIDA FERROCARRIL MEXICANO 5 LADO B</t>
  </si>
  <si>
    <t>CECILIA MORA DE GOMEZ Z</t>
  </si>
  <si>
    <t>DIAH940304HMCZLC06</t>
  </si>
  <si>
    <t>6369370595977041</t>
  </si>
  <si>
    <t>AVISTIDES GABRIEL GARCIA GARRIDO</t>
  </si>
  <si>
    <t>SUR 133 # 2424</t>
  </si>
  <si>
    <t>GAGA930420HPLRRR07</t>
  </si>
  <si>
    <t>6369370595977033</t>
  </si>
  <si>
    <t>EMMANUEL MACLOVIO DIAZ ALVARADO</t>
  </si>
  <si>
    <t>DIAE890513HCLZLM03</t>
  </si>
  <si>
    <t>6369370595977066</t>
  </si>
  <si>
    <t>RUAL DAVID VENTURA MARTINEZ</t>
  </si>
  <si>
    <t>CUAHOTONQUE 35</t>
  </si>
  <si>
    <t>SANTA MARIA MALINALCO</t>
  </si>
  <si>
    <t>VEMR751030HDFNRL02</t>
  </si>
  <si>
    <t>6369370595977058</t>
  </si>
  <si>
    <t>LETICIA SANTOS GARCIA</t>
  </si>
  <si>
    <t>CAMINO VIEJO A LA MINA SIN NUMERO</t>
  </si>
  <si>
    <t>PUEBLO SAN PEDRO ATOCPAN</t>
  </si>
  <si>
    <t>CASA DEL QUESO</t>
  </si>
  <si>
    <t>SAGL850723MHGNRT08</t>
  </si>
  <si>
    <t>6369370595977009</t>
  </si>
  <si>
    <t>ADRIANA BERENICE JUAREZ GARCIA</t>
  </si>
  <si>
    <t>ANDADOR RAFAEL EAPAÑA MZ11 LOTE2</t>
  </si>
  <si>
    <t>UNIDAD HABITACIONAL EJERCITO DE ORIENTE 4 SECCION</t>
  </si>
  <si>
    <t>MARY BABY</t>
  </si>
  <si>
    <t>JUGA950205MDFRRD09</t>
  </si>
  <si>
    <t>6369370595790014</t>
  </si>
  <si>
    <t>JOSE LUIS VARGAS PANTALEON</t>
  </si>
  <si>
    <t>MORERAS MZ 63 LT 23</t>
  </si>
  <si>
    <t>EXPERTO EN EL MEJORAMIENTO DE VALORES AFREGADOS SA DE CV</t>
  </si>
  <si>
    <t>VAPL840310HDFRNS00</t>
  </si>
  <si>
    <t>6369370595977025</t>
  </si>
  <si>
    <t>RODOLFO HERNANDEZ LOPEZ</t>
  </si>
  <si>
    <t>JEREZ 79</t>
  </si>
  <si>
    <t>SAN JOSE DE LOS LEONES 2DA SECCION</t>
  </si>
  <si>
    <t>GRUPO INTEGRAL DRAGDE SA DE CV</t>
  </si>
  <si>
    <t>HELR651120HDFRPD08</t>
  </si>
  <si>
    <t>6369370595790022</t>
  </si>
  <si>
    <t>JOSE LUIS CIRIO PRADO</t>
  </si>
  <si>
    <t>VALLE DE MISSOURI 91</t>
  </si>
  <si>
    <t>VALLE DE ARAGON 3RA SECCION</t>
  </si>
  <si>
    <t>SEARS OPERADORA DE MEXICO SA DE CV</t>
  </si>
  <si>
    <t>CIPL691026HDFRRS04</t>
  </si>
  <si>
    <t>PABLO CRUZ CONTRERAS</t>
  </si>
  <si>
    <t>APATZINGAN 167</t>
  </si>
  <si>
    <t>SERVICIOS OPERACIONALES DE LATINOAMERICA SA DE CV</t>
  </si>
  <si>
    <t>CUCP730629HDFRNB09</t>
  </si>
  <si>
    <t>6369370595790030</t>
  </si>
  <si>
    <t>HECTOR HERNANDEZ CHAVEZ</t>
  </si>
  <si>
    <t>ADIOS 331</t>
  </si>
  <si>
    <t>TECNOLOGIA IMPRESIÓN PROFESIONAL SA DE CV</t>
  </si>
  <si>
    <t>HECH741115HDFRHC00</t>
  </si>
  <si>
    <t>6369370595790048</t>
  </si>
  <si>
    <t>ISABEL VALADEZ SALADO</t>
  </si>
  <si>
    <t>DOCE DE OCTUBRE MZ 21 LT 1</t>
  </si>
  <si>
    <t>GRILLAND BAR SERVICIOS SA DE CV</t>
  </si>
  <si>
    <t>VASI741116HGRLLS01</t>
  </si>
  <si>
    <t>6369370595790055</t>
  </si>
  <si>
    <t>PIPIZAHUA MANZANA 27 LOTE 32</t>
  </si>
  <si>
    <t xml:space="preserve">SANTO DOMINGO </t>
  </si>
  <si>
    <t>HIDRAULICA E INGENIERIA SA DE CV</t>
  </si>
  <si>
    <t>6369370595790006</t>
  </si>
  <si>
    <t>JORGE MARIO CONDE GUTIERREZ</t>
  </si>
  <si>
    <t>JAIME TORRES BODET MANZANAN 143 LOTE 12</t>
  </si>
  <si>
    <t>540 PROFESIONAL COMMAND CENTER SAPI DE CV</t>
  </si>
  <si>
    <t>COGJ860804HDFNTR08</t>
  </si>
  <si>
    <t>6369370595714089</t>
  </si>
  <si>
    <t>FRANCISCO NOE SANCHEZ TREJO</t>
  </si>
  <si>
    <t>MEXTLI MANZANA 1 A LOTE 36</t>
  </si>
  <si>
    <t>EL ARENAL TERCERA SECCION</t>
  </si>
  <si>
    <t>TOMMYS AUTOBOUTIQUE SA DE CV</t>
  </si>
  <si>
    <t>SATF950804HDFNRR00</t>
  </si>
  <si>
    <t>6369370595714071</t>
  </si>
  <si>
    <t>JESSICA ALHELI BARRIOS HERNANDEZ</t>
  </si>
  <si>
    <t>CALLE V DE ZEMPOALA MZ 55 LT 14</t>
  </si>
  <si>
    <t xml:space="preserve">FUENTES DE ARGON </t>
  </si>
  <si>
    <t>ESTRATEGIAS AVANZADAS AVC SA DE CV</t>
  </si>
  <si>
    <t>6369370595714063</t>
  </si>
  <si>
    <t>ALFREDO DE JESUS MIRANDA LOPEZ</t>
  </si>
  <si>
    <t>PLAYA AZUL 299</t>
  </si>
  <si>
    <t>REFORMA IZTACCIHUATL NORTE</t>
  </si>
  <si>
    <t>MILA911226HQRRPL05</t>
  </si>
  <si>
    <t>6369370595714055</t>
  </si>
  <si>
    <t>HUVM770407HDFRGG00</t>
  </si>
  <si>
    <t>6369370597902013</t>
  </si>
  <si>
    <t>6369370597902047</t>
  </si>
  <si>
    <t>6369370595977074</t>
  </si>
  <si>
    <t>6369370595790063</t>
  </si>
  <si>
    <t>GUADALUPE LUCERO TORRES HUERTA</t>
  </si>
  <si>
    <t>ISLA DEL SUR MZ 929 LOTE 5</t>
  </si>
  <si>
    <t>TOHG820123MMCRRD04</t>
  </si>
  <si>
    <t>6369370595714022</t>
  </si>
  <si>
    <t>JORGE MIGUEL PEREZ SERRANO</t>
  </si>
  <si>
    <t>JUAN DE LA BARRERA 32</t>
  </si>
  <si>
    <t>GUADALUPE DEL NOPAL</t>
  </si>
  <si>
    <t>MULTIDUC SA DE CV</t>
  </si>
  <si>
    <t>6369370595714048</t>
  </si>
  <si>
    <t>PESJ810326HDFRRR00</t>
  </si>
  <si>
    <t>DANIEL EMMANUEL PERALTA PEREZ</t>
  </si>
  <si>
    <t>ANTONIO GARCIA CUBAS 81</t>
  </si>
  <si>
    <t>MANUFACTURA HOME SA DE CV</t>
  </si>
  <si>
    <t>PEPD830708HDFRRN05</t>
  </si>
  <si>
    <t>6369370595714014</t>
  </si>
  <si>
    <t>KAREN ITZEL ESPAÑA ROMERO</t>
  </si>
  <si>
    <t xml:space="preserve">LABRADORES 48 </t>
  </si>
  <si>
    <t>EARK950614MDFSMR03</t>
  </si>
  <si>
    <t>6369370595714030</t>
  </si>
  <si>
    <t>LETICIA ADRIANA GARCIA CORONA</t>
  </si>
  <si>
    <t>EL FAISAN 367</t>
  </si>
  <si>
    <t>ELEGATE SA DE CV</t>
  </si>
  <si>
    <t>GACL910509MMCRRT06</t>
  </si>
  <si>
    <t>6369370595714006</t>
  </si>
  <si>
    <t>DIANA VALERIA LOZANO CASTILLO</t>
  </si>
  <si>
    <t xml:space="preserve">PRIMAVERA 1407 </t>
  </si>
  <si>
    <t>LOCD930123MDFZSN05</t>
  </si>
  <si>
    <t>6369370595199083</t>
  </si>
  <si>
    <t>YESICA ANYS MONDRAGON ARTEGA</t>
  </si>
  <si>
    <t>REFORMA SINDICAL MZ 32 LT17</t>
  </si>
  <si>
    <t>OPERADORA DE SERVICIOS BARREL SA DE CV</t>
  </si>
  <si>
    <t>MOAY860117MDFNRS09</t>
  </si>
  <si>
    <t>6369370595199075</t>
  </si>
  <si>
    <t>MAGDALENA PULIDO HERNANDEZ</t>
  </si>
  <si>
    <t>GUAYCURA MZ 17 LT 18</t>
  </si>
  <si>
    <t>CARLOS ZAPATA VELA</t>
  </si>
  <si>
    <t>PUHM850429MOCLRG03</t>
  </si>
  <si>
    <t>6369370595199042</t>
  </si>
  <si>
    <t>SILVIA ROCIO DEL PILAR GARCIA OLVERA</t>
  </si>
  <si>
    <t>COMONFORT 168 EDIF D 202</t>
  </si>
  <si>
    <t>GAOS950529MDFRLL06</t>
  </si>
  <si>
    <t>6369370595199091</t>
  </si>
  <si>
    <t>ROCIO AURELIO ELIGIO</t>
  </si>
  <si>
    <t>JOSE LOPEZ PORTILLO MZ 15 LT 27</t>
  </si>
  <si>
    <t>6369370595199059</t>
  </si>
  <si>
    <t>PAULINA HUITRON GARCIA</t>
  </si>
  <si>
    <t>AVENIDA REYES DE ALEMANIA SMZ 18 MZ 3 LOTE 1 CASA 1</t>
  </si>
  <si>
    <t>UNIDAD HABITACIONAL HACIENDA LOS REYES</t>
  </si>
  <si>
    <t>HUGP890621MDFTRL05</t>
  </si>
  <si>
    <t>6369370595199067</t>
  </si>
  <si>
    <t>BRUNO ERICK LOPEZ CASILLAS</t>
  </si>
  <si>
    <t>LUIS MOYA 44 DEPARTAMENTO 1</t>
  </si>
  <si>
    <t>CREATIVIDAD CORPORATIVA EMPRESARIAL</t>
  </si>
  <si>
    <t>LOCB780921HJCPSR09</t>
  </si>
  <si>
    <t>6369370598273000</t>
  </si>
  <si>
    <t>ANA GUADALUPE PEREZ AVALOS</t>
  </si>
  <si>
    <t>ANDADOR VESTA 316</t>
  </si>
  <si>
    <t>POPULAR ANAYA</t>
  </si>
  <si>
    <t>LEON</t>
  </si>
  <si>
    <t>CRF CONSULTORES; GABRIEL GUTIERREZ MORALES</t>
  </si>
  <si>
    <t>PEAA890121MGTBVN00</t>
  </si>
  <si>
    <t>6369370598273018</t>
  </si>
  <si>
    <t>JUAN ANTONIO SIBAJA HERNANDEZ</t>
  </si>
  <si>
    <t>CERRADA PICO DE TOLIMA MZ 20LT 36 CASA 158</t>
  </si>
  <si>
    <t>FRACCIONAMIENTO GEO VILLAS DE TERRANOVA</t>
  </si>
  <si>
    <t>THE KUNGRY CRAFT SA DE CV; RESTAURANTE DE COSTA A COSTA</t>
  </si>
  <si>
    <t>SIHJ850516HOCBRN00</t>
  </si>
  <si>
    <t>6369370595199026</t>
  </si>
  <si>
    <t>MARIA RUFINA VARGAS RODRIGUEZ</t>
  </si>
  <si>
    <t>AVENIDA EMILIANO ZAPATA SIN NUMERO</t>
  </si>
  <si>
    <t>TRAFICO</t>
  </si>
  <si>
    <t>ELIA DEL CARMEN CAMPO CORTES</t>
  </si>
  <si>
    <t>VARR530903MMCRDF02</t>
  </si>
  <si>
    <t>6369370598273059</t>
  </si>
  <si>
    <t>NICASIA MARISELA HUAREZ BECERRIL</t>
  </si>
  <si>
    <t xml:space="preserve">BARRIO SAN JUAN </t>
  </si>
  <si>
    <t>SAN JUAN 25</t>
  </si>
  <si>
    <t>PROMO CONCEPTOS SA DE CV</t>
  </si>
  <si>
    <t>JUBU691214MDFRCC16</t>
  </si>
  <si>
    <t>6369370598273042</t>
  </si>
  <si>
    <t>PAULO CESAR AGOITES TORRES</t>
  </si>
  <si>
    <t>ABASOLO 80</t>
  </si>
  <si>
    <t>VILLA DE GUADALUPE</t>
  </si>
  <si>
    <t>LIGA DE FUTBOL MODERNO; CESAR RAMIREZ SOLORIO</t>
  </si>
  <si>
    <t>AOTP851226HDFGRL08</t>
  </si>
  <si>
    <t>6369370598273034</t>
  </si>
  <si>
    <t>MARGARITO MARTINEZ LOPEZ</t>
  </si>
  <si>
    <t>SAN FRANCISCO 82</t>
  </si>
  <si>
    <t>SAN JOSE DE LOS LEONES PRIMERA SECCION</t>
  </si>
  <si>
    <t>CINEPOLIS DE MEXICO SA DE CV</t>
  </si>
  <si>
    <t>N/A</t>
  </si>
  <si>
    <t>MALM660610HMCRPR00</t>
  </si>
  <si>
    <t>6369370595199034</t>
  </si>
  <si>
    <t>AAAV920324MMCLLL05</t>
  </si>
  <si>
    <t>ROVJ860820HDFDZR06</t>
  </si>
  <si>
    <t>MOSY680630MHGNNL05</t>
  </si>
  <si>
    <t>TEGA791123HDFRRR08</t>
  </si>
  <si>
    <t>NORMA ALEJANDRA MORALES NAVARRO</t>
  </si>
  <si>
    <t>JOSE ERNESTO CHAVEZ RODRIGUEZ</t>
  </si>
  <si>
    <t>MANUEL GONZALEZ 150 EDIFICIO SAN LUIS POTOSI ENTRADA 5</t>
  </si>
  <si>
    <t>NONOALCO TLATELOLCO</t>
  </si>
  <si>
    <t>MAERVER CONSULTORES S DE RL DE CV</t>
  </si>
  <si>
    <t>6369370598273083</t>
  </si>
  <si>
    <t>FELIPE DE JESUS ALFARO ARRIAGA</t>
  </si>
  <si>
    <t>AVENIDA RIO CHURUBUSCO MZ 29 LT 10 EMBAJADORES ONCOLOGOS</t>
  </si>
  <si>
    <t>SAN JOSE ACULCO</t>
  </si>
  <si>
    <t>AAAF951118HCSLRL05</t>
  </si>
  <si>
    <t>6369370598273026</t>
  </si>
  <si>
    <t>ROCE890307HDFDHR00</t>
  </si>
  <si>
    <t>SONIA HORTENCIA GODINEZ VALENCIA</t>
  </si>
  <si>
    <t>GENERAL FELIZ U GOMEZ 31</t>
  </si>
  <si>
    <t>101 B</t>
  </si>
  <si>
    <t>SISA SA DE CV</t>
  </si>
  <si>
    <t>GOVS650211MDFDLN05</t>
  </si>
  <si>
    <t>6369370595199000</t>
  </si>
  <si>
    <t>CARLOS ALBERTO LUNA GONZALEZ</t>
  </si>
  <si>
    <t>LA LOMA MANZAN 41 LOTE 1</t>
  </si>
  <si>
    <t>LUGC900513HDFNNR03</t>
  </si>
  <si>
    <t>6369370595199018</t>
  </si>
  <si>
    <t>ULISES DEL ROSARIO CORDOVA</t>
  </si>
  <si>
    <t>PINO SUAREZ 50</t>
  </si>
  <si>
    <t>LOS REYES CULHUACAN</t>
  </si>
  <si>
    <t>TORTAS DON POLO PARQUE HUNDIDO SA DE CV; EL KIOSKO SA DE CV</t>
  </si>
  <si>
    <t>ROCU950727HDFSRL06</t>
  </si>
  <si>
    <t>6369370598273067</t>
  </si>
  <si>
    <t>SELENE YADIRA GARCIA CERVANTES</t>
  </si>
  <si>
    <t>LAGO CUITZEO MANZANA 12 LOTE 212</t>
  </si>
  <si>
    <t>FRACCIONAMIENTO CUMBRES DEL SOL</t>
  </si>
  <si>
    <t>OFICCE DEPOT DE MEXICO SA DE CV</t>
  </si>
  <si>
    <t>GACS751016MMCRRL09</t>
  </si>
  <si>
    <t>6369370598273091</t>
  </si>
  <si>
    <t>JOSE LUIS PEREZ GARIBAY</t>
  </si>
  <si>
    <t>CRISTOBAL COLON 36</t>
  </si>
  <si>
    <t>SAN MIGUEL XALOSTOC</t>
  </si>
  <si>
    <t>CELULAR EXPRESS SA DE CV</t>
  </si>
  <si>
    <t>PEGL770303HDFRRS08</t>
  </si>
  <si>
    <t>6369370595174060</t>
  </si>
  <si>
    <t>JUAN CARLOS GRANADOS YERENA</t>
  </si>
  <si>
    <t>APICULTURA 42</t>
  </si>
  <si>
    <t>GAYJ781113HDFRRN07</t>
  </si>
  <si>
    <t>6369370595174052</t>
  </si>
  <si>
    <t>IMELDA RODRIGUEZ CASTRO</t>
  </si>
  <si>
    <t xml:space="preserve">AVENIDA SAN JOSE SUI MANZANA 7 LOTE 31 </t>
  </si>
  <si>
    <t>UNIDAD HABITACIONAL LOMAS DE CHICOLOAPAN</t>
  </si>
  <si>
    <t>JST HUMAN CAPITAL RESOURCES S DE RL DE CV</t>
  </si>
  <si>
    <t>ROCI620520MDFDSM00</t>
  </si>
  <si>
    <t>6369370595174094</t>
  </si>
  <si>
    <t>CESAR DAMIAN LOPEZ</t>
  </si>
  <si>
    <t>MAGNOLIAS MANZANA 12 LOTE 3</t>
  </si>
  <si>
    <t>MIRADOR I</t>
  </si>
  <si>
    <t>TORTILLERIA LUPITA</t>
  </si>
  <si>
    <t>DALC920313HMCMPS05</t>
  </si>
  <si>
    <t>6369370598273075</t>
  </si>
  <si>
    <t>REYNA BARRERA SANDOVAL</t>
  </si>
  <si>
    <t>JUAREZ 57</t>
  </si>
  <si>
    <t>5591310414; 5515380504 TELEFONOS DE HIJA</t>
  </si>
  <si>
    <t>ISS SERVICIOS INTEGRALES DE RL DE CV</t>
  </si>
  <si>
    <t>BASR570106MMCRNY03</t>
  </si>
  <si>
    <t>6369370595174045</t>
  </si>
  <si>
    <t>PAOLA LOPEZ RODRIGUEZ</t>
  </si>
  <si>
    <t>ESTRELLA ERRANTE 47</t>
  </si>
  <si>
    <t>PRADOS DE COYOACAN</t>
  </si>
  <si>
    <t>TUNING GLOBAL LOGISTICS SA DE CV</t>
  </si>
  <si>
    <t>LORP930318MDFPPL07</t>
  </si>
  <si>
    <t>6369370595174086</t>
  </si>
  <si>
    <t>KARINA MOLINA GUZMAN</t>
  </si>
  <si>
    <t>ANDADOR CONSTITUCION DE APATZINGAN13</t>
  </si>
  <si>
    <t>UNIDAD HABITACIONAL CTM ATZACOALCO</t>
  </si>
  <si>
    <t>BECPOLIMENTES SAPI DE CV</t>
  </si>
  <si>
    <t>MOGK850221MDFCZR05</t>
  </si>
  <si>
    <t>6369370595174037</t>
  </si>
  <si>
    <t>NANCY ALEJANDRA PEREZ ZAVALA</t>
  </si>
  <si>
    <t>VALLE DE HOZ DE ARREBA 164</t>
  </si>
  <si>
    <t>VALLE DE ARAGON PRIMERA SECCION</t>
  </si>
  <si>
    <t>EPIONE SA DE CV</t>
  </si>
  <si>
    <t>PEZN840201MDFRBN04</t>
  </si>
  <si>
    <t>6369370595174003</t>
  </si>
  <si>
    <t>MITZI DANAELLY OLIVIO MACHUCA</t>
  </si>
  <si>
    <t>LAURO AGUIRRE 128</t>
  </si>
  <si>
    <t xml:space="preserve">AGRICULTURA </t>
  </si>
  <si>
    <t>OIMM910707MDFICT03</t>
  </si>
  <si>
    <t>6369370595174029</t>
  </si>
  <si>
    <t>ANGELA YENNY HERNANDEZ SANTIAGO</t>
  </si>
  <si>
    <t>NORTE 74 A 3515</t>
  </si>
  <si>
    <t xml:space="preserve">LA JOYA </t>
  </si>
  <si>
    <t>HESA880523MDFRNN06</t>
  </si>
  <si>
    <t>6369370595174011</t>
  </si>
  <si>
    <t>CLARA URBINA FERRER</t>
  </si>
  <si>
    <t>SOTJ591219HDFRRN08</t>
  </si>
  <si>
    <t>SAID OZUNA MORALES</t>
  </si>
  <si>
    <t>MARIA DE JESUS DEL VALLE JIMENEZ</t>
  </si>
  <si>
    <t>capturista_lista</t>
  </si>
  <si>
    <t>capturista_compu</t>
  </si>
  <si>
    <t>ISRAEL LOPEZ HERNANDEZ</t>
  </si>
  <si>
    <t>2 DE OCTUBRE</t>
  </si>
  <si>
    <t>DAKSA ORGANIZACION EN DISEÑO DE NEGOCIOS SA DE CV</t>
  </si>
  <si>
    <t>LOHI780331HDFPRS05</t>
  </si>
  <si>
    <t>6369370595174078</t>
  </si>
  <si>
    <t>JOSE LUIS MUÑOZ RUIZ</t>
  </si>
  <si>
    <t>GUADALUPE VICTORIA 74</t>
  </si>
  <si>
    <t>EDIFICIO 18 DEPARTAMENTO 102</t>
  </si>
  <si>
    <t>JUNIORS BOUTIQUE SA DE CV</t>
  </si>
  <si>
    <t>6369370598296035</t>
  </si>
  <si>
    <t>MURL970809HDFXZS00</t>
  </si>
  <si>
    <t>INES BLANCAS RIVERA</t>
  </si>
  <si>
    <t xml:space="preserve">ANDADOR 2 AHUALTEPEC </t>
  </si>
  <si>
    <t>MANZANA V LOTE 10</t>
  </si>
  <si>
    <t>MESA LOS HORNOS</t>
  </si>
  <si>
    <t xml:space="preserve">SANBORN HNOS PRODUCTORA DE ALIMENTOS SA DE CV </t>
  </si>
  <si>
    <t>BARI650420MMNLVN01</t>
  </si>
  <si>
    <t>6369370598296043</t>
  </si>
  <si>
    <t>DIANA MARGARITA HERNANDEZ PEREZ</t>
  </si>
  <si>
    <t>TRESCIENTOS DIECISIETE NUMERO 822</t>
  </si>
  <si>
    <t>SUEÑOS LUMINICOS SA DE CV</t>
  </si>
  <si>
    <t>HEPD880413MDFRRN00</t>
  </si>
  <si>
    <t>6369370598296001</t>
  </si>
  <si>
    <t>DAVID USIEL HERRERA LUGO</t>
  </si>
  <si>
    <t>CERRO DEL CUBILETE 58</t>
  </si>
  <si>
    <t>ACCURACY CONSULTING SA DE CV</t>
  </si>
  <si>
    <t>HELD930622HMCRGV04</t>
  </si>
  <si>
    <t>6369370598296019</t>
  </si>
  <si>
    <t>DULCE</t>
  </si>
  <si>
    <t>ROBERTO</t>
  </si>
  <si>
    <t>ALMA</t>
  </si>
  <si>
    <t xml:space="preserve">CERRADA VIALIDAD </t>
  </si>
  <si>
    <t>MANZANA 1 LOTE 1</t>
  </si>
  <si>
    <t>LUIS ALBERTO CABANZO FILIO</t>
  </si>
  <si>
    <t>AMADO NERVO MZ 3 LT 17</t>
  </si>
  <si>
    <t>CHIMUALCAN</t>
  </si>
  <si>
    <t>MP SA DE CV; MP MARKETING GROUP SA DE CV</t>
  </si>
  <si>
    <t>CAFL951228HMCBLS04</t>
  </si>
  <si>
    <t>6369370598296092</t>
  </si>
  <si>
    <t>ANTONIO</t>
  </si>
  <si>
    <t>LAURA BETSABETH LUNA VAZQUEZ</t>
  </si>
  <si>
    <t>AV PREPARATORIAS MZ 111 LT 38</t>
  </si>
  <si>
    <t>EL MOVIMIENTO ALTERNATIVO PARA SU ADMINISTRACION SA DE CV</t>
  </si>
  <si>
    <t>LUVL990416MMCNZR02</t>
  </si>
  <si>
    <t>6369370598296050</t>
  </si>
  <si>
    <t>ULISES MOISES CEDILLO JUAREZ</t>
  </si>
  <si>
    <t xml:space="preserve">MOLINO MZ 1 </t>
  </si>
  <si>
    <t>CONDOMINIO 31</t>
  </si>
  <si>
    <t>U HABITACIONAL EL MOLINO</t>
  </si>
  <si>
    <t xml:space="preserve">MORTON SUBASTAS SA DE CV </t>
  </si>
  <si>
    <t>CEJU950510HDFDRL04</t>
  </si>
  <si>
    <t>6369370598296027</t>
  </si>
  <si>
    <t>MARIA INES NORIEGA MENDOZA</t>
  </si>
  <si>
    <t>CERRADA SANDALO LT 5</t>
  </si>
  <si>
    <t xml:space="preserve">VIVEROS DE COAUTITLAN </t>
  </si>
  <si>
    <t>ANIANA WECHERS GONZALEZ</t>
  </si>
  <si>
    <t>NOMI690422MHGRNN04</t>
  </si>
  <si>
    <t>6369370598296076</t>
  </si>
  <si>
    <t>CHRISTIAN</t>
  </si>
  <si>
    <t>GERMAN CASTAÑEDA HERNANDEZ</t>
  </si>
  <si>
    <t>ANDADOR 13 DE ELVIRA VARGAS</t>
  </si>
  <si>
    <t>U CTM CULHUACAN</t>
  </si>
  <si>
    <t>GAYOSO SERVICIOS CORPORATIVOS SA DE CV</t>
  </si>
  <si>
    <t>CAHG730302HDFSRR06</t>
  </si>
  <si>
    <t>6369370598296084</t>
  </si>
  <si>
    <t>JUAN ARTURO MEDINA GARCIA</t>
  </si>
  <si>
    <t>ANDADOR 1 MARIQUITA SANCHEZ MZ B LT 82 DEPTO 201</t>
  </si>
  <si>
    <t>UNIDAD HABITACIONAL CTM 6 CULHUACAN</t>
  </si>
  <si>
    <t>RODRIGO IVAN FUENTES ELIZALDE; LA CASA DEL TAXISTA</t>
  </si>
  <si>
    <t>MEGJ550516HDFDRN08</t>
  </si>
  <si>
    <t>6369370598407004</t>
  </si>
  <si>
    <t>DIANA</t>
  </si>
  <si>
    <t>DAVID MARES BERNAL</t>
  </si>
  <si>
    <t>PLAZA 2 DE ABRIL TRECE B 301</t>
  </si>
  <si>
    <t>MABD830121HDFRRV07</t>
  </si>
  <si>
    <t>6369370598296068</t>
  </si>
  <si>
    <t>ANDREA VARELA MAGOS</t>
  </si>
  <si>
    <t>PRIVADA BOSQUE DE JACARANDAS MZ 4 CS 5</t>
  </si>
  <si>
    <t>FRACCION PASEOS DEL BOSQUE</t>
  </si>
  <si>
    <t>CONSULTORES EN PRODUCCION GRAFICAS SA DE CV</t>
  </si>
  <si>
    <t>VAMA730204MHGRGN03</t>
  </si>
  <si>
    <t>6369370598407012</t>
  </si>
  <si>
    <t>ALDO URIEL UGALDE JIMENEZ</t>
  </si>
  <si>
    <t>HOLDIN DE RESTAURANTES, S.A DE C.V</t>
  </si>
  <si>
    <t>6369370598407046</t>
  </si>
  <si>
    <t>ARMANDO ENRIQUEZ PICHARDO</t>
  </si>
  <si>
    <t xml:space="preserve">CERRADA 1 San Juanico 29 </t>
  </si>
  <si>
    <t>II</t>
  </si>
  <si>
    <t>CONDOMINIO ENEBRO 545 MZA 4 LOTE 34</t>
  </si>
  <si>
    <t>GEOVILLAS IXTAPALUCA</t>
  </si>
  <si>
    <t>GESALM CONSULTORES, S.A DE C.V</t>
  </si>
  <si>
    <t>EIPA710809HDFNCR02</t>
  </si>
  <si>
    <t>6369370598407020</t>
  </si>
  <si>
    <t>JORGE MANUEL HERNANDEZ FLORES</t>
  </si>
  <si>
    <t>CALLE PORTAL DEL AGUA MZ 1 LT 4</t>
  </si>
  <si>
    <t>FRACCIONAMIENTO PASEOS CHALCO</t>
  </si>
  <si>
    <t>5516820580; 5551376269</t>
  </si>
  <si>
    <t>AT &amp; T CONECTA DE MEXICO S DE RL DE CV</t>
  </si>
  <si>
    <t>HEFJ660522HDFRLR01</t>
  </si>
  <si>
    <t>6369370598407061</t>
  </si>
  <si>
    <t>MIGUEL ANGEL SANCHEZ RIVAS</t>
  </si>
  <si>
    <t>LUIS G INCLAN 2811 2</t>
  </si>
  <si>
    <t>VILLA DE CORTES</t>
  </si>
  <si>
    <t>ADMINISTRACION Y CONSULTORIA CONDOMINAL SA DE CV</t>
  </si>
  <si>
    <t>SARM561227HDFNVG07</t>
  </si>
  <si>
    <t>6369370598407053</t>
  </si>
  <si>
    <t>DULCE GABRIELA RENDON RAMIREZ</t>
  </si>
  <si>
    <t>AZALIAS 8</t>
  </si>
  <si>
    <t>TEPETLIXCO</t>
  </si>
  <si>
    <t>RERD830603MDFNML08</t>
  </si>
  <si>
    <t>6369370598407038</t>
  </si>
  <si>
    <t>NANCY VERONICA VERA LOPEZ</t>
  </si>
  <si>
    <t>AVENIDA 531 NUMERO 17</t>
  </si>
  <si>
    <t>SAN JUAN DE ARAGON PRIMERA SECCION</t>
  </si>
  <si>
    <t>FIRST DATA PROCUREMENT MEXICO S DE RL DE CV</t>
  </si>
  <si>
    <t>VELN810210MDFRPN08</t>
  </si>
  <si>
    <t>6369370598407095</t>
  </si>
  <si>
    <t>TOÑO</t>
  </si>
  <si>
    <t>BRENDA YARELI ZEPEDA ARRIAGA</t>
  </si>
  <si>
    <t>CABJ880312HDFBRL09</t>
  </si>
  <si>
    <t>ALICIA MIRANDA SANCHEZ</t>
  </si>
  <si>
    <t>EENE770706HDFSVD03</t>
  </si>
  <si>
    <t>AIGL770905MDFLMR06</t>
  </si>
  <si>
    <t>LAURA IVETH ALIGHIERI GOMEZ</t>
  </si>
  <si>
    <t>PIVY901224MDFNZS00</t>
  </si>
  <si>
    <t>HUGO JURADO PERALTA</t>
  </si>
  <si>
    <t>GABRIEL MANCERA 1542</t>
  </si>
  <si>
    <t>NORYOL SA DE CV</t>
  </si>
  <si>
    <t>JUPH641023HDFRRG08</t>
  </si>
  <si>
    <t>6369370598407079</t>
  </si>
  <si>
    <t>CESAR JUVENTINO GONZALEZ LAVANDEROS</t>
  </si>
  <si>
    <t>PLAN DE AYALA 60 EDIFICIO 9 402</t>
  </si>
  <si>
    <t>PASTELERIA Y PANADERIA EL MARQUEZ SA DE CV</t>
  </si>
  <si>
    <t>GOLC740511HDFNVS00</t>
  </si>
  <si>
    <t>6369370599026019</t>
  </si>
  <si>
    <t>SARA ARIAS PAZ</t>
  </si>
  <si>
    <t>PROLONGACION JUAREZ SIN NUMERI</t>
  </si>
  <si>
    <t>BARRIO SAN JUAN BAUTISTA</t>
  </si>
  <si>
    <t>MARIA TERESA TALANCON</t>
  </si>
  <si>
    <t>AIPS710203MMCRZR03</t>
  </si>
  <si>
    <t>6369370599026001</t>
  </si>
  <si>
    <t>GUADALUPE TORRALBA MOYA</t>
  </si>
  <si>
    <t>MELCHOR 6</t>
  </si>
  <si>
    <t>UNIDAD HABITACIONAL NAVIDAD</t>
  </si>
  <si>
    <t>CLUB DE NEGOCIOS  SA DE CV</t>
  </si>
  <si>
    <t>TOMG911014MMCRYD05</t>
  </si>
  <si>
    <t>6369370599026092</t>
  </si>
  <si>
    <t>JAIR ADRIAN CRUZ GARCIA</t>
  </si>
  <si>
    <t>ALBERTO BRANIS 135</t>
  </si>
  <si>
    <t>AVIACION CIVIL</t>
  </si>
  <si>
    <t>K Y INDUSTRIAS SA DE CV</t>
  </si>
  <si>
    <t>CUGJ910923HDFRRR08</t>
  </si>
  <si>
    <t>6369370599026084</t>
  </si>
  <si>
    <t>RAUL ENRIQUE FUERTES BOJORGES</t>
  </si>
  <si>
    <t>CERRADA CERRO TONATECA 213</t>
  </si>
  <si>
    <t>FRACCIONAMIENTO LOMAS DE VALLE DORADO</t>
  </si>
  <si>
    <t>SERVICIOS DE TELEVISION MEXICANA SA DE CV</t>
  </si>
  <si>
    <t>FUBR650216HDFRJL06</t>
  </si>
  <si>
    <t>6369370599026076</t>
  </si>
  <si>
    <t>(en blanco)</t>
  </si>
  <si>
    <t>(Varios elementos)</t>
  </si>
  <si>
    <r>
      <rPr>
        <b/>
        <sz val="11"/>
        <color theme="1"/>
        <rFont val="Calibri"/>
        <family val="2"/>
        <scheme val="minor"/>
      </rPr>
      <t xml:space="preserve">SOLO 1B
</t>
    </r>
    <r>
      <rPr>
        <sz val="11"/>
        <color theme="1"/>
        <rFont val="Calibri"/>
        <family val="2"/>
        <scheme val="minor"/>
      </rPr>
      <t>0=NO lo tomó
1=SÍ lo tomó</t>
    </r>
  </si>
  <si>
    <t>Total #</t>
  </si>
  <si>
    <t>#</t>
  </si>
  <si>
    <t>Total %</t>
  </si>
  <si>
    <t>%</t>
  </si>
  <si>
    <t>No tomó UBER</t>
  </si>
  <si>
    <t>Sí Tomó UBER</t>
  </si>
  <si>
    <t>LISSET MONTSERRAT CAMACHO MIL</t>
  </si>
  <si>
    <t>JOINT ENTREPRENEVI SA DE CV</t>
  </si>
  <si>
    <t>CAML000109MDFMLSA7</t>
  </si>
  <si>
    <t>6369370599026035</t>
  </si>
  <si>
    <t>YANET MONSERRAT MAULION BARRERA</t>
  </si>
  <si>
    <t>CALLE 27 NUMERO 12</t>
  </si>
  <si>
    <t>PONIENTE 17 NUMERO 343</t>
  </si>
  <si>
    <t>MABY000115MMCLRNA9</t>
  </si>
  <si>
    <t>6369370599026043</t>
  </si>
  <si>
    <t>JOSE ANTONIO CADENA FUENTES</t>
  </si>
  <si>
    <t>OSCAR JESUS GOYSUETA ROJAS</t>
  </si>
  <si>
    <t>PALIZANDRO MANZANA 2 LOTE 1</t>
  </si>
  <si>
    <t>TLAXOPAN SEGUNDA SECCION</t>
  </si>
  <si>
    <t xml:space="preserve">ESTA DE BAJA EL NUMERO PERO LO ACTIVARA </t>
  </si>
  <si>
    <t>ART WOOD SA DECV</t>
  </si>
  <si>
    <t>CAFA741015HDFDNN04</t>
  </si>
  <si>
    <t>6369370599026050</t>
  </si>
  <si>
    <t xml:space="preserve">ANDADOR 2 RIO SAN JOAQUIN </t>
  </si>
  <si>
    <t>EDIFICIO 1B DEPARTAMENTO 301</t>
  </si>
  <si>
    <t>UNIDAD HABITACIONAL EL ARBOLILLO 1</t>
  </si>
  <si>
    <t xml:space="preserve">SOLUCIONES CREATIVAS EMPRESARIALES </t>
  </si>
  <si>
    <t>GORO770307HDFYJS04</t>
  </si>
  <si>
    <t>6369370599026068</t>
  </si>
  <si>
    <t>RICARDO EUSEBIO SILVERIO</t>
  </si>
  <si>
    <t>ROSA DE DAMAZCO 34</t>
  </si>
  <si>
    <t>FRACCIONAMIENTO ALBORADA DE ARAGON</t>
  </si>
  <si>
    <t>TECNOVIDRIO SA DE CV</t>
  </si>
  <si>
    <t>EUSR910112HDFSLC07</t>
  </si>
  <si>
    <t>6369370598407087</t>
  </si>
  <si>
    <t>NORMA LIDIA CASTRO GUZMAN</t>
  </si>
  <si>
    <t>NORTE CINCO 1010</t>
  </si>
  <si>
    <t>RESTAURANTE JACINTO Y PAZ; EMPRESAS SERMAP SA DE CV</t>
  </si>
  <si>
    <t>CAGN901118MMCSZR07</t>
  </si>
  <si>
    <t>6369370599026027</t>
  </si>
  <si>
    <t>MARIA MAGALI SUAREZ ORTIZ</t>
  </si>
  <si>
    <t>AMPLIACION SAN MARCOS</t>
  </si>
  <si>
    <t xml:space="preserve">TULTITLAN </t>
  </si>
  <si>
    <t>JACARANDAS MANZANA 52 LOTE 8</t>
  </si>
  <si>
    <t>SUOM790501MDFRRG05</t>
  </si>
  <si>
    <t>6369370599073094</t>
  </si>
  <si>
    <t>OSCAR VALDEZ MOSQUEDA</t>
  </si>
  <si>
    <t>MAPINI 43</t>
  </si>
  <si>
    <t>PROYECCION URBANISTA SA DE CV;  CRECIENDO EN LA SELECCIÓN DE CAPITAL HUMANA SA DE CV</t>
  </si>
  <si>
    <t>VAMO890425HDFLSS04</t>
  </si>
  <si>
    <t>6369370599073078</t>
  </si>
  <si>
    <t>JOSE MARTIN JIMENEZ MAYA</t>
  </si>
  <si>
    <t>XOCUILCO MANZANA 2 LOTE 14</t>
  </si>
  <si>
    <t>URESTI Y ASOCIADOS Y ABOGADOS SC</t>
  </si>
  <si>
    <t>JIMM890113HOCMYR06</t>
  </si>
  <si>
    <t>6369370599073060</t>
  </si>
  <si>
    <t>ERIK DAVID MORALES TORRES</t>
  </si>
  <si>
    <t>AVENIDA TAMAULIPAS 1279 F 001</t>
  </si>
  <si>
    <t>UNIDAD HABITACIONAL BOSQUES DEL SUR</t>
  </si>
  <si>
    <t>MOTE810206HDFRRR05</t>
  </si>
  <si>
    <t>JOSE LUIS TORRES CORDERO</t>
  </si>
  <si>
    <t>DOCTOR ANDRADE 240 EDIFICIO B DEPARTAMENTO 307</t>
  </si>
  <si>
    <t xml:space="preserve">DOCTORES  </t>
  </si>
  <si>
    <t>TOCL710830HDFRRS03</t>
  </si>
  <si>
    <t>6369370599073029</t>
  </si>
  <si>
    <t>LUIS FERNANDO REY DAMIAN GUADARRAMA</t>
  </si>
  <si>
    <t>DONIZETTI 160 DEPARTAMENTO 202</t>
  </si>
  <si>
    <t>DAGL820108HDFMDS08</t>
  </si>
  <si>
    <t>LEONOR JIMENEZ ARA</t>
  </si>
  <si>
    <t xml:space="preserve">PALMERA 38 </t>
  </si>
  <si>
    <t>EL MOLINITO</t>
  </si>
  <si>
    <t>CERVICA TEX SA DE CV; LIMPIEZA MFC SA DE CV</t>
  </si>
  <si>
    <t>JIAL640427MTCMRN05</t>
  </si>
  <si>
    <t>6369370599073086</t>
  </si>
  <si>
    <t>SOCRATES 34 B</t>
  </si>
  <si>
    <t xml:space="preserve">PUEBLO SANTIAGO TEPALCATLALPAN </t>
  </si>
  <si>
    <t>JIZH780320HDFMNG09</t>
  </si>
  <si>
    <t>6369370599073052</t>
  </si>
  <si>
    <t>JORGE ALBERTO MENDIVIL CABELLO</t>
  </si>
  <si>
    <t>BAHJ820718MDFRRS02</t>
  </si>
  <si>
    <t>JESUS ISRAEL ENCISO RAMIREZ</t>
  </si>
  <si>
    <t>DOCTOR VELASCO 135</t>
  </si>
  <si>
    <t>55785151 RECADOS CASA DE SU TIA</t>
  </si>
  <si>
    <t>CAFÉ INTERNET CYBER DIEGO; CUBER NADIA</t>
  </si>
  <si>
    <t>EIRJ831207HDFNMS04</t>
  </si>
  <si>
    <t>6369370599073003</t>
  </si>
  <si>
    <t>LUIS ENRIQUE PIÑA YAÑEZ</t>
  </si>
  <si>
    <t>AHUEHUETES 39</t>
  </si>
  <si>
    <t>UNIDAD HABITACIONAL EL ROSARIO</t>
  </si>
  <si>
    <t>MONITOREA MAYA SA DE CV</t>
  </si>
  <si>
    <t>PIYL760525HMCXXS00</t>
  </si>
  <si>
    <t>6369370599073011</t>
  </si>
  <si>
    <t>EDUARDO FLORES SORIANO</t>
  </si>
  <si>
    <t>CAMPANA MZ 2 LT 4</t>
  </si>
  <si>
    <t>CASA 323</t>
  </si>
  <si>
    <t>FOSE931205HMCLRD09</t>
  </si>
  <si>
    <t>6369370599401089</t>
  </si>
  <si>
    <t>MAYLET RAMIREZ ARANDA</t>
  </si>
  <si>
    <t>MARTILLO 10</t>
  </si>
  <si>
    <t>AARON SAENZ</t>
  </si>
  <si>
    <t>GESALM SERVICIOS SA DE CV</t>
  </si>
  <si>
    <t>RAAM630517MDFMRY01</t>
  </si>
  <si>
    <t>JOSE RODRIGO DEL RIO SANDOVAL</t>
  </si>
  <si>
    <t>MICAELA ORDOÑES VDA DE BALANZANO 17</t>
  </si>
  <si>
    <t>LOMAS DE TONALCO</t>
  </si>
  <si>
    <t>CARNES SANTA ELENA SA DE CV</t>
  </si>
  <si>
    <t>RISR820719HDFXND02</t>
  </si>
  <si>
    <t>6369370599401014</t>
  </si>
  <si>
    <t>LESLIE FUENTES HERNANDEZ</t>
  </si>
  <si>
    <t>AVENIDA 5 DE MAYO MANZANA 2 LOTE 2</t>
  </si>
  <si>
    <t>TECNISTORAGE SA DE CV</t>
  </si>
  <si>
    <t>FUHL780225MDFNRS06</t>
  </si>
  <si>
    <t>6369370599401022</t>
  </si>
  <si>
    <t>ALFONSO PINO PROMOTOR</t>
  </si>
  <si>
    <t>TEPOZAN MANZANA 23 LOTE 21</t>
  </si>
  <si>
    <t>POLLO A LA LEÑA URIEL ; HUGO SANCHEZ ALVAREZ</t>
  </si>
  <si>
    <t>PIPA840803HVZNRL05</t>
  </si>
  <si>
    <t>6369370599401063</t>
  </si>
  <si>
    <t>NORMA MARIA ARIAS ARIAS</t>
  </si>
  <si>
    <t>BOCANEGRA 71</t>
  </si>
  <si>
    <t>SAN ALVARO</t>
  </si>
  <si>
    <t>JOSE LUIS BAQUEIRO COSTAL</t>
  </si>
  <si>
    <t>AIAN690520MOCRRR04</t>
  </si>
  <si>
    <t>6369370599401006</t>
  </si>
  <si>
    <t>MARIA ELENA DEL VALLE LAZALDE</t>
  </si>
  <si>
    <t>LUCERNIA 1</t>
  </si>
  <si>
    <t>MAGGLE SERVICIOS DOMESTICOS SA DE CV</t>
  </si>
  <si>
    <t>VALE820421MDFLZL08</t>
  </si>
  <si>
    <t>6369370599401097</t>
  </si>
  <si>
    <t>RAUL ALVARADO SALAZAR</t>
  </si>
  <si>
    <t>GENERAL BONIFACIO SALINAS LEAL 28</t>
  </si>
  <si>
    <t>REVOLUCION</t>
  </si>
  <si>
    <t>AASR961121HMCLLL06</t>
  </si>
  <si>
    <t>6369370599401030</t>
  </si>
  <si>
    <t>JOSELYN ALVAREZ ORTEGA</t>
  </si>
  <si>
    <t>POLVORA MZ H LOTE 13</t>
  </si>
  <si>
    <t>ASOCIACION DE CONDOMINIOS MAGNO BFCGB AC</t>
  </si>
  <si>
    <t>AAOJ970610MDFLRS01</t>
  </si>
  <si>
    <t>6369370599401048</t>
  </si>
  <si>
    <t>RAFAEL PEREZ LOPEZ</t>
  </si>
  <si>
    <t>UNIDAD PUNTA PALERMO, CIPRES 4111 A</t>
  </si>
  <si>
    <t>LIMPIEZA VA SA DE CV</t>
  </si>
  <si>
    <t>PELR870414HDFRPF09</t>
  </si>
  <si>
    <t>6369370599401055</t>
  </si>
  <si>
    <t>FERNANDO IVAN RABADAN ROMERO</t>
  </si>
  <si>
    <t>VALLE DE MOCTEZUMA MZ 3 LT 7 A</t>
  </si>
  <si>
    <t>LIDERAZGO EN CONSULTORIA ODA SC</t>
  </si>
  <si>
    <t>6369370599519005</t>
  </si>
  <si>
    <t>ABRAHAM RANDY PINEDA PEDRAZA</t>
  </si>
  <si>
    <t>VEINTITRES 25</t>
  </si>
  <si>
    <t>HOGAR Y REDENCION</t>
  </si>
  <si>
    <t>SERVICIOS INTEGRALES A FRANQUICIAS DE COMIDA RAPIDA SA DE CV</t>
  </si>
  <si>
    <t>PIPA850105HDFNDB09</t>
  </si>
  <si>
    <t>6369370599519013</t>
  </si>
  <si>
    <t>EVA ALICIA HENANDEZ CAMPOS</t>
  </si>
  <si>
    <t>LUIS BOADO 3</t>
  </si>
  <si>
    <t xml:space="preserve">PARAJE SAN JUAN </t>
  </si>
  <si>
    <t>PROSA SA DE CV</t>
  </si>
  <si>
    <t>HECE710711MDFRMV06</t>
  </si>
  <si>
    <t>6369370599519039</t>
  </si>
  <si>
    <t>GRECIA YAEL LEON PERALTA</t>
  </si>
  <si>
    <t>ALFAJAYUCAN 18 A</t>
  </si>
  <si>
    <t>PUEBLO SAN ANDRES TETPILCO</t>
  </si>
  <si>
    <t>5545806299 CELULAR DE PAREJA</t>
  </si>
  <si>
    <t>LEPG950621MDFNRR04</t>
  </si>
  <si>
    <t>6369370599519070</t>
  </si>
  <si>
    <t>HANNI BERENICE PAZ HERRERA</t>
  </si>
  <si>
    <t>BAJIO 182</t>
  </si>
  <si>
    <t>DEPTO 54</t>
  </si>
  <si>
    <t>TEN ARQUITECTOS SA DE CV</t>
  </si>
  <si>
    <t>PAHH840102MTCZRN03</t>
  </si>
  <si>
    <t>6369370599519096</t>
  </si>
  <si>
    <t>MARIA YAZMIN MENDEZ TORRES</t>
  </si>
  <si>
    <t>YACATLIL MZ 54 LT 15</t>
  </si>
  <si>
    <t>BARR VIDRIEROS</t>
  </si>
  <si>
    <t>5514914818 TELEFONO DE MAMA</t>
  </si>
  <si>
    <t>HOTEL EMBAJADORES</t>
  </si>
  <si>
    <t>METY860827MMCNRZ03</t>
  </si>
  <si>
    <t>6369370599519088</t>
  </si>
  <si>
    <t>NORMA ANGELICA MENDOZA MARTINEZ</t>
  </si>
  <si>
    <t>NORTE DIECINUEVE 5034</t>
  </si>
  <si>
    <t>PLASTONIUM SA DE CV</t>
  </si>
  <si>
    <t>MEMN700426MDFNRR05</t>
  </si>
  <si>
    <t>6369370599519021</t>
  </si>
  <si>
    <t>MARIA DE LA LUZ ANSELMO RAMIREZ</t>
  </si>
  <si>
    <t>LOMA DEL PADRE 15</t>
  </si>
  <si>
    <t>ZENTLAPATL</t>
  </si>
  <si>
    <t>MANLEMA SERVICIOS SA DE CV; SERVICIOS PROFESIONALES EN VIALIDAD SC</t>
  </si>
  <si>
    <t>AERL940110MMCNMZ07</t>
  </si>
  <si>
    <t>6369370599799045</t>
  </si>
  <si>
    <t>NAYELY MARLEN ROSAS CONDE</t>
  </si>
  <si>
    <t>ARROYO PEÑA GORDA MZ 18LT 6</t>
  </si>
  <si>
    <t xml:space="preserve">CUAUTEPEC DE MADERO </t>
  </si>
  <si>
    <t>5548485604 TELEFONO ESPOSO</t>
  </si>
  <si>
    <t>SISTEMAS DE SALUD DE DR SIMI SA DE CV</t>
  </si>
  <si>
    <t>ROCN851025MDFSNY01</t>
  </si>
  <si>
    <t>6369370599799029</t>
  </si>
  <si>
    <t>ALDO CARMELO CELIS ALVAREZ</t>
  </si>
  <si>
    <t>SANTA ROSA 223 B DEPTO 205</t>
  </si>
  <si>
    <t>GB INDUSTRIAL Y SERVICIS SA DE CV; BRUNO SOLANO FUENTES</t>
  </si>
  <si>
    <t>CEAA871016HDFLLL08</t>
  </si>
  <si>
    <t>6369370599519062</t>
  </si>
  <si>
    <t xml:space="preserve">RAUL DIEGO VERA </t>
  </si>
  <si>
    <t>AV FRANCISCO ZARCO 37</t>
  </si>
  <si>
    <t xml:space="preserve">VIRGENCITAS </t>
  </si>
  <si>
    <t>ATANDT CONECTA DE MEXICO S RL DE CV</t>
  </si>
  <si>
    <t>DIVR891224HDFGRL07</t>
  </si>
  <si>
    <t>6369370599519047</t>
  </si>
  <si>
    <t>JAZMIN GUADALUPE AGUILERA ALCANTARA</t>
  </si>
  <si>
    <t>SEGUNDA DE COMALTECOS MZ 47 LT 19</t>
  </si>
  <si>
    <t>GUADALUPE GARCIA CREMAYER</t>
  </si>
  <si>
    <t>AUAJ910301MDFGLZ08</t>
  </si>
  <si>
    <t>6369370599799003</t>
  </si>
  <si>
    <t>BRENDA NAYELI NOLASCO REYES</t>
  </si>
  <si>
    <t>MATURINES MZ 1 LT 16</t>
  </si>
  <si>
    <t xml:space="preserve"> NA</t>
  </si>
  <si>
    <t>NORB871016MDFLYR03</t>
  </si>
  <si>
    <t>6369370599519054</t>
  </si>
  <si>
    <t>LETICIA ANTONINO TORRES</t>
  </si>
  <si>
    <t>ANDADOR EXPROPIACION PETROLERA</t>
  </si>
  <si>
    <t>26 DE JULIO SANTA LUCIA</t>
  </si>
  <si>
    <t>5571839776 AMIGA</t>
  </si>
  <si>
    <t>GALERIAS ARGENTINA; GUADALUPE GARCIA CREMAYER</t>
  </si>
  <si>
    <t>AOTL860329MMCNRT07</t>
  </si>
  <si>
    <t>6369370599799011</t>
  </si>
  <si>
    <t>MARIA MAGDALENA LORA RETANA</t>
  </si>
  <si>
    <t>PABLO GARCIA 339</t>
  </si>
  <si>
    <t xml:space="preserve">JUAN ESCUTIA </t>
  </si>
  <si>
    <t>CLEANING FORCEINTERNACIONAL SA DE CV</t>
  </si>
  <si>
    <t>LORM710319MDFRTG09</t>
  </si>
  <si>
    <t>6369370599799037</t>
  </si>
  <si>
    <t>TRINIDAD SALAZAR DE LA CRUZ</t>
  </si>
  <si>
    <t>ROSA MARIA FIGUEROA JIMENEZ</t>
  </si>
  <si>
    <t>ESTUDIANTES CHURUBUSCO 8</t>
  </si>
  <si>
    <t>JARDINES TECMA</t>
  </si>
  <si>
    <t>PROSEGUR TECNOLOGIA SA DE CV</t>
  </si>
  <si>
    <t>FIJR730810MDFGMS03</t>
  </si>
  <si>
    <t>6369370599799094</t>
  </si>
  <si>
    <t>FELIX CASTILLO LIMONES</t>
  </si>
  <si>
    <t>TOLTECAS MZ A66 LT 43</t>
  </si>
  <si>
    <t>ALQUILADORA CASA BAUTISTA SA DE CV</t>
  </si>
  <si>
    <t>CALF611120HMCSML05</t>
  </si>
  <si>
    <t>6369370599799086</t>
  </si>
  <si>
    <t>MARIA DEL CARMEN MARTINEZ REYES</t>
  </si>
  <si>
    <t>CEIBA 15</t>
  </si>
  <si>
    <t>MARC900311MMCRYR02</t>
  </si>
  <si>
    <t>6369370599799052</t>
  </si>
  <si>
    <t>FERNANDO MONJARAZ MONJARAZ</t>
  </si>
  <si>
    <t>CALLE ONCE 146</t>
  </si>
  <si>
    <t>EL SOL</t>
  </si>
  <si>
    <t>MET MARKETING</t>
  </si>
  <si>
    <t>MOMF980712HDFNNR09</t>
  </si>
  <si>
    <t>6369370599799060</t>
  </si>
  <si>
    <t>JOSE EDUARDO ESCOBAR ENRIQUEZ</t>
  </si>
  <si>
    <t xml:space="preserve">ENRIQUE GRANADOS 3 </t>
  </si>
  <si>
    <t>EX HIPODROMO PERALVILLO</t>
  </si>
  <si>
    <t>COMICXS VIA VALLEJO SA DE CV; ALAMEDA SA DE CV</t>
  </si>
  <si>
    <t>EOEE921127HDFSND08</t>
  </si>
  <si>
    <t>6369370599799078</t>
  </si>
  <si>
    <t>SACT781220MPLLRR05</t>
  </si>
  <si>
    <t>ALMA DELIA RODRIGUEZ MONTAÑO</t>
  </si>
  <si>
    <t>AVENIDA DIECISEIS DE SEPTIEMBRE 112</t>
  </si>
  <si>
    <t>SAN JUAN ZICLALTEPEC</t>
  </si>
  <si>
    <t>EL NUMERO LOCAL VA ASI CON LA LADA DE ZUMPANGO</t>
  </si>
  <si>
    <t>SELE SMARTH SA DE CV</t>
  </si>
  <si>
    <t>ROMA780325MMCDNL07</t>
  </si>
  <si>
    <t>6369370599891016</t>
  </si>
  <si>
    <t>FILIBERTO DE JESUS PERALES LOPEZ</t>
  </si>
  <si>
    <t>CERRADA DE ALAMOS MANZANA 1 LOTE 7</t>
  </si>
  <si>
    <t>TEPOZANES</t>
  </si>
  <si>
    <t>COMPARTAMOS SERVICIOS SA DE CV</t>
  </si>
  <si>
    <t>PELF770101HDFRPL00</t>
  </si>
  <si>
    <t>6369370599891008</t>
  </si>
  <si>
    <t>ANTONIO NAPOLEON PARRA OROPEZA</t>
  </si>
  <si>
    <t>ING ROBERTO GAYOL 162</t>
  </si>
  <si>
    <t>GUADALUPE INSURGENTES</t>
  </si>
  <si>
    <t>TRATAMIENTOS INDIVIDUALIZADOS SA DE CV</t>
  </si>
  <si>
    <t>6369370599891024</t>
  </si>
  <si>
    <t>WILIAN NERI FERNANDEZ ISLAS</t>
  </si>
  <si>
    <t>PRIVADA PARIETARIA MANZANA 21 LOTE 23</t>
  </si>
  <si>
    <t xml:space="preserve">CONJUNTO HABITACIONAL ARBOLEDA LOS AUSES SEGUNDA </t>
  </si>
  <si>
    <t>LA CUNA ENCANTADA SA DE CV</t>
  </si>
  <si>
    <t>FEIW961011HDFRSL08</t>
  </si>
  <si>
    <t>6369370599891040</t>
  </si>
  <si>
    <t>JOSUE MANUEL VELAZQUEZ GONZALEZ</t>
  </si>
  <si>
    <t>ELIXIR DE AMOR MANZANA 38 LOTE 388</t>
  </si>
  <si>
    <t>NOPALERA</t>
  </si>
  <si>
    <t>SOCIEDAD FINANCIERA EQUIPATE SA DE CV</t>
  </si>
  <si>
    <t>VEGJ830126HDFLNS08</t>
  </si>
  <si>
    <t>6369370599891032</t>
  </si>
  <si>
    <t>ROCIO MENESES RODEA</t>
  </si>
  <si>
    <t>DEL ARBOL MANZANA 4 LOTE 7</t>
  </si>
  <si>
    <t>TLALPEXCO</t>
  </si>
  <si>
    <t>HAROMARK</t>
  </si>
  <si>
    <t>MERR820516MMNNDC00</t>
  </si>
  <si>
    <t>6369370599891057</t>
  </si>
  <si>
    <t>ERICK</t>
  </si>
  <si>
    <t>ISMAEL CUEVAS ELIZALDE</t>
  </si>
  <si>
    <t>MORELOS 34</t>
  </si>
  <si>
    <t>ANDA PROMOCINES JY J SA DE CV; SERVICIOS INNOVADORES EN LIMPIEZA Y TECNOLOGIA</t>
  </si>
  <si>
    <t>CUEI560227HDFVLS02</t>
  </si>
  <si>
    <t>6369370599891065</t>
  </si>
  <si>
    <t>ALAIN MACHORRO HUERTA</t>
  </si>
  <si>
    <t>GERANIO 197</t>
  </si>
  <si>
    <t>TOTAL PLAY SA DE CV</t>
  </si>
  <si>
    <t>MAHA900508HMCCRL02</t>
  </si>
  <si>
    <t>EDUARDO MENDEZ HERRERA</t>
  </si>
  <si>
    <t>ALUMINIO 235</t>
  </si>
  <si>
    <t>C 303</t>
  </si>
  <si>
    <t>POPULAR RASTRO</t>
  </si>
  <si>
    <t>ATENTO ATENCION Y SERVICIOS SA DE CV</t>
  </si>
  <si>
    <t>CIUDAD DE MEXICO</t>
  </si>
  <si>
    <t>6369370568691074</t>
  </si>
  <si>
    <t>MEHE631013HDFNRD09</t>
  </si>
  <si>
    <t>VIRGINIA BERENICE HERNANDEZ LOPEZ</t>
  </si>
  <si>
    <t>LAUREL MANZANA 2 LOTE 1</t>
  </si>
  <si>
    <t>MIGUEL DE LA MADRID HURTADO</t>
  </si>
  <si>
    <t>OPERADORA PARA LAS MEJORES OPTICAS DE MEXICO SA DE CV</t>
  </si>
  <si>
    <t>LICD970529MMCC5N09</t>
  </si>
  <si>
    <t>6369370599891073</t>
  </si>
  <si>
    <t>HELV810104MDFRPR03</t>
  </si>
  <si>
    <t>6369370568691033</t>
  </si>
  <si>
    <t>AVENIDA NOVEDADES 197</t>
  </si>
  <si>
    <t>DIANA LICEA CASTRO</t>
  </si>
  <si>
    <t>JORGE LUIS CORONA LAGUNA</t>
  </si>
  <si>
    <t>AVENIDA EDUARDO MOLINA 1720 EDIFICIO 22</t>
  </si>
  <si>
    <t>5532937380 (PAPA) EL OTRO ES DE LA ESPOSA</t>
  </si>
  <si>
    <t>GRUPO LIBRA SERVICIOS ADMINISTRATIVOS SA DE CV</t>
  </si>
  <si>
    <t>COLJ880508HDFR6R00</t>
  </si>
  <si>
    <t>MARCO FABRICIO SANCHEZ CORONA</t>
  </si>
  <si>
    <t>REFINERIA CORONA 45</t>
  </si>
  <si>
    <t>SAN ANDRES</t>
  </si>
  <si>
    <t>CORPORATE HQ SUPPORT MEXICO S DE RL DE CV</t>
  </si>
  <si>
    <t>YASMIN MEJIA SOLANO</t>
  </si>
  <si>
    <t>MESY770207MMCJLS05</t>
  </si>
  <si>
    <t>6369370568912041</t>
  </si>
  <si>
    <t>Este tratamiento se capturó en la computadora directo, se atendió en oficina porque ya se había recogido</t>
  </si>
  <si>
    <t>JUAN LUIS OLVERA VARGAS</t>
  </si>
  <si>
    <t>ABEDUL MZ 20 LT 23B</t>
  </si>
  <si>
    <t>TLATEL XOCHITENCO</t>
  </si>
  <si>
    <t>ADMINISTRACION ORGANIZADA PARA CONDOMINIOS SA DE CV</t>
  </si>
  <si>
    <t>OEVJ640624HGTLRN03</t>
  </si>
  <si>
    <t>6369370568691058</t>
  </si>
  <si>
    <t>CALLE CARRIL NÚMERO 19</t>
  </si>
  <si>
    <t>DEPARTAMENTO 402 EDIFICIO 16</t>
  </si>
  <si>
    <t>SACM911227HDFNRR02</t>
  </si>
  <si>
    <t>6369370568691066</t>
  </si>
  <si>
    <t>JORGE FRANCO PALMA</t>
  </si>
  <si>
    <t>TEPECUENTECH 7 PROV</t>
  </si>
  <si>
    <t>PUEBLO SAN SALVADOR CUAUHTENCO</t>
  </si>
  <si>
    <t>CALPULLEC DE MEXICO SA DE CV</t>
  </si>
  <si>
    <t>6369370568912017</t>
  </si>
  <si>
    <t>VICTOR DANIEL GUERRERO GUTIERREZ</t>
  </si>
  <si>
    <t>MAGNOLIAS 11</t>
  </si>
  <si>
    <t>LA CAÑADA</t>
  </si>
  <si>
    <t>GRUPO MEXICANO DE CABLE SA DE CV</t>
  </si>
  <si>
    <t>6369370568691090</t>
  </si>
  <si>
    <t>JORGE LUNA MARTINEZ</t>
  </si>
  <si>
    <t>PROLONGACION TIERRA BLANCA 19</t>
  </si>
  <si>
    <t>LA LATINOAMERICANA SEGUROS SA</t>
  </si>
  <si>
    <t>6369370568912033</t>
  </si>
  <si>
    <t>LUMJ870223HMCNRR03</t>
  </si>
  <si>
    <t>CARLOS ARTURO ARREDONDO MORADO</t>
  </si>
  <si>
    <t>CORUÑA 269</t>
  </si>
  <si>
    <t>AEMC940531HDFRRR05</t>
  </si>
  <si>
    <t>6369370568912025</t>
  </si>
  <si>
    <t>EDITH FERNANDA GUTIERREZ ORNELAS</t>
  </si>
  <si>
    <t>CALLE TREINTA Y CINCO 39</t>
  </si>
  <si>
    <t>VALENTIN GOMEZ FARIAS</t>
  </si>
  <si>
    <t>CEYT DE MEXICO CENTRO DE EDUCACION Y TRABAJO DE MEXICO</t>
  </si>
  <si>
    <t>GUOE980820MDFTRD09</t>
  </si>
  <si>
    <t>6369370568912009</t>
  </si>
  <si>
    <t>HELEN GUERRERO LUNA</t>
  </si>
  <si>
    <t>AVENIDA TEXCOCO 1268</t>
  </si>
  <si>
    <t>DEPARTAMENTO 202 MANZANA G CONDOMINIO 26 CASA 13</t>
  </si>
  <si>
    <t>SANTA MARTHA ACATITLA</t>
  </si>
  <si>
    <t>GULH870708MDFRNL00</t>
  </si>
  <si>
    <t>6369370568912058</t>
  </si>
  <si>
    <t>MARIA DE LOS ANGELES MENDOZA VAZQUEZ</t>
  </si>
  <si>
    <t>NORTE SETENTA Y CUATRO 3734</t>
  </si>
  <si>
    <t>CORPORATIVO INTEGRAL HOSPITALARIO SA DE CV</t>
  </si>
  <si>
    <t>MEVA771020MDFNZN00</t>
  </si>
  <si>
    <t>6369370569142002</t>
  </si>
  <si>
    <t>EVENESER LEYVA VILLEGAS</t>
  </si>
  <si>
    <t>SUR NOVENTA Y SIETE A 508</t>
  </si>
  <si>
    <t>GILMAR CARDIO EXPRES</t>
  </si>
  <si>
    <t>LEVE740315HDFYLV02</t>
  </si>
  <si>
    <t>6369370568912074</t>
  </si>
  <si>
    <t>BENJAMIN TRINIDAD MORENO</t>
  </si>
  <si>
    <t>GUADALUPE VISTORIA 38 A</t>
  </si>
  <si>
    <t>SANTA LUCIA</t>
  </si>
  <si>
    <t>SISTEMA INTEGRAL DE ADMINISTRACION SA DE CV</t>
  </si>
  <si>
    <t>TIMB940423HDFRRN00</t>
  </si>
  <si>
    <t>6369370568912066</t>
  </si>
  <si>
    <t>HUGO MIGUEL SANCHEZ LOPEZ</t>
  </si>
  <si>
    <t>CALZADA REAL DE SAN MARTIN 103 R 302</t>
  </si>
  <si>
    <t>SALONPROF SA DE CV</t>
  </si>
  <si>
    <t>SALH830604HDFNPG00</t>
  </si>
  <si>
    <t>6369370569142010</t>
  </si>
  <si>
    <t>ALEJANDRO ERASMO MARTINEZ SANCHEZ</t>
  </si>
  <si>
    <t>CALKINI 290</t>
  </si>
  <si>
    <t>HEROES DE PADIERNA</t>
  </si>
  <si>
    <t>BOLICHES TLALPAN SA DE CV</t>
  </si>
  <si>
    <t>MASA920128HDFRNL03</t>
  </si>
  <si>
    <t>6369370568912082</t>
  </si>
  <si>
    <t>ANGELICA OYUKY VILLA HERNANDEZ</t>
  </si>
  <si>
    <t>ALHELIES MANZANA 7 LOTE 29</t>
  </si>
  <si>
    <t>JARDINES DE SAN LORENZO</t>
  </si>
  <si>
    <t>LAZOS IAP</t>
  </si>
  <si>
    <t>VIHA830621MDFLRN15</t>
  </si>
  <si>
    <t>6369370569142044</t>
  </si>
  <si>
    <t>MARIBEL RIVERA CAMARILLO</t>
  </si>
  <si>
    <t>ELEFANTE 87</t>
  </si>
  <si>
    <t>J GARCIA LOPEZ; PREVISION FINAL SA DE CV</t>
  </si>
  <si>
    <t>RICM720725MDFVMR03</t>
  </si>
  <si>
    <t>6369370568912090</t>
  </si>
  <si>
    <t>6369370568691041</t>
  </si>
  <si>
    <t>6369370568691082</t>
  </si>
  <si>
    <t>ALEJANDRA OLIVARES CUEVAS</t>
  </si>
  <si>
    <t>SEGUNDO RETORNO DE BOSQUES DE CIPRESES MANZANA 15 E LOTE 11 CASA 5</t>
  </si>
  <si>
    <t xml:space="preserve">FRACCIONAMIENTO HEROES TECAMAC SECCION BOSQUES </t>
  </si>
  <si>
    <t>PAE ADMINISTRACION DE PERSONAL SA DE CV</t>
  </si>
  <si>
    <t>OICA870217MDFLVL01</t>
  </si>
  <si>
    <t>6369370569142028</t>
  </si>
  <si>
    <t>ENRIQUE XOLO JARA</t>
  </si>
  <si>
    <t>CERRADA XOCHITL MANZANA 3 LOTE 41</t>
  </si>
  <si>
    <t>CENTRO DULCERO EL BOFITO SA DE CV</t>
  </si>
  <si>
    <t>XOJE790920HVZLRN03</t>
  </si>
  <si>
    <t>6369370569593048</t>
  </si>
  <si>
    <t>JAIME ALEXANDRO GONZALEZ RAMIREZ</t>
  </si>
  <si>
    <t>AV EUROPA 18</t>
  </si>
  <si>
    <t>INDUSTRIAS TLULPETLAC</t>
  </si>
  <si>
    <t>SERVICIOS DGTX MEXICO S DE RL DE CV</t>
  </si>
  <si>
    <t>6369370569593006</t>
  </si>
  <si>
    <t xml:space="preserve">JOSE ALBERTO GONZALEZ ORTEGA </t>
  </si>
  <si>
    <t>EDIF FI 101</t>
  </si>
  <si>
    <t>SANTA ANA PONIENTE</t>
  </si>
  <si>
    <t>5529593986 NUMERO DE RESPALDO</t>
  </si>
  <si>
    <t>SISTEMAS GLOBALES DE ADMINISTRACION PARA LA PRODUCTIVIDAD S.A DE C.V</t>
  </si>
  <si>
    <t>GOOA680119HDFNRL00</t>
  </si>
  <si>
    <t xml:space="preserve">ROBERTO </t>
  </si>
  <si>
    <t>CARLOS ALBERTO MARTINEZ AGUILAR</t>
  </si>
  <si>
    <t>ANDRES QUINTANA ROO 2</t>
  </si>
  <si>
    <t>GUADALUPE TLALTENCO</t>
  </si>
  <si>
    <t>MAAC850212HDFRUR02</t>
  </si>
  <si>
    <t>6369370569593014</t>
  </si>
  <si>
    <t>ARTURO HUMBERTO GUZMAN VILLAMIL</t>
  </si>
  <si>
    <t>BUENTONO 207</t>
  </si>
  <si>
    <t>SEGUROS ATLAS S.A</t>
  </si>
  <si>
    <t>GUVA740325HDFZLR00</t>
  </si>
  <si>
    <t>6369370569142069</t>
  </si>
  <si>
    <t>LEOBARDO GUILLERMO GUILLEN MOROY</t>
  </si>
  <si>
    <t>COMONFORT 259</t>
  </si>
  <si>
    <t xml:space="preserve">127 B </t>
  </si>
  <si>
    <t xml:space="preserve">PABLO ARISTEO MORENO PERALTA </t>
  </si>
  <si>
    <t>GUML550118HDFLNB03</t>
  </si>
  <si>
    <t>6369370569142077</t>
  </si>
  <si>
    <t>CLAUDIA CECILIA NOPHAL LINARES</t>
  </si>
  <si>
    <t>LAGO MASK 125</t>
  </si>
  <si>
    <t xml:space="preserve">ANAHUAC </t>
  </si>
  <si>
    <t>CONTRTATACION INMEDIATA S.A DE C.V</t>
  </si>
  <si>
    <t>NOLC670107MDFPNL04</t>
  </si>
  <si>
    <t>6369370569142036</t>
  </si>
  <si>
    <t>VIRGINIA LAZOS VAZQUEZ</t>
  </si>
  <si>
    <t>CUITLAHUAC EJE 3 NORTE</t>
  </si>
  <si>
    <t>EDIF 33 ENTRADA 3</t>
  </si>
  <si>
    <t>ERGONOMIA MEXICANA S.A DE C.V.</t>
  </si>
  <si>
    <t>LAVV740821MDFZZR08</t>
  </si>
  <si>
    <t>6369370569593030</t>
  </si>
  <si>
    <t>GUADALUPE CORNEJO GONZALEZ</t>
  </si>
  <si>
    <t>RETORNO VIOLETA 75</t>
  </si>
  <si>
    <t>FRACCIONAMIENTO IZCALI ECATEPEC</t>
  </si>
  <si>
    <t>COGG770824MDFRND02</t>
  </si>
  <si>
    <t>6369370569593022</t>
  </si>
  <si>
    <t>CHRISTIAN VALENTIN NAJERA ARTEAGA</t>
  </si>
  <si>
    <t>REFORMA CIENTIFICA MZA 81 LTE 18</t>
  </si>
  <si>
    <t xml:space="preserve">REFORMA POLITICA </t>
  </si>
  <si>
    <t>ASESORIA Y ADMINISTRACION DE PERSONAL S.A DE C.V</t>
  </si>
  <si>
    <t>NAAC900104HDFJRH08</t>
  </si>
  <si>
    <t>6369370569142085</t>
  </si>
  <si>
    <t xml:space="preserve">ALMA </t>
  </si>
  <si>
    <t>MIRNA URBANO CRUZ</t>
  </si>
  <si>
    <t>ALFARERIA 24 N BIS</t>
  </si>
  <si>
    <t>NUTRIPAN KARSAPAC SA DE CV</t>
  </si>
  <si>
    <t>UACM710218MVZRRR03</t>
  </si>
  <si>
    <t>6369370569635039</t>
  </si>
  <si>
    <t>FABIOLA REGINA CULEBRO JAIMES</t>
  </si>
  <si>
    <t>VEINTIDOS A 60</t>
  </si>
  <si>
    <t>MULTIRED GLOBAL SA DECV</t>
  </si>
  <si>
    <t>CUJF710420MDFLMB00</t>
  </si>
  <si>
    <t>6369370569635021</t>
  </si>
  <si>
    <t>ALEJANDRA GUADALUPE JUAREZ PEREZ</t>
  </si>
  <si>
    <t>CALLEJON TLATENPA 11</t>
  </si>
  <si>
    <t>CUADRANTE DE SAN FRANCISCO</t>
  </si>
  <si>
    <t>5543300262 PAREJA</t>
  </si>
  <si>
    <t>SOLUCIONES DE CONTACTO; GABRIELA CORTES</t>
  </si>
  <si>
    <t>JUPA970321MDFRRL04</t>
  </si>
  <si>
    <t>6369370569593055</t>
  </si>
  <si>
    <t>CLAUDIA GARCIA CERVANTEZ</t>
  </si>
  <si>
    <t>PASO MAYOR 34 CASA 1</t>
  </si>
  <si>
    <t>GRUPO DIESTRA HOTEL OF RESORTS SA DE CV</t>
  </si>
  <si>
    <t>GACC720508MDFRRL07</t>
  </si>
  <si>
    <t>6369370569142093</t>
  </si>
  <si>
    <t>JOSE LUIS CHAVEZ SILVA</t>
  </si>
  <si>
    <t>ANDADOR PILANCON MZ 3 LT 46</t>
  </si>
  <si>
    <t>TETELPAN</t>
  </si>
  <si>
    <t>SWEET PUBLICIDAD SA DE CV</t>
  </si>
  <si>
    <t>CASL800415HDFHLS01</t>
  </si>
  <si>
    <t>6369370569635047</t>
  </si>
  <si>
    <t>ALEJANDRO CONTRERAS MAQUEDA</t>
  </si>
  <si>
    <t>AYOTOSCO MANZANA 12 A LOTE 13</t>
  </si>
  <si>
    <t>U MOTEL BOUTIQUE</t>
  </si>
  <si>
    <t>COMA801210HMCNQL03</t>
  </si>
  <si>
    <t>6369370569593063</t>
  </si>
  <si>
    <t>SAMUEL PEÑA MORENO</t>
  </si>
  <si>
    <t>DIECISEIS 274</t>
  </si>
  <si>
    <t>GUADALUPE PROLETARIA</t>
  </si>
  <si>
    <t>CONTROL DE ACCESO SES SA DE CV; SISTEMAS COMUNITARIOS COLECTIVOS S DE SS</t>
  </si>
  <si>
    <t>PEMS800701HDFXRM04</t>
  </si>
  <si>
    <t>6369370569593071</t>
  </si>
  <si>
    <t>6369370569593089</t>
  </si>
  <si>
    <t>BRIAN CAMACHO SUAREZ</t>
  </si>
  <si>
    <t>AVENIDA MORELOS 3</t>
  </si>
  <si>
    <t>CASB870906HMNMRR05</t>
  </si>
  <si>
    <t xml:space="preserve">LYDIA MONTSERRAT MORALES GARCIA </t>
  </si>
  <si>
    <t>LAGO XOCHIMILCO 302</t>
  </si>
  <si>
    <t xml:space="preserve">MCKENZIE CENTRO CAMBIARIO SA DE CV </t>
  </si>
  <si>
    <t>MOGL911113MDFRRY05</t>
  </si>
  <si>
    <t>6369370569635013</t>
  </si>
  <si>
    <t>ALBERTO STEPHEN ALDANA PACHECO</t>
  </si>
  <si>
    <t>PRIVADA BELTRAN MANZANA 2 LOTE 2</t>
  </si>
  <si>
    <t>BANCO AZTECA</t>
  </si>
  <si>
    <t>AAPA910801HDFLCL05</t>
  </si>
  <si>
    <t>6369370569635005</t>
  </si>
  <si>
    <t>JOSE CRUZ GONZALEZ RAMIREZ</t>
  </si>
  <si>
    <t>CUAUHTEMOC 50</t>
  </si>
  <si>
    <t xml:space="preserve">SANTA URSULA  </t>
  </si>
  <si>
    <t>BOUTIQUE VIADUCTO S DE RL DE CV</t>
  </si>
  <si>
    <t>GORC740202HDFNMR05</t>
  </si>
  <si>
    <t>6369370569635070</t>
  </si>
  <si>
    <t>MARCO ANTONIO MACIAS VELAZQUEZ</t>
  </si>
  <si>
    <t>ZONA D EDIFICIO 2 DEPARTAMENTO 404</t>
  </si>
  <si>
    <t>HOGALES FERROCARRILEROS</t>
  </si>
  <si>
    <t>HUMAN FACTOR DEVELOMENT S DE RL DE CV</t>
  </si>
  <si>
    <t>MAVM830306HDFCLR09</t>
  </si>
  <si>
    <t>6369370569593097</t>
  </si>
  <si>
    <t>OSIRIS DESIREE RODRIGUEZ IBARRA</t>
  </si>
  <si>
    <t xml:space="preserve">JICAMA 27 </t>
  </si>
  <si>
    <t>VICTORIA DE LAS DEMOCRACIAS</t>
  </si>
  <si>
    <t>ROIO890603MDFDBS03</t>
  </si>
  <si>
    <t>6369370569635054</t>
  </si>
  <si>
    <t>ERICK LEOBARDO CARVAJAL CERVANTES</t>
  </si>
  <si>
    <t>54890284 CASA PAPÁ</t>
  </si>
  <si>
    <t>H ESTUDIO SC; H DE LA CRUZ Y ASOCIADOS SC</t>
  </si>
  <si>
    <t xml:space="preserve">H DE LA CRUZ Y ASOCIADOS SC; H ESTUDIO SC </t>
  </si>
  <si>
    <t>CACE871106HDFRRR09</t>
  </si>
  <si>
    <t>6369370569635062</t>
  </si>
  <si>
    <t>MARGARITA DE LA CRUZ VIDAL</t>
  </si>
  <si>
    <t>SAN ALVARO 25</t>
  </si>
  <si>
    <t>ADMINISTRACION DE UNIVERSIDADES ADUN A.C.</t>
  </si>
  <si>
    <t>CUVM621201MMCRDR04</t>
  </si>
  <si>
    <t>6369370570237023</t>
  </si>
  <si>
    <t>LUCIA CARREON SILVA</t>
  </si>
  <si>
    <t>EMILIANO ZAPATA 17</t>
  </si>
  <si>
    <t>UNIDAD HABITACIONAL LA MARIA</t>
  </si>
  <si>
    <t>LOFEP Y ASOCIADOS S.C.</t>
  </si>
  <si>
    <t>CASL741214MDFRLC08</t>
  </si>
  <si>
    <t>6369370570237049</t>
  </si>
  <si>
    <t>XOCHITL ROBLES BARRERA</t>
  </si>
  <si>
    <t>ANDADOR ANTONIO JOSE MOCTEZUMA MZ 12 LT 6</t>
  </si>
  <si>
    <t>U H ERMITA ZARAGOZA SECCION 1</t>
  </si>
  <si>
    <t>OPERADORA WALMART S DE R.L DE C.V.</t>
  </si>
  <si>
    <t>ROBX770925MDFBRC02</t>
  </si>
  <si>
    <t>6369370570237031</t>
  </si>
  <si>
    <t>SALVADOR MONTOYA GONZALEZ</t>
  </si>
  <si>
    <t>CERRADA GUADALUPE POSADAS MZ 1 LT 7</t>
  </si>
  <si>
    <t>FAST FOOD ROAD S.A DE C.V</t>
  </si>
  <si>
    <t>MOGS890209HDFNNL09</t>
  </si>
  <si>
    <t>6369370569635088</t>
  </si>
  <si>
    <t>MARIBEL TRUJILLO PORTILLO</t>
  </si>
  <si>
    <t>DEL FRESNO 166</t>
  </si>
  <si>
    <t>LOS REYES IZTACALA</t>
  </si>
  <si>
    <t>MULTIEMPRESARIAL PRAPTO SA DE CV; BERTOLINIS SA DE CV; ROVILA COMERCIALIZADORA SA DE CV; ALEJANDRO ARZATE OLVERA</t>
  </si>
  <si>
    <t>TUPM850824MDFRRR03</t>
  </si>
  <si>
    <t>6369370570237015</t>
  </si>
  <si>
    <t>CRISTHIAN</t>
  </si>
  <si>
    <t>FERNANDO TOLEDO TELLEZ</t>
  </si>
  <si>
    <t>LIRIO 17</t>
  </si>
  <si>
    <t>PUEBLO SANTA CRUZ XOCHITEPETL</t>
  </si>
  <si>
    <t>NPL SERVICIOS GENERALES CORPORATIVO SERNAMET SA DE CV</t>
  </si>
  <si>
    <t>TOTF750525HTLLLR02</t>
  </si>
  <si>
    <t>6369370570237007</t>
  </si>
  <si>
    <t>BRENDA JHOSELIN ONOFRE TORRES</t>
  </si>
  <si>
    <t>MATANZAS 1125</t>
  </si>
  <si>
    <t>ZACATENCO</t>
  </si>
  <si>
    <t>GALHUM ADMINISTRACION  OPERATIVA SA DE CV</t>
  </si>
  <si>
    <t>OOTB930923MDFNRR19</t>
  </si>
  <si>
    <t>6369370570237064</t>
  </si>
  <si>
    <t>CALLEJON IHUILCAMINA 5</t>
  </si>
  <si>
    <t>BARRIO SAN BARTOLOME</t>
  </si>
  <si>
    <t>PROBEMEX SA DE CV</t>
  </si>
  <si>
    <t>TEDR740106MDFNZY08</t>
  </si>
  <si>
    <t>6369370569635096</t>
  </si>
  <si>
    <t>MONICA CARDONA ALVARADO</t>
  </si>
  <si>
    <t>AVENIDA PRINCIPAL MANZAN 18 LOTE 15</t>
  </si>
  <si>
    <t>GOLONDRINAS</t>
  </si>
  <si>
    <t>ENTORNO CORPORATIVO Y EMPRESARIAL DE MEXI SAPI DE CV</t>
  </si>
  <si>
    <t>CAAM940126MDFRLN01</t>
  </si>
  <si>
    <t>6369370570237056</t>
  </si>
  <si>
    <t>ERIKA COSIO ALVA</t>
  </si>
  <si>
    <t xml:space="preserve">CERRADA DE PIRULES 7 </t>
  </si>
  <si>
    <t>OLIVO</t>
  </si>
  <si>
    <t>RACSY SA DE CV</t>
  </si>
  <si>
    <t>COAE741209MDFSLR04</t>
  </si>
  <si>
    <t>6369370571126043</t>
  </si>
  <si>
    <t>ANA REYNA BETANCOURT BRAVO</t>
  </si>
  <si>
    <t>PRIMERA CERRADA XAXALCO 3</t>
  </si>
  <si>
    <t xml:space="preserve">PABLO SAN MIGUEL TOPILESO </t>
  </si>
  <si>
    <t>ENTER PRISE ADECCO SA DE CV</t>
  </si>
  <si>
    <t>BEBA690214MDFTRN01</t>
  </si>
  <si>
    <t>6369370571126027</t>
  </si>
  <si>
    <t>LUIS GERARDO AVILA SALINAS</t>
  </si>
  <si>
    <t>CROC 3 B EDIFICIO 35 DEPARTAMENTO 301</t>
  </si>
  <si>
    <t>BRODWAY PLAYERAS Y CACHUCAS SA DE CV</t>
  </si>
  <si>
    <t>6369370570237072</t>
  </si>
  <si>
    <t>NICOLE ROGER NIEVES SANCHEZ</t>
  </si>
  <si>
    <t xml:space="preserve">UNO 15 </t>
  </si>
  <si>
    <t>3 B</t>
  </si>
  <si>
    <t>INDITEX CORPORACION DE SERVICIOS XXI SA DE CV</t>
  </si>
  <si>
    <t>6369370571126001</t>
  </si>
  <si>
    <t>VIVIANA PAMELA MERCADO NOLASCO</t>
  </si>
  <si>
    <t>ALENCO EDIFICIO 2 DEPARTAMENTO 202</t>
  </si>
  <si>
    <t>FRACCIONAMIENTO IZCALLI EL CAMPANARIO</t>
  </si>
  <si>
    <t>C+TALENTO HUMANO SA DE CV</t>
  </si>
  <si>
    <t>MENV911205MMCRLV08</t>
  </si>
  <si>
    <t>6369370571126035</t>
  </si>
  <si>
    <t>JESSICA ROXANA JIMENEZ OREA</t>
  </si>
  <si>
    <t xml:space="preserve">PUERTO VALLARTA 6 </t>
  </si>
  <si>
    <t>PILOTO</t>
  </si>
  <si>
    <t>CREDITO PARA TI SA DE CV</t>
  </si>
  <si>
    <t>JIOJ940117MDFMRS09</t>
  </si>
  <si>
    <t>6369370571126019</t>
  </si>
  <si>
    <t>DIULCE</t>
  </si>
  <si>
    <t>AUER881203MMCRLC00</t>
  </si>
  <si>
    <t>UAJA950205HDFGML02</t>
  </si>
  <si>
    <t>RARF880917HDFBMR01</t>
  </si>
  <si>
    <t>HUGO JIMENEZ ZAINOS</t>
  </si>
  <si>
    <t>SANDRA HAYDEE ZUÑIGA BUCHAN</t>
  </si>
  <si>
    <t>JARDIN BARUM MANZANA 2 LOTE 4 VISTA</t>
  </si>
  <si>
    <t>HAZAK SEGURIDAD PRIVADA SA DE CV</t>
  </si>
  <si>
    <t>ZUBS780913MDFXCN02</t>
  </si>
  <si>
    <t>6369370570237098</t>
  </si>
  <si>
    <t xml:space="preserve">DAVID DE JESUS LOZANO </t>
  </si>
  <si>
    <t>PRIMAVERA 8</t>
  </si>
  <si>
    <t>SAN JUAN IXTACALA</t>
  </si>
  <si>
    <t>HM CONSULTORES EN RECURSOS HUMANOS SA DE CV</t>
  </si>
  <si>
    <t>LOJD750313HDFZSV06</t>
  </si>
  <si>
    <t>6369370572309051</t>
  </si>
  <si>
    <t>HUMBERTO JUAN CERON FUENTES</t>
  </si>
  <si>
    <t>AVENIDA PALMITAS 30 EDIFICIO 46</t>
  </si>
  <si>
    <t>UNIDAD PALMITAS CITLALI</t>
  </si>
  <si>
    <t xml:space="preserve">PROYECTO Y SOLUCION DEL NEGOCIO SA ; ALMACENAJE Y DISTRIBUCION ARGO SA </t>
  </si>
  <si>
    <t>CEFH650325HHGRNM05</t>
  </si>
  <si>
    <t>6369370570237080</t>
  </si>
  <si>
    <t>ALFREDO ISMAEL MENDOZA GRACIDO</t>
  </si>
  <si>
    <t>QUETZALCOATL 76 EDIFICIO A DEPARTAMENTO 101</t>
  </si>
  <si>
    <t xml:space="preserve">GRUPO GABSSA </t>
  </si>
  <si>
    <t>MEGA640322HDFNRL06</t>
  </si>
  <si>
    <t>6369370572309069</t>
  </si>
  <si>
    <t>LUIS ENRIQUE CORTES GOMEZ</t>
  </si>
  <si>
    <t>AV AGUSTIN YAÑEZ 1207</t>
  </si>
  <si>
    <t>5514753920 ESPOSA</t>
  </si>
  <si>
    <t>COPEMSA METROPOLITANA S.A. DE C.V.</t>
  </si>
  <si>
    <t>COGL861018HDFRMS02</t>
  </si>
  <si>
    <t>6369370572309093</t>
  </si>
  <si>
    <t>BENJAMIN ISLAS CARREON</t>
  </si>
  <si>
    <t>RETORNO J MANUEL HERNANDEZ 1</t>
  </si>
  <si>
    <t xml:space="preserve">ACFE QUIALITYSERVICE S.C; GRUPO EMPRESARIAL Y DE SERVICIOS DE PERSONAS </t>
  </si>
  <si>
    <t>6369370572544004</t>
  </si>
  <si>
    <t>GLORIA ADRIANA GUZMAN PRIETO</t>
  </si>
  <si>
    <t>DEGOLLADO 165 B</t>
  </si>
  <si>
    <t>PERSONAL CON CAPACIDADES EN MANEJO DE INFORMATICA SA DE CV</t>
  </si>
  <si>
    <t>GUPG790729MDFZRL04</t>
  </si>
  <si>
    <t>6369370572544012</t>
  </si>
  <si>
    <t>ANDRES ANTONIO RAMIREZ NIETO</t>
  </si>
  <si>
    <t>AV BATALLONES ROJOS 205</t>
  </si>
  <si>
    <t>EDIFICIO 42 DEPTO 103</t>
  </si>
  <si>
    <t>OPERADORA PARRACA SA DE CV</t>
  </si>
  <si>
    <t>MOVB860317MDFNRN03</t>
  </si>
  <si>
    <t>6369370572544038</t>
  </si>
  <si>
    <t>RANA900613HDFMTN03</t>
  </si>
  <si>
    <t>BLANCA ALIGIHERI MONTERDE VERDIN</t>
  </si>
  <si>
    <t>FERNANDO MONTES DE OCA 168 3</t>
  </si>
  <si>
    <t>AMERICAS UNIDAS</t>
  </si>
  <si>
    <t>EJECUTIVO 7 ESTRELLAS SA DE CV</t>
  </si>
  <si>
    <t>DANIEL GARCIA CAMACHO</t>
  </si>
  <si>
    <t>DOS DE JUSTINIANO GARCIA 36</t>
  </si>
  <si>
    <t>UH VICENTE GUERRERO</t>
  </si>
  <si>
    <t>COMARC KING SA DE CV</t>
  </si>
  <si>
    <t>GACD870216HDFRMN02</t>
  </si>
  <si>
    <t>6369370572309077</t>
  </si>
  <si>
    <t>XIMILPA 25 201 B</t>
  </si>
  <si>
    <t>MAQUI ESPEL SA DE CV</t>
  </si>
  <si>
    <t>AEZE900807HDFVPD09</t>
  </si>
  <si>
    <t>6369370572544020</t>
  </si>
  <si>
    <t>6369370572309085</t>
  </si>
  <si>
    <t>MICAELA HERNANDEZ ROMAN</t>
  </si>
  <si>
    <t>AV RIVA PALACIO 167</t>
  </si>
  <si>
    <t>5542375656 TIA</t>
  </si>
  <si>
    <t>JOYERIA VALLE; ROCIO RAMIREZ SANCHEZ</t>
  </si>
  <si>
    <t>HERM830926MPLRMC06</t>
  </si>
  <si>
    <t>6369370572544046</t>
  </si>
  <si>
    <t>AIDEE SELENE MEDINA MARTINEZ</t>
  </si>
  <si>
    <t>LAZARO CARDENAS 83</t>
  </si>
  <si>
    <t>EJECUTIVOS ESTRATEGICOS DE SERVICIOS SA DE CV</t>
  </si>
  <si>
    <t>MEMA770308MDFDRD07</t>
  </si>
  <si>
    <t>6369370572544087</t>
  </si>
  <si>
    <t>SILVIA LOPEZ LUCERO</t>
  </si>
  <si>
    <t>CANAL NACIONAL DIECINUEVE MZ 1 LT 19</t>
  </si>
  <si>
    <t>U HABITACIONAL CROC AV CENTRAL</t>
  </si>
  <si>
    <t>LOLS821123MDFPCL00</t>
  </si>
  <si>
    <t>6369370572732039</t>
  </si>
  <si>
    <t>FERNANDO IVAN ARTEAGA REYES</t>
  </si>
  <si>
    <t>AERF821109HDFRYR06</t>
  </si>
  <si>
    <t>6369370572732047</t>
  </si>
  <si>
    <t>ABRAHAM RIVA ROSAS</t>
  </si>
  <si>
    <t xml:space="preserve">CDA CARLOS BENZ 18 A </t>
  </si>
  <si>
    <t>BARRIO SAN ANTONIO</t>
  </si>
  <si>
    <t>N COM. VITROCANCELES SA DE CV; CONSULTORES INACOMM IDEAS SA DE CV</t>
  </si>
  <si>
    <t>RURA731125HDFDSV05</t>
  </si>
  <si>
    <t>6369370572544053</t>
  </si>
  <si>
    <t>FRANCISCO JAVIER CASAS GUTIERREZ</t>
  </si>
  <si>
    <t>CDA LAZARO CARDENAS MZ 147 LT 4</t>
  </si>
  <si>
    <t>ESTRELLA CULHUACAN</t>
  </si>
  <si>
    <t>IMPRESORA COYOACAN SA DECV; CONSORCIO EMPRESARIAL ATLAS DEL NORTE SA DE CV</t>
  </si>
  <si>
    <t>CAGF850111HMCSTR05</t>
  </si>
  <si>
    <t>6369370572544061</t>
  </si>
  <si>
    <t>JOSE MANUEL PEÑA ESTRADA</t>
  </si>
  <si>
    <t>CENTENO 977</t>
  </si>
  <si>
    <t>GRANJAS MEXICO</t>
  </si>
  <si>
    <t>TECNOLOGIA EN SEGURIDAD PRIVADA SSIA QUINTANA ROO SA DE CV</t>
  </si>
  <si>
    <t>PEEM850720HASXSR06</t>
  </si>
  <si>
    <t>6369370572544079</t>
  </si>
  <si>
    <t>MARCO ANTONIO PINEDA MEJIA</t>
  </si>
  <si>
    <t>SANDRA MARISA MARTINEZ VEGA</t>
  </si>
  <si>
    <t>ANGELICA ZULEYMA FLORES LIRA</t>
  </si>
  <si>
    <t>CERRADA AGUSTIN DE ITURBIDE MANZANA 9 LOTE 13</t>
  </si>
  <si>
    <t>CALLE ORIENTE 170 NUMERO 181</t>
  </si>
  <si>
    <t>ESTAÑO 58 BIS</t>
  </si>
  <si>
    <t>VICENTE GUERRERO</t>
  </si>
  <si>
    <t>ESTACIONES ECOLOGICAS DE SERVICIOS SA DE CV</t>
  </si>
  <si>
    <t>ESCUELA BANCARIA Y COMERCIAL SC</t>
  </si>
  <si>
    <t>MAVS740721MDFRGN01</t>
  </si>
  <si>
    <t>FOLA900316MDFLRN03</t>
  </si>
  <si>
    <t>6369370572544095</t>
  </si>
  <si>
    <t>6369370572732005</t>
  </si>
  <si>
    <t>6369370572732021</t>
  </si>
  <si>
    <t>PIMM850227HMCNJR05</t>
  </si>
  <si>
    <t>EVELIN ENRIQUEZ OLVERA</t>
  </si>
  <si>
    <t xml:space="preserve">RETORNO 10 NIEBLA MZ 23 LT 78 </t>
  </si>
  <si>
    <t xml:space="preserve">CUATRO VIENTOS </t>
  </si>
  <si>
    <t>ROMA PERFECT SKIN SA DE CV; BODY BRITE</t>
  </si>
  <si>
    <t>EIOE910717MDFNLV01</t>
  </si>
  <si>
    <t>6369370573527032</t>
  </si>
  <si>
    <t>MARINA RICO CUEVAS</t>
  </si>
  <si>
    <t>SEXTA CERRADA DEL IMAN MZ 18 LT 16</t>
  </si>
  <si>
    <t>58690301 MAMA</t>
  </si>
  <si>
    <t>MR SUSHI SERVICIOS GENERALES MR SUSHI SA DE CV</t>
  </si>
  <si>
    <t>RICM771226MDFCVR02</t>
  </si>
  <si>
    <t>6369370572732013</t>
  </si>
  <si>
    <t>RAUL CORNEJO URBANO</t>
  </si>
  <si>
    <t>CERRO OJO DE AGUA MZ 9 LT 20</t>
  </si>
  <si>
    <t>SAGITARIO II</t>
  </si>
  <si>
    <t>57129628 TIA</t>
  </si>
  <si>
    <t>INDUSTRIAL DE HERRAMIENTAS SA DE CV</t>
  </si>
  <si>
    <t>COUR720630HGTRRL00</t>
  </si>
  <si>
    <t>6369370573527040</t>
  </si>
  <si>
    <t>DULCE MARIA RODRIGUEZ VILLALOBOS</t>
  </si>
  <si>
    <t>ORIENTE 154</t>
  </si>
  <si>
    <t>FRIIDA MEDICA SA DE CV</t>
  </si>
  <si>
    <t>ROVD940216MDFDLL01</t>
  </si>
  <si>
    <t>6369370572732054</t>
  </si>
  <si>
    <t>6369370569142051</t>
  </si>
  <si>
    <t>NISN961128HDFVNC07</t>
  </si>
  <si>
    <t>GUGV861231HMCRTC08</t>
  </si>
  <si>
    <t>PAOA920327HDFRRN06</t>
  </si>
  <si>
    <t>MARIA ALICIA LUCIANO HERNANDEZ</t>
  </si>
  <si>
    <t>RETORNO SEIS 8 PB</t>
  </si>
  <si>
    <t>AVANTE</t>
  </si>
  <si>
    <t>RUBEN ROSAS</t>
  </si>
  <si>
    <t>LUHA610210MVZCRL03</t>
  </si>
  <si>
    <t>6369370572732062</t>
  </si>
  <si>
    <t>RUBI SUSAN CAMACHO ORTIZ</t>
  </si>
  <si>
    <t>GENERAL PEDRO MARIA ANAYA</t>
  </si>
  <si>
    <t>SERVICIOS MSB SA DE CV</t>
  </si>
  <si>
    <t>CAOR870725MDFMRB15</t>
  </si>
  <si>
    <t>6369370572732070</t>
  </si>
  <si>
    <t>MITZI JOSELYN SANDOVAL VENEGAS</t>
  </si>
  <si>
    <t>CALLE DIECISIETE 54</t>
  </si>
  <si>
    <t>HIKING TECNOLOGIC SA DE CV</t>
  </si>
  <si>
    <t>SAVM950429MDFNNI06</t>
  </si>
  <si>
    <t>6369370573527008</t>
  </si>
  <si>
    <t>JORGE ALBERTO SORIA ZAMORANO</t>
  </si>
  <si>
    <t>CALLE SUR 111 MZ 3 LT 47</t>
  </si>
  <si>
    <t xml:space="preserve">JUVENTINO ROSAS </t>
  </si>
  <si>
    <t>SAPARSA SA DE CV</t>
  </si>
  <si>
    <t>SOSJ781218HDFRNR05</t>
  </si>
  <si>
    <t>6369370572732088</t>
  </si>
  <si>
    <t>OLGA LIDIA CRUZ MASIEL</t>
  </si>
  <si>
    <t>LLANOS DE AYLA MZ 2 LT 64</t>
  </si>
  <si>
    <t>CRESENCIO JUAREZ CHAVIRA</t>
  </si>
  <si>
    <t>OPERADORA DE PERSONAL ABELLANOS SC</t>
  </si>
  <si>
    <t>CUMO750909MDFRCL09</t>
  </si>
  <si>
    <t>6369370572732096</t>
  </si>
  <si>
    <t>VANESSA LOPEZ ABARCA</t>
  </si>
  <si>
    <t>SEGUNDO ANDADOR TRANS V DE JACARANDAS</t>
  </si>
  <si>
    <t>U HABITACIONAL EL ROSARIO</t>
  </si>
  <si>
    <t>INNOGART SOLUCIONES EN TECNOLOGIA SA DE CV</t>
  </si>
  <si>
    <t>LOAV740705MDFPBN05</t>
  </si>
  <si>
    <t>6369370573527024</t>
  </si>
  <si>
    <t>SERGIO ARTURO HERNANDEZ RAMIREZ</t>
  </si>
  <si>
    <t>AGUIRRE COLORADO MZ 178 LT 21</t>
  </si>
  <si>
    <t>SANTA MARTHA ACATITLA SUR</t>
  </si>
  <si>
    <t>OPERADORA RESTAURANTERA MARK SA DE CV</t>
  </si>
  <si>
    <t>HERS890125HDFRMR09</t>
  </si>
  <si>
    <t>6369370573527016</t>
  </si>
  <si>
    <t>CINDY AMEL PEREZ JUAREZ</t>
  </si>
  <si>
    <t>LEGION JOVENES ALPINISTAS MZ 390 LT 3668</t>
  </si>
  <si>
    <t>INTEGRA ELECTRICAL SOLUTION SA DE CV</t>
  </si>
  <si>
    <t>PEJC910717MHGRRN09</t>
  </si>
  <si>
    <t>6369370573527073</t>
  </si>
  <si>
    <t>GISSELE YOHANNA LOPEZ CONTRERAS</t>
  </si>
  <si>
    <t>CINCO DE FEBRERO 115</t>
  </si>
  <si>
    <t>F 301</t>
  </si>
  <si>
    <t>HOSPISERV SA DE CV</t>
  </si>
  <si>
    <t>LOCG940212MDFPNS01</t>
  </si>
  <si>
    <t>6369370573527081</t>
  </si>
  <si>
    <t>AMIN GOMEZ LOPEZ</t>
  </si>
  <si>
    <t>BARTOLOME R SALIDO 171-207</t>
  </si>
  <si>
    <t>HUTZ AND POSNER S DE RL DE CV</t>
  </si>
  <si>
    <t>GOLA781209HDFMPM07</t>
  </si>
  <si>
    <t>6369370573527099</t>
  </si>
  <si>
    <t>DIANA FABIOLA DESIDERIO ACOSTA</t>
  </si>
  <si>
    <t>JILOTEPEC 1 MZ 55</t>
  </si>
  <si>
    <t>RESTAURANTES UNIDOS INTERNACIONALES Y NACIONALES SA DE CV</t>
  </si>
  <si>
    <t>DEAD850424MDFSCN15</t>
  </si>
  <si>
    <t>6369370573527057</t>
  </si>
  <si>
    <t>JONATHAN SAUL MENDOZA HERRERA</t>
  </si>
  <si>
    <t>AVENIDA ESTRELLA 11 CAROLINAS E 102 DEPARTAMENTO 401</t>
  </si>
  <si>
    <t>JOINT ENTREPRENEUR SA DE CV</t>
  </si>
  <si>
    <t>MEHJ940901HDFNRN00</t>
  </si>
  <si>
    <t>6369370573527065</t>
  </si>
  <si>
    <t>JULIO YONATHAN TORAL GONZALEZ</t>
  </si>
  <si>
    <t>CARRETERA CHALMA 50 EDIFICIO 54 DEPARTAMENTO 302</t>
  </si>
  <si>
    <t>UNIDAD HABITACIONAL EL ARBOLILLO 2</t>
  </si>
  <si>
    <t xml:space="preserve">LA VIEJA GUARDIA </t>
  </si>
  <si>
    <t>TOGJ830730HDFRNL04</t>
  </si>
  <si>
    <t>6369370574553037</t>
  </si>
  <si>
    <t>CHRISTIAN HERNANDEZ GALINDO</t>
  </si>
  <si>
    <t xml:space="preserve">ORIENTE 112 </t>
  </si>
  <si>
    <t>RAMOS MILLAN BRAMADERO</t>
  </si>
  <si>
    <t>PROVEDORA GENERAL DE TORNILLOS SA DE CV</t>
  </si>
  <si>
    <t>HEGC890718HDFRLH00</t>
  </si>
  <si>
    <t>6369370574553045</t>
  </si>
  <si>
    <t>ALEJANDRA CAMACHO ARISMENDI</t>
  </si>
  <si>
    <t>ELEUTERIO MENDEZ 21</t>
  </si>
  <si>
    <t xml:space="preserve">SAN SIMON TICUMAC </t>
  </si>
  <si>
    <t>AICA900423MDFRML07</t>
  </si>
  <si>
    <t>6369370574553003</t>
  </si>
  <si>
    <t>PAFJ901101HDFLRR01</t>
  </si>
  <si>
    <t>GORJ880930HGTNMM02</t>
  </si>
  <si>
    <t>EDGAR LAZCANO PUERTOS</t>
  </si>
  <si>
    <t>HACIENDA VISTA HERMOSA 14-B</t>
  </si>
  <si>
    <t>HACIENDA DE COYOACAN</t>
  </si>
  <si>
    <t>COMERCIALIZADORA DE ESTRATEGIA ORGANIZACIONAL SA DE CV</t>
  </si>
  <si>
    <t>LAPE820322HDFZRD09</t>
  </si>
  <si>
    <t>6369370574553029</t>
  </si>
  <si>
    <t>ALEXIS OLIVAS ROMERO</t>
  </si>
  <si>
    <t>VICENTE GUERRERO MZ 49 LT 2</t>
  </si>
  <si>
    <t>OIRA930729HMCLML05</t>
  </si>
  <si>
    <t>6369370574553011</t>
  </si>
  <si>
    <t>CERRADA SEGUNDA DE MALINCHE 3</t>
  </si>
  <si>
    <t>NACH SA DE CV</t>
  </si>
  <si>
    <t>JIRF940509MDFMYR04</t>
  </si>
  <si>
    <t>6369370574832027</t>
  </si>
  <si>
    <t>VICTOR MANUEL VELAZQUEZ GONZALEZ</t>
  </si>
  <si>
    <t>MEXICA MZ 527 LT 1</t>
  </si>
  <si>
    <t>BARRIO TALLADORES</t>
  </si>
  <si>
    <t>PINTURAS STK SA DE CV</t>
  </si>
  <si>
    <t>VEGV800721HDFLNC02</t>
  </si>
  <si>
    <t>6369370574832043</t>
  </si>
  <si>
    <t>JORGE LUIS FLORES REYES</t>
  </si>
  <si>
    <t>FRANCISCO SARABIA 34</t>
  </si>
  <si>
    <t>INTERMEDIARIA MIRAJA SA DE CV</t>
  </si>
  <si>
    <t>FORJ740422HMCLYR09</t>
  </si>
  <si>
    <t>6369370574832035</t>
  </si>
  <si>
    <t>BLANCA EVELIA RODRIGUEZ MARTINEZ</t>
  </si>
  <si>
    <t>SAN ANTONIO 106-A</t>
  </si>
  <si>
    <t>SAN JOSE DE LOS LEONES</t>
  </si>
  <si>
    <t>SERVICIOS DE DIAGNOSTICO PROA SA DE CV</t>
  </si>
  <si>
    <t>ROMB691121MDFDRL04</t>
  </si>
  <si>
    <t>6369370574832001</t>
  </si>
  <si>
    <t>DANAE ALVAREZ JIMENEZ</t>
  </si>
  <si>
    <t>FLORENCIA 53</t>
  </si>
  <si>
    <t>LA PROVIDENCIA</t>
  </si>
  <si>
    <t>BPO SA DE CV</t>
  </si>
  <si>
    <t>AAJD810511HDFLMN03</t>
  </si>
  <si>
    <t>6369370574553078</t>
  </si>
  <si>
    <t>CHRISTIAN ALPIZAR CASTRO</t>
  </si>
  <si>
    <t>CERRADA DE TORIBIO RODRIGUEZ</t>
  </si>
  <si>
    <t>UNIDAD HABITACIONAL VICENTE GUERRERO 29</t>
  </si>
  <si>
    <t>SERIF ALTA DIRECCION SA DE CV</t>
  </si>
  <si>
    <t>AICC980127HDFLSH09</t>
  </si>
  <si>
    <t>6369370574553060</t>
  </si>
  <si>
    <t>GABRIELA FERNANDEZ ZERMEÑO</t>
  </si>
  <si>
    <t>ANAXAGORAS 1441</t>
  </si>
  <si>
    <t>5512641126 AMIGA TERESA</t>
  </si>
  <si>
    <t>CONSULTORES AGUILAR BALLESTEROS SA DE CV; ESTRATEGIAS AMG</t>
  </si>
  <si>
    <t>FEZG840205MDFRRB03</t>
  </si>
  <si>
    <t>6369370574553086</t>
  </si>
  <si>
    <t>JOSE CONSEPCION NOGUERON GARCIA</t>
  </si>
  <si>
    <t>PAMES 9</t>
  </si>
  <si>
    <t>TEZOZOMOC</t>
  </si>
  <si>
    <t>5544164695 ESPOSA</t>
  </si>
  <si>
    <t>PRO TECH INTERNATIONAL SERVICES SA DE CV</t>
  </si>
  <si>
    <t>NOGC731105HTLGRN07</t>
  </si>
  <si>
    <t>6369370574553094</t>
  </si>
  <si>
    <t>BEATRIZ ROMERO TAPIA</t>
  </si>
  <si>
    <t>SAN RICARDO MZ 887 LT 20</t>
  </si>
  <si>
    <t>GRISELDA SAVALA ORTIZ</t>
  </si>
  <si>
    <t>ROTB590316MDFMPT01</t>
  </si>
  <si>
    <t>6369370574832019</t>
  </si>
  <si>
    <t>PABLO ARROYO DIAZ</t>
  </si>
  <si>
    <t>CANAL DE CASTERA 104</t>
  </si>
  <si>
    <t>UNIDAD HABITACIONAL CONJUNTO CRISTAL</t>
  </si>
  <si>
    <t>GRUPO BOSPATEX SAPI DE CV</t>
  </si>
  <si>
    <t>AODP941111HQRRZB07</t>
  </si>
  <si>
    <t>6369370574553052</t>
  </si>
  <si>
    <t>MANUEL JAVIER ROJAS SALINAS</t>
  </si>
  <si>
    <t>ANDADOR DOCE 130</t>
  </si>
  <si>
    <t>SAN JOSE TICOMAN</t>
  </si>
  <si>
    <t>SERVICIOS PROFESIONAL SURO SA DE CV</t>
  </si>
  <si>
    <t>ROSN641021HDFJLN05</t>
  </si>
  <si>
    <t>6369370574954045</t>
  </si>
  <si>
    <t>CARLOS OMAR AVILES VALDEZ</t>
  </si>
  <si>
    <t>ROBLE 44</t>
  </si>
  <si>
    <t xml:space="preserve">VALLE DE LOS PINOS </t>
  </si>
  <si>
    <t>PALOMA CONSULTING SC</t>
  </si>
  <si>
    <t>AIVC911022HDFVLR08</t>
  </si>
  <si>
    <t>6369370574954037</t>
  </si>
  <si>
    <t>MARIA ESTEFANIE LOPEZ OROZCO</t>
  </si>
  <si>
    <t>COLIMA 214</t>
  </si>
  <si>
    <t>VICTOR ALFREDO LAZARO REYES</t>
  </si>
  <si>
    <t>LOOE860523MDFPRS09</t>
  </si>
  <si>
    <t>6369370574954003</t>
  </si>
  <si>
    <t>OLIVER VINCENT FELICIANO OLMEDO</t>
  </si>
  <si>
    <t xml:space="preserve">AVENIDA DEL ROSAL SIN NUMERO </t>
  </si>
  <si>
    <t>EDICIO A5 DEPARTAMENTO 302</t>
  </si>
  <si>
    <t>LOS ANGELES APANOAYA</t>
  </si>
  <si>
    <t>PARTIDO REVOLUCIONARIO INSTITUCIONAL</t>
  </si>
  <si>
    <t>FEOO910521HDFLLL05</t>
  </si>
  <si>
    <t>6369370574832092</t>
  </si>
  <si>
    <t xml:space="preserve">MOISES MISAEL ARELLANO HERNANDEZ </t>
  </si>
  <si>
    <t>CALLE 56-A 2552</t>
  </si>
  <si>
    <t>MARTIRES DE RIO BLANCO</t>
  </si>
  <si>
    <t>AEHM861010HDFRRS02</t>
  </si>
  <si>
    <t>6369370574832068</t>
  </si>
  <si>
    <t>ELVIA ORTIZ MEJIA</t>
  </si>
  <si>
    <t>CALLE TRECE 268</t>
  </si>
  <si>
    <t>SERVICAL GASTRONOMICA SA DE CV</t>
  </si>
  <si>
    <t>OIME730804MGRRJL06</t>
  </si>
  <si>
    <t>6369370574832050</t>
  </si>
  <si>
    <t>ORTENCIA GUADALUPE ALFARO CAMACHO</t>
  </si>
  <si>
    <t>BARRANQUILLA 165-B</t>
  </si>
  <si>
    <t>LIMPIEZA VALLEJO SA DE CV</t>
  </si>
  <si>
    <t>AACO851208MDFLMR06</t>
  </si>
  <si>
    <t>6369370574954029</t>
  </si>
  <si>
    <t>NESTOR OSWALDO MARTINEZ GUZMAN</t>
  </si>
  <si>
    <t>COSTA RICA 52</t>
  </si>
  <si>
    <t>102-F</t>
  </si>
  <si>
    <t xml:space="preserve">COMERCIALIZADA LIEBER </t>
  </si>
  <si>
    <t>MAGN911106HDFRZS09</t>
  </si>
  <si>
    <t>6369370574954011</t>
  </si>
  <si>
    <t>HECTOR BAUTISTA VILLAREAL</t>
  </si>
  <si>
    <t>ONCE DE AGOSTO 1859</t>
  </si>
  <si>
    <t>MZ 175 LT 2022-C</t>
  </si>
  <si>
    <t>BAVH691101HDFTLC05</t>
  </si>
  <si>
    <t>6369370574832084</t>
  </si>
  <si>
    <t>ROSA ISELA MARINA DEL OLMO OROZCO</t>
  </si>
  <si>
    <t>PALMAS 18</t>
  </si>
  <si>
    <t>PUNTO MEDICO SA DE CV; JAVIER ALVARADO ESCALANTE</t>
  </si>
  <si>
    <t>OOOR771226MDFLRS07</t>
  </si>
  <si>
    <t>6369370574954052</t>
  </si>
  <si>
    <t>JESUS COLIN SOTO</t>
  </si>
  <si>
    <t>LOS EJIDATARIOS MZ 770 LT 12</t>
  </si>
  <si>
    <t>EL TRIANGULO</t>
  </si>
  <si>
    <t>5547115341 HIJA</t>
  </si>
  <si>
    <t>CENTRAL OUTLET SA DE CV; DANIEL HERNANDEZ ACOSTA</t>
  </si>
  <si>
    <t>COSJ560825HGRLTS01</t>
  </si>
  <si>
    <t>6369370574832076</t>
  </si>
  <si>
    <t>LILIANA WENDOLINE DIAZ OLVERA</t>
  </si>
  <si>
    <t>PROLONGACION SAN DIEGO 39</t>
  </si>
  <si>
    <t>NVMR SERVICIOS DE CAPITAL SC</t>
  </si>
  <si>
    <t>DIOL911019MDFZLL09</t>
  </si>
  <si>
    <t>6369370574954060</t>
  </si>
  <si>
    <t>DIANA NAYELI ESCOBAR MORALES</t>
  </si>
  <si>
    <t>TOLTECAS MZ 13 LT 14</t>
  </si>
  <si>
    <t>OPEDREGAL DE SANTO DOMINGO</t>
  </si>
  <si>
    <t>EOMD941222MDFSRN03</t>
  </si>
  <si>
    <t>6369370574954078</t>
  </si>
  <si>
    <t>JIMENA ELIZABETH MANZANO ESTRADA</t>
  </si>
  <si>
    <t>AV JAVIER ROJO GOMEZ 280</t>
  </si>
  <si>
    <t>PRODUCTOS PRACTICOS E IMPRESOS SA DE CV</t>
  </si>
  <si>
    <t>MAEJ910807MDFNSM01</t>
  </si>
  <si>
    <t>6369370574954086</t>
  </si>
  <si>
    <t>YAHIR ALEJANDRO MENDEZ SALAZAR</t>
  </si>
  <si>
    <t>PRIMER RETORNO BOSQUES DE CIPRESES MZ 5</t>
  </si>
  <si>
    <t>ADMISERV SA DE CV</t>
  </si>
  <si>
    <t>MESY970421HMCNLH05</t>
  </si>
  <si>
    <t>6369370575233019</t>
  </si>
  <si>
    <t>MARIANA SANTIBAÑEZ SANCHEZ</t>
  </si>
  <si>
    <t>ZAZALI MZ 25 LT 17</t>
  </si>
  <si>
    <t>CABALLERO DE LION SA DE CV</t>
  </si>
  <si>
    <t>SASM881020MMCNNR03</t>
  </si>
  <si>
    <t>6369370575233001</t>
  </si>
  <si>
    <t>PATRICIA BARRERA OSORIO</t>
  </si>
  <si>
    <t>DIAZ MIRON 108</t>
  </si>
  <si>
    <t>EDIFICIO B3 DEPTO 303</t>
  </si>
  <si>
    <t>SANTA ANA ZAPOTITLAN</t>
  </si>
  <si>
    <t xml:space="preserve">TLAHUAC </t>
  </si>
  <si>
    <t>5582349581 HIJO; 5544434983 HIJA</t>
  </si>
  <si>
    <t>EXPERTOS EN EL MEJORAMIENTO DE LAS OPORTUNIDADES PARA PROFESIONISTAS SA DE CV</t>
  </si>
  <si>
    <t>BAOP780614MDFRST05</t>
  </si>
  <si>
    <t>6369370575233043</t>
  </si>
  <si>
    <t>CHRISTIAN LECLERC</t>
  </si>
  <si>
    <t xml:space="preserve">LAGO CANEGUIN EDIFICIO B 31 </t>
  </si>
  <si>
    <t>5518001355 ESPOSA</t>
  </si>
  <si>
    <t>WALL STREET ENGLISH; SOLUCIONES INTEGRALES EN INGLES SA DE CV; LUIS FERNANDO ARCE NAGORE</t>
  </si>
  <si>
    <t>LEXC690102HNECXH02</t>
  </si>
  <si>
    <t>6369370575233035</t>
  </si>
  <si>
    <t xml:space="preserve">MIGUEL ANGEL SORIANO ORTEGA </t>
  </si>
  <si>
    <t>OYAMEL 25</t>
  </si>
  <si>
    <t>EL OLIVO</t>
  </si>
  <si>
    <t>5582047730 AMIGO</t>
  </si>
  <si>
    <t xml:space="preserve">SERVICIOS ADMINISTRATIVOS ARTACOR SA DE CV </t>
  </si>
  <si>
    <t>SOOM730827HDFRRG08</t>
  </si>
  <si>
    <t>6369370574954094</t>
  </si>
  <si>
    <t>ANAHI YURIRIA ACEVEDO DELGADILLO</t>
  </si>
  <si>
    <t>ROSAS 20</t>
  </si>
  <si>
    <t>MZ 282</t>
  </si>
  <si>
    <t xml:space="preserve">LA MAGDALENA ATLICPAN </t>
  </si>
  <si>
    <t>B-CONNECT; BACKSTAGE INTELIGENCE SA DE CV</t>
  </si>
  <si>
    <t>AEDA880622MMCCLN09</t>
  </si>
  <si>
    <t>6369370575233027</t>
  </si>
  <si>
    <t>HECTOR MANUEL LEY GARAN</t>
  </si>
  <si>
    <t>ZUMPANGO 452</t>
  </si>
  <si>
    <t>LT 77</t>
  </si>
  <si>
    <t>MARTHA CORTES SERRANO; DIAGNOSTICA METROPOLITANA CORTES</t>
  </si>
  <si>
    <t>LEGH740125HDFYRC07</t>
  </si>
  <si>
    <t>6369370575412043</t>
  </si>
  <si>
    <t>HUGO JAVIER GARCIA RODRIGUEZ</t>
  </si>
  <si>
    <t>AV REPUBLICA FEDERAL DEL NORTE MZ 128 LT 7</t>
  </si>
  <si>
    <t>AMPLIACION SANTA MARTHA ACATITLA</t>
  </si>
  <si>
    <t>5512808223 PAREJA</t>
  </si>
  <si>
    <t>GARH851201HDFRDG02</t>
  </si>
  <si>
    <t>6369370575412035</t>
  </si>
  <si>
    <t>ERIKA JAZMIN MADRIGAL FLORES</t>
  </si>
  <si>
    <t>AV PROGRESO NACIONAL 72</t>
  </si>
  <si>
    <t>4B</t>
  </si>
  <si>
    <t>AMPLIACION PROGRESO NACIONAL</t>
  </si>
  <si>
    <t>5532716560 PRIMA</t>
  </si>
  <si>
    <t>MAFE900102MDFDLR09</t>
  </si>
  <si>
    <t>6369370575412027</t>
  </si>
  <si>
    <t>BENITO JACOBO ALVAREZ MENDOZA</t>
  </si>
  <si>
    <t>ALBERT 111 F 101</t>
  </si>
  <si>
    <t>GIN PORTI</t>
  </si>
  <si>
    <t>AAMB730321HDFLNN01</t>
  </si>
  <si>
    <t>6369370575233050</t>
  </si>
  <si>
    <t xml:space="preserve">ARACELI ZAVALZA SANDOVAL </t>
  </si>
  <si>
    <t>RETORNO UNO DE SUR 18 A 42</t>
  </si>
  <si>
    <t>IZTALCALCO</t>
  </si>
  <si>
    <t>ELEGANCIA LA DE FRANCIA SA DE CV</t>
  </si>
  <si>
    <t>ZAZA710127MDFVNR00</t>
  </si>
  <si>
    <t>6369370575233068</t>
  </si>
  <si>
    <t>SEBASTIAN</t>
  </si>
  <si>
    <t>CARLOS EDUARDO GARCIA ROMERO</t>
  </si>
  <si>
    <t>ORIENTE 217 RETORNO A 6</t>
  </si>
  <si>
    <t>CUCHILLA AGRICOLA ORIENTAL</t>
  </si>
  <si>
    <t>5559305996 ESPOSA</t>
  </si>
  <si>
    <t>SISTEMA DE NEGOCIOS A TU MEDIDA SA DE CV</t>
  </si>
  <si>
    <t>GARC750619HDFRMR05</t>
  </si>
  <si>
    <t>6369370575412019</t>
  </si>
  <si>
    <t>ALDO DAVID RODRIGUEZ SANCHEZ</t>
  </si>
  <si>
    <t>CUMBRE LT 22 MZ 133</t>
  </si>
  <si>
    <t>CASTILLO GRANDE</t>
  </si>
  <si>
    <t>GRUPO GRAFICO ARENAL SA DE CV</t>
  </si>
  <si>
    <t>ROSA910518HDFDNL04</t>
  </si>
  <si>
    <t>6369370575412001</t>
  </si>
  <si>
    <t>JANET MANZO ALVARADO</t>
  </si>
  <si>
    <t>BENITO JUAREZ MZ 11 LT 1</t>
  </si>
  <si>
    <t>OPERADORA LOB SA DE CV</t>
  </si>
  <si>
    <t>MAAJ900918MDFNLN07</t>
  </si>
  <si>
    <t>6369370575233076</t>
  </si>
  <si>
    <t>CARLOS ENRIQUE SANCHEZ MARQUEZ</t>
  </si>
  <si>
    <t>CALLE CANTERA 146</t>
  </si>
  <si>
    <t>INTERIOR 2</t>
  </si>
  <si>
    <t>OPORTUNIDADES DE CRECIMIENTO EN LA OPERACION SA DE CV; MISURA AMERICAS S DE RL CV</t>
  </si>
  <si>
    <t>VALERIA SANCHEZ MARQUEZ</t>
  </si>
  <si>
    <t>INTERIOR 12</t>
  </si>
  <si>
    <t>MARTIN JIMENEZ GARCIA</t>
  </si>
  <si>
    <t>CAMINO A TEOPAZULCO 58</t>
  </si>
  <si>
    <t>VIRIDIANA SANCHEZ MARQUEZ</t>
  </si>
  <si>
    <t>INTERIOR 4</t>
  </si>
  <si>
    <t>ANGEL MORA PEREZ</t>
  </si>
  <si>
    <t>GUILLERMO PRIETO 284</t>
  </si>
  <si>
    <t>MAGDALENA MIXHUCA</t>
  </si>
  <si>
    <t>RICARDO NAGHIDH VARGAS PABLO</t>
  </si>
  <si>
    <t>CALLE CINCO DE MAYO 56</t>
  </si>
  <si>
    <t>EDGAR AVENDAÑO ZAPOTITLA</t>
  </si>
  <si>
    <t>REYNA TENORIO DIAZ</t>
  </si>
  <si>
    <t>AISL820503HDFVLS07</t>
  </si>
  <si>
    <t>IACB851012HDFSRN09</t>
  </si>
  <si>
    <t>SAMV860903MDFNRR02</t>
  </si>
  <si>
    <t>6369370575412050</t>
  </si>
  <si>
    <t>MOPA890707HDFRRN06</t>
  </si>
  <si>
    <t>6369370575233092</t>
  </si>
  <si>
    <t>CARLS JUNIOR; T HOLDING SERVICIOS PLANT SA DE CV</t>
  </si>
  <si>
    <t>VAPR940313HDFRBC03</t>
  </si>
  <si>
    <t>6369370575233084</t>
  </si>
  <si>
    <t>SAMC710614HDFNRR05</t>
  </si>
  <si>
    <t>6369370575757033</t>
  </si>
  <si>
    <t>SAMV860903MDFNRL03</t>
  </si>
  <si>
    <t>6369370575757041</t>
  </si>
  <si>
    <t>JIGM711103HDFMRR02</t>
  </si>
  <si>
    <t>6369370575757025</t>
  </si>
  <si>
    <t>ARMANDO RIOS SANCHEZ</t>
  </si>
  <si>
    <t>PASCUAL OROZCO 9</t>
  </si>
  <si>
    <t>CENTRO DE ACCESOS Y SEGURIDAD PRIVADA SES SA DE CV</t>
  </si>
  <si>
    <t>RISA580706HDFSNR03</t>
  </si>
  <si>
    <t>6369370575757009</t>
  </si>
  <si>
    <t>CANDIDO SAUL MERA VAZQUEZ</t>
  </si>
  <si>
    <t>PASEO DEL REY 6</t>
  </si>
  <si>
    <t>FRACCIONAMIENTO GEOVILLAS CASTILLOTA</t>
  </si>
  <si>
    <t>AFYLMA SA DE CV; FORST FIK SA DE CV; DISTRIBUIDORA TAMEX SA DE CV</t>
  </si>
  <si>
    <t>MEVC640202HDFRZN08</t>
  </si>
  <si>
    <t>6369370575757017</t>
  </si>
  <si>
    <t>LOC PUEBLO NUEVO 27</t>
  </si>
  <si>
    <t>JAIME GRANILLO SAN AGUSTIN</t>
  </si>
  <si>
    <t>LOC PUEBLO NUEVO</t>
  </si>
  <si>
    <t>SAN BARTOLO TUTOTEPEC</t>
  </si>
  <si>
    <t>CORPORATIVO HAWK SEGURIDAD PRIVADA SA DE CV</t>
  </si>
  <si>
    <t>GASJ751129HHGRNM07</t>
  </si>
  <si>
    <t>6369370575412092</t>
  </si>
  <si>
    <t>WENDY MENDOZA CONTRERAS</t>
  </si>
  <si>
    <t>SATURNO MZ 38 LT 29 A</t>
  </si>
  <si>
    <t>SECORH SA DE CV</t>
  </si>
  <si>
    <t>MECW811227MDFNNN04</t>
  </si>
  <si>
    <t>6369370575412084</t>
  </si>
  <si>
    <t>VICTORIA CANDELARIA RODRIGUEZ BARAJAS</t>
  </si>
  <si>
    <t>LA CECILIA 287</t>
  </si>
  <si>
    <t>LUIS LEONARDO ROSAS RAMIREZ</t>
  </si>
  <si>
    <t>ROVB930926MMCDRC02</t>
  </si>
  <si>
    <t>6369370575412068</t>
  </si>
  <si>
    <t>MARIA DEL CARMEN BELTRAN BENITEZ</t>
  </si>
  <si>
    <t>DOCTOR VELASCO 106</t>
  </si>
  <si>
    <t>LOGISTICA ADMINISTRATIVA APLICADA</t>
  </si>
  <si>
    <t>BEBC670410MDFLNR19</t>
  </si>
  <si>
    <t>6369370575412076</t>
  </si>
  <si>
    <t>RICARDO CHONG MARTINEZ</t>
  </si>
  <si>
    <t>SUR CIENTODIECIOCHO 6</t>
  </si>
  <si>
    <t>TOLTECA</t>
  </si>
  <si>
    <t>SERVICIOS ADMINISTRATIVOS MARTI SA DE CV</t>
  </si>
  <si>
    <t>COMR750829HDFHRC05</t>
  </si>
  <si>
    <t>6369370575886048</t>
  </si>
  <si>
    <t>EDITH YAINEH BARROY FLORES</t>
  </si>
  <si>
    <t>ESPERANZA 1045</t>
  </si>
  <si>
    <t>DEPTO 1012</t>
  </si>
  <si>
    <t>5579872535 ADICIONAL</t>
  </si>
  <si>
    <t>SOCIEDAD MEDICA INTEGRAL CLAMET SC; HOSPITAL SAN ANGEL INN UNIVERSIDAD</t>
  </si>
  <si>
    <t>BAFE741218MJCRLD02</t>
  </si>
  <si>
    <t>6369370575757058</t>
  </si>
  <si>
    <t>VERONICA SANCHEZ RODRIGUEZ</t>
  </si>
  <si>
    <t>SUR 98 MANZANA 26 LOTE 5</t>
  </si>
  <si>
    <t>SAN AGUSTIN TERCERA SECCION</t>
  </si>
  <si>
    <t>SERVICIO CONSULTIVO DE CAPITAL HUMANO PRECH SA DE CV</t>
  </si>
  <si>
    <t>SARV890529MMCNDR02</t>
  </si>
  <si>
    <t>6369370575886030</t>
  </si>
  <si>
    <t>SONIA RAMIREZ PEREZ</t>
  </si>
  <si>
    <t>CARLOS LG FRENTE 8 SECCION 7 EDIFICIO C 302</t>
  </si>
  <si>
    <t>ORIGINAILS SA DE CV</t>
  </si>
  <si>
    <t>RAPS961020MDFMRN01</t>
  </si>
  <si>
    <t>6369370575757074</t>
  </si>
  <si>
    <t>ELIZABETH NAVARRO ARELLANO</t>
  </si>
  <si>
    <t>ANDADOR MARCHENA 42</t>
  </si>
  <si>
    <t>BARRIO SAN RAFAEL</t>
  </si>
  <si>
    <t>SOLUCIONES CORPORATIVAS GFR SA DE CV; MUNDOCAN; SERGIO CORTES ROSAS</t>
  </si>
  <si>
    <t>NAAE791011MDFVRL16</t>
  </si>
  <si>
    <t>6369370575757066</t>
  </si>
  <si>
    <t>ISAAC ERNESTO GARCIA GONZALEZ</t>
  </si>
  <si>
    <t>SUR 16 MANZANA 294 LOTE 6</t>
  </si>
  <si>
    <t>ALFREDO BARANDA</t>
  </si>
  <si>
    <t xml:space="preserve">VALLE DE CHALCO  </t>
  </si>
  <si>
    <t>EMPRESARIAL ESTELARIS SA DE CV</t>
  </si>
  <si>
    <t>GAGI830615HDFRNS08</t>
  </si>
  <si>
    <t>6369370575757082</t>
  </si>
  <si>
    <t>LAURA SUSANA RANGEL LOPEZ</t>
  </si>
  <si>
    <t>VALLE DE TEHUACAN 59</t>
  </si>
  <si>
    <t>VALLE DE ARAGON III SECCION</t>
  </si>
  <si>
    <t>RALL831129MDFNPR00</t>
  </si>
  <si>
    <t>6369370575757090</t>
  </si>
  <si>
    <t>DAMARA ZAMUDIO TREJO</t>
  </si>
  <si>
    <t>ACACIA MZ 15 LT18</t>
  </si>
  <si>
    <t>PRIZO 2</t>
  </si>
  <si>
    <t>ZATD910111MMCMRM08</t>
  </si>
  <si>
    <t>6369370575886006</t>
  </si>
  <si>
    <t>RAFAEL MAURICIO VEGA MARTINEZ</t>
  </si>
  <si>
    <t>SAN BENITO MZ 646 LT 9</t>
  </si>
  <si>
    <t>GESALM ASESORES SA DE CV; TOTAL ´PLAY</t>
  </si>
  <si>
    <t>VERR780722HDFGMF01</t>
  </si>
  <si>
    <t>6369370575886014</t>
  </si>
  <si>
    <t>XOCHITL JOSEFINA ALVAREZ HERNANDEZ</t>
  </si>
  <si>
    <t>JULIAN CARRILLO 128 B</t>
  </si>
  <si>
    <t>HUMAN GRUPO SA DE CV; EL COMERCIO ELECTRONICO SA DE CV</t>
  </si>
  <si>
    <t>AAHX910915MGTLRC04</t>
  </si>
  <si>
    <t>6369370575886022</t>
  </si>
  <si>
    <t>JOSE ALBERTO HERNANDEZ ROMERO</t>
  </si>
  <si>
    <t>CANAL BOMBER MANZANA 7 LOTE 42</t>
  </si>
  <si>
    <t>CARLOS HANK GONZALEZ</t>
  </si>
  <si>
    <t>KROSSA ELITE SA DE CV</t>
  </si>
  <si>
    <t>HERA830125HDFRML03</t>
  </si>
  <si>
    <t>6369370502389025</t>
  </si>
  <si>
    <t>EVANGELINA ELIZABETH SEVILLA ROMERO</t>
  </si>
  <si>
    <t>AVENIDA SAN SIMON 116</t>
  </si>
  <si>
    <t xml:space="preserve">CORPORATIVO NAIL PLANET SA DE CV </t>
  </si>
  <si>
    <t>SERE830318MDFVMV05</t>
  </si>
  <si>
    <t>6369370502389033</t>
  </si>
  <si>
    <t>OSVALDO YAÑEZ MARTINEZ</t>
  </si>
  <si>
    <t>VICTORIANO SALADO ALVAREZ 17</t>
  </si>
  <si>
    <t>B-204</t>
  </si>
  <si>
    <t>YAMO920916HDFXRS02</t>
  </si>
  <si>
    <t>6369370502389041</t>
  </si>
  <si>
    <t>RAFAEL RAMOS PEDRAZA MZ 5  LT 45</t>
  </si>
  <si>
    <t>HEFM910229HDFRLG08</t>
  </si>
  <si>
    <t>6369370502389066</t>
  </si>
  <si>
    <t>MARIA DE JESUS ROSA MARTINEZ MARTINEZ</t>
  </si>
  <si>
    <t>RETORNO 23 VIENTO MZ 22 LT 240</t>
  </si>
  <si>
    <t>SERVICIOS OPRACIONALES BENAVIDES SA DE CV</t>
  </si>
  <si>
    <t>MAMJ711010MDFRRS08</t>
  </si>
  <si>
    <t>6369370502389090</t>
  </si>
  <si>
    <t>BRENDA PALACIOS AVILA</t>
  </si>
  <si>
    <t>BARRANQUILLA 155</t>
  </si>
  <si>
    <t>DEPTO 7</t>
  </si>
  <si>
    <t>GRUPO DAGARTO SA DE CV</t>
  </si>
  <si>
    <t xml:space="preserve">NA </t>
  </si>
  <si>
    <t>PAAB940821MCCLYR03</t>
  </si>
  <si>
    <t>6369370502705006</t>
  </si>
  <si>
    <t>MIGUEL ANGEL HERNANDEZ FLORES</t>
  </si>
  <si>
    <t>6369370502389017</t>
  </si>
  <si>
    <t>SARAITH GALETTO ZARATE</t>
  </si>
  <si>
    <t>FAUSTO VEGA 226</t>
  </si>
  <si>
    <t>TRANSPORTES BLINDADOS TAMEME SA DE CV; YACUNDA SA DE CV</t>
  </si>
  <si>
    <t>GAZS900529MDFLRR01</t>
  </si>
  <si>
    <t>6369370502705089</t>
  </si>
  <si>
    <t>MARIA DE JESUS ARIAS JUAREZ</t>
  </si>
  <si>
    <t>TLACOS 121</t>
  </si>
  <si>
    <t>INSTITUTO BILINGÜE GAMUNDI</t>
  </si>
  <si>
    <t>AIJJ700327MDFRRS05</t>
  </si>
  <si>
    <t>6369370502737017</t>
  </si>
  <si>
    <t>DANIEL ROSENDO SUCHIL</t>
  </si>
  <si>
    <t>ANGEL DEL CAMPO 69</t>
  </si>
  <si>
    <t>LUIS OUSSET R SA DE CV</t>
  </si>
  <si>
    <t>ROSD630103HDFSCN02</t>
  </si>
  <si>
    <t>6369370502389074</t>
  </si>
  <si>
    <t>FERNANDO MORALES HERNANDEZ</t>
  </si>
  <si>
    <t>AV POPOCATEPLET 165</t>
  </si>
  <si>
    <t>P1</t>
  </si>
  <si>
    <t>RH COMPETENCE SA DE CV</t>
  </si>
  <si>
    <t>MOHF780811HDFRRR00</t>
  </si>
  <si>
    <t>6369370502389058</t>
  </si>
  <si>
    <t>CECILIA IRASEMA PETRICIOLLI ARZATE</t>
  </si>
  <si>
    <t>CIRCUITO MORELIA SUR 115</t>
  </si>
  <si>
    <t>MZ 40 LT 19</t>
  </si>
  <si>
    <t>ENLACE OPERATIVO DE SEGURIDAD PRIVADA EOSP SA DE CV</t>
  </si>
  <si>
    <t>PEAC811122MDFPRC03</t>
  </si>
  <si>
    <t>6369370502705014</t>
  </si>
  <si>
    <t>JUAN MORALES GONZALEZ</t>
  </si>
  <si>
    <t>ALCANFORES 25</t>
  </si>
  <si>
    <t>LOMAS DE LOS CEDROS</t>
  </si>
  <si>
    <t>ALSEA SA DE CV</t>
  </si>
  <si>
    <t>MOGJ621204HDFRNN00</t>
  </si>
  <si>
    <t>6369370502389082</t>
  </si>
  <si>
    <t>BEATRIZ GONZALEZ HUERTA</t>
  </si>
  <si>
    <t>AV CENTRAL MZ 431 LT 12</t>
  </si>
  <si>
    <t>HOTELERA ROYALTY</t>
  </si>
  <si>
    <t>GOHB530402MDFNRT05</t>
  </si>
  <si>
    <t>6369370502705030</t>
  </si>
  <si>
    <t>SANTIAGO GARCIA MARIN</t>
  </si>
  <si>
    <t>MARCO ANTONIO SOSA BALDERAS MZ 5 LT 18</t>
  </si>
  <si>
    <t>ELSA CORDOVA MORAN</t>
  </si>
  <si>
    <t>ITSSA SA DE CV</t>
  </si>
  <si>
    <t>GAMS590725HPLRRN01</t>
  </si>
  <si>
    <t>6369370502705071</t>
  </si>
  <si>
    <t>RICARDO REYES MORENO</t>
  </si>
  <si>
    <t>TLALPAN 314</t>
  </si>
  <si>
    <t>REMR760602HDFYRC06</t>
  </si>
  <si>
    <t>6369370502705097</t>
  </si>
  <si>
    <t>MANUEL ALEJANDRO GARCIA ALCANTARA</t>
  </si>
  <si>
    <t>AMERICA 5</t>
  </si>
  <si>
    <t>IVANAVA ORGANIZACIÓN Y LOGISTICA SA DE CV</t>
  </si>
  <si>
    <t>GAAM920511HDFRLN06</t>
  </si>
  <si>
    <t>6369370502737009</t>
  </si>
  <si>
    <t>JOSE LUIS BALTAZARES ROSETE</t>
  </si>
  <si>
    <t>ANDADOR D MZ 5 LT 34</t>
  </si>
  <si>
    <t>UNIDAD EMBOTELLADORA PEPSI</t>
  </si>
  <si>
    <t>TEXCOC</t>
  </si>
  <si>
    <t>GASTRONOMICA LCDBC SA DE CV</t>
  </si>
  <si>
    <t>BARL871030HMCLSS04</t>
  </si>
  <si>
    <t>6369370502737025</t>
  </si>
  <si>
    <t>JORGE MONSIVAIS MUÑOZ</t>
  </si>
  <si>
    <t>AVENIDA DE LOS PINOS 2</t>
  </si>
  <si>
    <t>CYGNUS SEGURIDAD PRIVADA SA DE CV</t>
  </si>
  <si>
    <t>MOMJ571026HDFNXR03</t>
  </si>
  <si>
    <t>6369370502705022</t>
  </si>
  <si>
    <t>YENIFER CRUZ BARRETO</t>
  </si>
  <si>
    <t>ZACAPU MZ 491-A LT 17</t>
  </si>
  <si>
    <t>INSTITUTO PEDAGOGICO BAMBINI; JUANA GABRIELA CRESPO CASIANO</t>
  </si>
  <si>
    <t>CUBY980824MDFRRN04</t>
  </si>
  <si>
    <t>6369370502705048</t>
  </si>
  <si>
    <t xml:space="preserve">CRISTIAN MISHELL MONTERO MOSQUEDA </t>
  </si>
  <si>
    <t>CARRILLO PUERTO MZ 68 LT 3</t>
  </si>
  <si>
    <t>MOMC980416MDFNSR07</t>
  </si>
  <si>
    <t>6369370502705063</t>
  </si>
  <si>
    <t>MARLEN AZUCENA CASTILLO AMARO</t>
  </si>
  <si>
    <t>HOMBRES ILUSTRES 27-A</t>
  </si>
  <si>
    <t>CAAM930207MMCSMR05</t>
  </si>
  <si>
    <t>6369370502705055</t>
  </si>
  <si>
    <t>CATALINA MOSCOSA ABAUNZA</t>
  </si>
  <si>
    <t>TRIPOLI 413 BIS</t>
  </si>
  <si>
    <t>FERNANDO CASTRO LUNA</t>
  </si>
  <si>
    <t>MOAC640927MDFSBT05</t>
  </si>
  <si>
    <t>6369370502737058</t>
  </si>
  <si>
    <t>LEONARDO GARCIA ARANDA</t>
  </si>
  <si>
    <t>CEDRO 10</t>
  </si>
  <si>
    <t>SAN MATEO MIRAFLORES</t>
  </si>
  <si>
    <t>HEINTEN SA DE CV</t>
  </si>
  <si>
    <t>GAAL740708HVZRRN01</t>
  </si>
  <si>
    <t>6369370502737090</t>
  </si>
  <si>
    <t>ARMANDO PACHECO SANCHEZ</t>
  </si>
  <si>
    <t>CERRADA COLINAS LOS ARCOS 2</t>
  </si>
  <si>
    <t>MZ 2 LT 95-A</t>
  </si>
  <si>
    <t>ZASCITA DE MEXICO SA DE CV</t>
  </si>
  <si>
    <t>PASA730121HDFCNR02</t>
  </si>
  <si>
    <t>6369370502737074</t>
  </si>
  <si>
    <t>MIGUEL ANGEL VELAZQUEZ MORENO</t>
  </si>
  <si>
    <t>CERRADA PEÑITAS 11</t>
  </si>
  <si>
    <t>SAN ANDRES DE LAS PERAS</t>
  </si>
  <si>
    <t>TEPETLAOXTOC</t>
  </si>
  <si>
    <t>VEMM840504HDFLRG07</t>
  </si>
  <si>
    <t>6369370502967002</t>
  </si>
  <si>
    <t>MARIA DEL ROCIO FLORES MONROY</t>
  </si>
  <si>
    <t>CALZADA SANTA ANITA 322</t>
  </si>
  <si>
    <t>NUEVA SANTA ANITA</t>
  </si>
  <si>
    <t>ALZATE CONSTRUCCIONES ALIVI SA DE CV</t>
  </si>
  <si>
    <t>FOMR611112MDFLNC05</t>
  </si>
  <si>
    <t>6369370502737033</t>
  </si>
  <si>
    <t>LAMBERTO RUEDA PEREZ</t>
  </si>
  <si>
    <t>ORQUIDEAS MZ 26 LT 24</t>
  </si>
  <si>
    <t>INTELIGENCIA EN SEGURIDAD PRIVADA SA DE CV</t>
  </si>
  <si>
    <t>RUPL481005HDFDRN01</t>
  </si>
  <si>
    <t>6369370502737041</t>
  </si>
  <si>
    <t>NORMA GUADALUPE VEGA ALVAREZ</t>
  </si>
  <si>
    <t>AV VICENTE GARCIA GONZALEZ 97</t>
  </si>
  <si>
    <t>QUEPC.MX SA DE CV;CHRISTHOPER HERIBERTO HERNANDEZ ARREDONDO</t>
  </si>
  <si>
    <t>VEAN670523MDFGLR09</t>
  </si>
  <si>
    <t>6369370502737082</t>
  </si>
  <si>
    <t>VALERIA TAYLOR RODRIGUEZ</t>
  </si>
  <si>
    <t>TARV960105MDFYDL05</t>
  </si>
  <si>
    <t>6369370502737066</t>
  </si>
  <si>
    <t>CLAUDIA VICTORIA MEDINA RODRIGUEZ</t>
  </si>
  <si>
    <t>AV UNIVERSIDAD UNIDAD HABITACIONAL SM 2</t>
  </si>
  <si>
    <t>MZ 12 EDIFICIO 2</t>
  </si>
  <si>
    <t>KAREL Y HERRERA CARDONA</t>
  </si>
  <si>
    <t>MERC821126MDFDDL06</t>
  </si>
  <si>
    <t>6369370502967010</t>
  </si>
  <si>
    <t>JOSE MIGUEL MENDOZA VILLARAUZ</t>
  </si>
  <si>
    <t>SUR TRECE MZ 288 LT 29</t>
  </si>
  <si>
    <t>NIÑOS HEROES SEGUNDA SECCION</t>
  </si>
  <si>
    <t>TERRAZA DEL CATADOR SA DE CV</t>
  </si>
  <si>
    <t>MEVM830810HDFNLG01</t>
  </si>
  <si>
    <t>6369370502967028</t>
  </si>
  <si>
    <t>MARIO GONZALEZ SANCHEZ</t>
  </si>
  <si>
    <t>TOPILTZIN MZ 20 LT 1</t>
  </si>
  <si>
    <t>MAQUICALTA SA DE CV</t>
  </si>
  <si>
    <t>GOSM690509HMCNNR03</t>
  </si>
  <si>
    <t>6369370502967036</t>
  </si>
  <si>
    <t>IVAN ISRAEL PADILLA LOPEZ</t>
  </si>
  <si>
    <t>GALEANA 66</t>
  </si>
  <si>
    <t>PALI890919HDFDPV05</t>
  </si>
  <si>
    <t>6369370502967044</t>
  </si>
  <si>
    <t>LUIS GERARDO MARINEZ NAVA</t>
  </si>
  <si>
    <t>AVENIDA CAL DE TEZONTLE 1102</t>
  </si>
  <si>
    <t>EDIFICIO CAOBA DEPTO 103</t>
  </si>
  <si>
    <t>PASEOS DE CHURUBUSCO</t>
  </si>
  <si>
    <t>MANL780303HDFRVS07</t>
  </si>
  <si>
    <t>6369370502967051</t>
  </si>
  <si>
    <t>YENI FRANCISCA SANTILLAN HERNANDEZ</t>
  </si>
  <si>
    <t>PRIMERA CERRADA DE ALDAMA 3</t>
  </si>
  <si>
    <t>PUEBLO DE SANTA CRUZ MEYAHUALCO</t>
  </si>
  <si>
    <t>SAHY820505MDFNRN00</t>
  </si>
  <si>
    <t>6369370502967077</t>
  </si>
  <si>
    <t>ERIKA SANCHEZ JUAREZ</t>
  </si>
  <si>
    <t>SEBASTIAN LERDO DE TEJADA MZ 38 LT 11</t>
  </si>
  <si>
    <t>DARIO MARTINEZ PRIMERA SECCION</t>
  </si>
  <si>
    <t>SAJE780302MPLNRR06</t>
  </si>
  <si>
    <t>6369370502967069</t>
  </si>
  <si>
    <t>ERIK ALONSO FERREIRO VIVEROS</t>
  </si>
  <si>
    <t>BIZET 24</t>
  </si>
  <si>
    <t>FEVE800927HDFRVR07</t>
  </si>
  <si>
    <t>6369370502967085</t>
  </si>
  <si>
    <t>ALEJANDRA BERRECIL BETANCOURT</t>
  </si>
  <si>
    <t>ANSAR BLANCO MZ 59 LT 4</t>
  </si>
  <si>
    <t>MARIA DE LOS ANGELES HERRERA HERRERIAS</t>
  </si>
  <si>
    <t>BEBA640528MDFCTL05</t>
  </si>
  <si>
    <t>6369370503294000</t>
  </si>
  <si>
    <t>ANA LAURA BERNAL TAPIA</t>
  </si>
  <si>
    <t>CHILPA 17</t>
  </si>
  <si>
    <t>SERVICIOS ADMINISTRATIVOS RPL S DE RL DE CV</t>
  </si>
  <si>
    <t>BETA910707MMCRPN00</t>
  </si>
  <si>
    <t>6369370502967093</t>
  </si>
  <si>
    <t>DANIEL AYALA MARTINEZ</t>
  </si>
  <si>
    <t>CERRADA DE MAGNOLIA 7</t>
  </si>
  <si>
    <t xml:space="preserve">CUAJIMALPA  </t>
  </si>
  <si>
    <t>ARINERA ANAHUAC SA DE CV</t>
  </si>
  <si>
    <t>AAMD700920HDFYRN03</t>
  </si>
  <si>
    <t>6369370503295007</t>
  </si>
  <si>
    <t>RAFAEL OLIVIO CAMARILLO</t>
  </si>
  <si>
    <t>PRIVADA RANCHO LOS ARCOS MANZANA 27 LOTE 7 A</t>
  </si>
  <si>
    <t>FRACCIONAMIENTO RANCHO SAN BLAS</t>
  </si>
  <si>
    <t xml:space="preserve">CUAUTITLAN  </t>
  </si>
  <si>
    <t>GRUPO RELISSA SERVICIOS CORPORATIVOS SA DE CV</t>
  </si>
  <si>
    <t>OICR570508HDFLMF09</t>
  </si>
  <si>
    <t>6369370503294083</t>
  </si>
  <si>
    <t>ANTONIO MUNGUIA SANCHEZ</t>
  </si>
  <si>
    <t xml:space="preserve">AVENIDA FRANCISCO VILLA 29 </t>
  </si>
  <si>
    <t>CUAUTEPEC EL ALTO</t>
  </si>
  <si>
    <t>MAN POWER INDUSTRIAL S DE RL DE CV</t>
  </si>
  <si>
    <t>MUSA780914HDFNNN03</t>
  </si>
  <si>
    <t>6369370503294091</t>
  </si>
  <si>
    <t>ISMAEL VENANCIO TREJO</t>
  </si>
  <si>
    <t>VEINTIUNO DE MARZO 28</t>
  </si>
  <si>
    <t>PUEBLO SAN GREGORIO ATLAPULCO</t>
  </si>
  <si>
    <t>INTERCORP MEXICO SA DE CV</t>
  </si>
  <si>
    <t>VETI840528HDFNRS04</t>
  </si>
  <si>
    <t>6369370503294067</t>
  </si>
  <si>
    <t>BRENDA ARROYO SANCHEZ</t>
  </si>
  <si>
    <t>MEXICALCINGO 217</t>
  </si>
  <si>
    <t>METROPOLITANA TERCERA SECCION</t>
  </si>
  <si>
    <t>ALMACENES CHISPI SA; MARCOS NAHAMD</t>
  </si>
  <si>
    <t>AOSB800903MDFRNR05</t>
  </si>
  <si>
    <t>6369370503294042</t>
  </si>
  <si>
    <t>VICTOR MANUEL SOLIS CONTRERAS</t>
  </si>
  <si>
    <t>EBANO 7</t>
  </si>
  <si>
    <t>LOMA LINDA</t>
  </si>
  <si>
    <t>EDITORIAL ESFINGE S DE RL DE CV</t>
  </si>
  <si>
    <t>SOCV801224HDFLNC09</t>
  </si>
  <si>
    <t>6369370503294075</t>
  </si>
  <si>
    <t>HECTOR MOISES CHAVEZ BONILLA</t>
  </si>
  <si>
    <t>PONIENTE 6 A MANZANA 75 LOTE 15</t>
  </si>
  <si>
    <t>SAN MIGUEL XICO SEGUNDA SECCION</t>
  </si>
  <si>
    <t>FROYYS TACO SA DE CV</t>
  </si>
  <si>
    <t>CABH891027HMCHNC04</t>
  </si>
  <si>
    <t>6369370503294059</t>
  </si>
  <si>
    <t>ALEJANDRO AVILA FLORES</t>
  </si>
  <si>
    <t>HOLANDA MANZANA 26 LOTE 4</t>
  </si>
  <si>
    <t>MEXICO 86</t>
  </si>
  <si>
    <t>LAS TAPAS DE SAN JUAN; PERLA ZORAYA ESPEJEL VELAZQUEZ</t>
  </si>
  <si>
    <t>LUMM830130HPLZRR01</t>
  </si>
  <si>
    <t>6369370503294034</t>
  </si>
  <si>
    <t>LOML891110MDFPNZ01</t>
  </si>
  <si>
    <t>6369370503294018</t>
  </si>
  <si>
    <t>AVENIDA DE LAS TORRES MANZANA 10 LOTE 14 A</t>
  </si>
  <si>
    <t>TORRES DE POTRERO</t>
  </si>
  <si>
    <t>MEDI ACCESS SA DE CV</t>
  </si>
  <si>
    <t>LIZETT MONTSERRAT LOPEZ MENDES</t>
  </si>
  <si>
    <t>FAUSTO VEGA 644</t>
  </si>
  <si>
    <t>DEL CORONA AND SCARDIGLI MEXICO SA DE CV</t>
  </si>
  <si>
    <t>AIFA880524HDFVLL03</t>
  </si>
  <si>
    <t>6369370503294026</t>
  </si>
  <si>
    <t>ROSA ELENA QUIROZ BAUTISTA</t>
  </si>
  <si>
    <t>CERRADA GENERAL ANAYA 17</t>
  </si>
  <si>
    <t>PERMER GAS</t>
  </si>
  <si>
    <t>QUBR810210MDFRTS00</t>
  </si>
  <si>
    <t>6369370503295031</t>
  </si>
  <si>
    <t>CARLOS EFREN MACIAS GUTIERREZ</t>
  </si>
  <si>
    <t>PEÑA Y PEÑA 21</t>
  </si>
  <si>
    <t>E-201</t>
  </si>
  <si>
    <t>CENTRO DE NEGOCIOS HISTORIADORES SA DE CV</t>
  </si>
  <si>
    <t>MAGC880710HDFCTR04</t>
  </si>
  <si>
    <t>6369370503295049</t>
  </si>
  <si>
    <t>EDGAR PABLO ROJAS VARGAS</t>
  </si>
  <si>
    <t>AV QUINIENTOS CUARENTA Y CINCO 205</t>
  </si>
  <si>
    <t>UNIDAD HABITACIONAL SAN JUAN DE ARAGON SEGUNDA SECCION</t>
  </si>
  <si>
    <t>ROVE890509HDFJRD01</t>
  </si>
  <si>
    <t>6369370503295056</t>
  </si>
  <si>
    <t>NORA GABRIELA LOZANO RAMIREZ</t>
  </si>
  <si>
    <t>JACARANDAS 61</t>
  </si>
  <si>
    <t>VERGEL COAPA</t>
  </si>
  <si>
    <t>LORN931229MDFZMR05</t>
  </si>
  <si>
    <t>6369370503295064</t>
  </si>
  <si>
    <t>FELIPE MONSIVAIS MARTINEZ</t>
  </si>
  <si>
    <t>RIO LERMA 39</t>
  </si>
  <si>
    <t>SAN JOSE RIO HONDO</t>
  </si>
  <si>
    <t>PROTECTOGARD SA DE CV</t>
  </si>
  <si>
    <t>MOMF690116HDFNRL09</t>
  </si>
  <si>
    <t>6369370503295072</t>
  </si>
  <si>
    <t>KIM LUCERO MORENO PALACIOS</t>
  </si>
  <si>
    <t>CALZADA MEXICO-TACUBA 1501</t>
  </si>
  <si>
    <t>DEPTO 701</t>
  </si>
  <si>
    <t>ASESORIAS ESPECIALIZADOS EN NEGOCIOS SC; ARNDELA SERVICIOS Y COMERCIOS SA DE CV</t>
  </si>
  <si>
    <t>MOPK910505MDFRLM07</t>
  </si>
  <si>
    <t>6369370503295080</t>
  </si>
  <si>
    <t>REYNALDO ANTONIO SEGUNDO</t>
  </si>
  <si>
    <t>LIQUIDAMA 256</t>
  </si>
  <si>
    <t>LT 14</t>
  </si>
  <si>
    <t>BOSQUES DEL PEDREGAL</t>
  </si>
  <si>
    <t>MI SOLUCIONES Y SERVICIOS PROFESIONALES SA DE CV</t>
  </si>
  <si>
    <t>AOSR750315HMCNCY00</t>
  </si>
  <si>
    <t>6369370503295015</t>
  </si>
  <si>
    <t>MIGUEL ANGEL ROBLES ESCOBAR</t>
  </si>
  <si>
    <t>PROGRESO MZ 18 LT 13</t>
  </si>
  <si>
    <t>LA MICHOACANA; FRANCISCO OCEGUERA ANDRADE</t>
  </si>
  <si>
    <t>ROEM901107HMCBSG04</t>
  </si>
  <si>
    <t>6369370503295023</t>
  </si>
  <si>
    <t>JOCELYN AILEEN HERNANDEZ IBARRA</t>
  </si>
  <si>
    <t>AVENIDA BUEN TONO 283</t>
  </si>
  <si>
    <t>COMPRO PAGOS SAPI SA DE CV</t>
  </si>
  <si>
    <t>HEIJ930821MDFRBC04</t>
  </si>
  <si>
    <t>6369370503295098</t>
  </si>
  <si>
    <t>CLAUDIA KARINA RODRIGUEZ PEREYRA</t>
  </si>
  <si>
    <t>CONDOMINIO KUMKUAT</t>
  </si>
  <si>
    <t>CASA 265</t>
  </si>
  <si>
    <t xml:space="preserve">HACIENDA DE CUAUTITLAN </t>
  </si>
  <si>
    <t>CUAUTITLAN DE ROMERO RUBIO</t>
  </si>
  <si>
    <t>ROPC940912MMCDRL08</t>
  </si>
  <si>
    <t>6369370503740002</t>
  </si>
  <si>
    <t>MERCEDES ELIZABETH GONZALEZ MARTINEZ</t>
  </si>
  <si>
    <t>ETTA MZ 1 LT 11</t>
  </si>
  <si>
    <t>COMPU COMERCIALIZADORA KAMOROD SA DE CV</t>
  </si>
  <si>
    <t>GOMM901230MPLNRR00</t>
  </si>
  <si>
    <t>6369370503740010</t>
  </si>
  <si>
    <t>JUAN CARLOS CALDERON DOMINGUEZ</t>
  </si>
  <si>
    <t>PRIMERA CERRADA DE MESETA MANZANA 47 LOTE 55</t>
  </si>
  <si>
    <t>AMPLIACION AGUILAS</t>
  </si>
  <si>
    <t>INNOVACIONES DEPORTIVAS SA DE CV</t>
  </si>
  <si>
    <t>CADJ790702HDFLMN02</t>
  </si>
  <si>
    <t>6369370503740077</t>
  </si>
  <si>
    <t>MARIA NOHEMI HERNANDEZ ESPINOSA</t>
  </si>
  <si>
    <t xml:space="preserve">ARTURO CASTRA LOTE 10 MANZANA 190 </t>
  </si>
  <si>
    <t>JORGE NEGRETE</t>
  </si>
  <si>
    <t>JARDIN DE NIÑOS CASTILLITO</t>
  </si>
  <si>
    <t>HEEN760715MDFRSH05</t>
  </si>
  <si>
    <t>6369370503740028</t>
  </si>
  <si>
    <t>BLANCA LUZ CANSECO OLIVERA</t>
  </si>
  <si>
    <t>CERRADA GIRASOL 4</t>
  </si>
  <si>
    <t>HACIENDA DE LA LUZ</t>
  </si>
  <si>
    <t>SELEX RECURSOS HUMANOS SA DE CV</t>
  </si>
  <si>
    <t>CAOB791203MDFNLL04</t>
  </si>
  <si>
    <t>6369370503799008</t>
  </si>
  <si>
    <t>LETICIA SANTIAGO SOSA</t>
  </si>
  <si>
    <t>JILOCINGO 151</t>
  </si>
  <si>
    <t>CALDERON Y DE LA SIERRA Y CIA SC</t>
  </si>
  <si>
    <t>SASL631013MDFNST09</t>
  </si>
  <si>
    <t>6369370503740085</t>
  </si>
  <si>
    <t>KARLA</t>
  </si>
  <si>
    <t>MAGDALENA TAFOYA VALDES</t>
  </si>
  <si>
    <t>VERANO MZ 3 LT 5</t>
  </si>
  <si>
    <t>LA LADERA</t>
  </si>
  <si>
    <t>GRISELDA GUTIERREZ MOREIRA; ANABEL GUTIERREZ MORALES</t>
  </si>
  <si>
    <t>TAVM720603MDFFLG07</t>
  </si>
  <si>
    <t>6369370503740044</t>
  </si>
  <si>
    <t>CLAUDIA ISELA CUEVAS CASTRO</t>
  </si>
  <si>
    <t>ZACATECAS 23</t>
  </si>
  <si>
    <t>COFFEE CORPORAT SERVICE SA DE CV</t>
  </si>
  <si>
    <t>CUCC791207MDFVSL07</t>
  </si>
  <si>
    <t>6369370503740093</t>
  </si>
  <si>
    <t>DIANA HERNANDEZ GARCIA</t>
  </si>
  <si>
    <t>EXPLORADORES MOTOLINEA MZ 81 LT 942</t>
  </si>
  <si>
    <t>MARIA JUANA MARTINEZ G</t>
  </si>
  <si>
    <t>HEGD751211MDFRRN01</t>
  </si>
  <si>
    <t>6369370503740036</t>
  </si>
  <si>
    <t>ALBERTO PEREZ QUIJANO</t>
  </si>
  <si>
    <t>PROLONGACION OSTION 15</t>
  </si>
  <si>
    <t>WALMART DE MEXICO Y CENTROAMERICA</t>
  </si>
  <si>
    <t>PEQA970108HDFRJL06</t>
  </si>
  <si>
    <t>6369370503740051</t>
  </si>
  <si>
    <t>MENDELEIEV ATOYAC GOMEZ MARTINEZ</t>
  </si>
  <si>
    <t>SEGUNDO RETORNO FRANCISCO DEL PASO Y TRONCOSO</t>
  </si>
  <si>
    <t>CORAZONES DE MANZANAS</t>
  </si>
  <si>
    <t>CONSOTRAVEL SAPI DE CV</t>
  </si>
  <si>
    <t>GOMM820923HDFMRN03</t>
  </si>
  <si>
    <t>6369370503740069</t>
  </si>
  <si>
    <t>MODESTA HERNANDEZ SANCHEZ</t>
  </si>
  <si>
    <t>GITANA 243</t>
  </si>
  <si>
    <t>EDIFICIO B DEPARTAMENTO 402</t>
  </si>
  <si>
    <t>UNIDAD HABITACIONAL GITANA</t>
  </si>
  <si>
    <t>CLAUDIA YARENI MENDOZA</t>
  </si>
  <si>
    <t>HESM700224MDFRND08</t>
  </si>
  <si>
    <t>6369370503799016</t>
  </si>
  <si>
    <t>RICARDO SAN JUAN ZAMORA</t>
  </si>
  <si>
    <t>LOS REYES 34</t>
  </si>
  <si>
    <t>ACULCO</t>
  </si>
  <si>
    <t>IDS COMERCIAL SA DE CV; ARTE INFORMATICO SA DE CV</t>
  </si>
  <si>
    <t>SAZR750627HDFNMC04</t>
  </si>
  <si>
    <t>6369370503886003</t>
  </si>
  <si>
    <t>JUSTO GUTIERREZ ACEVEDO</t>
  </si>
  <si>
    <t>AJENJO MZ 2 LT 19</t>
  </si>
  <si>
    <t>LA ESPERANZA</t>
  </si>
  <si>
    <t>TAQUEARTE SERVICES SA DE CV</t>
  </si>
  <si>
    <t>GUAJ691015HDFTCS00</t>
  </si>
  <si>
    <t>6369370503799099</t>
  </si>
  <si>
    <t>IVAN PEREZ MONCAYO</t>
  </si>
  <si>
    <t>LAGO COLHUE MZ 35 LT 52</t>
  </si>
  <si>
    <t>CASA B</t>
  </si>
  <si>
    <t>JOINT ENTERPRENEUR SA DE CV</t>
  </si>
  <si>
    <t>PEMI960502HDFRNV00</t>
  </si>
  <si>
    <t>6369370503799032</t>
  </si>
  <si>
    <t>ITZEL ROCIO CEDILLO TEJADILLA</t>
  </si>
  <si>
    <t>PROLONGACION RAMON ISAAC ALDANA 112</t>
  </si>
  <si>
    <t>PAULINA NAVARRO</t>
  </si>
  <si>
    <t>ECCO AMBIENTAL CUAUHTEMOC SA DE CV</t>
  </si>
  <si>
    <t>CETI920610MDFDJT00</t>
  </si>
  <si>
    <t>6369370503799024</t>
  </si>
  <si>
    <t>BRYAN JONATHAN JUAREZ SAMANIEGO</t>
  </si>
  <si>
    <t>LIRIO 2-A</t>
  </si>
  <si>
    <t>TAMAULIPAS</t>
  </si>
  <si>
    <t>JUSB960211HDFRMR08</t>
  </si>
  <si>
    <t>6369370503799040</t>
  </si>
  <si>
    <t>IVONNE MENDEZ TORRES</t>
  </si>
  <si>
    <t>MAR NEGRO 67</t>
  </si>
  <si>
    <t>NERI VIANEY SANTIAGO GARCIA</t>
  </si>
  <si>
    <t>MEDI760731MDFNRV04</t>
  </si>
  <si>
    <t>6369370503799081</t>
  </si>
  <si>
    <t>SANTIAGO LOPEZ ESCALANTE</t>
  </si>
  <si>
    <t>TETECONTLA MZ41-A LT 16-A</t>
  </si>
  <si>
    <t>PROVEEDORA DE VIGILANCIA PRIVADA Y MANTENIMIENTO SA DE CV</t>
  </si>
  <si>
    <t>LOES720725HCSPSN03</t>
  </si>
  <si>
    <t>6369370503799065</t>
  </si>
  <si>
    <t>MILDRED GABRIELA BACHE GONZALEZ</t>
  </si>
  <si>
    <t>JOSE CEBALLOS 41 BIS</t>
  </si>
  <si>
    <t>ATRACCION DE TALENTO DE INGENIO SA DE CV</t>
  </si>
  <si>
    <t>BAGM901103MDFCNL24</t>
  </si>
  <si>
    <t>6369370503799073</t>
  </si>
  <si>
    <t>CLARA LOPEZ GOMEZ</t>
  </si>
  <si>
    <t>RETORNO 2 DE SUR DIEZ 45</t>
  </si>
  <si>
    <t>INTEGRAVISION DE OCCIDENTE SA DE CV</t>
  </si>
  <si>
    <t>LOGC780725MDFPML09</t>
  </si>
  <si>
    <t>6369370503799057</t>
  </si>
  <si>
    <t>ANA LUISA MATEOS SEGURA</t>
  </si>
  <si>
    <t>PUEBLA 82</t>
  </si>
  <si>
    <t>TINTORERIA Y LAVANDERIA ITO´S; ALEFREDO GUTIERREZ GALBERT</t>
  </si>
  <si>
    <t>MASA760523MDFTGN02</t>
  </si>
  <si>
    <t>6369370503886011</t>
  </si>
  <si>
    <t>ALMA GLORIA FLORES RUIZ</t>
  </si>
  <si>
    <t>MIRADOR 68</t>
  </si>
  <si>
    <t>GRANJAS EL MIRADOR</t>
  </si>
  <si>
    <t>NATIVE TRAILS MEXICO SA DECV</t>
  </si>
  <si>
    <t>FORA650913MDFLZL03</t>
  </si>
  <si>
    <t>6369370503886029</t>
  </si>
  <si>
    <t>JUAN GABRIEL TREJO PLATA</t>
  </si>
  <si>
    <t xml:space="preserve">EMPERADOR II </t>
  </si>
  <si>
    <t>AMPLIACION SAN MARTEO</t>
  </si>
  <si>
    <t>SERVICIOS PROFESIONALES ILUÑA SA DE CV</t>
  </si>
  <si>
    <t>TEPJ750802HDFRLN02</t>
  </si>
  <si>
    <t>6369370503886037</t>
  </si>
  <si>
    <t>HECTOR RICARDO CADENA HERRERA</t>
  </si>
  <si>
    <t>NORTE 94-A 8519</t>
  </si>
  <si>
    <t>DEPTO 001 EDIFICIO A-11</t>
  </si>
  <si>
    <t>UNIDAD HABITACIONAL EL MILAGRO</t>
  </si>
  <si>
    <t>5541065908 ESPOSA</t>
  </si>
  <si>
    <t xml:space="preserve">BLUE PLANET TOURS; VIAJES TURISTICOS NOGUEZ; CARLOS FRANCO ORTEGA; FEDERICO NOGUEZ CRUZ </t>
  </si>
  <si>
    <t>CAHH880809HDFDRC02</t>
  </si>
  <si>
    <t>6369370503886078</t>
  </si>
  <si>
    <t>JUAN ENRIQUE GARCIA COLMENERO</t>
  </si>
  <si>
    <t>GARGOLA MZ 22 LT 39</t>
  </si>
  <si>
    <t>CASA 531</t>
  </si>
  <si>
    <t xml:space="preserve">GEOVILLAS DE JESUS MARIA </t>
  </si>
  <si>
    <t>PROMELSA SA DE CV</t>
  </si>
  <si>
    <t>GACJ770530HMCRLN06</t>
  </si>
  <si>
    <t>6369370503886086</t>
  </si>
  <si>
    <t>LIZBETH VICTORIA MILLAN RAMOS</t>
  </si>
  <si>
    <t>CALZADA ERMITA IZTAPALAPA 395</t>
  </si>
  <si>
    <t>DEPARTAMENTO 302</t>
  </si>
  <si>
    <t>BARRIO DE SAN PABLO</t>
  </si>
  <si>
    <t xml:space="preserve">GRUPO DGTX MEXICO </t>
  </si>
  <si>
    <t>MIRL881122MDFLNZ00</t>
  </si>
  <si>
    <t>6369370503886045</t>
  </si>
  <si>
    <t>ELIZABETH ARMENTA VELAZQUEZ</t>
  </si>
  <si>
    <t>LAGO CUIJA 72</t>
  </si>
  <si>
    <t>J2E SOLUCIONES SA DE CV</t>
  </si>
  <si>
    <t>AEVE821109MDFRLL04</t>
  </si>
  <si>
    <t>6369370503886052</t>
  </si>
  <si>
    <t>6369370503921008</t>
  </si>
  <si>
    <t>MIRIAM YARNELY MORALES VELAZQUEZ</t>
  </si>
  <si>
    <t>CAMPANARIA 65</t>
  </si>
  <si>
    <t>VILLAS DE LA HACIENDA</t>
  </si>
  <si>
    <t>OPERADORA BAKEA SA DE CV</t>
  </si>
  <si>
    <t>MOVM731202MDFRLY02</t>
  </si>
  <si>
    <t>JUAN ANTONIO LOPEZ HERNANDEZ</t>
  </si>
  <si>
    <t>JOSEFA ORTIZ DE DOMINGUEZ MZ 2 LT 16</t>
  </si>
  <si>
    <t>CASA 30</t>
  </si>
  <si>
    <t>HEROES TERCERA SECCION</t>
  </si>
  <si>
    <t>AUTOMOTRIZ SAMURAI UNIVERSIDAD SA DE CV</t>
  </si>
  <si>
    <t>LOHJ710520HJCPRN02</t>
  </si>
  <si>
    <t>6369370503886060</t>
  </si>
  <si>
    <t>EDGAR HERRERA FLORES</t>
  </si>
  <si>
    <t>HACIENDA DE SAN CARLOS MZ 7 LT 11</t>
  </si>
  <si>
    <t>AMPLIACION IMPULSORA</t>
  </si>
  <si>
    <t>H2O COMUNICACIÓN E IMPRESIÓN</t>
  </si>
  <si>
    <t>HEFE861029HDFRLD03</t>
  </si>
  <si>
    <t>6369370503886094</t>
  </si>
  <si>
    <t>ALFONSO MAYA MARTINEZ</t>
  </si>
  <si>
    <t>ANDADOR CUARENTA Y SEIS DEL TEMOLUCO</t>
  </si>
  <si>
    <t>GRUPO 14 C3</t>
  </si>
  <si>
    <t>UNIDAD HABITACIONAL ACUEDUCTO DE GUADALUPE</t>
  </si>
  <si>
    <t>PROYECTO AJAD SA DE CV</t>
  </si>
  <si>
    <t>MAMA851216HDFYRL00</t>
  </si>
  <si>
    <t>6369370503921099</t>
  </si>
  <si>
    <t>ALAN ALEJANDRO ALVAREZ GARCIA</t>
  </si>
  <si>
    <t>DOCTOR JOSE PABLO MARTINEZ DEL RIO 163</t>
  </si>
  <si>
    <t>IVANAVA ORGANIZACIÓN Y LOGISTICA SA DE CV; ASESORIA PRO DE ACCESO PROFESIONAL SA DE CV</t>
  </si>
  <si>
    <t>AAGA891112HDFLRL07</t>
  </si>
  <si>
    <t>6369370504003004</t>
  </si>
  <si>
    <t>BLANCA ESTELA PINEDA GARRIDO</t>
  </si>
  <si>
    <t xml:space="preserve">PARAISO MZ 13 LT 14-A </t>
  </si>
  <si>
    <t>ROSA ADRIANA OJEDA DE CASADOS</t>
  </si>
  <si>
    <t>PIGB640511MPLNRL01</t>
  </si>
  <si>
    <t>6369370503921081</t>
  </si>
  <si>
    <t>ADRIANA REYES MORA</t>
  </si>
  <si>
    <t>JOSE MARIA MORELOS 28</t>
  </si>
  <si>
    <t>LA CONCEPCION</t>
  </si>
  <si>
    <t>GERARDO RIVAS MARTINEZ</t>
  </si>
  <si>
    <t>MORA870115MDFRYD06</t>
  </si>
  <si>
    <t>6369370503921016</t>
  </si>
  <si>
    <t>ADAN AGUIRRE HERNANDEZ</t>
  </si>
  <si>
    <t>SIETE 217</t>
  </si>
  <si>
    <t>AGUILERA</t>
  </si>
  <si>
    <t>AUHA720905HDFGRD05</t>
  </si>
  <si>
    <t>6369370503921024</t>
  </si>
  <si>
    <t>GISELA RAMIREZ HERNANDEZ</t>
  </si>
  <si>
    <t>BARRIO TIXPADA S/N</t>
  </si>
  <si>
    <t>LA MAGDALENA CHICHICASPA</t>
  </si>
  <si>
    <t>NEGOCIOS INTELIGENTES EN MOVIMIENTO SA DE CV</t>
  </si>
  <si>
    <t>RAHG860422MMCMRS01</t>
  </si>
  <si>
    <t>6369370503921040</t>
  </si>
  <si>
    <t>FRANKLIN ZACARIAS SANTIZO</t>
  </si>
  <si>
    <t>NANCY RAMOS OLVERA</t>
  </si>
  <si>
    <t>MARGARITAS LOTE 5 MANZANA 1</t>
  </si>
  <si>
    <t>PROLONGACION ARTIFICIOS 213</t>
  </si>
  <si>
    <t>LA PLANTA</t>
  </si>
  <si>
    <t>CAPULIN</t>
  </si>
  <si>
    <t>5523609452 ESPOSO</t>
  </si>
  <si>
    <t>CILINICA DR LEON SA DE CV</t>
  </si>
  <si>
    <t>ZASF940826HCSCNR03</t>
  </si>
  <si>
    <t>RAON730603MDFMLN01</t>
  </si>
  <si>
    <t>6369370503921065</t>
  </si>
  <si>
    <t>6369370503921057</t>
  </si>
  <si>
    <t>DANIEL ALEJANDRO ALCANTARA GOMEZ</t>
  </si>
  <si>
    <t xml:space="preserve">LAGO PEYPUS 207 </t>
  </si>
  <si>
    <t>A-401</t>
  </si>
  <si>
    <t>AAGD921211HDFLMN05</t>
  </si>
  <si>
    <t>6369370503921073</t>
  </si>
  <si>
    <t>GABRIEL EDUARDO MILLAN MELGOZA</t>
  </si>
  <si>
    <t>LAGO ZUG 18</t>
  </si>
  <si>
    <t>MIMG920930HDFLLB06</t>
  </si>
  <si>
    <t>6369370500273015</t>
  </si>
  <si>
    <t>FRANCISCO JOSE RODRIGUEZ MEJIA</t>
  </si>
  <si>
    <t>ESCUADRON DOSCIENTOS UNO 471</t>
  </si>
  <si>
    <t>LA LAGUNA TICOMAN</t>
  </si>
  <si>
    <t>NEOTREGA CONSULTORES ADMINISTRATIVOS; REGISTRO ASOCIADOS Y EJECUTIVOS ABC; INTEGRATIO/SALUD.COM</t>
  </si>
  <si>
    <t>ROMF880626HDFDJR06</t>
  </si>
  <si>
    <t>6369370500273049</t>
  </si>
  <si>
    <t>ESTHER SANCHEZ FERNANDEZ</t>
  </si>
  <si>
    <t>CERRADA FRESNO 30</t>
  </si>
  <si>
    <t>RELAT IM SA DE CV; THE ROCH ONE SA DE CV</t>
  </si>
  <si>
    <t>SAFE770828MDFNRS08</t>
  </si>
  <si>
    <t>6369370500273072</t>
  </si>
  <si>
    <t>DANIELA GUADALUPE RAMIREZ ZARAGOZA</t>
  </si>
  <si>
    <t>RETORNO A HIDALGO SUR MANZANA 3 LOTE 14 CASA 3</t>
  </si>
  <si>
    <t>UNIDAD HABITACIONAL HEROES ECATEPEC SEGUNDA SECCION</t>
  </si>
  <si>
    <t>INNOVADORES TCA SA DE CV; QUIZNOS SUB</t>
  </si>
  <si>
    <t>RAZD990311MDFMRN02</t>
  </si>
  <si>
    <t>6369370500273064</t>
  </si>
  <si>
    <t>6369370503921032</t>
  </si>
  <si>
    <t>MARCO ANTONIO MARTINEZ HERNANDEZ</t>
  </si>
  <si>
    <t xml:space="preserve">CUATRO MANZANA 37 LOTE 9 </t>
  </si>
  <si>
    <t>ADECO SERVICIOS SA DE CV</t>
  </si>
  <si>
    <t>MAHM850425HMCRRR08</t>
  </si>
  <si>
    <t>VANESSA VIRIDIANA RODRIGUEZ ANDRADE</t>
  </si>
  <si>
    <t>MAGNOLIAS EDIFICIO D DEPTO 302</t>
  </si>
  <si>
    <t>UNIDAD HABITACIONAL EL PARAISO</t>
  </si>
  <si>
    <t>CUAUTITLAN</t>
  </si>
  <si>
    <t>PRODIEL INPRA Y DE MEXICO SA DE CV</t>
  </si>
  <si>
    <t>ROAV890120MASDNN05</t>
  </si>
  <si>
    <t>6369370500273098</t>
  </si>
  <si>
    <t>ANGELICA JACQUELINE RAMIREZ CRUZ</t>
  </si>
  <si>
    <t>AVENIDA CHAPULTEPEC EDIFICIO D2 5</t>
  </si>
  <si>
    <t>UNIDAD HABITACIONAL MILITAR</t>
  </si>
  <si>
    <t>RACA860826MDFMRN04</t>
  </si>
  <si>
    <t>6369370500273023</t>
  </si>
  <si>
    <t>JACQUELINE GONZALEZ IDELFONSO</t>
  </si>
  <si>
    <t>AUSTRAL MZ C LT 4</t>
  </si>
  <si>
    <t>JUANA EUCEBIA AGUILAR DOMINGUEZ</t>
  </si>
  <si>
    <t>GOIJ970922MDFNLC08</t>
  </si>
  <si>
    <t>6369370500273056</t>
  </si>
  <si>
    <t>SALMA VENELLI ALONSO PANTOJA</t>
  </si>
  <si>
    <t>JESUS CARRANZA 41</t>
  </si>
  <si>
    <t>301 B</t>
  </si>
  <si>
    <t>5581977224 PAPA</t>
  </si>
  <si>
    <t>CORPORATIVO MARAVILLA; MIGUEL ANGEL CHINO MARTINEZ</t>
  </si>
  <si>
    <t>AOPS981001MDFLNL06</t>
  </si>
  <si>
    <t>6369370500392062</t>
  </si>
  <si>
    <t>MARIA DE LOURDES VELASCO MENA</t>
  </si>
  <si>
    <t>DOCTOR ANDREDA 264</t>
  </si>
  <si>
    <t>B 501</t>
  </si>
  <si>
    <t>LOSETAS ASFALTICAS S DE RL DE CV</t>
  </si>
  <si>
    <t>VEML720102MDFLNR08</t>
  </si>
  <si>
    <t>6369370500392005</t>
  </si>
  <si>
    <t>IRMA FERNANDEZ LOPEZ</t>
  </si>
  <si>
    <t>ANTONIO J DE SUCRE MZ 91 LOTE 60 CASA A</t>
  </si>
  <si>
    <t>JESUS BIURRUN ECHEVERRIA SA DE CV</t>
  </si>
  <si>
    <t>FELI611208MDFRPR08</t>
  </si>
  <si>
    <t>ALICIA PLATA CRUZ</t>
  </si>
  <si>
    <t>FRAY PEDRO DE CORDOVA 20</t>
  </si>
  <si>
    <t>KETZAL TOUR SA DE CV</t>
  </si>
  <si>
    <t>PACA870417MDFLRL03</t>
  </si>
  <si>
    <t>6369370500392021</t>
  </si>
  <si>
    <t>6369370500453005</t>
  </si>
  <si>
    <t>GENOVEVA NOLAZCO PIÑA</t>
  </si>
  <si>
    <t>ESTRELLA SIN NUMERO PISO 401</t>
  </si>
  <si>
    <t xml:space="preserve">PRODUCTOS EILI SA </t>
  </si>
  <si>
    <t>NOPG570103MDFLXN09</t>
  </si>
  <si>
    <t>6369370500273080</t>
  </si>
  <si>
    <t>FRANCISCO JAVIER ZARAGOZA HERNANDEZ</t>
  </si>
  <si>
    <t>MEXILCALTZINGO 409</t>
  </si>
  <si>
    <t xml:space="preserve">EVOLUCION </t>
  </si>
  <si>
    <t>BESTLABOR SA DE CV</t>
  </si>
  <si>
    <t>6369370500273031</t>
  </si>
  <si>
    <t>OMAR JORGE NAVA GOLDBERTG</t>
  </si>
  <si>
    <t>PRIVADA PPROGRESO 4</t>
  </si>
  <si>
    <t>PUEBLO SAN NICOLAS TOTOLAPAN</t>
  </si>
  <si>
    <t>SOLUCIONES INTEGRALES Y CORPORATIVOS SA DE CV</t>
  </si>
  <si>
    <t>NAGO900525HDFVLM02</t>
  </si>
  <si>
    <t>6369370500392096</t>
  </si>
  <si>
    <t>RAUL ORTIZ GONZALEZ</t>
  </si>
  <si>
    <t xml:space="preserve">BENITO JUAREZ 54 </t>
  </si>
  <si>
    <t>SAN MARTIN AZCOTEPEC</t>
  </si>
  <si>
    <t>GC PAE II SA DE CV</t>
  </si>
  <si>
    <t>OIGR890321HMCRNL00</t>
  </si>
  <si>
    <t>6369370500392070</t>
  </si>
  <si>
    <t>GUSTAVO GALINDO LOPEZ</t>
  </si>
  <si>
    <t>JAZMIN MANZANA 2 LOTE 3</t>
  </si>
  <si>
    <t>HANK GONZALEZ</t>
  </si>
  <si>
    <t>GALG870225HDFLPS03</t>
  </si>
  <si>
    <t>6369370500392054</t>
  </si>
  <si>
    <t>MOISES CRESENCIO COHELLO</t>
  </si>
  <si>
    <t>ORIENTE TREINTA Y TRES MANZANA 34 LOTE 3</t>
  </si>
  <si>
    <t>CECM870312HDFRHS08</t>
  </si>
  <si>
    <t>6369370500392013</t>
  </si>
  <si>
    <t>JUAN ANTONIO AREVANO MATADAMAS</t>
  </si>
  <si>
    <t>PALMA PARAISO CONDOMINIO 12 CASA 28</t>
  </si>
  <si>
    <t>FRACCIONAMIENTO RANCHO LA PALMA</t>
  </si>
  <si>
    <t>AEMJ870131HMCRTN01</t>
  </si>
  <si>
    <t>6369370500392088</t>
  </si>
  <si>
    <t>EDGAR GARCIA PALACIOS</t>
  </si>
  <si>
    <t>ONIQUINA 6339</t>
  </si>
  <si>
    <t>GATE740123HVZRLD09</t>
  </si>
  <si>
    <t>6369370500392047</t>
  </si>
  <si>
    <t>SARAHI EUGENIA OROZCO LUJAN</t>
  </si>
  <si>
    <t>MINA 10</t>
  </si>
  <si>
    <t>EUROPIEL SINERGIA S DE RL DE CV</t>
  </si>
  <si>
    <t>OOLS930204MCHRJR09</t>
  </si>
  <si>
    <t>6369370500392039</t>
  </si>
  <si>
    <t>TANIA LEGARIA LOPEZ</t>
  </si>
  <si>
    <t xml:space="preserve">LA CANDONES SUR 30 A </t>
  </si>
  <si>
    <t>NUEVA TEZOZOMO</t>
  </si>
  <si>
    <t>LOGISTICA DE SERVICIOS GERLDS SA DE CV</t>
  </si>
  <si>
    <t>LELT950216MDFGPN01</t>
  </si>
  <si>
    <t>6369370500453013</t>
  </si>
  <si>
    <t>OSCAR GALVAN GUIVES</t>
  </si>
  <si>
    <t>UNIDAD HABITACIONAL EL SALADO EDIFICIO A-1 DEPTO 101</t>
  </si>
  <si>
    <t>LA CASA DEL PASTELERO SA DE CV</t>
  </si>
  <si>
    <t>GAGO910310HDFLVS02</t>
  </si>
  <si>
    <t>6369370500453039</t>
  </si>
  <si>
    <t>MARINA AZUCENA AVILA FLORES</t>
  </si>
  <si>
    <t>AVENIDA TOLUCA 757</t>
  </si>
  <si>
    <t>OLIVAR DE LOS PADRES</t>
  </si>
  <si>
    <t>ESPACIO DE RECUBRIMIENTOS URBANA SA DE CV</t>
  </si>
  <si>
    <t>AIFM751029MDFVLR03</t>
  </si>
  <si>
    <t>6369370500453021</t>
  </si>
  <si>
    <t>FRANCISCO JAVIER SALAS GUERRERO</t>
  </si>
  <si>
    <t>GRAVADOS 112</t>
  </si>
  <si>
    <t>SERGIO ESTRADA; CESAR GONZALEZ LUGO</t>
  </si>
  <si>
    <t>SAGF671216HDFLRR06</t>
  </si>
  <si>
    <t>6369370500453054</t>
  </si>
  <si>
    <t>JOSE MIGUEL DOMINGUEZ HERNANDEZ</t>
  </si>
  <si>
    <t>ANDADOR TEOPANCAXCO LT 218</t>
  </si>
  <si>
    <t>COCINAS PROFESIONALES DELTA</t>
  </si>
  <si>
    <t>DOHM820821HGTMRG</t>
  </si>
  <si>
    <t>6369370500453047</t>
  </si>
  <si>
    <t>ABRAHAM OLIVARES TREJO</t>
  </si>
  <si>
    <t>FUENTE DE DIANA 167</t>
  </si>
  <si>
    <t>NERO ADMINISTRACION Y DIFUSION SA DE CV; GPI AUTOCOMERCIAL</t>
  </si>
  <si>
    <t>OITA751024HDFLRB06</t>
  </si>
  <si>
    <t>6369370500453062</t>
  </si>
  <si>
    <t>ENRIQUE GARCIA MELLADO</t>
  </si>
  <si>
    <t>ILSE LILIANA PEREZ DUARTE</t>
  </si>
  <si>
    <t>PROLONGACION VICENTE GUERRERO 10</t>
  </si>
  <si>
    <t>ORIENTE 233</t>
  </si>
  <si>
    <t>EDIFICIO H DEPARTAMENTO 201</t>
  </si>
  <si>
    <t>LOMA AZUL</t>
  </si>
  <si>
    <t>LEN&amp;SIMEX SA DE CV</t>
  </si>
  <si>
    <t>GAME880715HDFRLN02</t>
  </si>
  <si>
    <t>PEDI960406MDFRRL02</t>
  </si>
  <si>
    <t>6369370500453088</t>
  </si>
  <si>
    <t>6369370500453070</t>
  </si>
  <si>
    <t>DANIELA BELTRAN POCEROS</t>
  </si>
  <si>
    <t>CALLEJON RINCONADA DE LOR REYES 34 B</t>
  </si>
  <si>
    <t>BEPD980826MDFLCN02</t>
  </si>
  <si>
    <t>6369370500694038</t>
  </si>
  <si>
    <t>JUAN CARLOS AVILA MARTINEZ</t>
  </si>
  <si>
    <t>VICENTE COSS MZ 340 LT 10</t>
  </si>
  <si>
    <t>COMERCIALIZADORA ESISA SA DE CV; ELECTROSISTEMAS INDUSTRIALES SA DE CV</t>
  </si>
  <si>
    <t>AIMJ800118HDFVRN04</t>
  </si>
  <si>
    <t>6369370500694046</t>
  </si>
  <si>
    <t>JOSE DE JESUS GARDUÑO POSADAS</t>
  </si>
  <si>
    <t>VERONA MZ 3 LT 7</t>
  </si>
  <si>
    <t>LOS ENCINOS</t>
  </si>
  <si>
    <t>CENTRAL DE ESTACIONAMIENTOS; WORK KABAH SA DE CV</t>
  </si>
  <si>
    <t>GAPJ840421HMCRSS09</t>
  </si>
  <si>
    <t>6369370500694004</t>
  </si>
  <si>
    <t>OSCAR ROMAN PEREZ</t>
  </si>
  <si>
    <t>CRESENCIO SANCHEZ MZ 8 LT 21</t>
  </si>
  <si>
    <t>MARCO ANTONIO SOSA</t>
  </si>
  <si>
    <t>ON SEGURIDAD PRIVADA; ON GUARDIAS Y ESTRATEGIAS SA DE CV</t>
  </si>
  <si>
    <t>ROPO620610HMSMRS01</t>
  </si>
  <si>
    <t>6369370500453096</t>
  </si>
  <si>
    <t>JOSE MANUEL GONZALEZ ORDAZ</t>
  </si>
  <si>
    <t>ASUNCION 700</t>
  </si>
  <si>
    <t>BELLA VISTA</t>
  </si>
  <si>
    <t>METEPEC</t>
  </si>
  <si>
    <t>FUNCIONAMIENTO ACN MEXICO S DE RL DE CV</t>
  </si>
  <si>
    <t>GOOM760973HDFNRN02</t>
  </si>
  <si>
    <t>6369370500694053</t>
  </si>
  <si>
    <t>TRATAMIENTO VOLUNTARIO</t>
  </si>
  <si>
    <t>NELY ESMERALDA ESPINOZA FUENTES</t>
  </si>
  <si>
    <t>REPUBLICA CENTRALISTA MZ 4 LT 35</t>
  </si>
  <si>
    <t>MEXICO INSURGENTE</t>
  </si>
  <si>
    <t>UFC LAXDRA DE MEXICO SA DE CV</t>
  </si>
  <si>
    <t>EIFN900713MMCSNL05</t>
  </si>
  <si>
    <t>MARIO ALBERTO CARBAJAL GOMEZ</t>
  </si>
  <si>
    <t>AUSTRIA 116</t>
  </si>
  <si>
    <t>JARDINES DE CERRO GORDO</t>
  </si>
  <si>
    <t>CAGM870402HDFRMR04</t>
  </si>
  <si>
    <t>6369370500694020</t>
  </si>
  <si>
    <t>ERIKA PEREZ ESPEJO</t>
  </si>
  <si>
    <t>MONTE HIMALAYA MZ 65 LT 2</t>
  </si>
  <si>
    <t>LAS CANTERAS</t>
  </si>
  <si>
    <t>SERVICIO GENERAL EN MANTENIMIENTO</t>
  </si>
  <si>
    <t>PEEE850517MVZRSR09</t>
  </si>
  <si>
    <t>6369370500694095</t>
  </si>
  <si>
    <t>JOSEFINA ZARAGOZA GONZALEZ</t>
  </si>
  <si>
    <t>TERCERA CERRADA DE LAGO KOLIND 19</t>
  </si>
  <si>
    <t>PENSIL NORTE</t>
  </si>
  <si>
    <t>ZAGJ741017MDFRNS00</t>
  </si>
  <si>
    <t>6369370500694087</t>
  </si>
  <si>
    <t>MARCO ANTONIO ZAMBRANO MARTINEZ</t>
  </si>
  <si>
    <t>CLAVIJERO 16</t>
  </si>
  <si>
    <t>CAR ONE TLALPAN SA DE CV</t>
  </si>
  <si>
    <t>ZAMM710215HDFMRR09</t>
  </si>
  <si>
    <t>6369370501077001</t>
  </si>
  <si>
    <t>FRANCISCO RAUL HERNANDEZ HERNANDEZ</t>
  </si>
  <si>
    <t>EDUARDO LUEVANO MORALES</t>
  </si>
  <si>
    <t>MARIA TERESA GARCIA JIMENEZ</t>
  </si>
  <si>
    <t>ITURBIDE 23</t>
  </si>
  <si>
    <t>INTERIOR 13</t>
  </si>
  <si>
    <t>ESTADO DE TAMAULIPAS 237</t>
  </si>
  <si>
    <t>CELESTINO PEREZ 22</t>
  </si>
  <si>
    <t>CEPRA SERVICIOS SA DE CV</t>
  </si>
  <si>
    <t>IMBERT MANAGEMENT CONSULTING SOLUTIONS S DE RL DE CV</t>
  </si>
  <si>
    <t>MAYPO SERVICIOS EMPRESARIALES SA DE CV</t>
  </si>
  <si>
    <t>HEHF750805HDFRRR00</t>
  </si>
  <si>
    <t>6369370501077035</t>
  </si>
  <si>
    <t>LUME690313HDFVRD04</t>
  </si>
  <si>
    <t>6369370501077043</t>
  </si>
  <si>
    <t>GAJT871206MDFRMR08</t>
  </si>
  <si>
    <t>6369370501077050</t>
  </si>
  <si>
    <t>BLANCA ESTELA GUZMAN FERNANDEZ</t>
  </si>
  <si>
    <t>PEDRO MENDOZA MZ 10 BIS LT 19</t>
  </si>
  <si>
    <t>EUHIRE S DE RL DE CV</t>
  </si>
  <si>
    <t>GUFB730619MDFZRL04</t>
  </si>
  <si>
    <t>6369370500694079</t>
  </si>
  <si>
    <t>JUSTINO ORTEGA TORRES</t>
  </si>
  <si>
    <t>LAURELES MZ 1 LT 15</t>
  </si>
  <si>
    <t xml:space="preserve">SAN JUAN XALPA </t>
  </si>
  <si>
    <t>G CROMATO GRAFICA SA DE CV</t>
  </si>
  <si>
    <t>OETJ850205HDFRRS07</t>
  </si>
  <si>
    <t>6369370501077027</t>
  </si>
  <si>
    <t>MARIANA GARCIA SIMON</t>
  </si>
  <si>
    <t>SAN MARTIN DE LAS PIRAMIDES LT 19 MZ 22</t>
  </si>
  <si>
    <t>SOLIDARIDAD TERCERA SECCION</t>
  </si>
  <si>
    <t xml:space="preserve">INTEGRACION DE LIMPIEZA CORPORATIVA E INDUSTRIAL SA DE CV </t>
  </si>
  <si>
    <t>GASM760217MMCRMR03</t>
  </si>
  <si>
    <t>6369370501077068</t>
  </si>
  <si>
    <t>EDGAR ALEJANDRO CASTILLO RAMIREZ</t>
  </si>
  <si>
    <t>KARINA ELVIRA ZARATE DIAZ</t>
  </si>
  <si>
    <t>YESSICA YATZIN GARCIA SANCHEZ</t>
  </si>
  <si>
    <t>PRIVADA MANUEL MARIA CONTRERAS 8 D</t>
  </si>
  <si>
    <t>NISPERO MANZANA 2 LOTE 6</t>
  </si>
  <si>
    <t>PENITENCIARIA 62</t>
  </si>
  <si>
    <t>INTERIOR CASA 204</t>
  </si>
  <si>
    <t>LOMAS DEL PARAISO</t>
  </si>
  <si>
    <t>PENITENCIRIA</t>
  </si>
  <si>
    <t>COMPRAS IMPULSO SA DE CV</t>
  </si>
  <si>
    <t>AURA PERSONAL RH SA DE CV ; INDUSTRIAL POLARIS</t>
  </si>
  <si>
    <t>SIIVIASA IMAGEN SA DE CV</t>
  </si>
  <si>
    <t>CARE940405HDFSMD00</t>
  </si>
  <si>
    <t>ZADK820125MVZRZR06</t>
  </si>
  <si>
    <t>GASJ971107MDFRNS04</t>
  </si>
  <si>
    <t>6369370501077076</t>
  </si>
  <si>
    <t>6369370501077084</t>
  </si>
  <si>
    <t>6369370501077092</t>
  </si>
  <si>
    <t>PAULINA REYES PEDRAZA</t>
  </si>
  <si>
    <t>NOCHE BUENA 12</t>
  </si>
  <si>
    <t>EDIFICO E DEPTO 103</t>
  </si>
  <si>
    <t>REPP921010MDFYDL01</t>
  </si>
  <si>
    <t>6369370500694061</t>
  </si>
  <si>
    <t>PEDRO GARCIA</t>
  </si>
  <si>
    <t>ANDADOR DOS DE CANDELARIA PEREZ EDIFICIO 9-B</t>
  </si>
  <si>
    <t>SPENN MEXICO SA DE CV</t>
  </si>
  <si>
    <t>GAXP560629HDFRXD01</t>
  </si>
  <si>
    <t>6369370501077019</t>
  </si>
  <si>
    <t>ALAN DAVID HERNANDEZ LARA</t>
  </si>
  <si>
    <t>CINCO 101</t>
  </si>
  <si>
    <t>CASA 301</t>
  </si>
  <si>
    <t>COMERCIALIZADORA ALEGRA SA DE CV; PLANEACIONES MAZAHUA SA DE CV</t>
  </si>
  <si>
    <t>HELA870803HDFRRL00</t>
  </si>
  <si>
    <t>6369370501227002</t>
  </si>
  <si>
    <t>TERESA SANCHEZ ROA</t>
  </si>
  <si>
    <t>PODOLOGOS HEALTHY FEET</t>
  </si>
  <si>
    <t>SART730911MDFNXR03</t>
  </si>
  <si>
    <t>6369370501227036</t>
  </si>
  <si>
    <t>MARCO VINICIO CAMACHO ARMENTA</t>
  </si>
  <si>
    <t>IZTACCIHUATL 14</t>
  </si>
  <si>
    <t>SANTA ISABEL TOLA</t>
  </si>
  <si>
    <t>ADMINISTRACION INTEGRAL DE ALIMENTOS Y SERVICIOS ADMINISTRATIVOS SA DE CV</t>
  </si>
  <si>
    <t>CAAM670902HSLMRR01</t>
  </si>
  <si>
    <t>6369370501227044</t>
  </si>
  <si>
    <t>MARTHA ANGELICA RAMIREZ MEDINA</t>
  </si>
  <si>
    <t>RUBI 118</t>
  </si>
  <si>
    <t>BABY DURKHEIM</t>
  </si>
  <si>
    <t>RAMM690114MDFMDR03</t>
  </si>
  <si>
    <t>6369370501227051</t>
  </si>
  <si>
    <t>NANCY MENDOZA HINOJOSA</t>
  </si>
  <si>
    <t>SAN ESTEBAN 60</t>
  </si>
  <si>
    <t>51134464 CASA DE MAMA</t>
  </si>
  <si>
    <t>SIS CONSULTORIA INTEGRAL SANITARIA SC</t>
  </si>
  <si>
    <t>MEHN890831MDFNNN00</t>
  </si>
  <si>
    <t>6369370501227069</t>
  </si>
  <si>
    <t>MARIA NAVITIDAD GARCIA MAURICIO</t>
  </si>
  <si>
    <t>MONTE ARARAT 114</t>
  </si>
  <si>
    <t>PARQUE RESIDENCIAL COACALCO</t>
  </si>
  <si>
    <t xml:space="preserve">ESTRATEGICA SMARTER MARKETING SAPI DE CV </t>
  </si>
  <si>
    <t>GAMN690910MVZRRT07</t>
  </si>
  <si>
    <t>6369370501227077</t>
  </si>
  <si>
    <t>HUGO FELIPE ORIHUELA GONZALEZ</t>
  </si>
  <si>
    <t>PRINCIPAL BATALLONES ROJOS 202</t>
  </si>
  <si>
    <t>EDIFICIO 16 DEPTO 502</t>
  </si>
  <si>
    <t xml:space="preserve">ALBARRADA </t>
  </si>
  <si>
    <t xml:space="preserve">COMERCIALIZADORA DE AUTOPARTES; SINERGIA EN APOYOS  EMPRESARIALES S DE RL DE CV; CIOSA AUTOPARTES </t>
  </si>
  <si>
    <t>OIGH850511HMSRNG08</t>
  </si>
  <si>
    <t>6369370501227085</t>
  </si>
  <si>
    <t>EMMANUEL ADRIAN CADENA URIARTE</t>
  </si>
  <si>
    <t>JUAN MORENO 36</t>
  </si>
  <si>
    <t>CONSEJO AGRARISTA MEXICANA</t>
  </si>
  <si>
    <t>GESTION Y FORMACION GA SA DE CV</t>
  </si>
  <si>
    <t>CAUE880708HDFDRM03</t>
  </si>
  <si>
    <t>6369370501276009</t>
  </si>
  <si>
    <t>JESUS CARMONA AVILA</t>
  </si>
  <si>
    <t>LINARES MZ 39 LT 10</t>
  </si>
  <si>
    <t xml:space="preserve">UNIDAD HABITACIONAL SAN VICENTE </t>
  </si>
  <si>
    <t>CAAJ660101HDFRVS05</t>
  </si>
  <si>
    <t>6369370501227010</t>
  </si>
  <si>
    <t>ANTONIO ENRIQUEZ CARBAJAL</t>
  </si>
  <si>
    <t>VILLA OBREGON 201</t>
  </si>
  <si>
    <t>SERVICIOS DE PROTECCION PRIVADA EMPRESARIAL CRUZ Y CRUZ SA DE CV</t>
  </si>
  <si>
    <t>EICA610117HDFNRN06</t>
  </si>
  <si>
    <t>6369370501227028</t>
  </si>
  <si>
    <t>EDUARDO GONZALEZ REYES</t>
  </si>
  <si>
    <t>MANIZALES 1-B5</t>
  </si>
  <si>
    <t>5568830428 NOVIA</t>
  </si>
  <si>
    <t>INSTRUMENTOS Y EQUIPOS FALCON SA DE CV</t>
  </si>
  <si>
    <t>GORE880823HMCNYD02</t>
  </si>
  <si>
    <t>6369370501276017</t>
  </si>
  <si>
    <t>CAROLINA FLORES GONZALEZ</t>
  </si>
  <si>
    <t>QUINTA CERRADA DE ITURBIDE MZ 5 LT 4</t>
  </si>
  <si>
    <t>MIRADOR CULHUACAN</t>
  </si>
  <si>
    <t>FINANCIERA ACTIVAMOS; ALCANCE FINANCIERO SAPI DE CV</t>
  </si>
  <si>
    <t>FOGC911119MDFLNR08</t>
  </si>
  <si>
    <t>6369370501276074</t>
  </si>
  <si>
    <t>TANIA ARLETH CABALLERO PEREZ</t>
  </si>
  <si>
    <t>LAGO TAULEBE 84-C</t>
  </si>
  <si>
    <t>LEGARIA</t>
  </si>
  <si>
    <t>SEGURITAS MEXICO SA DE CV</t>
  </si>
  <si>
    <t>CAPT880608MDFBRN01</t>
  </si>
  <si>
    <t>6369370501227093</t>
  </si>
  <si>
    <t>MARIA DOLORES LEON PEREZ</t>
  </si>
  <si>
    <t>TALABARTEROS 124</t>
  </si>
  <si>
    <t>EMILIO CARRANZA</t>
  </si>
  <si>
    <t>GRUPO PULITSIA SA DE CV</t>
  </si>
  <si>
    <t>LEPD680222MMNNRL07</t>
  </si>
  <si>
    <t>6369370501276058</t>
  </si>
  <si>
    <t>RICARDO LOPEZ SASTRE</t>
  </si>
  <si>
    <t>ZAPOTECAS 314</t>
  </si>
  <si>
    <t xml:space="preserve">AJUSCO </t>
  </si>
  <si>
    <t xml:space="preserve">ADMINISTRACION SORIANA SA DE CV </t>
  </si>
  <si>
    <t>LOSR910403HVZPSC05</t>
  </si>
  <si>
    <t>6369370501276041</t>
  </si>
  <si>
    <t>YOLANDA IVONNE ORDOÑEZ XOOL</t>
  </si>
  <si>
    <t>CERRADA DEL VALLE 18</t>
  </si>
  <si>
    <t>PUEBLO SAN LORENZO ATEMUAYA</t>
  </si>
  <si>
    <t>OOXY760805MDFRLL03</t>
  </si>
  <si>
    <t>6369370501276090</t>
  </si>
  <si>
    <t>CESAR ALEJANDRO GOMEZ FLORES</t>
  </si>
  <si>
    <t>AVENIDA MARINA NACIONAL 200</t>
  </si>
  <si>
    <t>EDIFICIO 10 DEPTO 41</t>
  </si>
  <si>
    <t>MAINBIT SA DE CV; FIRMA ESPECIALIZADA EN ASESORIA ADMINISTRATIVA SA DE CV</t>
  </si>
  <si>
    <t>GOFC791014HDFMLS06</t>
  </si>
  <si>
    <t>6369370501276033</t>
  </si>
  <si>
    <t>JOSE MARTIN DE LA LUZ MARTINEZ</t>
  </si>
  <si>
    <t>6369370500694012</t>
  </si>
  <si>
    <t>ZAHF960210HMCRRR01</t>
  </si>
  <si>
    <t>6369370501276082</t>
  </si>
  <si>
    <t>6369370501343007</t>
  </si>
  <si>
    <t>PATRICIA LOPEZ BUSTAMANTE</t>
  </si>
  <si>
    <t>EJIDO SAN ANTONIO 40</t>
  </si>
  <si>
    <t>EJIDOS SAN FRANCISCO CULHUACAN</t>
  </si>
  <si>
    <t>GRUPO INHALA SERVICES SA DE CV</t>
  </si>
  <si>
    <t>LOBP760827MDFPST01</t>
  </si>
  <si>
    <t>6369370501276025</t>
  </si>
  <si>
    <t>CARMEN VANESSA HERNANDEZ PIMENTEL</t>
  </si>
  <si>
    <t>CERRADA DE CURUCU 32</t>
  </si>
  <si>
    <t>TEPEACA</t>
  </si>
  <si>
    <t>SOLUTION SA DE CV; HOGRA INGENIERIA SA DE CV</t>
  </si>
  <si>
    <t>HEPC840110MMCRMR01</t>
  </si>
  <si>
    <t>6369370501343023</t>
  </si>
  <si>
    <t>JUAN MANUEL ZUÑIGA ROMERO</t>
  </si>
  <si>
    <t>SOL 28</t>
  </si>
  <si>
    <t>HOTEL CENTRADOS SA DE CV</t>
  </si>
  <si>
    <t>ZURJ941107HDFXMN04</t>
  </si>
  <si>
    <t>6369370501343049</t>
  </si>
  <si>
    <t>MARCO ANTONIO BELTRAN LEON</t>
  </si>
  <si>
    <t>CAMINO REAL AXOLOCALCO MANZANA 18 LOTE 26</t>
  </si>
  <si>
    <t>BARRIO SANTA CRUZ MIXQUIC</t>
  </si>
  <si>
    <t>GRUPO MARK PROMOCIONES SA DE CV</t>
  </si>
  <si>
    <t>BELM890217HDFLNR06</t>
  </si>
  <si>
    <t>MARCO ARTURO LARA DIAZ</t>
  </si>
  <si>
    <t>LAGO CHALCO 10</t>
  </si>
  <si>
    <t>107 B</t>
  </si>
  <si>
    <t>ALCANCE FINANCIERA; GRUPO ALCANCE</t>
  </si>
  <si>
    <t>LADM920128HOCRZR08</t>
  </si>
  <si>
    <t>6369370501343031</t>
  </si>
  <si>
    <t xml:space="preserve">YAZMIN LEON FLORES </t>
  </si>
  <si>
    <t>BANDERA MANZANA 103 LOTE 12</t>
  </si>
  <si>
    <t>MARISOL GUERRERO GAMIÑO</t>
  </si>
  <si>
    <t>CERRADA JALISCO 2A</t>
  </si>
  <si>
    <t>GUGM820415MGTRMR02</t>
  </si>
  <si>
    <t>YVONNE LOPEZ FAUSTINOS</t>
  </si>
  <si>
    <t>SUR 26</t>
  </si>
  <si>
    <t>LOFY830920MDFPSV03</t>
  </si>
  <si>
    <t>MARIA GUADALUPE SANCHEZ MARTINEZ</t>
  </si>
  <si>
    <t>IGNACIO ALLENDE MANZANA 1 LOTE 8</t>
  </si>
  <si>
    <t>CONSEJO AGRARISTA MEXICANO</t>
  </si>
  <si>
    <t>SAMG691101MDFNRD00</t>
  </si>
  <si>
    <t>GLORIA MARTHA VIDAL RODRIGUEZ</t>
  </si>
  <si>
    <t>TRESCIENTOS CATORCE 143</t>
  </si>
  <si>
    <t>VIRG800621MDFDDL06</t>
  </si>
  <si>
    <t xml:space="preserve">MARIA DE LA LUZ VALDEZ SOLANO </t>
  </si>
  <si>
    <t>CERRADA BENITO JUAREZ MANZANA 7 LOTE 40</t>
  </si>
  <si>
    <t>PABLO SANTA URSULA COAPA</t>
  </si>
  <si>
    <t>VASL690911MDFLLZ02</t>
  </si>
  <si>
    <t>PAYCHECK SA DE CV</t>
  </si>
  <si>
    <t>MARIA ANGELICA FERNANDEZ MORALES</t>
  </si>
  <si>
    <t>DIANA AGUILAR DURAN</t>
  </si>
  <si>
    <t>GRACIELA GARCIA PEREZ</t>
  </si>
  <si>
    <t>KARINA BERENICE ROMERO PEREZ</t>
  </si>
  <si>
    <t>LIZBETH CRUZ GARCES</t>
  </si>
  <si>
    <t>EVA ARAIZA GONZALEZ</t>
  </si>
  <si>
    <t>JAZMIN ELIZABETH RAMALES ROJAS</t>
  </si>
  <si>
    <t>KATYA IVONNE JUAREZ ARAGON</t>
  </si>
  <si>
    <t>LILIAN ANAHI PEREZ GONZALEZ</t>
  </si>
  <si>
    <t>PAULA MORALES ESCANDON</t>
  </si>
  <si>
    <t>SUR NUEVE 128</t>
  </si>
  <si>
    <t>PRESA TECAMACHALCO MZ 10 LT 10</t>
  </si>
  <si>
    <t>DOS A 232</t>
  </si>
  <si>
    <t>DURANGO 632</t>
  </si>
  <si>
    <t>MIGUEL HIDALGO 7</t>
  </si>
  <si>
    <t>UNION 108 DEPARTAMENTO 3</t>
  </si>
  <si>
    <t>ALCESTIS MANZANA 39 LOTE 18</t>
  </si>
  <si>
    <t>FRIO MANZANA 319 LOTE 27</t>
  </si>
  <si>
    <t>MACAHUITE 53 DEPARTAMENTO 8</t>
  </si>
  <si>
    <t>MARIO 11</t>
  </si>
  <si>
    <t>JARDIN</t>
  </si>
  <si>
    <t>UNIDAD FLORESTA</t>
  </si>
  <si>
    <t xml:space="preserve">SANTA MARIA TULPETLAC </t>
  </si>
  <si>
    <t>PAVON</t>
  </si>
  <si>
    <t xml:space="preserve">ECATEPEC </t>
  </si>
  <si>
    <t>IZTAPACALCO</t>
  </si>
  <si>
    <t>IXTAPALAPA</t>
  </si>
  <si>
    <t>LEFY850130MDFNLZ07</t>
  </si>
  <si>
    <t>6369370501874019</t>
  </si>
  <si>
    <t>6369370501874035</t>
  </si>
  <si>
    <t>6369370501874027</t>
  </si>
  <si>
    <t>6369370501874092</t>
  </si>
  <si>
    <t>6369370502161002</t>
  </si>
  <si>
    <t>6369370501874076</t>
  </si>
  <si>
    <t>FEMA921030MMCRRN03</t>
  </si>
  <si>
    <t>6369370501565013</t>
  </si>
  <si>
    <t>AUDD761102MMCGRN00</t>
  </si>
  <si>
    <t>6369370501565021</t>
  </si>
  <si>
    <t>GAPG730920MDFRRR15</t>
  </si>
  <si>
    <t>6369370501565039</t>
  </si>
  <si>
    <t>ROPK850901MDFMRR07</t>
  </si>
  <si>
    <t>6369370501565047</t>
  </si>
  <si>
    <t>CUGL790828MDFRRZ04</t>
  </si>
  <si>
    <t>6369370501874068</t>
  </si>
  <si>
    <t>AAGE691220MDFRNV04</t>
  </si>
  <si>
    <t>6369370501874043</t>
  </si>
  <si>
    <t>RARJ840721MDFMJZ02</t>
  </si>
  <si>
    <t>6369370501565054</t>
  </si>
  <si>
    <t>JUAK811228MDFRRT01</t>
  </si>
  <si>
    <t>6369370501874084</t>
  </si>
  <si>
    <t>PEGL900122MDFRNL06</t>
  </si>
  <si>
    <t>6369370501874050</t>
  </si>
  <si>
    <t>MOEP850126MDFRSL07</t>
  </si>
  <si>
    <t>6369370501565096</t>
  </si>
  <si>
    <t>MAURICIO PLASCENCIA MORENO</t>
  </si>
  <si>
    <t>AVENIDA SAN JUAN DE ARAGON 439</t>
  </si>
  <si>
    <t>SAN GABRIEL F-204</t>
  </si>
  <si>
    <t>DM NACIONAL</t>
  </si>
  <si>
    <t>JAIME RODRIGUEZ GOMEZ</t>
  </si>
  <si>
    <t>PAMM660421HDFLRR07</t>
  </si>
  <si>
    <t>6369370501343015</t>
  </si>
  <si>
    <t>CARTAGENA NORTE 7-B</t>
  </si>
  <si>
    <t>SAN PEDRO ZACATENCO</t>
  </si>
  <si>
    <t>WAMBU SA DE CV</t>
  </si>
  <si>
    <t>LEMA830516HDFDRL05</t>
  </si>
  <si>
    <t>6369370501343064</t>
  </si>
  <si>
    <t>CLAUDIA ALGARIN HERNANDEZ</t>
  </si>
  <si>
    <t>PLAN DE CABORCA MZ 57 LT 11</t>
  </si>
  <si>
    <t>SAN LORENZO LA CEBADA</t>
  </si>
  <si>
    <t>AAHC661017MDFLRL04</t>
  </si>
  <si>
    <t>6369370501343072</t>
  </si>
  <si>
    <t>LAURA RIZO CASTREJON</t>
  </si>
  <si>
    <t>RIO DE LAS AMERICAS MZ 30 LT 23</t>
  </si>
  <si>
    <t>LA PRESA ECATEPEC</t>
  </si>
  <si>
    <t>HOTEL BOLIVAR SUITE SA DE CV</t>
  </si>
  <si>
    <t>RICL840607MDFZSR03</t>
  </si>
  <si>
    <t>6369370501343080</t>
  </si>
  <si>
    <t>ANGEL MONTAÑO ESCOBEDO</t>
  </si>
  <si>
    <t>XOCHIPILLI MZ 4 LT 5</t>
  </si>
  <si>
    <t>LA MAGUEYERA</t>
  </si>
  <si>
    <t>LABORATORIO DE QUIMICA DEL MEDIO E INDUSTRIAL SA DE CV</t>
  </si>
  <si>
    <t>MOEA910120HDFNSN08</t>
  </si>
  <si>
    <t>6369370501874001</t>
  </si>
  <si>
    <t>ESTELA MAURICIO ESCOBAR</t>
  </si>
  <si>
    <t>PRIMERA CERRADA DE ANACAHUITA 216</t>
  </si>
  <si>
    <t>MZ 7 LT 35</t>
  </si>
  <si>
    <t>JAMARO PHARMA SA</t>
  </si>
  <si>
    <t>MAEE740409MDFRSS05</t>
  </si>
  <si>
    <t>6369370501343056</t>
  </si>
  <si>
    <t>JORGE JOEL CRUZ MEJIA</t>
  </si>
  <si>
    <t>BATALLA DE OCOTLAN MZ 14 LT 8</t>
  </si>
  <si>
    <t>CUMJ860617HMCRJR09</t>
  </si>
  <si>
    <t>6369370501343098</t>
  </si>
  <si>
    <t>JOSE SERGIO RAMIREZ DELGADILLO</t>
  </si>
  <si>
    <t>OLCACATZAN MZ 538 LT 11</t>
  </si>
  <si>
    <t>BARRIO CURTIDORES</t>
  </si>
  <si>
    <t>SASTRERING ADRIAN SA DE CV</t>
  </si>
  <si>
    <t>RADS680728HDFMLR01</t>
  </si>
  <si>
    <t>6369370501565005</t>
  </si>
  <si>
    <t>BETZY BECKY GARCIA TURLAY</t>
  </si>
  <si>
    <t>GALLO PITAGORICO 17</t>
  </si>
  <si>
    <t>DEPARTAMENTO 16</t>
  </si>
  <si>
    <t>UNIDAD HABITACIONAL INDEPENDENCIA</t>
  </si>
  <si>
    <t>BIADEC SERVICIOS DE CAPITAL SAPI DE CV</t>
  </si>
  <si>
    <t>GATB910820MDFRRT01</t>
  </si>
  <si>
    <t>6369370501565070</t>
  </si>
  <si>
    <t>SONIA URIBE GODINEZ</t>
  </si>
  <si>
    <t>UNO MZ 2 LT 15</t>
  </si>
  <si>
    <t>CUBANITO CAFÉ</t>
  </si>
  <si>
    <t>UIGS950406MDFRDN08</t>
  </si>
  <si>
    <t>6369370501565088</t>
  </si>
  <si>
    <t>VICTOR MANUEL CHAVARRIA ALMANZA</t>
  </si>
  <si>
    <t>TRESCIENTOS CINCO 305</t>
  </si>
  <si>
    <t>AT&amp;T COMUNICACIONES DIGITALES S DE RL DE CV</t>
  </si>
  <si>
    <t>CAAV900208HDFHLC02</t>
  </si>
  <si>
    <t>6369370500777098</t>
  </si>
  <si>
    <t>LESTER LLAGO OLIVA</t>
  </si>
  <si>
    <t>UNO 38</t>
  </si>
  <si>
    <t>INNOVACION Y LIDERAZGO S DE RL DE CV</t>
  </si>
  <si>
    <t>LAOL751006HNELLS01</t>
  </si>
  <si>
    <t>6369370501565062</t>
  </si>
  <si>
    <t>ABRIL PATRICIA PEDROZA RUIZ</t>
  </si>
  <si>
    <t>PROLONGACION EMPEDRADILLO 60</t>
  </si>
  <si>
    <t>YIREUNIT SA DE CV</t>
  </si>
  <si>
    <t>PERA831122MDFDZB05</t>
  </si>
  <si>
    <t>6369370500777031</t>
  </si>
  <si>
    <t>AMAURI ALEJANDRO CARREÑO MONDRAGON</t>
  </si>
  <si>
    <t>JUAN GREGORIO TORRES QUINTERO 42</t>
  </si>
  <si>
    <t>SERVICIOS LABORALES EJECUTIVOS SA DE CV</t>
  </si>
  <si>
    <t>CAMA940424HDFRNM09</t>
  </si>
  <si>
    <t>6369370500777049</t>
  </si>
  <si>
    <t>ALBERTO TORRES PEREZ</t>
  </si>
  <si>
    <t>IXTLE 87-A</t>
  </si>
  <si>
    <t>ADMINISTRATIVE OPERATORS Y CONSULTANCY SA DE CV</t>
  </si>
  <si>
    <t>TOPA890612HDFRRL04</t>
  </si>
  <si>
    <t>6369370500777080</t>
  </si>
  <si>
    <t>LUIS ALBERTO SILVA BANDERAS</t>
  </si>
  <si>
    <t>CERRADA BENITO JUAREZ MZ 53 LT 65</t>
  </si>
  <si>
    <t xml:space="preserve">SAN LORENZO </t>
  </si>
  <si>
    <t>OUTSORCING MEXICANA DE SERVICIOS SA DE CV</t>
  </si>
  <si>
    <t>SIBL900327HMCLNS04</t>
  </si>
  <si>
    <t>6369370500777056</t>
  </si>
  <si>
    <t>RIO PANUCO MZ 55 LT 14</t>
  </si>
  <si>
    <t>EL SALADO</t>
  </si>
  <si>
    <t>GRUPO ADYA RECURSOS CORPORATIVOS SA DE CV</t>
  </si>
  <si>
    <t>AISR890830MPLRRC01</t>
  </si>
  <si>
    <t>6369370500777064</t>
  </si>
  <si>
    <t>JOSE ALEJO BARRIOS FERNANDEZ</t>
  </si>
  <si>
    <t>AVENIDA YUCATAN 101</t>
  </si>
  <si>
    <t>A</t>
  </si>
  <si>
    <t>LOS PARADOS; SHAROL HERNANDEZ; ADRIAN MORENO</t>
  </si>
  <si>
    <t>BAFA870717HTLRRL02</t>
  </si>
  <si>
    <t>6369370500777007</t>
  </si>
  <si>
    <t>Alcaldia / Municipio</t>
  </si>
  <si>
    <t>EDUARDO ALEXANDER GALINDO GAYTAN</t>
  </si>
  <si>
    <t xml:space="preserve">CERRADA PEDREGAL DE LA TEJA </t>
  </si>
  <si>
    <t>LOS HEROES CHALCO CUPIDO</t>
  </si>
  <si>
    <t>GAGE940903HDFLYD01</t>
  </si>
  <si>
    <t>6369370500777015</t>
  </si>
  <si>
    <t>JESUS JARET TORRES TELLEZ</t>
  </si>
  <si>
    <t>POZO EL CUPUIDO MZ 121 LT 61</t>
  </si>
  <si>
    <t>5510601029 ESPOSA</t>
  </si>
  <si>
    <t>TOTJ960507HMCRLS05</t>
  </si>
  <si>
    <t>6369370500777072</t>
  </si>
  <si>
    <t>VICTOR ALFONSO HERNANDEZ LUNA</t>
  </si>
  <si>
    <t>PERIFERICO SUR 7650</t>
  </si>
  <si>
    <t>EDIFICIO 22 DEPTO 502</t>
  </si>
  <si>
    <t>PROVEEDORA DE SERVICIOS Y NEGOCIOS XIS SA DE CV</t>
  </si>
  <si>
    <t>HELV841101HDFRNC09</t>
  </si>
  <si>
    <t>6369370500777023</t>
  </si>
  <si>
    <t>RAFAEL VALENCIA GALICIA</t>
  </si>
  <si>
    <t>JOSE MARIA GUTIERREZ MZ B</t>
  </si>
  <si>
    <t xml:space="preserve">CASA 2 </t>
  </si>
  <si>
    <t>UNIDAD HABITACIONAL LA COLMENA</t>
  </si>
  <si>
    <t>GOICORPSERV SA DE CV; CLEAN MADE SERVICIOS INTEGRALES DE LIMPIEZA</t>
  </si>
  <si>
    <t>VAGR720429HDFLLF08</t>
  </si>
  <si>
    <t>6369370501049000</t>
  </si>
  <si>
    <t>VICTOR RAYMUNDO HARO SANCHEZ</t>
  </si>
  <si>
    <t>SUR 20 455</t>
  </si>
  <si>
    <t>A-105</t>
  </si>
  <si>
    <t>CENTRAL PROFESIONAL DE EMPRESARIOS SA DE CV</t>
  </si>
  <si>
    <t>HASV750422HDFRNC00</t>
  </si>
  <si>
    <t>6369370501049083</t>
  </si>
  <si>
    <t>JESUS CHRISTIAN MUÑOZ FLORES</t>
  </si>
  <si>
    <t>CERRADA DE TIANGUISCOPAN 1</t>
  </si>
  <si>
    <t>SAN BARTOLO AMEYALCO</t>
  </si>
  <si>
    <t>ACFE NEW RESOURSES SC</t>
  </si>
  <si>
    <t>MUFJ760805HDFXLS05</t>
  </si>
  <si>
    <t>6369370501049018</t>
  </si>
  <si>
    <t>UXMAN 8</t>
  </si>
  <si>
    <t>CLEAN BUSINESS ADVINIERAS SA DE CV</t>
  </si>
  <si>
    <t>MOFM870502MMCRLR03</t>
  </si>
  <si>
    <t>6369370501049091</t>
  </si>
  <si>
    <t>ALVIS EVELYN MUÑOZ BENITEZ</t>
  </si>
  <si>
    <t>DR ARCE 13</t>
  </si>
  <si>
    <t>SERVICIOS ADMINISTRACION XINBER</t>
  </si>
  <si>
    <t>6369370501049026</t>
  </si>
  <si>
    <t>MUBA850210MNEXNL06</t>
  </si>
  <si>
    <t>MARITZA BELEM GUTIERREZ GANTE</t>
  </si>
  <si>
    <t>SOLES 160 BIS</t>
  </si>
  <si>
    <t>ASESORES ADMINISTRATIVOS Y COMERCIALES MATZE SA DE CV</t>
  </si>
  <si>
    <t>GUGM840126MDFTNR07</t>
  </si>
  <si>
    <t>6369370501049042</t>
  </si>
  <si>
    <t>ANA DELI LOPEZ SANTOS</t>
  </si>
  <si>
    <t>SAGREDO 155-4014</t>
  </si>
  <si>
    <t>HISPANIC TELESERVICES SA DE CV</t>
  </si>
  <si>
    <t>LOSA851016MPLPNN05</t>
  </si>
  <si>
    <t>6369370501049034</t>
  </si>
  <si>
    <t>JUAN FELIPE SANCHEZ LARA</t>
  </si>
  <si>
    <t>CENSOS 29</t>
  </si>
  <si>
    <t>SAN JOSE INSURGENTES</t>
  </si>
  <si>
    <t>EDICIONES VERBOLIBRE SA DE CV</t>
  </si>
  <si>
    <t>SALJ710205HDFNRN06</t>
  </si>
  <si>
    <t>6369370501049067</t>
  </si>
  <si>
    <t>LUCINDO ENRIQUE YAAIR LOPEZ ALATRISTE</t>
  </si>
  <si>
    <t>CHIRIMOYAS MZ 2 LT 3</t>
  </si>
  <si>
    <t>LOMAS DE MANTO</t>
  </si>
  <si>
    <t>E.G TLAPALERO SA DE CV</t>
  </si>
  <si>
    <t>LOAL880630HDFPLC03</t>
  </si>
  <si>
    <t>6369370501049059</t>
  </si>
  <si>
    <t>LETICIA NUÑEZ ARRIOLA</t>
  </si>
  <si>
    <t>AVENIDA FRANCISCO DEL PASO Y TRONCOSO 330 F 7</t>
  </si>
  <si>
    <t>JM IMPRESORES SA DE CV</t>
  </si>
  <si>
    <t>6369370502161051</t>
  </si>
  <si>
    <t>DOLORES NUÑEZ ARREOLA</t>
  </si>
  <si>
    <t>AHUIC MANZANA 1 LOTE 7</t>
  </si>
  <si>
    <t>SAN PEDRO APOSTOL</t>
  </si>
  <si>
    <t>NUAD640812MDFXRL00</t>
  </si>
  <si>
    <t>6369370502161069</t>
  </si>
  <si>
    <t>MARIA ELENA DE LA LUZ OSNAYA</t>
  </si>
  <si>
    <t>PRIMERA CERRADA DE REY YUPANQUI 19</t>
  </si>
  <si>
    <t>TLALCOLIGIA</t>
  </si>
  <si>
    <t>LUOE600427MDFZSL08</t>
  </si>
  <si>
    <t>6369370502161036</t>
  </si>
  <si>
    <t>JOSE LUIS VALENCIA CARBALLO</t>
  </si>
  <si>
    <t>FERNANDO 68</t>
  </si>
  <si>
    <t>ALAMOS</t>
  </si>
  <si>
    <t>VACL721221HVZLRS00</t>
  </si>
  <si>
    <t>6369370502161044</t>
  </si>
  <si>
    <t>SANDRA LUZ NUÑEZ ARRIOLA</t>
  </si>
  <si>
    <t>CERRADA AHUIC LOTE 7</t>
  </si>
  <si>
    <t>NUAS730320MDFXRN06</t>
  </si>
  <si>
    <t>6369370502161010</t>
  </si>
  <si>
    <t>HILARIO CRUZ HERNANDEZ</t>
  </si>
  <si>
    <t>SIN NUMERO</t>
  </si>
  <si>
    <t>ROSARIO</t>
  </si>
  <si>
    <t>OTUMBA</t>
  </si>
  <si>
    <t>CUHH640202HPLRRL05</t>
  </si>
  <si>
    <t>6369370502161028</t>
  </si>
  <si>
    <t>MARINA MERCEDES GUTIERREZ ZARCO</t>
  </si>
  <si>
    <t>INGENIERO EDUARDO MOLINA 4429</t>
  </si>
  <si>
    <t>DISTRIBUIDORA PLASTIMAT SA DE CV</t>
  </si>
  <si>
    <t>GUZM900522MDFTRR07</t>
  </si>
  <si>
    <t>6369370501049075</t>
  </si>
  <si>
    <t>VIRGINIA ELIZABETH GONZALEZ SANCHEZ</t>
  </si>
  <si>
    <t>TIERRA BLANCA 334-C</t>
  </si>
  <si>
    <t>FABRICAS DE CALZADO ANDREA SA DE CV</t>
  </si>
  <si>
    <t>GOSV880702MDFNNR04</t>
  </si>
  <si>
    <t>6369370502161093</t>
  </si>
  <si>
    <t>DANIEL HERRERA MORA</t>
  </si>
  <si>
    <t>NORTE 35</t>
  </si>
  <si>
    <t>EDIFICIO 15 F-304</t>
  </si>
  <si>
    <t>UNIDAD HABITACIONAL LINDAVISTA VALLEJO</t>
  </si>
  <si>
    <t>QUENDRUM SA DE CV</t>
  </si>
  <si>
    <t>HEMD870124HDFRRN01</t>
  </si>
  <si>
    <t>6369370502161085</t>
  </si>
  <si>
    <t>INES CASTILLO SOLIS</t>
  </si>
  <si>
    <t>MAESTRO LARROYO MZ 75 LT 19</t>
  </si>
  <si>
    <t xml:space="preserve">ZONA ESCOLAR </t>
  </si>
  <si>
    <t>5565282516 ESPOSO</t>
  </si>
  <si>
    <t>LCARE MEXICANA S DE RL DE CV</t>
  </si>
  <si>
    <t>CASI750121MDFSLN02</t>
  </si>
  <si>
    <t>6369370502161077</t>
  </si>
  <si>
    <t>SANTOS BAUTISTA DAZA</t>
  </si>
  <si>
    <t>AVENIDA PUERO MEXICO 323</t>
  </si>
  <si>
    <t>BADS871101HDFTZN04</t>
  </si>
  <si>
    <t>6369370502319014</t>
  </si>
  <si>
    <t>GUILLERMO NOE QUIROZ MIRANDA</t>
  </si>
  <si>
    <t>GAVIOTA 21</t>
  </si>
  <si>
    <t>EDIFICIO A DEPTO 303</t>
  </si>
  <si>
    <t>GRANJAS MODERNA</t>
  </si>
  <si>
    <t>OFG MEXICO SA DE CV</t>
  </si>
  <si>
    <t>QUMG741021HDFRRN02</t>
  </si>
  <si>
    <t>6369370502319006</t>
  </si>
  <si>
    <t>MIRIAM PEDROZA TAPIA</t>
  </si>
  <si>
    <t>JOSE SALVADOR VILLALOBOS GARCIA</t>
  </si>
  <si>
    <t>MIGUEL TRUJILLO CARRERA</t>
  </si>
  <si>
    <t>AVENIDA ACUEDUCTOS  1044</t>
  </si>
  <si>
    <t>EDIFICIO A402</t>
  </si>
  <si>
    <t xml:space="preserve">UNIDAD HABITACIONAL FOVISSSTE TICONAM </t>
  </si>
  <si>
    <t>FRENTE 8 SECCION 7</t>
  </si>
  <si>
    <t>EDIFICIO H DEPARTAMENTO 302</t>
  </si>
  <si>
    <t>CERRADA SAN JACINTO 10</t>
  </si>
  <si>
    <t>BARRIO TLACOYAQUE</t>
  </si>
  <si>
    <t>GREEN LANDER SA DE CV</t>
  </si>
  <si>
    <t>REFRIGERACION OJEDA SA DE CV</t>
  </si>
  <si>
    <t>ISS SERVICIOS INTEGRALES SA DE CV</t>
  </si>
  <si>
    <t>PETM841209MDFDPR05</t>
  </si>
  <si>
    <t>6369370502319089</t>
  </si>
  <si>
    <t>VIGS630911HDFLRL09</t>
  </si>
  <si>
    <t>6369370502319097</t>
  </si>
  <si>
    <t>TUCM590929HPLRRG00</t>
  </si>
  <si>
    <t>6369370502389009</t>
  </si>
  <si>
    <t>JAIME FELIPE PEREZ MONROY</t>
  </si>
  <si>
    <t>SANTIAGO COATZOZON BAPO</t>
  </si>
  <si>
    <t>MIGUEL VERGARA CERVANTES</t>
  </si>
  <si>
    <t>PIPILA MANZANA 88 LOTE 632 A</t>
  </si>
  <si>
    <t>RIO GUADALUPE MANZANA C LOTE 23</t>
  </si>
  <si>
    <t>TOTONACOS 86</t>
  </si>
  <si>
    <t>AMPLIACION PUENTE COLORADO</t>
  </si>
  <si>
    <t>ESPECIALISTAS EN RIESGOS CONSENTRA ASESORES AGENTE DE SEGUROS Y FIANZAS</t>
  </si>
  <si>
    <t>VECM790713HDFRRG08</t>
  </si>
  <si>
    <t>6369370502319022</t>
  </si>
  <si>
    <t>IDCS DE MEXICO SEGURIDAD PRIVADA</t>
  </si>
  <si>
    <t>PEMJ580430HDFRNM04</t>
  </si>
  <si>
    <t>6369370502319030</t>
  </si>
  <si>
    <t>TACO HOLDING SERV PLANTA SA DE CV</t>
  </si>
  <si>
    <t>COBS720725HVZTPN03</t>
  </si>
  <si>
    <t>6369370502319063</t>
  </si>
  <si>
    <t>MARCOS FLORES HIDALGO</t>
  </si>
  <si>
    <t>SANTA CRUZ 234</t>
  </si>
  <si>
    <t>PUEBLO DE LA CANDELARIA</t>
  </si>
  <si>
    <t>INSTITUTO TECNOLOGICO DE COMPUTACION PROFESIONAL DE MEXICO</t>
  </si>
  <si>
    <t>FOHM990528HDFLDR05</t>
  </si>
  <si>
    <t>6369370502319048</t>
  </si>
  <si>
    <t xml:space="preserve">DIEGO ARMANDO JUAREZ AGUILAR </t>
  </si>
  <si>
    <t>SUR TREINTA Y OCHO 20</t>
  </si>
  <si>
    <t>NUEVO PASEO DE SAN AGUSTIN</t>
  </si>
  <si>
    <t>LAB INVITRO SC</t>
  </si>
  <si>
    <t>JUAD890328HMCRGG08</t>
  </si>
  <si>
    <t>6369370502319055</t>
  </si>
  <si>
    <t>ANA LIZBETH SOTO SALDAÑA</t>
  </si>
  <si>
    <t>CANARIAS 305</t>
  </si>
  <si>
    <t>PORTALES</t>
  </si>
  <si>
    <t>SOSA880506MDFTLN04</t>
  </si>
  <si>
    <t>6369370502319071</t>
  </si>
  <si>
    <t>MONICA CISNEROS HERNANDEZ</t>
  </si>
  <si>
    <t>EMILIANO ZAPATA 110</t>
  </si>
  <si>
    <t>SAN MATEO IXTACALCO</t>
  </si>
  <si>
    <t>CIHM910811MMCSRN02</t>
  </si>
  <si>
    <t>6369370502383010</t>
  </si>
  <si>
    <t>MARIA ELIZABETH FUENTES HERNANDEZ</t>
  </si>
  <si>
    <t>PRIMERA PRIVADA DE PROLONGACION VEINTE DE NOVIEMBRE 2</t>
  </si>
  <si>
    <t>SANTIAGO YANCUITLALPAN</t>
  </si>
  <si>
    <t>HUIXQUILICAN</t>
  </si>
  <si>
    <t>SOLUCIONES INTEGRALES EN CAPITAL HUMANO EN EFICIENCIA Y OPTIMIZACION EN PROCESOS DE SERVICIOS VERMAK</t>
  </si>
  <si>
    <t>FUHE691127MDFNRL07</t>
  </si>
  <si>
    <t>6369370502383028</t>
  </si>
  <si>
    <t>CARLOS LOPEZ JIMENEZ</t>
  </si>
  <si>
    <t>AVENIDA DEL ROSAL 30</t>
  </si>
  <si>
    <t>EL PARAISO FOVISSTE</t>
  </si>
  <si>
    <t>LOJC920923HPLPMR09</t>
  </si>
  <si>
    <t>6369370502383036</t>
  </si>
  <si>
    <t>ARACELI MONTIEL HUIPE</t>
  </si>
  <si>
    <t>LESLIE VIANEY GALICIA GARCIA</t>
  </si>
  <si>
    <t>CINTHYA ITXEL RAMIREZ ROMERO</t>
  </si>
  <si>
    <t>DANIEL BRANDON HERRERA GARDUÑO</t>
  </si>
  <si>
    <t>FABIOLA LOPEZ RAMIREZ</t>
  </si>
  <si>
    <t>AXEL IVAN TOVAR GARCIA</t>
  </si>
  <si>
    <t>ENRIQUE VAZQUEZ FLORES</t>
  </si>
  <si>
    <t>ALICIA VEGA TREJO</t>
  </si>
  <si>
    <t>PANCHO LOPEZ 64</t>
  </si>
  <si>
    <t>ASPAR CONSULTING GROUP SA DE CV</t>
  </si>
  <si>
    <t>AVENIDA DEL PEÑON 203</t>
  </si>
  <si>
    <t>GRAN CANAL</t>
  </si>
  <si>
    <t>LITOGRAFIA 26</t>
  </si>
  <si>
    <t>VEINTE DE NOVIEMBRE</t>
  </si>
  <si>
    <t>SIETE 262 T C 401</t>
  </si>
  <si>
    <t xml:space="preserve">PANTITLAN </t>
  </si>
  <si>
    <t>TALLERES GRAFICOS 34 EDIFICIO 3 DEPARTAMENTO 502</t>
  </si>
  <si>
    <t>AVENIDA TLACOMULCO 102 EDIFICIO 75 DEPARTAMENTO 201</t>
  </si>
  <si>
    <t>UNIDAD HABITACIONAL TEJAVANES</t>
  </si>
  <si>
    <t>AVENIDA HENRY FORD 336 F 005</t>
  </si>
  <si>
    <t xml:space="preserve">BONDOJITO </t>
  </si>
  <si>
    <t>CHICLERA 336</t>
  </si>
  <si>
    <t>AZTECA</t>
  </si>
  <si>
    <t>LUZ ADRIANA JAIMES JAIMES</t>
  </si>
  <si>
    <t>SUPERMANZANA 1 MANZANA 26 LOTE 18</t>
  </si>
  <si>
    <t>GUADALUPE SARAHI VILLANUEVA GONZALEZ</t>
  </si>
  <si>
    <t>LAGO GRANOSO 130</t>
  </si>
  <si>
    <t>MOHA740828MDFNPR07</t>
  </si>
  <si>
    <t>6369370592893076</t>
  </si>
  <si>
    <t>GAGL880617MDFLRS05</t>
  </si>
  <si>
    <t>6369370592893084</t>
  </si>
  <si>
    <t>6369370592893019</t>
  </si>
  <si>
    <t>HEGD990327HDFRRN08</t>
  </si>
  <si>
    <t>6369370592893068</t>
  </si>
  <si>
    <t>LORF861003MDFPMB07</t>
  </si>
  <si>
    <t>6369370592893001</t>
  </si>
  <si>
    <t>TOGA920807HMCVRX00</t>
  </si>
  <si>
    <t>6369370592893043</t>
  </si>
  <si>
    <t>VAFE910520HDFZLN00</t>
  </si>
  <si>
    <t>VETA890310MDFGRL02</t>
  </si>
  <si>
    <t>6369370592893050</t>
  </si>
  <si>
    <t>JAJL950701MDFMMZ09</t>
  </si>
  <si>
    <t>6369370592893027</t>
  </si>
  <si>
    <t>VIGG940922MMCLND09</t>
  </si>
  <si>
    <t>6369370592893035</t>
  </si>
  <si>
    <t>ARTURO OROZCO CALDERON</t>
  </si>
  <si>
    <t>CERRADA NOCHEBUENA 2</t>
  </si>
  <si>
    <t>LOMAS DE SAN BERNABE</t>
  </si>
  <si>
    <t>ARRIETA DISTRIBUICON SA DE CV</t>
  </si>
  <si>
    <t>OOCA920117HDFRLR02</t>
  </si>
  <si>
    <t>6369370502383069</t>
  </si>
  <si>
    <t>GENOVEVA PISCIL RAMOS</t>
  </si>
  <si>
    <t xml:space="preserve">CALLE MZ 16 </t>
  </si>
  <si>
    <t>EDICIO 7 DEPTO 402</t>
  </si>
  <si>
    <t>UNIDAD HABITACIONAL HOGARES DE ATIZAPAN</t>
  </si>
  <si>
    <t>DISTRIBUIDORA CORONADOS SA</t>
  </si>
  <si>
    <t>PIRG650103MDFSMN02</t>
  </si>
  <si>
    <t>6369370502383051</t>
  </si>
  <si>
    <t>SANDRA GODINEZ LOZADA</t>
  </si>
  <si>
    <t>SALVADOR DIAZ MIRON 108</t>
  </si>
  <si>
    <t>EDIFICIO A-3 DEPTO 201</t>
  </si>
  <si>
    <t>SANTA ANNA PONIENTE</t>
  </si>
  <si>
    <t>JAIME CRUZ LOPEZ; CUBICA 3D SA DE CV</t>
  </si>
  <si>
    <t>GOLS790708MDFDZN07</t>
  </si>
  <si>
    <t>6369370502383077</t>
  </si>
  <si>
    <t>JOSE SALVADOR RIVERA ESPARZA</t>
  </si>
  <si>
    <t>MANUEL GONZALEZ 42</t>
  </si>
  <si>
    <t>TLATELOLCO</t>
  </si>
  <si>
    <t>BLODY BLUES HOTEL; RAFAEL</t>
  </si>
  <si>
    <t>RIES900727HDFVSL09</t>
  </si>
  <si>
    <t>6369370502383085</t>
  </si>
  <si>
    <t>MARIA DEL ROSARIO GEORGE MARTINEZ</t>
  </si>
  <si>
    <t>RETORNO 13 VENTISCA MANZANA 10 LOTE 12 CASA D</t>
  </si>
  <si>
    <t>UNIDAD HABITACIONAL CUATRO VIENTOS</t>
  </si>
  <si>
    <t>UNIVERSIDAD TECNOLOGICA DE MEXICO SC</t>
  </si>
  <si>
    <t>GEMR660614MDFRRS02</t>
  </si>
  <si>
    <t>6369370502383044</t>
  </si>
  <si>
    <t>JAIR IVAN PIMENTEL PEREZ</t>
  </si>
  <si>
    <t>LERMA 2</t>
  </si>
  <si>
    <t>LAXDRA DE MEXICO SA DE CV</t>
  </si>
  <si>
    <t>PIPJ930204HDFMRR09</t>
  </si>
  <si>
    <t>6369370502383002</t>
  </si>
  <si>
    <t>CARLOS ALBERTO MUÑOZ HERNANDEZ</t>
  </si>
  <si>
    <t>TOMAS MARIN EDIFICIO 8</t>
  </si>
  <si>
    <t>UNIDAD HABITACIONAL PRESIDENTE MADERO</t>
  </si>
  <si>
    <t>SERVICIOS JUCAMEX SA DE CV</t>
  </si>
  <si>
    <t>MUHC770305HDFXRR05</t>
  </si>
  <si>
    <t>6369370592588049</t>
  </si>
  <si>
    <t>ANA LUISA PEREZ FLORES</t>
  </si>
  <si>
    <t>AVENIDA GORRIONES MZ 1 LT 3</t>
  </si>
  <si>
    <t>LOMAS DE SAN MIGUEL</t>
  </si>
  <si>
    <t>CMT SOLUTIONS SA DE CV</t>
  </si>
  <si>
    <t>PEFA820824MDFRLN02</t>
  </si>
  <si>
    <t>6369370592309099</t>
  </si>
  <si>
    <t>LUIS ANGEL CRUCES NOLASCO</t>
  </si>
  <si>
    <t>PUERTO PRINCIPE MZ 12 LT 9</t>
  </si>
  <si>
    <t>EJIDOS SAN JUAN DE ARAGON</t>
  </si>
  <si>
    <t>LIMPIEZA VALLEJO SA DE CV; LIMPIEZA VA SA DE CV</t>
  </si>
  <si>
    <t>CUNL820801HMCRLS06</t>
  </si>
  <si>
    <t>6369370502383093</t>
  </si>
  <si>
    <t>MARIA MARTINA MORENO MARTINEZ</t>
  </si>
  <si>
    <t>UNION 75</t>
  </si>
  <si>
    <t>RESTAURANTE LOS CHAMORROS DE TLACOQUEMECATL SA DE CV</t>
  </si>
  <si>
    <t>6369370592588023</t>
  </si>
  <si>
    <t>ARIANA ANDRADE LOPEZ</t>
  </si>
  <si>
    <t>TRIGO 5</t>
  </si>
  <si>
    <t>EDIFICIO B 104</t>
  </si>
  <si>
    <t>UNIDAD HABITACIONAL LOS SAUCES</t>
  </si>
  <si>
    <t>SPA 99 SA DE CV</t>
  </si>
  <si>
    <t>AALA850212MDFNPR07</t>
  </si>
  <si>
    <t>6369370592588080</t>
  </si>
  <si>
    <t>ANGELICA MOLINA VARGAS</t>
  </si>
  <si>
    <t>VALLE DEL DANUVIO 133</t>
  </si>
  <si>
    <t>VALLE DE ARAGON</t>
  </si>
  <si>
    <t>METMEX APLICACIONES MEDICAS INTEGRALES</t>
  </si>
  <si>
    <t>MOVA880921MDFLLR00</t>
  </si>
  <si>
    <t>6369370592588007</t>
  </si>
  <si>
    <t>ERICK GUZMAN RUEDA</t>
  </si>
  <si>
    <t>CALLEJON MONTE CRUCES 21</t>
  </si>
  <si>
    <t>PUEBLO SAN LUCAS XOCHIMANCA</t>
  </si>
  <si>
    <t>MEDILAM SA DE CV</t>
  </si>
  <si>
    <t>GURE860614HDFZDR02</t>
  </si>
  <si>
    <t>6369370592588031</t>
  </si>
  <si>
    <t>JORGE ANTONIO RIOS TORRES</t>
  </si>
  <si>
    <t>CERRADA DE PANTITLAN 196</t>
  </si>
  <si>
    <t>RITJ751006HDFSRR08</t>
  </si>
  <si>
    <t>6369370592588056</t>
  </si>
  <si>
    <t>JAVIER EDUARDO PEREZ HIDALGO</t>
  </si>
  <si>
    <t>AV IMAN 66</t>
  </si>
  <si>
    <t>PEDREGAL DE CARRASCO</t>
  </si>
  <si>
    <t>MANSP SA DE CV</t>
  </si>
  <si>
    <t>PEHJ851104HMSRDV09</t>
  </si>
  <si>
    <t>6369370592588072</t>
  </si>
  <si>
    <t>JUAN REYES CASTILLO</t>
  </si>
  <si>
    <t>CALLEJON AYECATL 17</t>
  </si>
  <si>
    <t>BARRIO DE ASUNCION</t>
  </si>
  <si>
    <t>PANIFICADORA PASTELERAMA CULHACAN SA DE CV</t>
  </si>
  <si>
    <t>RECJ830711HDFYSN07</t>
  </si>
  <si>
    <t>6369370592309040</t>
  </si>
  <si>
    <t>MAURICIO NUÑEZ GONZALEZ</t>
  </si>
  <si>
    <t>CANTAROS DE TEPOZTLAN 17-C</t>
  </si>
  <si>
    <t>CANTAROS II</t>
  </si>
  <si>
    <t xml:space="preserve">HIP FUTUM FURNITURE </t>
  </si>
  <si>
    <t>NUGM850329HDFXNR09</t>
  </si>
  <si>
    <t>6369370592588064</t>
  </si>
  <si>
    <t>JULIO CESAR GOMEZ REYES</t>
  </si>
  <si>
    <t>ORQUIDEA 12</t>
  </si>
  <si>
    <t>BARRIO SAN ESTEBAN</t>
  </si>
  <si>
    <t>PROBEMEX SA DE CV; FULHER</t>
  </si>
  <si>
    <t>GORJ811211HDFMYL06</t>
  </si>
  <si>
    <t>6369370592156094</t>
  </si>
  <si>
    <t>SARAI GUADALUPE CASTILLO ORTIZ</t>
  </si>
  <si>
    <t>LLUVIA RETORNO 52 LOTE 46</t>
  </si>
  <si>
    <t>CONEXIÓN PROFESION GREEN SA DE CV</t>
  </si>
  <si>
    <t>CAOS851230MDFSRR00</t>
  </si>
  <si>
    <t>6369370592309057</t>
  </si>
  <si>
    <t>ANGELICA JAZMIN AGUIRRE PADILLA</t>
  </si>
  <si>
    <t>COLINA LT 2 MZ 48</t>
  </si>
  <si>
    <t>BODEGA DE LLANTAS SAN ANGEL SA DE CV</t>
  </si>
  <si>
    <t>AUPA860608MDFGDN01</t>
  </si>
  <si>
    <t>6369370592309008</t>
  </si>
  <si>
    <t>ROSARIO LOPEZ ROJAS</t>
  </si>
  <si>
    <t>SAUCES 346</t>
  </si>
  <si>
    <t>NAUTICA SERVICIOS ADMINISRATIVOS SA DE CV</t>
  </si>
  <si>
    <t>LORR931007MGRPJS00</t>
  </si>
  <si>
    <t>6369370592588015</t>
  </si>
  <si>
    <t>ISRAEL QUINTANA HERNANDEZ</t>
  </si>
  <si>
    <t>CERRADA DE ALCANFOR 2</t>
  </si>
  <si>
    <t>PLUTARCO ELIAS CALLES</t>
  </si>
  <si>
    <t>FRANCISCO VELAZQUEZ</t>
  </si>
  <si>
    <t>QUHI761201HDFNRS05</t>
  </si>
  <si>
    <t>6369370592309065</t>
  </si>
  <si>
    <t>RAUL SALAZAR PATRICIO</t>
  </si>
  <si>
    <t>CINCO DE FEBRERO 637</t>
  </si>
  <si>
    <t>EDIFICIO Z 401</t>
  </si>
  <si>
    <t>CMG COLLECTION MANAGEMENT GROUP SA DE CV</t>
  </si>
  <si>
    <t>SAPR821102HDFLTL08</t>
  </si>
  <si>
    <t>6369370592309081</t>
  </si>
  <si>
    <t>JOSE JUAN SANCHEZ ROMERO</t>
  </si>
  <si>
    <t>GRABADOS 77</t>
  </si>
  <si>
    <t>SARJ661126HDFNMN07</t>
  </si>
  <si>
    <t>6369370592309024</t>
  </si>
  <si>
    <t>SANDRA HERNANDEZ MARTINEZ</t>
  </si>
  <si>
    <t>ESTAFETAS 13</t>
  </si>
  <si>
    <t>POSTAL</t>
  </si>
  <si>
    <t>HEMS880611MDFRRN00</t>
  </si>
  <si>
    <t>6369370592309016</t>
  </si>
  <si>
    <t>6369370592309073</t>
  </si>
  <si>
    <t>ERANDI GOMEZ MONTIEL</t>
  </si>
  <si>
    <t>CALLE QUINCE 42</t>
  </si>
  <si>
    <t>GOMEZ FARIAS</t>
  </si>
  <si>
    <t>GOME870420MHGMNR01</t>
  </si>
  <si>
    <t>6369370591566095</t>
  </si>
  <si>
    <t>ERIKA AMBROSIO ESTRADA</t>
  </si>
  <si>
    <t xml:space="preserve">GRANIZP MZ 34 LT 3 </t>
  </si>
  <si>
    <t>AOEE880902MMCMSR06</t>
  </si>
  <si>
    <t>6369370592309032</t>
  </si>
  <si>
    <t>ALBERTO ARMANDO BARRIGA CARRANZA</t>
  </si>
  <si>
    <t>CALLE DIECINUEVE 28</t>
  </si>
  <si>
    <t>SEGURIDAD PRIVADA PROSECON SA DE CV</t>
  </si>
  <si>
    <t>BXCA840424HDFRRL06</t>
  </si>
  <si>
    <t>6369370592156045</t>
  </si>
  <si>
    <t>LAURA ANGELICA JIMENEZ PEREZ</t>
  </si>
  <si>
    <t>IGNACION MEJIA 32</t>
  </si>
  <si>
    <t>MZ 3 LT 10</t>
  </si>
  <si>
    <t>LIBERTADORES DE 1857</t>
  </si>
  <si>
    <t>GIN GROUP ADMINISTRADOR DE IDEAS SA DE CV</t>
  </si>
  <si>
    <t>JIPL751228MDFMRR09</t>
  </si>
  <si>
    <t>6369370592156037</t>
  </si>
  <si>
    <t>NORMA MARTINEZ BRINDIS</t>
  </si>
  <si>
    <t>SEGUNDA PRIVADA DE LOS TRUENOS 6</t>
  </si>
  <si>
    <t>IGNACIO ROMERO VARGAS</t>
  </si>
  <si>
    <t xml:space="preserve">MONTEPIO LUZ SAVIÑON </t>
  </si>
  <si>
    <t>MABN760127MDFRRR00</t>
  </si>
  <si>
    <t>6369370592156086</t>
  </si>
  <si>
    <t>JOSE ANTONIO JUSTO BERNAL</t>
  </si>
  <si>
    <t>CERRADA DE LOS OLIVOS SIN NUMERO</t>
  </si>
  <si>
    <t>TLAPACOYA</t>
  </si>
  <si>
    <t>DISTRIBUIDORA MARGA SA DE CV</t>
  </si>
  <si>
    <t>JUBA810705HGRSRN06</t>
  </si>
  <si>
    <t>6369370592156060</t>
  </si>
  <si>
    <t>ROBIN RENE ARZATE SANCHEZ</t>
  </si>
  <si>
    <t>NARCISO MENDOZA 4</t>
  </si>
  <si>
    <t>JOSEFA ORTIZ DE DOMINGUEZ</t>
  </si>
  <si>
    <t>SERVICIOS CORPORATIVOS DE TELEFONIA S DE RL DE CV</t>
  </si>
  <si>
    <t>AASR870612HDFRNB07</t>
  </si>
  <si>
    <t>6369370592156029</t>
  </si>
  <si>
    <t>ROBERTO PEREZ MACUIL</t>
  </si>
  <si>
    <t>AVENIDA PADRE HIDALGO 36</t>
  </si>
  <si>
    <t>OLIVAR DE CONDE</t>
  </si>
  <si>
    <t>IJUC AVANZIA INSTALACIONES Y SERVICIOS URIBE SA DE CV</t>
  </si>
  <si>
    <t>PEMR590607HDFRCB08</t>
  </si>
  <si>
    <t>6369370592156011</t>
  </si>
  <si>
    <t>AURORA ARIAS VEGA</t>
  </si>
  <si>
    <t>REFORMA GRANADERA MZ 40 LT 213 C</t>
  </si>
  <si>
    <t>CASA PECHE</t>
  </si>
  <si>
    <t>AIVA780828MDFRGR05</t>
  </si>
  <si>
    <t>6369370592156078</t>
  </si>
  <si>
    <t>MONICA RAMIREZ ROJAS</t>
  </si>
  <si>
    <t>FORTINO HERNANDEZ RAMIREZ</t>
  </si>
  <si>
    <t>SAN ANTONIO 15</t>
  </si>
  <si>
    <t>CLAVEL 52</t>
  </si>
  <si>
    <t>SAN ANTONIO TLALPIZAHUAC</t>
  </si>
  <si>
    <t>AMPLIACION VILLA DE LAS PALMAS</t>
  </si>
  <si>
    <t>CAHITAS DESARROLLADORES SAPI SA DE CV</t>
  </si>
  <si>
    <t>AERO BOUTIQUES SERVICIOS SA DE CV</t>
  </si>
  <si>
    <t>6369370592156003</t>
  </si>
  <si>
    <t>6369370591566004</t>
  </si>
  <si>
    <t>RARM950109MDFMJN03</t>
  </si>
  <si>
    <t>HERF680608HGTRMR07</t>
  </si>
  <si>
    <t>JOSE RAMON MONREAL PEREZ</t>
  </si>
  <si>
    <t>NACAHUITL 20</t>
  </si>
  <si>
    <t>SERVICIOS TECNICOS Y ADMINISTRATIVOS GIGANTE SA DE CV</t>
  </si>
  <si>
    <t>MOPR921111HDFNRM09</t>
  </si>
  <si>
    <t>6369370591566012</t>
  </si>
  <si>
    <t xml:space="preserve">AV PASEO DE LA REFORMA </t>
  </si>
  <si>
    <t>EDIFICIO COAHUILA</t>
  </si>
  <si>
    <t>SHOMANU SA DE CV</t>
  </si>
  <si>
    <t>SAGI900802HDFHBL01</t>
  </si>
  <si>
    <t>6369370592156052</t>
  </si>
  <si>
    <t>6369370501276066</t>
  </si>
  <si>
    <t>ROCIO ARIZA SERRANO</t>
  </si>
  <si>
    <t>ALBERTO LEDESMA MORAN</t>
  </si>
  <si>
    <t>6369370592588098</t>
  </si>
  <si>
    <t>FRANCISCO MORALES AVALOS</t>
  </si>
  <si>
    <t>VILLA ANGELA LOTE 8 MANZANA 28</t>
  </si>
  <si>
    <t>QUETZALCOATL</t>
  </si>
  <si>
    <t>MULTIPROSEG SA DE CV</t>
  </si>
  <si>
    <t>MOAF570313HDFRVR04</t>
  </si>
  <si>
    <t>6369370590619093</t>
  </si>
  <si>
    <t>FERNANDO MARTINEZ TIRADO</t>
  </si>
  <si>
    <t>PLOMO 12 MANZANAN 26 LOTE 24</t>
  </si>
  <si>
    <t>FRACCIONAMIENTO VILLA MAGNA</t>
  </si>
  <si>
    <t>TIZAYUCA</t>
  </si>
  <si>
    <t>MATF850717HCSRRR02</t>
  </si>
  <si>
    <t>6369370591566053</t>
  </si>
  <si>
    <t>RAFAEL PATIÑO LEZAMA</t>
  </si>
  <si>
    <t>LAGO CHAPALA 113</t>
  </si>
  <si>
    <t>INSTITUTO AUDEOLOGICO AUDIO TECH SA DE CV</t>
  </si>
  <si>
    <t>PALR841130HMCTZF08</t>
  </si>
  <si>
    <t>6369370591566061</t>
  </si>
  <si>
    <t>JULIO CESAR TORT ENRIQUEZ</t>
  </si>
  <si>
    <t>AVENIDA RIO CONSULADO 1591 C</t>
  </si>
  <si>
    <t>EX HIPODROMO DE PERALVILLO</t>
  </si>
  <si>
    <t>LLAMAR EN UN HORARIO DE 13:00 A 14:30</t>
  </si>
  <si>
    <t>EURO GUARD PRIVATE GUARDIA DE SEGURIDAD PRIVADA ; SECURITY DE RL DE CV</t>
  </si>
  <si>
    <t>TOEJ700520HCSRNL04</t>
  </si>
  <si>
    <t>6369370591566046</t>
  </si>
  <si>
    <t>VERONICA ESPINAL GARCIA</t>
  </si>
  <si>
    <t>COSCAPA 54</t>
  </si>
  <si>
    <t>ZENON DELGADO</t>
  </si>
  <si>
    <t>DR MEXICO ITEDESCA</t>
  </si>
  <si>
    <t>EIGV591226MDFSRR03</t>
  </si>
  <si>
    <t>PAULINA</t>
  </si>
  <si>
    <t>KARLO EMILIO ACEVEDO BUDSCHEWEIT</t>
  </si>
  <si>
    <t>VIRGINIA 50</t>
  </si>
  <si>
    <t>GEHALT HAVS SA DE CV</t>
  </si>
  <si>
    <t>AEBK871201HDFCDR07</t>
  </si>
  <si>
    <t>6369370591566079</t>
  </si>
  <si>
    <t xml:space="preserve">NO PROPORCIONO NUMEROS, EL COMENTO QUE EL LLAMABA </t>
  </si>
  <si>
    <t>RETORNO VEINTINUEVE DE FRAY CERVANDO TERESA DE MIER 37</t>
  </si>
  <si>
    <t>CASA 4</t>
  </si>
  <si>
    <t>IMPORTACION Y DISTRIBUCION MACONA DE SA DE CV</t>
  </si>
  <si>
    <t>GARC701023HDFRZR02</t>
  </si>
  <si>
    <t>6369370591566087</t>
  </si>
  <si>
    <t xml:space="preserve">OSCAR MARTINEZ MANOATL </t>
  </si>
  <si>
    <t>GUERRERO 885</t>
  </si>
  <si>
    <t>CHALMA DE GUADALUPE</t>
  </si>
  <si>
    <t>MXMO730330HDFRNS03</t>
  </si>
  <si>
    <t>6369370591566020</t>
  </si>
  <si>
    <t>AYLEEN VICENTE ROMERO</t>
  </si>
  <si>
    <t>AVENIDA H ESCUDERIA NAVAL 27</t>
  </si>
  <si>
    <t>PASEOS DE TAXQUEÑA</t>
  </si>
  <si>
    <t>CONTROL GERENCIAL DE PERSONAS SA DE CV</t>
  </si>
  <si>
    <t>VIRA900313MDFCMY04</t>
  </si>
  <si>
    <t>6369370588522036</t>
  </si>
  <si>
    <t>MARGARITA RAMOS ROSALES</t>
  </si>
  <si>
    <t>MARIQUITA LINDA 34</t>
  </si>
  <si>
    <t>RARM790415MDFMSR07</t>
  </si>
  <si>
    <t>6369370588522085</t>
  </si>
  <si>
    <t>JOSUE FRANCISCO MANZANO REYES</t>
  </si>
  <si>
    <t>JORGE JIMENEZ CANTU MANZANA 92 LOTE 11</t>
  </si>
  <si>
    <t>VILLAS DE GUADALUPE XALOSTOC</t>
  </si>
  <si>
    <t>MARJ951108HDFNYS06</t>
  </si>
  <si>
    <t>6369370588522028</t>
  </si>
  <si>
    <t>VIRIDIANA GALVAN MARTINEZ</t>
  </si>
  <si>
    <t>JOSE BRANA 18</t>
  </si>
  <si>
    <t>GAMV950131MDFLRR01</t>
  </si>
  <si>
    <t>6369370588522077</t>
  </si>
  <si>
    <t>EDUARDO HERNANDEZ ZAMORA</t>
  </si>
  <si>
    <t>EDIFICIO JOSE IVAN TABLADA 24</t>
  </si>
  <si>
    <t>KB TEL TELECOMUNICAIONES SA DE CV</t>
  </si>
  <si>
    <t>HEZE931026HMCRMD00</t>
  </si>
  <si>
    <t>6369370588471093</t>
  </si>
  <si>
    <t>ELIAS ROBERTO ARENAS VELA</t>
  </si>
  <si>
    <t>CAOBA 28-B</t>
  </si>
  <si>
    <t>AEVE820222HMCRLL03</t>
  </si>
  <si>
    <t>6369370588522069</t>
  </si>
  <si>
    <t>MOISES GIL REYES</t>
  </si>
  <si>
    <t>CUARTA PRIVADA DEL CHICLE 29</t>
  </si>
  <si>
    <t>GIRM810325HDFLYS06</t>
  </si>
  <si>
    <t>6369370588522002</t>
  </si>
  <si>
    <t>ALFREDO VELAZQUEZ TORRES</t>
  </si>
  <si>
    <t>ORIENTE DOSCIENTOS CUARENTA Y SIETE A 167</t>
  </si>
  <si>
    <t>VETA820805HDFLRL08</t>
  </si>
  <si>
    <t>6369370588522010</t>
  </si>
  <si>
    <t>LUIS ANTONIO MEJIA LOERA</t>
  </si>
  <si>
    <t>PEDRO INFANTE MANZANA153 LOTE 1</t>
  </si>
  <si>
    <t>AMPLIACION EMILIANO ZAPATA</t>
  </si>
  <si>
    <t>JOINT ENREPRENEUR SA DE CV</t>
  </si>
  <si>
    <t>6369370588522044</t>
  </si>
  <si>
    <t>MELL861118HDFJRS09</t>
  </si>
  <si>
    <t>CARLOS HENOCH GARCIA RUIZ</t>
  </si>
  <si>
    <t>MARIA DE LOURDES MANCILLA CORTES</t>
  </si>
  <si>
    <t>ESTADO DE MEXICO MZ 1 LT 17</t>
  </si>
  <si>
    <t>B</t>
  </si>
  <si>
    <t>VILLAS DE SAN MARTIN</t>
  </si>
  <si>
    <t>PRO SEGUR COMPAÑÍA DE SEGURIDAD PRIVADA SA DE CV</t>
  </si>
  <si>
    <t>MACL771205MDFNRR01</t>
  </si>
  <si>
    <t>6369370588522051</t>
  </si>
  <si>
    <t>HUGO VELARDE CASTILLO</t>
  </si>
  <si>
    <t>ARRAYANES 100</t>
  </si>
  <si>
    <t>AMPLIACION SAN MARCOS NORTE</t>
  </si>
  <si>
    <t>EFECTIVE TALENT SA DE CV</t>
  </si>
  <si>
    <t>VECH701102HDFLSG04</t>
  </si>
  <si>
    <t>6369370590619044</t>
  </si>
  <si>
    <t>CESAR RICO TORRES</t>
  </si>
  <si>
    <t>PRIMERA CERRADA DE SAN RAFAEL ATLIXCO 15</t>
  </si>
  <si>
    <t>AMPLIACION LOS OLIVOS</t>
  </si>
  <si>
    <t>RITC890131HDFCRS05</t>
  </si>
  <si>
    <t>6369370590611090</t>
  </si>
  <si>
    <t>J. JESUS CHAVEZ MARGARITO</t>
  </si>
  <si>
    <t>PRIVADA GORREON MZ 3 LT 7</t>
  </si>
  <si>
    <t>LA NOPALERA</t>
  </si>
  <si>
    <t>MARSELMEX SA DE CV</t>
  </si>
  <si>
    <t>CAMJ581026HMNHRS05</t>
  </si>
  <si>
    <t>6369370590619002</t>
  </si>
  <si>
    <t>MARIA LUISA ANDREA AGUILAR SABINO</t>
  </si>
  <si>
    <t>BEETHOVEN 151</t>
  </si>
  <si>
    <t>DEPARTAMENTO 402</t>
  </si>
  <si>
    <t>PERALVILLO</t>
  </si>
  <si>
    <t>HUMAN RETAIL SOLUTIONS SA DE CV</t>
  </si>
  <si>
    <t>AUSL871112MDFGBS02</t>
  </si>
  <si>
    <t>6369370590619069</t>
  </si>
  <si>
    <t>FANNY RIVERA ANGELES</t>
  </si>
  <si>
    <t>ITURBIDE 5</t>
  </si>
  <si>
    <t>VILLA GUSTAVO A MADERO</t>
  </si>
  <si>
    <t>RIAF800701MTLVNN04</t>
  </si>
  <si>
    <t>6369370590619010</t>
  </si>
  <si>
    <t>GRISEL BARRERA MENDEZ</t>
  </si>
  <si>
    <t>MONTE NARANJO 20</t>
  </si>
  <si>
    <t>JESUS DE MONTE</t>
  </si>
  <si>
    <t>OPERADORA WALMART S RL DE CV</t>
  </si>
  <si>
    <t>BAMG910207MDFRNR03</t>
  </si>
  <si>
    <t>6369370590619051</t>
  </si>
  <si>
    <t>LUIS NEGRETE DIAZ</t>
  </si>
  <si>
    <t>CALLE TRESCIENTOS QUINCE 518</t>
  </si>
  <si>
    <t>GRUPO IMPORTADOR Y EXPORTADOR "JULIOS" SA DE CV</t>
  </si>
  <si>
    <t>NEDL790716HDFGZS01</t>
  </si>
  <si>
    <t>6369370590619036</t>
  </si>
  <si>
    <t>RUBEN OLVERA TELLEZ</t>
  </si>
  <si>
    <t xml:space="preserve">CRISTOBAL COLON  </t>
  </si>
  <si>
    <t>PUEBLO SANTA MARIA MAQUIXCO</t>
  </si>
  <si>
    <t>TEMASCALAPA</t>
  </si>
  <si>
    <t>R. CARAVEO ASOCIADOS; JOSE RAFAEL CARAVEO CRUZ</t>
  </si>
  <si>
    <t>OETR940330HDFLLB02</t>
  </si>
  <si>
    <t>6369370590619085</t>
  </si>
  <si>
    <t>AVENIDA CUARTA 58</t>
  </si>
  <si>
    <t>GRUPO COMERCIAL E INDUSTRIA MARLO SA DE CV</t>
  </si>
  <si>
    <t>6369370590611041</t>
  </si>
  <si>
    <t>MARCOS PADILLA BUYLLA</t>
  </si>
  <si>
    <t>ZEMPOALA 616</t>
  </si>
  <si>
    <t>LETRAN VALLE</t>
  </si>
  <si>
    <t>SUBASTAS PROFESIONALES SAI PROF SAPI DE CV</t>
  </si>
  <si>
    <t>PABM670111HDFDYR05</t>
  </si>
  <si>
    <t>6369370590619028</t>
  </si>
  <si>
    <t>ALIDA MALITZIN SANCHEZ CANUL</t>
  </si>
  <si>
    <t>PRIMERA CERRADA DE SAN ANDRES TETEPILCO 35</t>
  </si>
  <si>
    <t>INSTTITUTO AUDIOLOGICO AUDIOTECH SA DE CV</t>
  </si>
  <si>
    <t>SACA911024MDFNNL02</t>
  </si>
  <si>
    <t>6369370589875094</t>
  </si>
  <si>
    <t>6369370591566038</t>
  </si>
  <si>
    <t>NUAL671112MDFXRT17</t>
  </si>
  <si>
    <t>MIRIAM MORALES FLORES</t>
  </si>
  <si>
    <t>CLARA ALICIA CERVANTES GALINDO</t>
  </si>
  <si>
    <t>CERRADA MONTE DE LAS CRUCES 16</t>
  </si>
  <si>
    <t>LAS MAROMAS</t>
  </si>
  <si>
    <t>CEGC740526MDFRLL07</t>
  </si>
  <si>
    <t>6369370590611058</t>
  </si>
  <si>
    <t>JESSICA PAULET MORALES MORENO</t>
  </si>
  <si>
    <t>AVENIDA FUENTE DE LORETO SIN NUMERO</t>
  </si>
  <si>
    <t>CORPORATIVO INMOBILIARIO T KUA TOJO SA</t>
  </si>
  <si>
    <t>MOMJ911214MDFRRS07</t>
  </si>
  <si>
    <t>6369370590619077</t>
  </si>
  <si>
    <t>NOEMI BECERRA BECERRA</t>
  </si>
  <si>
    <t>FILIBERTO GOMEZ 51</t>
  </si>
  <si>
    <t>DEPARTAMENTO 31</t>
  </si>
  <si>
    <t>AHUIZOTLA</t>
  </si>
  <si>
    <t>SERVICIOS EJECUTIVOS DE RESTAURANTES S DE RL DE CV</t>
  </si>
  <si>
    <t>BEBN801215MDFCCM01</t>
  </si>
  <si>
    <t>6369370590611009</t>
  </si>
  <si>
    <t>REYNA TORRES QUINTANAR</t>
  </si>
  <si>
    <t>SUR CINCUENTA Y SEIS MZ 74 LT 27</t>
  </si>
  <si>
    <t>UNION GADIZ PROFACTO; NADIRU SA DE CV</t>
  </si>
  <si>
    <t>TOQR690825MDFRNY05</t>
  </si>
  <si>
    <t>6369370590611074</t>
  </si>
  <si>
    <t>MA MAGDALENA LOPEZ RODRIGUEZ</t>
  </si>
  <si>
    <t>CERRO DE LEON MZ 45 LT 11</t>
  </si>
  <si>
    <t>LORM710721MGTPDG04</t>
  </si>
  <si>
    <t>6369370590611025</t>
  </si>
  <si>
    <t>JOSE EDGAR TENORIO SALAZAR</t>
  </si>
  <si>
    <t>CUARTA CERRADA DEL CALVARIO 11</t>
  </si>
  <si>
    <t>PUEBLO AYUTLA</t>
  </si>
  <si>
    <t>ANDAMIOS ULTRA ECOLOGICOS SA DE CV</t>
  </si>
  <si>
    <t>TESE840713HMCNLD00</t>
  </si>
  <si>
    <t>6369370590611066</t>
  </si>
  <si>
    <t>MIRIAM GLORIA ORTIZ ARELLANO</t>
  </si>
  <si>
    <t>CUATRO DE FEBRERO MZ 3 LT 1</t>
  </si>
  <si>
    <t>LA CONCHITA</t>
  </si>
  <si>
    <t>SISTEMAS DE LIMPIEZA CORPORATIVA SA DE CV</t>
  </si>
  <si>
    <t>OIAM711126MDFRRR03</t>
  </si>
  <si>
    <t>6369370590611017</t>
  </si>
  <si>
    <t>MARIA GUADALUPE VEGA MANRIQUE</t>
  </si>
  <si>
    <t>AVENIDA QUINIENTOS DIEZ MZ 3 LT 28</t>
  </si>
  <si>
    <t>PRESTADORA DE ALTO NIVEL SA DE CV</t>
  </si>
  <si>
    <t>VEMG821127MDFGND02</t>
  </si>
  <si>
    <t>6369370589875078</t>
  </si>
  <si>
    <t>MARISOL MOLINA REBOLLO</t>
  </si>
  <si>
    <t>AVENIDA CENTRAL 109</t>
  </si>
  <si>
    <t>SANTA MARIA XALOSTOC</t>
  </si>
  <si>
    <t>MORM890603MDFLBR09</t>
  </si>
  <si>
    <t>6369370589875037</t>
  </si>
  <si>
    <t>FABIOLA JANETTE MENESES HUERTA</t>
  </si>
  <si>
    <t>ESTADO DE COLIMA 15</t>
  </si>
  <si>
    <t>MEHF761230MDFNRB02</t>
  </si>
  <si>
    <t>6369370589875086</t>
  </si>
  <si>
    <t>ROSA IVONNE CHAMAN PADILLA</t>
  </si>
  <si>
    <t>MADROÑO 23</t>
  </si>
  <si>
    <t>RODRIGUEZ DE LA PAZ Y ASOCIADOS SC</t>
  </si>
  <si>
    <t>CAPR770318MDFHDS03</t>
  </si>
  <si>
    <t>6369370590611082</t>
  </si>
  <si>
    <t>SAUL ANTONIO CORTES MEDINA</t>
  </si>
  <si>
    <t>VALLE DE TULANCINGO EDIFICIO 60</t>
  </si>
  <si>
    <t>DEPTO 202</t>
  </si>
  <si>
    <t>CROC AVENIDA CENTRAL</t>
  </si>
  <si>
    <t>MILLORAMEX TECNOLOGIA SA DE CV</t>
  </si>
  <si>
    <t>COMS871111HYNRDL03</t>
  </si>
  <si>
    <t>6369370590611033</t>
  </si>
  <si>
    <t>GERARDO ZAMORA ALANIS</t>
  </si>
  <si>
    <t>PONIENTE VEINTIOCHO 293</t>
  </si>
  <si>
    <t>EGVEK SA DE CV</t>
  </si>
  <si>
    <t>ZAAG870202HDFMLR04</t>
  </si>
  <si>
    <t>6369370588814094</t>
  </si>
  <si>
    <t>CLAUDIA MIRIAM VENEGAS GARCIA</t>
  </si>
  <si>
    <t>PRIMERA CERRADA DE SANTIAGO 12</t>
  </si>
  <si>
    <t>LOMAS QUEBRADAS</t>
  </si>
  <si>
    <t xml:space="preserve">ENLACE LOGISTICA REC SA DE CV </t>
  </si>
  <si>
    <t>VEGC910823MDFNRL09</t>
  </si>
  <si>
    <t>6369370589875029</t>
  </si>
  <si>
    <t>SANDRA NAJERA CORONA</t>
  </si>
  <si>
    <t>MAR DEL NECTAR MZ 97 LT 2</t>
  </si>
  <si>
    <t>BACHER ZOPPI SA DE CV</t>
  </si>
  <si>
    <t>NACS800707MDFJRN04</t>
  </si>
  <si>
    <t>6369370589875011</t>
  </si>
  <si>
    <t>MARTHA DAISY ALDANA GUZMAN</t>
  </si>
  <si>
    <t>AVENIDA JORGE JIMENEZ CANTU MZ 92 LT 5</t>
  </si>
  <si>
    <t>FRACCIONAMIENTO VILLAS DE GUADALUPE</t>
  </si>
  <si>
    <t>OREON INTEGRACION DESARROLLO Y TALENTO SA DE CV</t>
  </si>
  <si>
    <t>AAGM870729MMCLZR08</t>
  </si>
  <si>
    <t>6369370589875060</t>
  </si>
  <si>
    <t>JUAN CARLOS HERNANDEZ GARCIA</t>
  </si>
  <si>
    <t>GUADALAJARA 126</t>
  </si>
  <si>
    <t>KNIGHT ALTA SEGURIDAD SA DE CV</t>
  </si>
  <si>
    <t>HEGJ880916HDFRRN08</t>
  </si>
  <si>
    <t>6369370589875052</t>
  </si>
  <si>
    <t>DANIELA MARTINEZ MARTINEZ</t>
  </si>
  <si>
    <t>RETORNO CICLON EDIFICIO 6 DEPARTAMENTO 202</t>
  </si>
  <si>
    <t>UNIDAD HABITACIONAL VALLE DE ECATEPEC</t>
  </si>
  <si>
    <t>SERVICIOS CONSULTORIA Y OPERACIÓN ADMINISTRATIVA S DE RL DE CV</t>
  </si>
  <si>
    <t>MAMD920920MDFRRN08</t>
  </si>
  <si>
    <t>6369370588814045</t>
  </si>
  <si>
    <t>JOSE VILLAFUERTE ANDRADE</t>
  </si>
  <si>
    <t>ARBOLEDAS 59</t>
  </si>
  <si>
    <t>EL GAVILLERO</t>
  </si>
  <si>
    <t>PRESTADORA ALTO NIVEL SA DE CV</t>
  </si>
  <si>
    <t>VIAJ651126HMCLNS01</t>
  </si>
  <si>
    <t>6369370588814052</t>
  </si>
  <si>
    <t>MARCO ANTONIO GUERRERO VELASCO</t>
  </si>
  <si>
    <t>ORIENTE CIENTO SETENTA Y CUATRO</t>
  </si>
  <si>
    <t>GUVM790212HDFRLR03</t>
  </si>
  <si>
    <t>6369370589875003</t>
  </si>
  <si>
    <t>RUBEN LAVALLE VILLARREAL</t>
  </si>
  <si>
    <t>ENANO MANZANA 6 LOTE 12 CASA 31</t>
  </si>
  <si>
    <t>SAN FELIPE TECAMAC</t>
  </si>
  <si>
    <t>LAVR710918HCSVLB07</t>
  </si>
  <si>
    <t>6369370589875045</t>
  </si>
  <si>
    <t xml:space="preserve">RAUL MARTINEZ GOMEZ </t>
  </si>
  <si>
    <t>VIRGEN DE PERPETUO SOCORRO 168</t>
  </si>
  <si>
    <t>MAGR860620HMCRML09</t>
  </si>
  <si>
    <t>6369370588814003</t>
  </si>
  <si>
    <t>ADRIANA AGUILAR LOPEZ</t>
  </si>
  <si>
    <t>AVENIDA MEXICO 20</t>
  </si>
  <si>
    <t>EDIFICIO C DEPTO 402</t>
  </si>
  <si>
    <t>MANPOWER SA DE CV</t>
  </si>
  <si>
    <t>AULA810708MDFGPD03</t>
  </si>
  <si>
    <t>6369370588522093</t>
  </si>
  <si>
    <t>CRISTINA BENITEZ BARRIENTOS</t>
  </si>
  <si>
    <t>BEBC740704MDFNRR07</t>
  </si>
  <si>
    <t>6369370588814060</t>
  </si>
  <si>
    <t>ALEJANDRO TADEO GUTIERREZ GONZALEZ</t>
  </si>
  <si>
    <t>MANUEL CABALLERO 60</t>
  </si>
  <si>
    <t>GUGA970408HDFTNL04</t>
  </si>
  <si>
    <t>6369370588814011</t>
  </si>
  <si>
    <t>Sebastián: Tratamiento Eliminado</t>
  </si>
  <si>
    <t>FABIAN VALDES PLASCENCIA</t>
  </si>
  <si>
    <t>EDIFICIO JOSE LUIS MORA ENTRADA E 301</t>
  </si>
  <si>
    <t>VAPF790814HDFLLB05</t>
  </si>
  <si>
    <t>6369370588814086</t>
  </si>
  <si>
    <t>GABRIEL TORO HERNANDEZ</t>
  </si>
  <si>
    <t>AVENIDA SEIS MZ 11 LT 7</t>
  </si>
  <si>
    <t>GVMV SA DE CV</t>
  </si>
  <si>
    <t>TOHG940805HDFRRB00</t>
  </si>
  <si>
    <t>6369370588814037</t>
  </si>
  <si>
    <t>GILBERTO SAUL CORRAL RODRIGUEZ</t>
  </si>
  <si>
    <t>GOLFO DE CALIFORNIA 26</t>
  </si>
  <si>
    <t>TECNOLOGIA ESPECIALIZADA ASOCIADA DE MEXICO SA DE CV</t>
  </si>
  <si>
    <t>CORG810828HDFRDL04</t>
  </si>
  <si>
    <t>6369370588814029</t>
  </si>
  <si>
    <t>CARLOS DE LA PAZ LOPEZ</t>
  </si>
  <si>
    <t>PASEO BOSQUE DE ALMENDROS MZ 2 LT 64</t>
  </si>
  <si>
    <t>GRUPO DE PROTECCION PRIVADA Y DETECCION SA DE CV</t>
  </si>
  <si>
    <t>PALC641105HDFZPR07</t>
  </si>
  <si>
    <t>6369370505189000</t>
  </si>
  <si>
    <t>LUIS DANIEL MORALES GONZALEZ</t>
  </si>
  <si>
    <t>CERRO DE JESUS 110</t>
  </si>
  <si>
    <t>CONDOMINIO E SECCION B</t>
  </si>
  <si>
    <t xml:space="preserve">SANTA MARTHA DEL SUR </t>
  </si>
  <si>
    <t>COYO|</t>
  </si>
  <si>
    <t>YOJA RECICLA; YOLANDA BECERRA</t>
  </si>
  <si>
    <t>MOGL890426HDFRNS05</t>
  </si>
  <si>
    <t>6369370505189018</t>
  </si>
  <si>
    <t>6369370588814078</t>
  </si>
  <si>
    <t>RARC910806MDFMMN03</t>
  </si>
  <si>
    <t>MOMM621124MGTRRR04</t>
  </si>
  <si>
    <t>CARMELA EUGENIA HERNANDEZ PEREZ</t>
  </si>
  <si>
    <t>AVENIDA ROSA BLANCA MZ 16 LT 11</t>
  </si>
  <si>
    <t>HI PROMOCIONES S DE RL DE CV</t>
  </si>
  <si>
    <t>HEPC741114MOCRRR02</t>
  </si>
  <si>
    <t>6369370505189042</t>
  </si>
  <si>
    <t>DOCTOR MARTINEZ DEL RIO 148</t>
  </si>
  <si>
    <t>SYPHARSERVICE SAPI DE CV</t>
  </si>
  <si>
    <t>MASA681002MDFLBN07</t>
  </si>
  <si>
    <t>6369370505189059</t>
  </si>
  <si>
    <t>EDGAR FLORES ESTRADA</t>
  </si>
  <si>
    <t>AVENIDA PACIFICO 276</t>
  </si>
  <si>
    <t>EL ROSEDAL</t>
  </si>
  <si>
    <t>GTC GLOBAL TECHNOLOGY COMPANY SA DE CV</t>
  </si>
  <si>
    <t>FOEE910416HDFLSD07</t>
  </si>
  <si>
    <t>6369370505189091</t>
  </si>
  <si>
    <t>JUAN EDGAR QUEVEDO HURTADO</t>
  </si>
  <si>
    <t>CANTERA 155</t>
  </si>
  <si>
    <t>QUINTA INN MOTEL SA DE CV</t>
  </si>
  <si>
    <t>6369370505189067</t>
  </si>
  <si>
    <t>HUITZILIHUITL 104</t>
  </si>
  <si>
    <t>MERCATO INNOVATIVO SA DE CV</t>
  </si>
  <si>
    <t>GASL670912MDFMLR06</t>
  </si>
  <si>
    <t>6369370505189075</t>
  </si>
  <si>
    <t>SALVADOR TREJO AMARO</t>
  </si>
  <si>
    <t>MIMOSAS 67</t>
  </si>
  <si>
    <t>PASTEROS</t>
  </si>
  <si>
    <t>FLEXPORT SA DE CV</t>
  </si>
  <si>
    <t>TEAS810227HDFRML09</t>
  </si>
  <si>
    <t>6369370505189026</t>
  </si>
  <si>
    <t>LUCERO DEL CARMEN SERRANO GARCIA</t>
  </si>
  <si>
    <t>FELIPE ANGELES MANZANA 22 LOTE 2 B</t>
  </si>
  <si>
    <t>AMPLIACION CARACOL</t>
  </si>
  <si>
    <t xml:space="preserve">VENUSTIANO CARRANZA </t>
  </si>
  <si>
    <t>OPERADORA AMSTERDOM SA DE CV</t>
  </si>
  <si>
    <t>SEGL981113MDFRRC04</t>
  </si>
  <si>
    <t>6369370505189034</t>
  </si>
  <si>
    <t>FERNANDO BERNARDO CRUZ</t>
  </si>
  <si>
    <t>LAGUNA COYUCA MANZANA 12 LOTE 2</t>
  </si>
  <si>
    <t xml:space="preserve">GEOVILLAS DE COSTITLAN </t>
  </si>
  <si>
    <t xml:space="preserve">SAN VICENTE CHICOLOAPAN </t>
  </si>
  <si>
    <t>PROCESOS Y SOLUCIONES RH SA DE CV</t>
  </si>
  <si>
    <t>LOPF801127HMCPRR00</t>
  </si>
  <si>
    <t>6369370505208024</t>
  </si>
  <si>
    <t>BECF890626HDFRRR13</t>
  </si>
  <si>
    <t>6369370505189083</t>
  </si>
  <si>
    <t>FRANCISCO JAVIER LOPEZ PEREZ</t>
  </si>
  <si>
    <t>SANTA ROSA 8</t>
  </si>
  <si>
    <t>LA RAQUELITA</t>
  </si>
  <si>
    <t>SERVICIOS CORPORATIVOS CONTIGO SC</t>
  </si>
  <si>
    <t>ROBERTO CARLOS ALVAREZ ORTIZ</t>
  </si>
  <si>
    <t>AGUA CALIENTE 30</t>
  </si>
  <si>
    <t>AAOR800605HDFLRB00</t>
  </si>
  <si>
    <t>6369370505208008</t>
  </si>
  <si>
    <t xml:space="preserve">FRANCISCO RAMIREZ REMEDIOS </t>
  </si>
  <si>
    <t>CALLETANO ANDRADE 50</t>
  </si>
  <si>
    <t>EL EDEN</t>
  </si>
  <si>
    <t>BODEGAS COYADO SA DE CV</t>
  </si>
  <si>
    <t>RARF730607HDFMMR08</t>
  </si>
  <si>
    <t>6369370505208016</t>
  </si>
  <si>
    <t>VENTURINA 102</t>
  </si>
  <si>
    <t xml:space="preserve">ESTRELLA  </t>
  </si>
  <si>
    <t>FY BROKER SA DE CV</t>
  </si>
  <si>
    <t>6369370505208065</t>
  </si>
  <si>
    <t>LUIS MANUEL HERRERA REYES</t>
  </si>
  <si>
    <t>ORIENTE DIECINUEVE 343</t>
  </si>
  <si>
    <t>FORTS FIK SA DE CV</t>
  </si>
  <si>
    <t>HERL690515HDFRYS08</t>
  </si>
  <si>
    <t>6369370505208073</t>
  </si>
  <si>
    <t>GLADYS MELINA MONROY VALVERDE</t>
  </si>
  <si>
    <t>IGNACIO ALDAMA 23</t>
  </si>
  <si>
    <t>BARRIO SANTIAGO NORTE</t>
  </si>
  <si>
    <t>POSIBLE CAMBIO DE NUMERO CELULAR</t>
  </si>
  <si>
    <t>OMNICARGA SA DE CV</t>
  </si>
  <si>
    <t>MOVG820726MDFNLL09</t>
  </si>
  <si>
    <t>6369370505208081</t>
  </si>
  <si>
    <t>MONICA OLIVA DAVILA PACHECO</t>
  </si>
  <si>
    <t>RUIZ CORTINEZ MZ 47 LT 162</t>
  </si>
  <si>
    <t>CLEAN PAPER STYLE SA DE CV</t>
  </si>
  <si>
    <t>DAPM770504MDFVCN06</t>
  </si>
  <si>
    <t>6369370505208032</t>
  </si>
  <si>
    <t>MIGUEL ANGEL MONDRAGON SALGADO</t>
  </si>
  <si>
    <t>LOPEZ VILLALOBOS MZ 12 LT 6</t>
  </si>
  <si>
    <t>MOSM000313HDFNLGA1</t>
  </si>
  <si>
    <t>6369370505208040</t>
  </si>
  <si>
    <t>PRIVADA CARLOS DIAZ MZ 5</t>
  </si>
  <si>
    <t>GRUPO XOMA SA DE CV</t>
  </si>
  <si>
    <t>SUSE920727MDFRNS09</t>
  </si>
  <si>
    <t>6369370505208057</t>
  </si>
  <si>
    <t>MARIA DEL CARMEN VARGAS FIERRO</t>
  </si>
  <si>
    <t>GENERAL MANUEL RINCON 16</t>
  </si>
  <si>
    <t>JOYERIA DE LA FUENTE BUSTILLO SA DE CV</t>
  </si>
  <si>
    <t>VAFC490715MDFRRR06</t>
  </si>
  <si>
    <t>6369370505442094</t>
  </si>
  <si>
    <t>JESSICA CAROLINA WALDO MARTINEZ</t>
  </si>
  <si>
    <t>PIZONES MZ 23 LT 12</t>
  </si>
  <si>
    <t>WAMJ750910MDFLRS06</t>
  </si>
  <si>
    <t>6369370505208099</t>
  </si>
  <si>
    <t>MYRNA PATRICIA CORTES VALENCIA</t>
  </si>
  <si>
    <t>AVENIDA UNIVERSIDAD 1183</t>
  </si>
  <si>
    <t>COVM610125MDFRLY08</t>
  </si>
  <si>
    <t>6369370505680024</t>
  </si>
  <si>
    <t>SANDRA SARAI VALENCIA VALENCIA</t>
  </si>
  <si>
    <t>CONCHA 139</t>
  </si>
  <si>
    <t>CARACOL</t>
  </si>
  <si>
    <t>KEY TARGEX SA DE CV</t>
  </si>
  <si>
    <t>VAVS791014MDFLLN09</t>
  </si>
  <si>
    <t>6369370505680099</t>
  </si>
  <si>
    <t>ALMA ROSA DELGADO DE LUNA</t>
  </si>
  <si>
    <t>APETLAC MZ B LT 14</t>
  </si>
  <si>
    <t>AMPLIACION NATIVITAS</t>
  </si>
  <si>
    <t>MEDICA COAPA ESPECIALIDADES</t>
  </si>
  <si>
    <t>DELA790227MDFLNL05</t>
  </si>
  <si>
    <t>6369370505442052</t>
  </si>
  <si>
    <t>FRANCISCO MORENO SIMON</t>
  </si>
  <si>
    <t>DURANGO S/N</t>
  </si>
  <si>
    <t xml:space="preserve">MEXICO  </t>
  </si>
  <si>
    <t>ZONGOZOTLA</t>
  </si>
  <si>
    <t>CENTUR BLINDAJES SA DE CV</t>
  </si>
  <si>
    <t>MOSF911123HPLRMR05</t>
  </si>
  <si>
    <t>6369370505680065</t>
  </si>
  <si>
    <t>GUSTAVO ROSALES PACHECO</t>
  </si>
  <si>
    <t>CALZADA DE LA VIGA 1440</t>
  </si>
  <si>
    <t>SIFON</t>
  </si>
  <si>
    <t>QUE EL TRABAJADOR PROPORCIONE SU NUEVO DOMICILIO EN LA PRIMER ENCUESTA</t>
  </si>
  <si>
    <t>FALTA ANEXAR COPIA DEL CURP</t>
  </si>
  <si>
    <t>GRILL AND BAR SA DE CV</t>
  </si>
  <si>
    <t>ROPG851026HDFSCS05</t>
  </si>
  <si>
    <t>6369370505680057</t>
  </si>
  <si>
    <t>JENNY ISABEL RODRIGUEZ CARREÑO</t>
  </si>
  <si>
    <t>RIO TARO 320</t>
  </si>
  <si>
    <t>VALLA SAN PEDRO</t>
  </si>
  <si>
    <t>5586855956 HIJO</t>
  </si>
  <si>
    <t>RECTIFICADORA META SA DE CV</t>
  </si>
  <si>
    <t>ROCJ850328MDFDRN09</t>
  </si>
  <si>
    <t>6369370505680032</t>
  </si>
  <si>
    <t>MARCELA SANCHEZ ARENAZAS</t>
  </si>
  <si>
    <t>ALCES 18</t>
  </si>
  <si>
    <t>COCOYOTES</t>
  </si>
  <si>
    <t>BABY LANDIA; BRENDA MICHEL CARBAJAL; EDGAR OMAR ROLDAN VAZQUEZ</t>
  </si>
  <si>
    <t>SAAM820426MDFNRR04</t>
  </si>
  <si>
    <t>6369370505442060</t>
  </si>
  <si>
    <t>YESENIA SANTOS DE LOS SANTOS</t>
  </si>
  <si>
    <t>CERRADA HERIBERTO JARA MANZANA 13 LOTE 12 A</t>
  </si>
  <si>
    <t>GENERAL FELIPE BERRIZABAL</t>
  </si>
  <si>
    <t>SASY910111MGRNNS00</t>
  </si>
  <si>
    <t>6369370505442086</t>
  </si>
  <si>
    <t>OSCAR GUTIERREZ BAENA</t>
  </si>
  <si>
    <t>PALMERAL 26</t>
  </si>
  <si>
    <t>EL ROSAL CONTRERAS</t>
  </si>
  <si>
    <t>JORGE MORENO MEJIA</t>
  </si>
  <si>
    <t>GUBO761029HDFTNS09</t>
  </si>
  <si>
    <t>6369370505442078</t>
  </si>
  <si>
    <t>CITLALLI VILLEGAS GARCIA</t>
  </si>
  <si>
    <t>PROLONGACION PINO 2-A</t>
  </si>
  <si>
    <t>ERIKA MARIN DEL MONTE</t>
  </si>
  <si>
    <t>VIGC821123MMCLRT05</t>
  </si>
  <si>
    <t>6369370505442029</t>
  </si>
  <si>
    <t>VERONICA AGUILAR PANDO</t>
  </si>
  <si>
    <t xml:space="preserve">MONEDITA DE ORO </t>
  </si>
  <si>
    <t>CONSULTORES EN TRABAJO SA DE CV; CORPORATIVO DE ASESORES EN RECHURSOS HUMANOS SA DE CV</t>
  </si>
  <si>
    <t>AUPV760113MDFGNR00</t>
  </si>
  <si>
    <t>HECTOR MIGUEL SANCHEZ CONTRERAS</t>
  </si>
  <si>
    <t>YOBAIN MZ 15 LT 14</t>
  </si>
  <si>
    <t>HTF CONSULTANS SA DE CV</t>
  </si>
  <si>
    <t>SACH850706HDFNNC03</t>
  </si>
  <si>
    <t>6369370505680073</t>
  </si>
  <si>
    <t>MARTHA LETICIA CASTILLO BARRANCO</t>
  </si>
  <si>
    <t>ALDAMA 210</t>
  </si>
  <si>
    <t>TEPEPAN</t>
  </si>
  <si>
    <t>COLEGIO OVIEDO SCHONTA SA DE CV</t>
  </si>
  <si>
    <t>CABM710422MDFSRR07</t>
  </si>
  <si>
    <t>6369370505680008</t>
  </si>
  <si>
    <t>SANDRA EDITH MEJIA LOPEZ</t>
  </si>
  <si>
    <t>ZABILA EDIFICIO 97 DEPARTAMENTO 201</t>
  </si>
  <si>
    <t>UNIDAD HABITACIONAL LA DRAGA</t>
  </si>
  <si>
    <t>GVSC SA DE CV</t>
  </si>
  <si>
    <t>MELS780311MDFJPN06</t>
  </si>
  <si>
    <t>6369370505680016</t>
  </si>
  <si>
    <t>SAUL GARCIA GONZALEZ</t>
  </si>
  <si>
    <t>XILOTEPEC EDIFICIO 8 DEPARTAMENTO 201</t>
  </si>
  <si>
    <t>UNIDAD HABITACIONAL PILOTO CULHUACAN</t>
  </si>
  <si>
    <t>MANTENIMIENTO VERTICAL VIAL SA DE CV</t>
  </si>
  <si>
    <t>GAGS810911HDFRNL06</t>
  </si>
  <si>
    <t>6369370505680081</t>
  </si>
  <si>
    <t>JUANA RAMIREZ VELEZ</t>
  </si>
  <si>
    <t>CLAVEL MZ 20 LT 3</t>
  </si>
  <si>
    <t>LOS BORDOS</t>
  </si>
  <si>
    <t>HOTEL JAZZ; CESAR BELMONTE COELLO</t>
  </si>
  <si>
    <t>RAVJ821007MMCMLN01</t>
  </si>
  <si>
    <t>6369370505442003</t>
  </si>
  <si>
    <t>MIRIAM ESTHELA PEREZ RUIZ</t>
  </si>
  <si>
    <t>TORRE ESMERALDA MZ 160 LT 9</t>
  </si>
  <si>
    <t>SANTA MARIA GUADALUPE LAS TORRES</t>
  </si>
  <si>
    <t>SERVICIO PGS SA DE CV</t>
  </si>
  <si>
    <t>PERM890511MDFRZR08</t>
  </si>
  <si>
    <t>6369370505442037</t>
  </si>
  <si>
    <t>6369370505680040</t>
  </si>
  <si>
    <t>ILLIA SHAW GABILONDO</t>
  </si>
  <si>
    <t>HUMBERTO SOTO ORDOÑEZ</t>
  </si>
  <si>
    <t>SAN PEDRO 157-A</t>
  </si>
  <si>
    <t>DEL CARMEN</t>
  </si>
  <si>
    <t>SERVICIOS DEPORTIVOS Y ESPECIALES SA DE CV</t>
  </si>
  <si>
    <t>SOOH741108HDFTRR00</t>
  </si>
  <si>
    <t>6369370505442045</t>
  </si>
  <si>
    <t>ELIZABETH ZUÑIGA ACOSTA</t>
  </si>
  <si>
    <t>TEPEXPAN 8</t>
  </si>
  <si>
    <t>MADE SA DE CV</t>
  </si>
  <si>
    <t>ZUAE920625MDFXCL04</t>
  </si>
  <si>
    <t>6369370506960078</t>
  </si>
  <si>
    <t>JORDAN ALFONSO GONZALEZ SERRANO</t>
  </si>
  <si>
    <t>MANUEL DOBALDO 159</t>
  </si>
  <si>
    <t>102-B</t>
  </si>
  <si>
    <t>GOSJ960801HDFNRR09</t>
  </si>
  <si>
    <t>6369370506960052</t>
  </si>
  <si>
    <t>ANEL CASAS CHAVEZ</t>
  </si>
  <si>
    <t>FELIX ROMERO 33</t>
  </si>
  <si>
    <t>CONSTITUCION DE LA REPUBLICA</t>
  </si>
  <si>
    <t>GRUPO MEDICO MGI SC</t>
  </si>
  <si>
    <t>CXCA860616MDFSHN05</t>
  </si>
  <si>
    <t>6369370505442011</t>
  </si>
  <si>
    <t>ABRAHAM CRUZ ARZATE</t>
  </si>
  <si>
    <t>CAIRO 18</t>
  </si>
  <si>
    <t>VENUSTIANO CARRNZA</t>
  </si>
  <si>
    <t>SEGURITEC SA DE CV</t>
  </si>
  <si>
    <t>CUAA951210HDFRRB00</t>
  </si>
  <si>
    <t>6369370506960011</t>
  </si>
  <si>
    <t>MIRIAM JANETH GONZALEZ AZUELA</t>
  </si>
  <si>
    <t>CALLE CATORCE 183</t>
  </si>
  <si>
    <t>ROGELIO TORRALES ANGUIANO; ROYAND ROYERS</t>
  </si>
  <si>
    <t>GOAM890713MDFNZR04</t>
  </si>
  <si>
    <t>6369370506960060</t>
  </si>
  <si>
    <t>SERGIO HERNANDEZ PEREZ</t>
  </si>
  <si>
    <t>VELERDO 108</t>
  </si>
  <si>
    <t>CONJUNTO RESIDENCIAL GRANADA</t>
  </si>
  <si>
    <t>PROMOCONCEPTOS SA DE CV</t>
  </si>
  <si>
    <t>HEPS730703HDFRRR01</t>
  </si>
  <si>
    <t>6369370507073004</t>
  </si>
  <si>
    <t>ISMAEL ANTONIO REYES</t>
  </si>
  <si>
    <t>ALAMOS MANZANA 6 LOTE 12</t>
  </si>
  <si>
    <t>LAZARO CARDENAS MANZANA 28 LOTE 1</t>
  </si>
  <si>
    <t>CONSERVACION Y RESCATE DE LA CULTURA POPULAR DE MEXICO SA DE CV</t>
  </si>
  <si>
    <t>AORI900425HOCNYS07</t>
  </si>
  <si>
    <t>6369370506960037</t>
  </si>
  <si>
    <t>YESICA VICTORIA ROJAS SANCHEZ</t>
  </si>
  <si>
    <t>METRO COM</t>
  </si>
  <si>
    <t>ROSY811112MOCJNS09</t>
  </si>
  <si>
    <t>6369370506960086</t>
  </si>
  <si>
    <t>MANUEL BARRIENTOS LOPEZ</t>
  </si>
  <si>
    <t>CERRADA SIERRA SAN JUAN MANZANA 6 LOTE 27</t>
  </si>
  <si>
    <t>MIRADOR DEL VALLE</t>
  </si>
  <si>
    <t>ELEMENTO CONCEPTUAL</t>
  </si>
  <si>
    <t>BALM790529HDFRPN05</t>
  </si>
  <si>
    <t>6369370506960094</t>
  </si>
  <si>
    <t>KARLA ERIKA ESCALONA CASTILLEJOS</t>
  </si>
  <si>
    <t>ENCINOS 129 PASEO AMATISTA CASA 26</t>
  </si>
  <si>
    <t>FERNANDO DANIS HERNANDEZ</t>
  </si>
  <si>
    <t>EACK940729MDFSSR08</t>
  </si>
  <si>
    <t>6369370506960045</t>
  </si>
  <si>
    <t>JENNICA PEÑA ROMERO</t>
  </si>
  <si>
    <t>ALAMOS 3 PRIVADA TORONJOS</t>
  </si>
  <si>
    <t>MELCHOR OCAMPO</t>
  </si>
  <si>
    <t>PERJ820930MDFXMN00</t>
  </si>
  <si>
    <t>6369370506960029</t>
  </si>
  <si>
    <t>AVENIDA ORIENTE CIENTO DIEZ 2102</t>
  </si>
  <si>
    <t>EMPAREDADOS CAMBAI SA DE CV</t>
  </si>
  <si>
    <t>NAVY910826MDFTLN08</t>
  </si>
  <si>
    <t>6369370506157048</t>
  </si>
  <si>
    <t>ALEJANDRA PAOLA CASTILLA ESPINO</t>
  </si>
  <si>
    <t>PELUQUEROS 8</t>
  </si>
  <si>
    <t>202 B</t>
  </si>
  <si>
    <t>INTER-HOSP SA DE CV</t>
  </si>
  <si>
    <t>CAEA790424MDFSSL04</t>
  </si>
  <si>
    <t>6369370506157014</t>
  </si>
  <si>
    <t>SAUL GUTIERREZ MEJIA</t>
  </si>
  <si>
    <t>AVENIDA CUAUTITLAN MANZANA 11 LOTE 13</t>
  </si>
  <si>
    <t>LOMAS DE SAN CARLOS</t>
  </si>
  <si>
    <t>DC INGENIERIA Y MANTENIMIENTO EN SISTEMAS INDUSTRIALES AVANZADOS S DE RL DE MI</t>
  </si>
  <si>
    <t>BRUNO MANUEL CERVANTES RODRIGUEZ</t>
  </si>
  <si>
    <t>DURANGO MANZANA 38 LOTE 1</t>
  </si>
  <si>
    <t>CARLOS FRANCISCO RAMIREZ DE ANDA</t>
  </si>
  <si>
    <t>AVENIDA DEL CANAL DEL NORTE MANZANA 13 LOTE 4</t>
  </si>
  <si>
    <t>PUEBLO SAN PEDRO ATZOMPA</t>
  </si>
  <si>
    <t>MIGUEL ANGEL GARCIA CORONA</t>
  </si>
  <si>
    <t>SANTA PRISCA 232 EDIFICIO E DEPARTAMENTO 5</t>
  </si>
  <si>
    <t>UNIDAD HABITACIONAL CIUDAD Y PUERTO</t>
  </si>
  <si>
    <t>LUIS ANGEL LOPEZ YAÑEZ</t>
  </si>
  <si>
    <t>ALCATRAZ MANZANAN 23 LOTE 3</t>
  </si>
  <si>
    <t>NARCISO IVAN LUNA VELAZQUEZ</t>
  </si>
  <si>
    <t>TRECE DE SEPTIEMBRE SIN NUMERO</t>
  </si>
  <si>
    <t>ALEX CORANGUES MORALES</t>
  </si>
  <si>
    <t>GUERRERO 21</t>
  </si>
  <si>
    <t>JULIO CESAR JARAMILLO MARTINEZ</t>
  </si>
  <si>
    <t>SAUCES CERRADA ARBOLEDAS 208</t>
  </si>
  <si>
    <t>SIERRA HERMOSA</t>
  </si>
  <si>
    <t>MIGUEL ANGEL NERI MORALES</t>
  </si>
  <si>
    <t>CERRADA GUADALAJARA MANZANA 8 LOTE 9</t>
  </si>
  <si>
    <t>AMPLIACION TULPETLAC</t>
  </si>
  <si>
    <t>EDGAR EFRAIN REAL VEGA</t>
  </si>
  <si>
    <t>ALCATRAZ MANZANA 23 LOTE 11</t>
  </si>
  <si>
    <t>BERNABE ITURBIDE RAMIRO</t>
  </si>
  <si>
    <t>EMMANUEL SALAS CRUZ</t>
  </si>
  <si>
    <t>DOCE LOTE 155</t>
  </si>
  <si>
    <t>GRANJAS ECATEPEC</t>
  </si>
  <si>
    <t>GUMS970613HMCTJL07</t>
  </si>
  <si>
    <t>6369370506157089</t>
  </si>
  <si>
    <t>CERB000515HMSRDRA3</t>
  </si>
  <si>
    <t>6369370506118024</t>
  </si>
  <si>
    <t>RAAC821004HHGMNR03</t>
  </si>
  <si>
    <t>6369370506118008</t>
  </si>
  <si>
    <t>GACM830220HMNRRG09</t>
  </si>
  <si>
    <t>6369370506118057</t>
  </si>
  <si>
    <t>LOYL951016HDFPXS05</t>
  </si>
  <si>
    <t>6369370506118081</t>
  </si>
  <si>
    <t>LUVN811029HMCNLR05</t>
  </si>
  <si>
    <t>6369370506118016</t>
  </si>
  <si>
    <t>COMA931108HPLRRL08</t>
  </si>
  <si>
    <t>6369370506118073</t>
  </si>
  <si>
    <t>JAMJ791123HOCRRL08</t>
  </si>
  <si>
    <t>6369370506118040</t>
  </si>
  <si>
    <t>NEMM980418HMCRRG08</t>
  </si>
  <si>
    <t>6369370506118065</t>
  </si>
  <si>
    <t>REVE790315HDFLGD08</t>
  </si>
  <si>
    <t>6369370506118032</t>
  </si>
  <si>
    <t>IURB940408HPLTMR06</t>
  </si>
  <si>
    <t>6369370506118099</t>
  </si>
  <si>
    <t>SACE840917HDFLRM00</t>
  </si>
  <si>
    <t>6369370506157022</t>
  </si>
  <si>
    <t>ULISES RAFAEL FLORES CERVANTES</t>
  </si>
  <si>
    <t>ALGODÓN 6</t>
  </si>
  <si>
    <t>AMPLIACION EL CAPULIN</t>
  </si>
  <si>
    <t>FOCU830318HDFLRL05</t>
  </si>
  <si>
    <t>6369370506157063</t>
  </si>
  <si>
    <t>SERGIO DAGOBERTO ESPARZA MARQUEZ</t>
  </si>
  <si>
    <t>AVENIDA INSURGENTES SUR 4411</t>
  </si>
  <si>
    <t>EDIFICIO 6 DEPARTAMENTO 404</t>
  </si>
  <si>
    <t>ALEJANDRO GARCIA RUIZ</t>
  </si>
  <si>
    <t>EAMS590606HDFSRR06</t>
  </si>
  <si>
    <t>6369370506157055</t>
  </si>
  <si>
    <t>JUAN CARLOS GALINDO RODRIGUEZ</t>
  </si>
  <si>
    <t>CHIAPAS MANZANA 9 LOTE 80</t>
  </si>
  <si>
    <t>CHALMA GUADALUPE</t>
  </si>
  <si>
    <t>GARJ730924HDFLDN04</t>
  </si>
  <si>
    <t>6369370506157030</t>
  </si>
  <si>
    <t>JUAN CARLOS ZAMORA VAZQUEZ</t>
  </si>
  <si>
    <t>LAGO ALEGRE MZ 24 LT 19</t>
  </si>
  <si>
    <t>AMPLIACION CIUDAD LAGO</t>
  </si>
  <si>
    <t>TECSOLINT SA DE CV</t>
  </si>
  <si>
    <t>ZAVJ850322HMCMZN02</t>
  </si>
  <si>
    <t>6369370506157097</t>
  </si>
  <si>
    <t>ROBERTO CAYETANO ALVAREZ ALVAREZ</t>
  </si>
  <si>
    <t>ROSA DE BORBON MZ 4 LT 7-A</t>
  </si>
  <si>
    <t>UNIDAD HABITACIONAL ALBORADA DE ARAGON</t>
  </si>
  <si>
    <t>AAAR580807HDFLLB06</t>
  </si>
  <si>
    <t>6369370506157006</t>
  </si>
  <si>
    <t>VIRGINIA GONZALEZ BALTAZAR</t>
  </si>
  <si>
    <t>NORTE DIECISEIS 50222</t>
  </si>
  <si>
    <t>CALPULTITLAN</t>
  </si>
  <si>
    <t>HOTEL MOCTEZUMA SA DE CV</t>
  </si>
  <si>
    <t>GOBV650129MDFNLR00</t>
  </si>
  <si>
    <t>6369370506530046</t>
  </si>
  <si>
    <t>OSVALDO MARTINEZ AMADOR</t>
  </si>
  <si>
    <t>JADE 24</t>
  </si>
  <si>
    <t>LA JOYA IXTACALA</t>
  </si>
  <si>
    <t>WORLD WIDE AUTO PARTS SA DE CV</t>
  </si>
  <si>
    <t>MAAO830525HDFRMS06</t>
  </si>
  <si>
    <t>6369370506157071</t>
  </si>
  <si>
    <t>JUAN GARZON VENTURA</t>
  </si>
  <si>
    <t>APATZCALLI MZ 31 LT 12</t>
  </si>
  <si>
    <t>SANTA ELENA</t>
  </si>
  <si>
    <t>YIMAI</t>
  </si>
  <si>
    <t>GAVJ851205HMCRNN06</t>
  </si>
  <si>
    <t>6369370506530095</t>
  </si>
  <si>
    <t>LUIS ENRIQUE RIOJA GONZALEZ</t>
  </si>
  <si>
    <t>MAR DE LOS NUBLADOS MZ 15 LT 5</t>
  </si>
  <si>
    <t>ELECTRONIC SA DE CV</t>
  </si>
  <si>
    <t>RIGL720221HDFJNS03</t>
  </si>
  <si>
    <t>6369370506530020</t>
  </si>
  <si>
    <t>SELENE RODRIGUEZ GASPAR</t>
  </si>
  <si>
    <t>FRESNOS II</t>
  </si>
  <si>
    <t>AMPLIACION SAN LORENZO TOTOLINGA</t>
  </si>
  <si>
    <t>ASESORES INTEGRALES SA DE CV</t>
  </si>
  <si>
    <t>ROGS880930MMCDSL09</t>
  </si>
  <si>
    <t>6369370506530038</t>
  </si>
  <si>
    <t>JESSICA GRACIELA WINDFIELD ALONSO</t>
  </si>
  <si>
    <t>ANDADOR 31 DE MARZO</t>
  </si>
  <si>
    <t>UNIDAD CTM</t>
  </si>
  <si>
    <t>WIAJ890405MDFNLS04</t>
  </si>
  <si>
    <t>6369370506530012</t>
  </si>
  <si>
    <t>ANA LUISA DUARTE ALVAREZ</t>
  </si>
  <si>
    <t>HEROES DE NACOSARI 31</t>
  </si>
  <si>
    <t>SELECCIÓN EFECTIVA SC</t>
  </si>
  <si>
    <t>DUAA690520MDFRLN03</t>
  </si>
  <si>
    <t>6369370506530079</t>
  </si>
  <si>
    <t>MANUEL GREGORIO JUAREZ</t>
  </si>
  <si>
    <t>EDIFICIO DIEZ B DEPTO 201</t>
  </si>
  <si>
    <t>UNIDAD HABITACIONAL HOGARES DE CASTERA</t>
  </si>
  <si>
    <t>GEJM850217HPLRRN03</t>
  </si>
  <si>
    <t>6369370506530004</t>
  </si>
  <si>
    <t>ARTURO BRICIO HERNANDEZ HERNANDEZ</t>
  </si>
  <si>
    <t>CERRADA PRIMERA DE AZTLAN MZ 16 LT 4</t>
  </si>
  <si>
    <t>TLACAELEL</t>
  </si>
  <si>
    <t>HEHA930711HHGRRR06</t>
  </si>
  <si>
    <t>6369370506530087</t>
  </si>
  <si>
    <t>VICTORIA FELIX ARMENTA</t>
  </si>
  <si>
    <t>JESUS GARCIA 206</t>
  </si>
  <si>
    <t>PAOLA GARCIA INFANTE</t>
  </si>
  <si>
    <t>FEAV871104MMCLRC05</t>
  </si>
  <si>
    <t>IRVING BERMUDEZ AMOR</t>
  </si>
  <si>
    <t>AVENIDA ALHELI 71</t>
  </si>
  <si>
    <t>SEGURIDAD PRIVADA IPCS DE MEXICO SA DE CV</t>
  </si>
  <si>
    <t>BEAI880802HMCRMR08</t>
  </si>
  <si>
    <t>6369370506530061</t>
  </si>
  <si>
    <t>6369370506530053</t>
  </si>
  <si>
    <t>CESAR MANUEL ALDANA CEJADO</t>
  </si>
  <si>
    <t>IZTAPALAPA MANZANA 350 LOTE 41</t>
  </si>
  <si>
    <t>RAUL MORALES VILLEGAS; RM LOGISTIC</t>
  </si>
  <si>
    <t>AACC710520HDFLJS07</t>
  </si>
  <si>
    <t>6369370504888065</t>
  </si>
  <si>
    <t>MARIO ENRIQUE MARTINEZ GONZALEZ</t>
  </si>
  <si>
    <t>CUARTA CERRADA JESUS ROMERO FLORES 10</t>
  </si>
  <si>
    <t>UNIDAD HABITACIONAL 51 LEGISTATURA</t>
  </si>
  <si>
    <t>ADMINISTRACION Y GESTION AXIS DE MEXICO SA DE CV</t>
  </si>
  <si>
    <t>MAGM741114HDFRNR06</t>
  </si>
  <si>
    <t>6369370504888099</t>
  </si>
  <si>
    <t>JUAN CARLOS RODRIGUEZ NERIA</t>
  </si>
  <si>
    <t>VIOLETAS MANZANA 912 LOTE 4</t>
  </si>
  <si>
    <t>COMERCIALIZADOR DE PAN LA UNIVERSAL S DE RL DE CV</t>
  </si>
  <si>
    <t>RONJ750826HMCDRN05</t>
  </si>
  <si>
    <t>6369370504888057</t>
  </si>
  <si>
    <t>MARIA LIZBETH TREJO CONTRERAS</t>
  </si>
  <si>
    <t>CERRADA JACARANDAS MANZANA 1 LOTE 15</t>
  </si>
  <si>
    <t>BLUE EKCATELEFONIC SA DE CV</t>
  </si>
  <si>
    <t>TECL850811MDFRNZ04</t>
  </si>
  <si>
    <t>6369370504888073</t>
  </si>
  <si>
    <t>CLAUDIA GABRIELA ESPEJEL VERA</t>
  </si>
  <si>
    <t>ROSAS DE ORIENTE MZ 15 LT 32</t>
  </si>
  <si>
    <t>DE OBRERO</t>
  </si>
  <si>
    <t>NACIONAL MONTE DE PIEDAD IAP</t>
  </si>
  <si>
    <t>EEVC831121MDFSRL08</t>
  </si>
  <si>
    <t>6369370504888040</t>
  </si>
  <si>
    <t>ROSALINDA CARRASCO RODRIGUEZ</t>
  </si>
  <si>
    <t>DOCTOR ANDRADE 24</t>
  </si>
  <si>
    <t>DOTORES</t>
  </si>
  <si>
    <t>CARR870417MDFRDS00</t>
  </si>
  <si>
    <t>6369370504888081</t>
  </si>
  <si>
    <t>JIMENA CANO ESQUIVEL</t>
  </si>
  <si>
    <t>TIXKOKOB MZ 203 LT 6</t>
  </si>
  <si>
    <t>SAN NICOLAS</t>
  </si>
  <si>
    <t>DOGHUM ALTA DIRECCION EN SERICIOS SA DE CV</t>
  </si>
  <si>
    <t>CAEJ900112MDFNSM06</t>
  </si>
  <si>
    <t>6369370504888016</t>
  </si>
  <si>
    <t>BEATRIZ REYES ABAD</t>
  </si>
  <si>
    <t>RINCON DEL ABEDUL 8-D</t>
  </si>
  <si>
    <t>RINCONADA LAGO DE GUADALUPE</t>
  </si>
  <si>
    <t>CONSULTORES PROFESIONALES EL SOPORTE ATI SA</t>
  </si>
  <si>
    <t>REAB740912MDFYBT00</t>
  </si>
  <si>
    <t>6369370504888032</t>
  </si>
  <si>
    <t>LUIS ANTONIO REYES ESLAVA</t>
  </si>
  <si>
    <t>LUISA TETRAZZINI 168-A</t>
  </si>
  <si>
    <t>SERVICE ZONE S DE RL DE CV</t>
  </si>
  <si>
    <t>REEL810902HDFYSS02</t>
  </si>
  <si>
    <t>6369370504888024</t>
  </si>
  <si>
    <t>GABRIELA DE LA CRUZ GEORGE</t>
  </si>
  <si>
    <t>TURMALINA30</t>
  </si>
  <si>
    <t>TELEPERFORMANCE SA DE CV</t>
  </si>
  <si>
    <t>CUGG870317MMCRRB05</t>
  </si>
  <si>
    <t>6369370506927002</t>
  </si>
  <si>
    <t>JOSE GUADALUPE FABILA MORALES</t>
  </si>
  <si>
    <t>PUENTE SIMON BOLIVAR 202</t>
  </si>
  <si>
    <t>7-A</t>
  </si>
  <si>
    <t>CARLOS ALBERTO MADRAZO</t>
  </si>
  <si>
    <t>FAMG611231HDFBRD05</t>
  </si>
  <si>
    <t>6369370506927077</t>
  </si>
  <si>
    <t>GERARDO PORFIRIO MARTINEZ GALICIA</t>
  </si>
  <si>
    <t>OCAMPO 54-A</t>
  </si>
  <si>
    <t>MAGG891116HDFRLR07</t>
  </si>
  <si>
    <t>6369370506927085</t>
  </si>
  <si>
    <t>DANIEL EDUARDO CARDENAS MORALES</t>
  </si>
  <si>
    <t>SEGUNDA CERRADA DE PROLONGACION JUAREZ 82</t>
  </si>
  <si>
    <t>LOMAS DE SAN PEDRO</t>
  </si>
  <si>
    <t>CAMD930414HDFRRN04</t>
  </si>
  <si>
    <t>6369370506927093</t>
  </si>
  <si>
    <t>IVAN FABIAN ROSALES GARCIA</t>
  </si>
  <si>
    <t>CONSTITUCIÓN DE 1857 MANZANA 84 LOTE 10</t>
  </si>
  <si>
    <t>JOYERIA MIA; MARIA ELIZABETH NADER CARRILLO</t>
  </si>
  <si>
    <t>ROGI770117HDFSRV02</t>
  </si>
  <si>
    <t>6369370504888008</t>
  </si>
  <si>
    <t>JESUS ARTURO PALACIOS SALINAS</t>
  </si>
  <si>
    <t>EUCALIPTO MANZANA 138 B LOTE 6</t>
  </si>
  <si>
    <t>IXTLAHUACAN</t>
  </si>
  <si>
    <t>PASJ821227HMCLLS00</t>
  </si>
  <si>
    <t>6369370506927010</t>
  </si>
  <si>
    <t xml:space="preserve">JOEL TORRES GUILLEN </t>
  </si>
  <si>
    <t>CERRADA SEGUNDA DE PASTORES 9 EDIFICIO LENIN B DEPARTAMENTO 401</t>
  </si>
  <si>
    <t>TKM SA DE CV</t>
  </si>
  <si>
    <t>TOGJ610712HDFRLL08</t>
  </si>
  <si>
    <t>6369370506927069</t>
  </si>
  <si>
    <t>INGRID EUNICE CAMPOS NATHAREN</t>
  </si>
  <si>
    <t xml:space="preserve">CALZADA IGNACIO ZARAGOZA 1046 EDIFICIO R </t>
  </si>
  <si>
    <t>RH OUTSOURCING SA DE CV</t>
  </si>
  <si>
    <t>CANI920618MVZMTN01</t>
  </si>
  <si>
    <t>6369370506927036</t>
  </si>
  <si>
    <t>CESAR FRANCISCO MENDOZA PICHARDO</t>
  </si>
  <si>
    <t>PRIMERA CERRADA DE ANTIOQUIA MANZANA 4 LOTE 9</t>
  </si>
  <si>
    <t>DEPARTAMENTO 45</t>
  </si>
  <si>
    <t>LOS HEROES SAN PABLO</t>
  </si>
  <si>
    <t>CLORO LIMPIEZA INTEGRAL SA DE CV</t>
  </si>
  <si>
    <t>MEPC801223HDFNCS00</t>
  </si>
  <si>
    <t>6369370506927028</t>
  </si>
  <si>
    <t>MAGDALENA BARROSO GUERRA</t>
  </si>
  <si>
    <t>CAMINO REAL A SAN ANDRES MANZANA 1 LOTE 13</t>
  </si>
  <si>
    <t>5578436472 HIJA</t>
  </si>
  <si>
    <t>JORGE ALEJANDRO GARCIA RUIZ</t>
  </si>
  <si>
    <t>BAGM570722MGTRRG10</t>
  </si>
  <si>
    <t>6369370506927044</t>
  </si>
  <si>
    <t>GUSTAVO GUEVARA MENDOZA</t>
  </si>
  <si>
    <t>GALEANA 35</t>
  </si>
  <si>
    <t>BARRIO XALTOCAN</t>
  </si>
  <si>
    <t>GUMG810628HDFVNS04</t>
  </si>
  <si>
    <t>6369370506927051</t>
  </si>
  <si>
    <t>RITA EDWARDS ALVARADO</t>
  </si>
  <si>
    <t xml:space="preserve">KOPAMA MZ 83 LT 7 </t>
  </si>
  <si>
    <t>PEDREGAL DE SAN NICOLAS</t>
  </si>
  <si>
    <t>EAAR940618MCCDLT01</t>
  </si>
  <si>
    <t>6369370504015065</t>
  </si>
  <si>
    <t>JANIZ ABIGAIL GONZALEZ ALVARADO</t>
  </si>
  <si>
    <t>BUGAMBILIAS MZ 36 LT 7</t>
  </si>
  <si>
    <t>EL ROSARIO</t>
  </si>
  <si>
    <t>GOAJ000217MDFNLNA2</t>
  </si>
  <si>
    <t>6369370504015099</t>
  </si>
  <si>
    <t>JOSEFINA ALMAGUER CHAVEZ</t>
  </si>
  <si>
    <t>CALLE DIECIOCHO 178</t>
  </si>
  <si>
    <t>CENTRO INTEGRAL DE BELLEZA MAR DE LOU</t>
  </si>
  <si>
    <t>AACJ691111MDFLHS03</t>
  </si>
  <si>
    <t>6369370504015073</t>
  </si>
  <si>
    <t>DULCE MONSERRAT RAMIREZ PEREZ</t>
  </si>
  <si>
    <t>CERRADA PUERTO TUXPAN 27</t>
  </si>
  <si>
    <t>AMPLIACION CASAS ALEMAN</t>
  </si>
  <si>
    <t>RAPD870404MDFMRL00</t>
  </si>
  <si>
    <t>6369370504015057</t>
  </si>
  <si>
    <t>FRANCISCO JAVIER CASTELLANOS ESTRADA</t>
  </si>
  <si>
    <t>CONVENTO MZ 4 LT 4</t>
  </si>
  <si>
    <t>FRACCIONAMIENTO EL TREBOL</t>
  </si>
  <si>
    <t>TEPOTZOTLAN</t>
  </si>
  <si>
    <t>RANDSTAD MEXICO S DE RL DE CV</t>
  </si>
  <si>
    <t>CAEF840510HMCSSR09</t>
  </si>
  <si>
    <t>6369370504015081</t>
  </si>
  <si>
    <t>JERAMY LEROY HERNANDEZ TOSCANO</t>
  </si>
  <si>
    <t>DOCTOR LUCIO 184</t>
  </si>
  <si>
    <t xml:space="preserve">NIPONNIA </t>
  </si>
  <si>
    <t>HETJ971002HDFRSR07</t>
  </si>
  <si>
    <t>6369370504015016</t>
  </si>
  <si>
    <t>JESUS SERGIO BAEZ MEDINA</t>
  </si>
  <si>
    <t>LUIS CABRERA 21</t>
  </si>
  <si>
    <t>FRACCIONAMIENTO CIUDAD SATELITE</t>
  </si>
  <si>
    <t>EARNINGSBY ADMINISTRACION Y MEJORAMIENTO SA DE CV</t>
  </si>
  <si>
    <t>BAMJ591017HDFZDS07</t>
  </si>
  <si>
    <t>6369370506960003</t>
  </si>
  <si>
    <t>NORBERTO CABRERA BENITEZ</t>
  </si>
  <si>
    <t>PLAYA BONANZA 16</t>
  </si>
  <si>
    <t>CABN750909HOCBNR06</t>
  </si>
  <si>
    <t>6369370504015024</t>
  </si>
  <si>
    <t>KARLA MARCELA DE LA GARZA CASTRO</t>
  </si>
  <si>
    <t>PESTALOZZI 1139</t>
  </si>
  <si>
    <t>ERFOLGS SA DE CV</t>
  </si>
  <si>
    <t>GACK760330MCHRSR09</t>
  </si>
  <si>
    <t>6369370504015008</t>
  </si>
  <si>
    <t>MOISES PEREZ ACOSTA</t>
  </si>
  <si>
    <t>MINA 5</t>
  </si>
  <si>
    <t>GRUPO FP SA DE CV</t>
  </si>
  <si>
    <t>PEAM650202HDFRCS03</t>
  </si>
  <si>
    <t>6369370504015032</t>
  </si>
  <si>
    <t>SAMUEL IVAN FRESNEDO CRUZ</t>
  </si>
  <si>
    <t>AVENIDA HACIENDA OJO DE AGUA MZ 25 LT 8</t>
  </si>
  <si>
    <t>SEGUNDA AMPLIACION PRESIDENTES</t>
  </si>
  <si>
    <t>PORTAL EMPRESARIAL DE TALENTO ARH SA DE CV</t>
  </si>
  <si>
    <t>FECS910322HDFRRM00</t>
  </si>
  <si>
    <t>6369370504015040</t>
  </si>
  <si>
    <t>LAURA RAMIREZ RODAS</t>
  </si>
  <si>
    <t>LUIS MAYA 44</t>
  </si>
  <si>
    <t xml:space="preserve">SERVISEG </t>
  </si>
  <si>
    <t>RARL780726MCSNDR00</t>
  </si>
  <si>
    <t>6369370504003095</t>
  </si>
  <si>
    <t>MARIA ISABEL ALCANTARA AGUIRRE</t>
  </si>
  <si>
    <t>PITAGORAS 1209</t>
  </si>
  <si>
    <t>PANTITLAN CALLE 1</t>
  </si>
  <si>
    <t>KARLA NATALIA ROMERO MATISSE</t>
  </si>
  <si>
    <t>GAPA810904HDFRLL02</t>
  </si>
  <si>
    <t>AAAI520617MDFLGS02</t>
  </si>
  <si>
    <t>6369370504003038</t>
  </si>
  <si>
    <t>6369370504003046</t>
  </si>
  <si>
    <t>CRISTIAN DAVID ALFARO BALTAZAR</t>
  </si>
  <si>
    <t xml:space="preserve">CIRCUITO REAL DE ARETILLO MANZANA 2 LOTE 12 </t>
  </si>
  <si>
    <t>TIZAYUCA 45</t>
  </si>
  <si>
    <t>UNIDAD HABITACIONAL REAL DE SAN VICENTE II</t>
  </si>
  <si>
    <t>AMPLIACION MICHOACANA</t>
  </si>
  <si>
    <t>MEMORIAX SA DE CV</t>
  </si>
  <si>
    <t>MO BOCHONG; WEICSON</t>
  </si>
  <si>
    <t>NAVJ960314MDFVLR01</t>
  </si>
  <si>
    <t>AABC920715HMCLLR05</t>
  </si>
  <si>
    <t>6369370504003012</t>
  </si>
  <si>
    <t>6369370504003020</t>
  </si>
  <si>
    <t>DELY MORENA GARCIA PEREZ</t>
  </si>
  <si>
    <t>LEONARDO GONZALEZ RESENDIZ</t>
  </si>
  <si>
    <t>SEGUNDA PRIVADA INDEPENDENCIA 15-13</t>
  </si>
  <si>
    <t>SAN DELIPE DE JESUS 96</t>
  </si>
  <si>
    <t>EDIFICIO D7 DEPARTAMENTO 4</t>
  </si>
  <si>
    <t>EL ALTO SAN LUCAS</t>
  </si>
  <si>
    <t>PARAJE SAN JUAN</t>
  </si>
  <si>
    <t>GRUPO AP SA DE CV</t>
  </si>
  <si>
    <t>GAPD830323MTLRRL03</t>
  </si>
  <si>
    <t>GORL880508HDFNSN04</t>
  </si>
  <si>
    <t>6369370504003079</t>
  </si>
  <si>
    <t>6369370504003087</t>
  </si>
  <si>
    <t>ROBERTO HERRERA RUBIO</t>
  </si>
  <si>
    <t>PERALVILLO 51</t>
  </si>
  <si>
    <t>CONGESA SA DE CV</t>
  </si>
  <si>
    <t>HERR630404HDFRBB01</t>
  </si>
  <si>
    <t>6369370504003053</t>
  </si>
  <si>
    <t>MARIA DE LOS ANGELES MALDONADO SUBIAS</t>
  </si>
  <si>
    <t>QUHJ810130HDFVRN06</t>
  </si>
  <si>
    <t xml:space="preserve">LAURA GAMEZ SOLANO </t>
  </si>
  <si>
    <t>ESTEPHANIA SUAREZ SANCHEZ</t>
  </si>
  <si>
    <t>ANA AYALA CRESPO</t>
  </si>
  <si>
    <t>OTOMIES 51</t>
  </si>
  <si>
    <t>PUBLICIDAD ARTISTICA DE IMPACTO S DE RL DE CV</t>
  </si>
  <si>
    <t>AACA590824MDFYRN04</t>
  </si>
  <si>
    <t>6369370504071001</t>
  </si>
  <si>
    <t>LEONARDO DAVID HERNANDEZ SEVILLA</t>
  </si>
  <si>
    <t>CERRADA PRIMERA DE TECLA 12</t>
  </si>
  <si>
    <t>PABLO DE LOS REYES</t>
  </si>
  <si>
    <t>HESL870307HDFRVN04</t>
  </si>
  <si>
    <t>6369370504003061</t>
  </si>
  <si>
    <t>PANFILO HERNANDEZ GONZALEZ</t>
  </si>
  <si>
    <t>AVENIDA MARCELINO BUENDIA EJE 5</t>
  </si>
  <si>
    <t>ANDADOR 1 MOD. 9</t>
  </si>
  <si>
    <t>PANIFICADORA LAU S DE RL DE CV</t>
  </si>
  <si>
    <t>6369370504071092</t>
  </si>
  <si>
    <t>JUANA FRIAS MENDOZA</t>
  </si>
  <si>
    <t>PRIVADA DE HERIBERTO JARA MZ 2 LT 11</t>
  </si>
  <si>
    <t>ADMINISTRACION SORIANA SA DE CV</t>
  </si>
  <si>
    <t>FIMJ710624MDFRNN06</t>
  </si>
  <si>
    <t>6369370504071084</t>
  </si>
  <si>
    <t>JOSE CARLOS MARTINEZ REYES</t>
  </si>
  <si>
    <t>CAMILO RIOS MZ 24 LT 33</t>
  </si>
  <si>
    <t>EJERCITO DE ORIENTE</t>
  </si>
  <si>
    <t>MARC861228HDFRYR09</t>
  </si>
  <si>
    <t>6369370504071068</t>
  </si>
  <si>
    <t>ALFONSO HERNANDEZ MIJANGOS</t>
  </si>
  <si>
    <t>CEDRO 154</t>
  </si>
  <si>
    <t>PADROS DE ARAGON</t>
  </si>
  <si>
    <t>ICOSA SA DE CV</t>
  </si>
  <si>
    <t>HEMA680425HDFRJL01</t>
  </si>
  <si>
    <t>6369370504071050</t>
  </si>
  <si>
    <t>NORA LUZ GONZALEZ SOLANO</t>
  </si>
  <si>
    <t>PEFD900629MDFXRN08</t>
  </si>
  <si>
    <t>REFORMA ESTATAL MZ 48 LT 9</t>
  </si>
  <si>
    <t>GOSN740812MGRNLR03</t>
  </si>
  <si>
    <t>6369370504071035</t>
  </si>
  <si>
    <t>CARLOS ANTONIO TARANGO SANTOYO</t>
  </si>
  <si>
    <t>LAGO COMO 63</t>
  </si>
  <si>
    <t>COMERCIALIZADORA HSM SA DE CV; GRUPO SMART CADENERO SA DE CV</t>
  </si>
  <si>
    <t>TASC930228HDFRNR04</t>
  </si>
  <si>
    <t>6369370504071043</t>
  </si>
  <si>
    <t>TANIA SANCHEZ MUÑOZ</t>
  </si>
  <si>
    <t>SAN MARCOS MZ 3 LT 24</t>
  </si>
  <si>
    <t>ACULTLAPICO</t>
  </si>
  <si>
    <t>INDUSTRIAS MAN DE MEXICO SA DE CV</t>
  </si>
  <si>
    <t>SAMT911023MMCNXN06</t>
  </si>
  <si>
    <t>6369370504071076</t>
  </si>
  <si>
    <t>MARIBEL LOPEZ JIMENEZ</t>
  </si>
  <si>
    <t>DANIEL ARZATE GOMEZ</t>
  </si>
  <si>
    <t>MARIO SANCHEZ SANCHEZ</t>
  </si>
  <si>
    <t>PASEO DEL BOSQUE 150</t>
  </si>
  <si>
    <t>VDA 1 GABRIEL RAMOS MILLAN 4</t>
  </si>
  <si>
    <t>CALLE CINCO 155</t>
  </si>
  <si>
    <t>PASEOS TAXQUEÑA</t>
  </si>
  <si>
    <t>IZCALLI CHAMAPA</t>
  </si>
  <si>
    <t>JARDINES SANTA CLARA</t>
  </si>
  <si>
    <t>5538851676 (HIJO)</t>
  </si>
  <si>
    <t>PAE ADMINISTRACION PERSONAL SA DE CV</t>
  </si>
  <si>
    <t>BOTARGAS ARDI SA DE CV</t>
  </si>
  <si>
    <t>EMPORIS SA DE CV</t>
  </si>
  <si>
    <t>LOJM801013MDFPMR07</t>
  </si>
  <si>
    <t>6369370504071027</t>
  </si>
  <si>
    <t>AAGD670103HDFRMN02</t>
  </si>
  <si>
    <t>6369370504071019</t>
  </si>
  <si>
    <t>SASM680815HDFNNR13</t>
  </si>
  <si>
    <t>6369370506901049</t>
  </si>
  <si>
    <t>LUIS OSCAR VAZQUEZ HERNANDEZ</t>
  </si>
  <si>
    <t>COLINA DE SAN CARLOS 34</t>
  </si>
  <si>
    <t>EL CORRALITO</t>
  </si>
  <si>
    <t>SAN EPIGMENIO SPR DE RL</t>
  </si>
  <si>
    <t>VAHL820511HDFZRS09</t>
  </si>
  <si>
    <t>6369370506901056</t>
  </si>
  <si>
    <t>MIRNA LORENA VALERIANO NAPOLES</t>
  </si>
  <si>
    <t>ANAXAGORAS 1046</t>
  </si>
  <si>
    <t>OPTIMAL VALUE SYSTEMS SA DE CV</t>
  </si>
  <si>
    <t>VANM881224MJCLPR06</t>
  </si>
  <si>
    <t>6369370506901072</t>
  </si>
  <si>
    <t>LUIS GERARDO DELGADO RAMIREZ</t>
  </si>
  <si>
    <t>LOS GAVILANES 11</t>
  </si>
  <si>
    <t>NUEVOS MANEJOS PARA EL MEJORAMIENTO EMPRESARIAL SA DE CV</t>
  </si>
  <si>
    <t>DERL920429HDFLMS01</t>
  </si>
  <si>
    <t>6369370506901080</t>
  </si>
  <si>
    <t>JOSE ANTONIO HERNANDEZ SANCHEZ</t>
  </si>
  <si>
    <t>CHIMALMA MZ 1 LT 3</t>
  </si>
  <si>
    <t>HEROES TECAMAC OZUMBILLA</t>
  </si>
  <si>
    <t>SEGURITECH ADMINISTRACION SA DE CV</t>
  </si>
  <si>
    <t>HESA750821HDFRNN04</t>
  </si>
  <si>
    <t>6369370506901098</t>
  </si>
  <si>
    <t>LISSET IVONE MARTINEZ NAYDA</t>
  </si>
  <si>
    <t>GENERAL LA VISTA 23</t>
  </si>
  <si>
    <t>OXXO; BEATRIZ N</t>
  </si>
  <si>
    <t>MANL960826MDFRYS01</t>
  </si>
  <si>
    <t>6369370506901031</t>
  </si>
  <si>
    <t>JOSE OMAR AVALOS SANCHEZ</t>
  </si>
  <si>
    <t>SANTA CRUZ MZ 6 LT 17</t>
  </si>
  <si>
    <t>TRES MARIAS</t>
  </si>
  <si>
    <t>SERVICIOS OPERATIVOS DE LATINOAMERICA S DE RL DE CV</t>
  </si>
  <si>
    <t>AASO790405HDFVNM02</t>
  </si>
  <si>
    <t>6369370506901023</t>
  </si>
  <si>
    <t>JUAN MANUEL CASTILLO GARCIA</t>
  </si>
  <si>
    <t>AVENIDA SAN RAFAEL ATLIXCO 5810 EDIFICIO 8 DEPTO 301</t>
  </si>
  <si>
    <t>UNIDAD HABITACIONAL HERRADURA TLAXCANES</t>
  </si>
  <si>
    <t>MAC ENCUADERNACION SA DE CV</t>
  </si>
  <si>
    <t>CAGJ800624HDFSRN06</t>
  </si>
  <si>
    <t>6369370506901064</t>
  </si>
  <si>
    <t>DAPHNE SILLEI FLORES</t>
  </si>
  <si>
    <t>CRUZ AZUL 134</t>
  </si>
  <si>
    <t>DEPARTAMENTO 113</t>
  </si>
  <si>
    <t>ASOCIACION DE INSTRUCTORES DE YOGA LATINOAMERICANA AC</t>
  </si>
  <si>
    <t>SIFD600816MDFLLP07</t>
  </si>
  <si>
    <t>6369370506901015</t>
  </si>
  <si>
    <t>EDUARDO SANTIAGO HERNANDEZ</t>
  </si>
  <si>
    <t>AZTECAS MANZANA 25 LOTE 13</t>
  </si>
  <si>
    <t>AMERICAS PRIMERA SECCION</t>
  </si>
  <si>
    <t>SERVICIOS CONTINENTAL DE MENSAJAERIA OPERACIONES SA DE CV</t>
  </si>
  <si>
    <t>SAHE701013HSPNRD08</t>
  </si>
  <si>
    <t>6369370506595023</t>
  </si>
  <si>
    <t>MARIA CONCEPCION CERVANTES FUENTES</t>
  </si>
  <si>
    <t>JOSE T CUELLAR 166</t>
  </si>
  <si>
    <t>GRUPO EULEN MEXICO SA DE CV; FULEN MEXICO DE SERVICIOS SA DE CV</t>
  </si>
  <si>
    <t>CEFC631110MDFRNN02</t>
  </si>
  <si>
    <t>6369370506901007</t>
  </si>
  <si>
    <t>Tratante</t>
  </si>
  <si>
    <t>CP</t>
  </si>
  <si>
    <t>CHRISTIAN ARMANDO ESTRADA PEREZ</t>
  </si>
  <si>
    <t>MONTAÑA ACONCAGUA MZ 67 LT 50</t>
  </si>
  <si>
    <t>CONSULTORIA ESPECIALIZADA EN RH TALLERES SA DE CV</t>
  </si>
  <si>
    <t>EAPC850603HDFSRH07</t>
  </si>
  <si>
    <t>6369370506595015</t>
  </si>
  <si>
    <t>ASTRID ALEXANDER DURAN TORRES</t>
  </si>
  <si>
    <t>FUENTES BROTANTES 45</t>
  </si>
  <si>
    <t>BUFETE JURIDICO BARRERA</t>
  </si>
  <si>
    <t>DUTA910113HDFRRS06</t>
  </si>
  <si>
    <t>6369370508806063</t>
  </si>
  <si>
    <t>ANA KAREN RODRIGUEZ SOTO</t>
  </si>
  <si>
    <t>NORTE OCHENTA Y SEIS 4404</t>
  </si>
  <si>
    <t>SERVICIOS CORPORATIVOS EXCEL SA DE CV</t>
  </si>
  <si>
    <t>ROSA910823MDFDTN02</t>
  </si>
  <si>
    <t>6369370508806014</t>
  </si>
  <si>
    <t>ERICK ARIEL MARTINEZ SANCHEZ</t>
  </si>
  <si>
    <t>CALLE NUEVE MZ 22 LT 18</t>
  </si>
  <si>
    <t>FABRICAS ANDROMEDA S DE RL</t>
  </si>
  <si>
    <t>MASE981220HHGRNR09</t>
  </si>
  <si>
    <t>MIGUEL ANGEL BARON HERNANDEZ</t>
  </si>
  <si>
    <t>AVENIDA LAZARO CARDENAS 1078</t>
  </si>
  <si>
    <t>ADMINISTRADORES DEL PERSONAL EN ENTRETENIMIENTO SA DE CV</t>
  </si>
  <si>
    <t>BAHM791126HDFRRG01</t>
  </si>
  <si>
    <t>6369370506595031</t>
  </si>
  <si>
    <t>PAOLA JAZMIN SILVA OCAMPO</t>
  </si>
  <si>
    <t>CERRADA DE LA PAZ 8</t>
  </si>
  <si>
    <t>BIJOU MEXICO SA DE CV</t>
  </si>
  <si>
    <t>SIOP880126MDFLCL08</t>
  </si>
  <si>
    <t>6369370506595098</t>
  </si>
  <si>
    <t>PABLO GONZALEZ TRUJILLO</t>
  </si>
  <si>
    <t>AVENIDA JOSE LORETO FABELA 750</t>
  </si>
  <si>
    <t>UNIDAD SAN JUAN DE ARAGON PRIMERA SECCION</t>
  </si>
  <si>
    <t>TACTICA Y TECNOLOGIA EN SEGURIDAD PRIVADA SA DE CV</t>
  </si>
  <si>
    <t>GOTP690508HDFNRB02</t>
  </si>
  <si>
    <t>6369370506595007</t>
  </si>
  <si>
    <t>MARIA ANTONIETA PEREZ RINCON</t>
  </si>
  <si>
    <t>AMORES 1636</t>
  </si>
  <si>
    <t>PACIFIC TRAVELS; OPTUCORP SA DE CV</t>
  </si>
  <si>
    <t>6369370508806071</t>
  </si>
  <si>
    <t>DANIELA PEÑALOZA FERNANDEZ</t>
  </si>
  <si>
    <t>YANELI NATERAS VILLALOBOS</t>
  </si>
  <si>
    <t>PERA740228MDFRNN04</t>
  </si>
  <si>
    <t>ELIUTH AGUADO PEÑA</t>
  </si>
  <si>
    <t>SALVADOR R GUZMAN 26</t>
  </si>
  <si>
    <t>RISORSE ALPHA SA DE CV</t>
  </si>
  <si>
    <t>AUPE830225MDFGXL03</t>
  </si>
  <si>
    <t>6369370506595064</t>
  </si>
  <si>
    <t>LIZETH SANTOS VARGAS</t>
  </si>
  <si>
    <t>VIADUCTO MANZANA 66 LOTE 7</t>
  </si>
  <si>
    <t>SERVI ZONE DE MEXICO SA DE CV</t>
  </si>
  <si>
    <t>SAVL790826MDFNRZ02</t>
  </si>
  <si>
    <t>6369370508806022</t>
  </si>
  <si>
    <t>DARIO MACIAS FRANCO</t>
  </si>
  <si>
    <t>GUILLERMO PRIETO 57</t>
  </si>
  <si>
    <t>JAMAICA</t>
  </si>
  <si>
    <t>ARTURO EDILBERTO BARRANCO PELAYO; NIZBA SA DE CV</t>
  </si>
  <si>
    <t>MAFD750814HDFCRR09</t>
  </si>
  <si>
    <t>6369370506595072</t>
  </si>
  <si>
    <t>MAURICIO ENRIQUE DE ANDA AGUIRRE</t>
  </si>
  <si>
    <t>ATZAYACATL MANZANA 29 LOTE 9</t>
  </si>
  <si>
    <t>MIX LIVE PRO ENTRETAIMENTS SA DE CV</t>
  </si>
  <si>
    <t>AAAM780912HDFNGR01</t>
  </si>
  <si>
    <t>6369370506595056</t>
  </si>
  <si>
    <t>LETICIA JUAREZ SILVA</t>
  </si>
  <si>
    <t>PRIVADA ESCORIAL 1</t>
  </si>
  <si>
    <t>MZ 26 LT 9</t>
  </si>
  <si>
    <t>FRACCIONAMIENTO VILLA DEL REAL VI SECCION</t>
  </si>
  <si>
    <t>CENTRO DEPORTIVO ISRAELITA AC</t>
  </si>
  <si>
    <t>JUSL610714MDFRLT01</t>
  </si>
  <si>
    <t>6369370508806055</t>
  </si>
  <si>
    <t>LUIS ADOLFO LUNA ZEPETA</t>
  </si>
  <si>
    <t>CENTRAL LAZARO CARDENAS 228</t>
  </si>
  <si>
    <t>DEPARTAMENTO 407</t>
  </si>
  <si>
    <t>TEKNEI SERVICIOS SA DE CV</t>
  </si>
  <si>
    <t>LUZL810829HVZNPS08</t>
  </si>
  <si>
    <t>6369370508806006</t>
  </si>
  <si>
    <t>MIREYA CONTRERAS RINCON</t>
  </si>
  <si>
    <t>CERRADA DE CEDRO 31</t>
  </si>
  <si>
    <t>CORM841014MDFNNR01</t>
  </si>
  <si>
    <t>6369370506595080</t>
  </si>
  <si>
    <t>TANIA ELVIRA VEGA ROSAS</t>
  </si>
  <si>
    <t>ANAHUAC MANZANA 16 LOTE 1</t>
  </si>
  <si>
    <t>TLAYEHUALE</t>
  </si>
  <si>
    <t>MULTICONT SA DE CV</t>
  </si>
  <si>
    <t>VERT980614MMCGSN09</t>
  </si>
  <si>
    <t>6369370508806048</t>
  </si>
  <si>
    <t xml:space="preserve">HACIENDA DE VAL PARAISO CONDOMINIO CUARENTA Y TRES 6 </t>
  </si>
  <si>
    <t>RANCHO LA PALMA</t>
  </si>
  <si>
    <t>OPERADORA DE SERVICIOS AGRUPO SA DE CV</t>
  </si>
  <si>
    <t>MOGE831225MMCLDR00</t>
  </si>
  <si>
    <t>6369370508806097</t>
  </si>
  <si>
    <t>MAURICIO GUZMAN REYES</t>
  </si>
  <si>
    <t>SAN BERNARDINO SIN NUMERO</t>
  </si>
  <si>
    <t>PEDREGAL DE SANTA URSULO COAPA</t>
  </si>
  <si>
    <t>EUREST PROSPER MEALS DE MEXICO SA DE CV</t>
  </si>
  <si>
    <t>GURM670912HVZZYR05</t>
  </si>
  <si>
    <t>6369370508806089</t>
  </si>
  <si>
    <t>YAZMIN AGUIRRE MARTINEZ</t>
  </si>
  <si>
    <t>RANCHO EL ENCANTO 9 A</t>
  </si>
  <si>
    <t>FRACCIONAMIENTO SAN ANTONIO</t>
  </si>
  <si>
    <t>FIND AND GO SA DE CV</t>
  </si>
  <si>
    <t>AUMY830815MDFGRZ05</t>
  </si>
  <si>
    <t>6369370508806030</t>
  </si>
  <si>
    <t>DULCE MARICELA DE LA ROSA NAVARRO</t>
  </si>
  <si>
    <t>TRES 206 EDIFICIO B DEPARTAMENTO 504</t>
  </si>
  <si>
    <t>SUITES EXTASIS SA DE CV</t>
  </si>
  <si>
    <t>ROND891020MDFSVL04</t>
  </si>
  <si>
    <t>6369370512013060</t>
  </si>
  <si>
    <t>ADRIANA MARTINEZ GUEVARA</t>
  </si>
  <si>
    <t>ANENECUILCO MANZANA 293 LOTE 4</t>
  </si>
  <si>
    <t>EMMANUEL MUÑOZ CESPEDES; MONICA MARTINEZ GUEVARA</t>
  </si>
  <si>
    <t>MAGA820802MDFRVD00</t>
  </si>
  <si>
    <t>6369370512013011</t>
  </si>
  <si>
    <t>ALFONSO PALLARES MELON</t>
  </si>
  <si>
    <t>MAGNOLIA 127 13</t>
  </si>
  <si>
    <t>5569701782 ESPOSA</t>
  </si>
  <si>
    <t>SANTI PALACIOS KATERIN SA DE CV</t>
  </si>
  <si>
    <t>PAMA621118HDFLLL06</t>
  </si>
  <si>
    <t>6369370512013078</t>
  </si>
  <si>
    <t>DIANA GARCIA RUIZ GIL</t>
  </si>
  <si>
    <t>DELICIAS 66</t>
  </si>
  <si>
    <t>PITAYA ESTUDIO SA DE CV</t>
  </si>
  <si>
    <t>RUGD900106MGRZLN08</t>
  </si>
  <si>
    <t>6369370512013029</t>
  </si>
  <si>
    <t>IEWIN JAFFET VEGA NAKACHI</t>
  </si>
  <si>
    <t>PASEO DE LOS DAUSTROS 3</t>
  </si>
  <si>
    <t>13 A</t>
  </si>
  <si>
    <t>CASTERA</t>
  </si>
  <si>
    <t>HOTEL CATEDRAL SA DE CV</t>
  </si>
  <si>
    <t>VENI830606HDFGKR06</t>
  </si>
  <si>
    <t>6369370512013086</t>
  </si>
  <si>
    <t xml:space="preserve">GABRIEL VISUET CARMONA </t>
  </si>
  <si>
    <t>TABASCO MANZANA 28 LOTE 21</t>
  </si>
  <si>
    <t>VICG960423HMCSRB09</t>
  </si>
  <si>
    <t>6369370512013052</t>
  </si>
  <si>
    <t>MARIA DEL CARMEN QUEZADA PEREZ</t>
  </si>
  <si>
    <t>ROSITA ALVAREZ 349</t>
  </si>
  <si>
    <t>EUREST SA DE CV</t>
  </si>
  <si>
    <t>QUPC620716MDFZRR07</t>
  </si>
  <si>
    <t>6369370512013003</t>
  </si>
  <si>
    <t>HERON JIMENEZ CAYETANO</t>
  </si>
  <si>
    <t>ANONAS 11</t>
  </si>
  <si>
    <t>JICH850601HHGMYR08</t>
  </si>
  <si>
    <t>6369370512013037</t>
  </si>
  <si>
    <t>LUIS RAFAEL ESTRELLA MORALES</t>
  </si>
  <si>
    <t xml:space="preserve">EV MANUEL GONZALEZ 287 </t>
  </si>
  <si>
    <t>EEML800501HDFSRS06</t>
  </si>
  <si>
    <t>6369370512013094</t>
  </si>
  <si>
    <t>TRATAMIENTO ELIMINADO</t>
  </si>
  <si>
    <t>MAYRA MANUELA ORTIZ DE JESUS</t>
  </si>
  <si>
    <t>PROLONGACION LERDO 72</t>
  </si>
  <si>
    <t>ADMINISTRADORA CARRETERA CHAMAPA LA VENTA</t>
  </si>
  <si>
    <t>OIJM800605MDFRSY09</t>
  </si>
  <si>
    <t>6369370507764016</t>
  </si>
  <si>
    <t>ALEJANDRO RAUL HUERTA GARCIA</t>
  </si>
  <si>
    <t>EDUARDO VASCONCELOS 159</t>
  </si>
  <si>
    <t>TOPSKING SA DE CV</t>
  </si>
  <si>
    <t>HUGA931108HDFRRL09</t>
  </si>
  <si>
    <t>6369370512013045</t>
  </si>
  <si>
    <t>NATALIA ROSALES HERNANDEZ</t>
  </si>
  <si>
    <t>AVENIDA MUYUGUARDA MZ 46 LT 12</t>
  </si>
  <si>
    <t>GRUPO PRON SA DE CV</t>
  </si>
  <si>
    <t>ROHN890205MDFSRT04</t>
  </si>
  <si>
    <t>6369370507764057</t>
  </si>
  <si>
    <t>JOSUE MIGUEL ISLAS VAZQUEZ</t>
  </si>
  <si>
    <t>MIGUEL NEGRETE 1</t>
  </si>
  <si>
    <t>OLIMPICA RADIO PRIMERA SECCION</t>
  </si>
  <si>
    <t>SODEXO MEXICO SERVICIOS DE PERSONAL DE CV</t>
  </si>
  <si>
    <t>IAVJ901004HMCSZS07</t>
  </si>
  <si>
    <t>6369370507764073</t>
  </si>
  <si>
    <t>GUSTAVO GARCIA CABALLERO</t>
  </si>
  <si>
    <t>PROLONGACION PALMAS 42-A</t>
  </si>
  <si>
    <t>MONITOREO MAYA SA DE CV</t>
  </si>
  <si>
    <t>GACG840102HDFRBS09</t>
  </si>
  <si>
    <t>6369370507764099</t>
  </si>
  <si>
    <t>ROSALBA VAZQUEZ CORTEZ</t>
  </si>
  <si>
    <t>TEXCALTEPEC MZ 47 LT 11</t>
  </si>
  <si>
    <t>FUGIUM SA DE CV; BRIMARDI SC; SENYAKS SA DE CV; SOLUCIONES EN PROMOTORIA SA DE CV</t>
  </si>
  <si>
    <t>VACR830830MMCZRS02</t>
  </si>
  <si>
    <t>6369370507764032</t>
  </si>
  <si>
    <t xml:space="preserve">ALBA ESPINOSA CASTRO </t>
  </si>
  <si>
    <t>VALLE DE BRAVO MZ 47 LT 20</t>
  </si>
  <si>
    <t>5563178094 EMPRESA</t>
  </si>
  <si>
    <t>EICA820926MHGSSL04</t>
  </si>
  <si>
    <t>6369370507764024</t>
  </si>
  <si>
    <t>NANCY GARCIA HERNANDEZ</t>
  </si>
  <si>
    <t>ANDADOR VEINTITRES MZ 2 LT 23</t>
  </si>
  <si>
    <t>UNIDAD HABITACIONAL AURIS 1</t>
  </si>
  <si>
    <t>GAHN770218MDFRRN04</t>
  </si>
  <si>
    <t>6369370507764081</t>
  </si>
  <si>
    <t>SANDRA HERNANDEZ JIMENEZ</t>
  </si>
  <si>
    <t>AVENIDA CENTENARIO 35</t>
  </si>
  <si>
    <t>LOMAS DE PLATEROS</t>
  </si>
  <si>
    <t>SINCRONIA MEDICA APLICADA</t>
  </si>
  <si>
    <t>HEJS861219MMCRMN03</t>
  </si>
  <si>
    <t>6369370512635045</t>
  </si>
  <si>
    <t>CLARA PAMELA MARTINEZ TOVAR</t>
  </si>
  <si>
    <t>CERRDA FRANCISCO MORENO 33</t>
  </si>
  <si>
    <t>DEPARARTAMENTO F-101</t>
  </si>
  <si>
    <t>VALLEJO PONIENTE</t>
  </si>
  <si>
    <t>MAXXIAMERICA MEXICO INDUSTRIAL SA DE CV</t>
  </si>
  <si>
    <t>MATC900519MDFRVL04</t>
  </si>
  <si>
    <t>6369370507764008</t>
  </si>
  <si>
    <t>MAGDALENA PAULINA CARMONA DELGADO</t>
  </si>
  <si>
    <t>UNIDAD MATEMATICAS 41</t>
  </si>
  <si>
    <t>UNIDAD EL ROSARIO</t>
  </si>
  <si>
    <t>CADM650606MDFRLG08</t>
  </si>
  <si>
    <t>6369370507764065</t>
  </si>
  <si>
    <t>JOSE CRUZ BLANCAS CHAVES</t>
  </si>
  <si>
    <t>LERMA MZ 1 LT 9</t>
  </si>
  <si>
    <t>COMERCIALIZADORA EL DORADO SA DE CV</t>
  </si>
  <si>
    <t>BACC760131HDFLHR00</t>
  </si>
  <si>
    <t>6369370507764040</t>
  </si>
  <si>
    <t>NESTOR DE AQUINO FUNTES</t>
  </si>
  <si>
    <t>QUINCE DE MAYO 12</t>
  </si>
  <si>
    <t>COBRANZA Y RECUPERACIONSA DE CV</t>
  </si>
  <si>
    <t>AUFN921026HPLQNS02</t>
  </si>
  <si>
    <t>6369370512635060</t>
  </si>
  <si>
    <t>MARIA EUGENIA GUTIERREZ OROZCO</t>
  </si>
  <si>
    <t>DIECISEIS MZ 135 LT 16</t>
  </si>
  <si>
    <t>SERVICIOS CORPORATIVOS FINATRADE SA DE CV</t>
  </si>
  <si>
    <t>GUOE630826MMCTRG08</t>
  </si>
  <si>
    <t>6369370512635011</t>
  </si>
  <si>
    <t>LUCIA CASTILLO GARCIA</t>
  </si>
  <si>
    <t>MANUEL MUÑIZ MZ 7 LT 21</t>
  </si>
  <si>
    <t>UNIDAD HABITACIONAL ERMITA ZARAGOZA SEGUNDA SECCION</t>
  </si>
  <si>
    <t>PRODUCTOS MANUFACTURADOS DE ACERO Y PLASTICO</t>
  </si>
  <si>
    <t>CAGL681126MDFSRC08</t>
  </si>
  <si>
    <t>6369370512635078</t>
  </si>
  <si>
    <t>MARIO ALBERTO SANTOYO APONTE</t>
  </si>
  <si>
    <t>FRANBUEZA 55</t>
  </si>
  <si>
    <t>NUEVA SANTA MARIA</t>
  </si>
  <si>
    <t>CLAUDIA LUCIA CENICERUS MATUS</t>
  </si>
  <si>
    <t>SAAM860319HDFNPR04</t>
  </si>
  <si>
    <t>6369370512635029</t>
  </si>
  <si>
    <t>BRENDA NAYELI TRUJILLO CARDENAS</t>
  </si>
  <si>
    <t>LOS CHIAPANECOS 351</t>
  </si>
  <si>
    <t>LA CANCHODITA PIBIL SA DE CV</t>
  </si>
  <si>
    <t>TUCB850520MDFRRR01</t>
  </si>
  <si>
    <t>LUIS ALFONSO PLATA SAMANIEGO</t>
  </si>
  <si>
    <t>CUATOTOLAPN MZ 8 LT 10</t>
  </si>
  <si>
    <t>MAISON KAYSER SA DE CV</t>
  </si>
  <si>
    <t>PASL920127HDFLMS00</t>
  </si>
  <si>
    <t>6369370512635003</t>
  </si>
  <si>
    <t>6369370512635086</t>
  </si>
  <si>
    <t>LETICIA ACOSTA REYES</t>
  </si>
  <si>
    <t>CALZADA DE LAS BOMBAS 128</t>
  </si>
  <si>
    <t>CASA 43</t>
  </si>
  <si>
    <t>EX HACIENDA COAPA</t>
  </si>
  <si>
    <t>TECNOLOGIAS UNIDAS SA DE CV</t>
  </si>
  <si>
    <t>AORL660112MDFCYT04</t>
  </si>
  <si>
    <t>6369370512635094</t>
  </si>
  <si>
    <t>ERIKA MIRANDA OVANDO</t>
  </si>
  <si>
    <t>MALITZIN 98-1</t>
  </si>
  <si>
    <t>CABA SERVICIOS DE PERSONAL SA DE CV</t>
  </si>
  <si>
    <t>MIOE800116MCSRVR05</t>
  </si>
  <si>
    <t>6369370512635052</t>
  </si>
  <si>
    <t>GABRIELA PROTILLO GARCES</t>
  </si>
  <si>
    <t>LUZ AVIÑON 604</t>
  </si>
  <si>
    <t>DEPARTAMENTO 1001</t>
  </si>
  <si>
    <t>ALESSO PROMOCION ADMINISTRATIVO S DE RL DE CV</t>
  </si>
  <si>
    <t>SACG860414MDFNRB09</t>
  </si>
  <si>
    <t>POGG740125MDFRRB03</t>
  </si>
  <si>
    <t>6369370512635037</t>
  </si>
  <si>
    <t>MARINA NACIONAL 45</t>
  </si>
  <si>
    <t>LABORIKA SA DE CV</t>
  </si>
  <si>
    <t>6369370515624038</t>
  </si>
  <si>
    <t>ERIC FERNANDEZ LOPEZ</t>
  </si>
  <si>
    <t>COAHUILA 185</t>
  </si>
  <si>
    <t>CAPACIDAD EN RECURSOS HUMANOS SA DE CV</t>
  </si>
  <si>
    <t>FELE730520HDFRPR09</t>
  </si>
  <si>
    <t>6369370515624020</t>
  </si>
  <si>
    <t>MOISES GARCIA LINARES</t>
  </si>
  <si>
    <t>JAIME TORRES BODET 19</t>
  </si>
  <si>
    <t>GALM680929HDFRNS02</t>
  </si>
  <si>
    <t>6369370515624061</t>
  </si>
  <si>
    <t>LUIS GERARDO SAUCEDO VILLANUEVA</t>
  </si>
  <si>
    <t>FERNANDO MONTES DE OCA 157</t>
  </si>
  <si>
    <t>JOHN HANLEYPHD SC</t>
  </si>
  <si>
    <t>SAVL860524HDFLLS07</t>
  </si>
  <si>
    <t>6369370515624079</t>
  </si>
  <si>
    <t>ANGEL HERNANDEZ MURILLO</t>
  </si>
  <si>
    <t>AVENIDA INEPENDENCIA MZ 19 LT 19</t>
  </si>
  <si>
    <t>CASA 45</t>
  </si>
  <si>
    <t>ASESORES TRADICIONALES EN EL MANEJO DEL CAPITAL HUMANO SA DE CV</t>
  </si>
  <si>
    <t>HEMA680506HVZRRN00</t>
  </si>
  <si>
    <t>6369370514958080</t>
  </si>
  <si>
    <t>ALEJANDRO ROSAS SALINAS</t>
  </si>
  <si>
    <t>AVENIDA TLAHUAC 1577</t>
  </si>
  <si>
    <t>CONDOMINIO 50 CASA 20</t>
  </si>
  <si>
    <t>UNIDAD HABITACIONAL MIRASOLES</t>
  </si>
  <si>
    <t>PROYECTOS EMPRESARIALES Y LIDERES EN SOLUCIONES DE MEXICO SA DE CV</t>
  </si>
  <si>
    <t>ROSA730325HDFJLL03</t>
  </si>
  <si>
    <t>6369370515624004</t>
  </si>
  <si>
    <t>LETICIA GARCIA HERNANDEZ</t>
  </si>
  <si>
    <t>CERRADA DIECIOCHO DE CORREGIDORA MZ 24 LT 44</t>
  </si>
  <si>
    <t>MIGUEL HIDALGO TERCERA SECCION</t>
  </si>
  <si>
    <t>GAHL750719MDFRRT05</t>
  </si>
  <si>
    <t>6369370515624053</t>
  </si>
  <si>
    <t>ROBERTO ROSALES ORTIZ</t>
  </si>
  <si>
    <t>ROSAS MZ 105 LOTE 5</t>
  </si>
  <si>
    <t>ROOR781109HDFSRB08</t>
  </si>
  <si>
    <t>6369370515624012</t>
  </si>
  <si>
    <t>JOSE RICARDO GARCIA MORALES</t>
  </si>
  <si>
    <t>ANDADOR DOS MZ 12 LT 23</t>
  </si>
  <si>
    <t>AMPLIACION JALALPA</t>
  </si>
  <si>
    <t>GAMR680630HDFRRC01</t>
  </si>
  <si>
    <t>6369370514958098</t>
  </si>
  <si>
    <t>MARIA EUGENIA AMAYA CERVANTES</t>
  </si>
  <si>
    <t>COAHUILA 35</t>
  </si>
  <si>
    <t>INTERNATIONAL INSURANCE BROKER DE MEXICO; AGENTE DE SEGUROS SA DE CV</t>
  </si>
  <si>
    <t>AACE730311MDFMRG02</t>
  </si>
  <si>
    <t>6369370515624046</t>
  </si>
  <si>
    <t>VERONICA MENDOZA HERNANDEZ</t>
  </si>
  <si>
    <t>CALLE DIECISEIS 95</t>
  </si>
  <si>
    <t>GRUPO EMAD</t>
  </si>
  <si>
    <t>MEHV720403MMCNRR06</t>
  </si>
  <si>
    <t>6369370514958072</t>
  </si>
  <si>
    <t>MARCO IBRAIN HERNANDEZ ROMERO</t>
  </si>
  <si>
    <t>AVENIDA JOYAS 58</t>
  </si>
  <si>
    <t>SERVIALDYXA SA DE CV</t>
  </si>
  <si>
    <t>HERM900622HDFRMR09</t>
  </si>
  <si>
    <t>6369370514958015</t>
  </si>
  <si>
    <t>JESUS ALVARADO RAMIREZ</t>
  </si>
  <si>
    <t>TEXANITA 368</t>
  </si>
  <si>
    <t>INFORMATION THECNOLOGY INDUSTRIES SA DE CV</t>
  </si>
  <si>
    <t>AARJ610429HDFLMS08</t>
  </si>
  <si>
    <t>6369370514958064</t>
  </si>
  <si>
    <t>FRANCISCO ESTRADA RUIZ</t>
  </si>
  <si>
    <t>LLUVIA DE ESTRELLAS MANZANA 7 LOTE 3B</t>
  </si>
  <si>
    <t>VALLE DE LUCES</t>
  </si>
  <si>
    <t>GALAXY HOLDING S DE RL DE CV</t>
  </si>
  <si>
    <t>EARF730821HDFSZR01</t>
  </si>
  <si>
    <t>FLOR GUERRERO HERNANDEZ</t>
  </si>
  <si>
    <t>CHIMALPOPOCA MANZANA 29 LOTE 9</t>
  </si>
  <si>
    <t>ALIEN LITHING S DE RL DE CV</t>
  </si>
  <si>
    <t>GUHF810207MDFRRL06</t>
  </si>
  <si>
    <t>6369370514958007</t>
  </si>
  <si>
    <t>MAMERTO PERALTA GONZALEZ</t>
  </si>
  <si>
    <t>LOMA DE LAS FLORES 45</t>
  </si>
  <si>
    <t>ANA SOX</t>
  </si>
  <si>
    <t>PEGM560104HSLRNM00</t>
  </si>
  <si>
    <t>6369370514958049</t>
  </si>
  <si>
    <t>MARIA DEL ROSARIO ACOSTA JUAREZ</t>
  </si>
  <si>
    <t>ANDADOR SEVILLA 35</t>
  </si>
  <si>
    <t xml:space="preserve">SAN RAFAEL  </t>
  </si>
  <si>
    <t>TEQUIMAS DE SA DE CV</t>
  </si>
  <si>
    <t>AOJR831129MDFCRS00</t>
  </si>
  <si>
    <t>6369370507424090</t>
  </si>
  <si>
    <t>MIGUEL ALEMAN MZ 241 LT 40</t>
  </si>
  <si>
    <t>SAGITARIO 8</t>
  </si>
  <si>
    <t>UBIKA VOS MEXICO SA DE CV</t>
  </si>
  <si>
    <t>PAME810211HBCNXM02</t>
  </si>
  <si>
    <t>6369370514958056</t>
  </si>
  <si>
    <t>MANUEL MARTINEZ JIMENEZ</t>
  </si>
  <si>
    <t>DOCTOR BARRAGAN 600</t>
  </si>
  <si>
    <t>OPERADORA CORLE SA DE CV; MULTISERVICIOS Y CONTACTO HUMANO ROMA SC</t>
  </si>
  <si>
    <t>MAJM770801HOCRMN04</t>
  </si>
  <si>
    <t>6369370507424082</t>
  </si>
  <si>
    <t>JORGE GOMEZ SANCHEZ</t>
  </si>
  <si>
    <t>GENERAL ARISTA 42</t>
  </si>
  <si>
    <t>ARGENTINA</t>
  </si>
  <si>
    <t>LUIS DESVIGNES ECHEVERRIA</t>
  </si>
  <si>
    <t>GOSJ700722HDFMNR02</t>
  </si>
  <si>
    <t>6369370514958031</t>
  </si>
  <si>
    <t>GUADALUPE RAMIREZ GONZALEZ</t>
  </si>
  <si>
    <t>PROLONGACION ALDAMA MZ 1 LT 3</t>
  </si>
  <si>
    <t>BARRIO XOCHITENCO</t>
  </si>
  <si>
    <t>ADMON. IN. ALIMENTOS Y SERVICIOS ADMINISTRATIVOS SA DE CV</t>
  </si>
  <si>
    <t>RAGG881019MMCMND08</t>
  </si>
  <si>
    <t>6369370507424041</t>
  </si>
  <si>
    <t>SAN JOSE MZ 2 LT 48</t>
  </si>
  <si>
    <t>CUALICION E INTELIGENCIA DE SEGURIDAD PRIVADA</t>
  </si>
  <si>
    <t>MOHE590618HVZNRF12</t>
  </si>
  <si>
    <t>6369370507331097</t>
  </si>
  <si>
    <t>JAZMIN PEREZ SUAREZ</t>
  </si>
  <si>
    <t>PALAN DE IGUALA 69</t>
  </si>
  <si>
    <t>EDIFICIO C-2 DEPARTAMENTO B-204</t>
  </si>
  <si>
    <t>BARRIO LA PURISIMA TICOMAN</t>
  </si>
  <si>
    <t>ATENTO SEVILLA SA DE CV</t>
  </si>
  <si>
    <t>PESJ970218MQRRRZ01</t>
  </si>
  <si>
    <t>6369370507424058</t>
  </si>
  <si>
    <t>GABRIELA MONTSERRAT VILLICAÑA ADORNO</t>
  </si>
  <si>
    <t>DOCE 12</t>
  </si>
  <si>
    <t>LAVISA S DE RL DE CV</t>
  </si>
  <si>
    <t>VIAG880410MDFLDB01</t>
  </si>
  <si>
    <t>6369370507424009</t>
  </si>
  <si>
    <t>JULIETA CANO SANTAMARIA</t>
  </si>
  <si>
    <t>TERCERA CERRADA DE CONSTITUCION 24</t>
  </si>
  <si>
    <t>MC FUERZA SA DE CV</t>
  </si>
  <si>
    <t>CASJ640923MDFNNL06</t>
  </si>
  <si>
    <t>6369370507424066</t>
  </si>
  <si>
    <t>DANTE OSVALDO SALDAÑA NAVARRO</t>
  </si>
  <si>
    <t>ANDADOR TRES LT 7 MZ 8</t>
  </si>
  <si>
    <t>EL FIRUL</t>
  </si>
  <si>
    <t>SERVICIOS OPERATIVOS DE MASCOTAS Y COMPAÑÍA SA DE CV</t>
  </si>
  <si>
    <t>SAND950316HDFLVN08</t>
  </si>
  <si>
    <t>6369370507424033</t>
  </si>
  <si>
    <t>HUGO GASCA JORDAN</t>
  </si>
  <si>
    <t>PRIMERA CERRADA DE HIDALGO MZ 9 LT 8</t>
  </si>
  <si>
    <t>RESIDENCIAL EL BOSQUE; LAURA RUBIO</t>
  </si>
  <si>
    <t>GAJH570401HDFSRG07</t>
  </si>
  <si>
    <t>6369370507424074</t>
  </si>
  <si>
    <t>MARIO ZARAGOZA PINO</t>
  </si>
  <si>
    <t>GUSTAVO BAZAN 208</t>
  </si>
  <si>
    <t>AMPLIACION SAN PEDRO XALPA</t>
  </si>
  <si>
    <t>EXTRASER SA DE CV</t>
  </si>
  <si>
    <t>ZAPM710826HDFRNR00</t>
  </si>
  <si>
    <t>6369370507331089</t>
  </si>
  <si>
    <t>JULIO CESAR RIOS PEREZ</t>
  </si>
  <si>
    <t>PERDIZ 10</t>
  </si>
  <si>
    <t>LOMAS DE GUADALUPE</t>
  </si>
  <si>
    <t>SIADOUS ASCENSORES</t>
  </si>
  <si>
    <t>RIPJ860906HDFSRL09</t>
  </si>
  <si>
    <t>6369370507424017</t>
  </si>
  <si>
    <t>FELIPE PAREDES GONZALEZ</t>
  </si>
  <si>
    <t>CUAUHNICOL MZ 9 LT 1</t>
  </si>
  <si>
    <t>SERVICIOS INTEGRALES PERSONALIZADOS</t>
  </si>
  <si>
    <t>PAGF580719HDFRNL07</t>
  </si>
  <si>
    <t>6369370509345053</t>
  </si>
  <si>
    <t>6369370514958023</t>
  </si>
  <si>
    <t>ALEJANDRO GARCIA PLASCENCIA</t>
  </si>
  <si>
    <t>JARED NAVA VILCHIS</t>
  </si>
  <si>
    <t>HEGP710601HMCRNN01</t>
  </si>
  <si>
    <t>ERICKA MARBELL MOLINA GUADARRAMA</t>
  </si>
  <si>
    <t>CAROLINA FERNANDEZ HERNANDEZ</t>
  </si>
  <si>
    <t>COLINAS MZ 7 LT 3</t>
  </si>
  <si>
    <t>5568084098 OTRO NUMERO DEL TRABAJADOR</t>
  </si>
  <si>
    <t>PROFESIONALES EN SOLUCIONES ECONOMICAS SA DE CV</t>
  </si>
  <si>
    <t>FEHC921003MDFRRR06</t>
  </si>
  <si>
    <t>6369370509345061</t>
  </si>
  <si>
    <t>KRISNAJI SEGURA RODRIGUEZ</t>
  </si>
  <si>
    <t>ANASTACIO BUSTAMANTE 156</t>
  </si>
  <si>
    <t>EDIFICIO B -1 301</t>
  </si>
  <si>
    <t>PRESIDENTES DE MEXICO</t>
  </si>
  <si>
    <t>BNN MARKETING DIGITAL; SAE LOGISTICA ENTRETENIMIENTO SA DE CV</t>
  </si>
  <si>
    <t>SERK811009MDFGDR01</t>
  </si>
  <si>
    <t>6369370509345012</t>
  </si>
  <si>
    <t>HECTOR MONTIEL SILVA</t>
  </si>
  <si>
    <t xml:space="preserve">EMILIANO ZAPATA 143-A </t>
  </si>
  <si>
    <t>MOSH711123HDFNLC07</t>
  </si>
  <si>
    <t>6369370509345079</t>
  </si>
  <si>
    <t>EDGAR ADRIAN GONZALEZ MENDOZA</t>
  </si>
  <si>
    <t>PRIVADA LIMON 208</t>
  </si>
  <si>
    <t>UNIDADA HABITACIONAL LOTE 62</t>
  </si>
  <si>
    <t>EVOLVE INTERACTIVE SA DE CV</t>
  </si>
  <si>
    <t>GOME900930HMCNND02</t>
  </si>
  <si>
    <t>6369370509345004</t>
  </si>
  <si>
    <t>SERGIO PAVON CARRILLO</t>
  </si>
  <si>
    <t>ANDADOR SEIS MZ 5 LT 5-W</t>
  </si>
  <si>
    <t>VILLA PROGRESISTA</t>
  </si>
  <si>
    <t>LICON Y ASOCIADOS SA DE CV</t>
  </si>
  <si>
    <t>PACS761007HMCVRR06</t>
  </si>
  <si>
    <t>6369370507424025</t>
  </si>
  <si>
    <t>JOSE HERMINIO MORALES JIMENEZ</t>
  </si>
  <si>
    <t xml:space="preserve">CALZADA DE TLALPAN 905 </t>
  </si>
  <si>
    <t>MOJH870910HCSRNR02</t>
  </si>
  <si>
    <t>6369370509345087</t>
  </si>
  <si>
    <t>LUCIA ANAYA BUSTOS</t>
  </si>
  <si>
    <t>RIO NAZAS MANZANA 3 LOTE 2</t>
  </si>
  <si>
    <t>ALIMENTOS DE LA GRANJA SA DE CV</t>
  </si>
  <si>
    <t>AABL700224MDFNSC09</t>
  </si>
  <si>
    <t>6369370509345020</t>
  </si>
  <si>
    <t>CLARA CATALINA GARCIA NUÑEZ</t>
  </si>
  <si>
    <t xml:space="preserve">UNIDAD HABITACIONAL TLATILCO EDIFICIO 7L </t>
  </si>
  <si>
    <t>UNIDAD HABITACIONAL TLATILCO</t>
  </si>
  <si>
    <t>17185990 OTRO</t>
  </si>
  <si>
    <t>CONSTANZA INOVACION A LA VANGUARDIA SA DE CV</t>
  </si>
  <si>
    <t>GANC830704MDFRXL04</t>
  </si>
  <si>
    <t>6369370509345038</t>
  </si>
  <si>
    <t>FERNANDO VILLASANA ZEPEDA</t>
  </si>
  <si>
    <t>RUPERTO PEREZ DE LEON MZ 574 LT 5</t>
  </si>
  <si>
    <t>LA CONCHITA ZAPOTITLAN</t>
  </si>
  <si>
    <t>EZ TALENT´S DE RL DE CV</t>
  </si>
  <si>
    <t>VIZF911122HDFLPR07</t>
  </si>
  <si>
    <t>6369370509345046</t>
  </si>
  <si>
    <t>JAVIER IVAN ROBLES MARTINEZ</t>
  </si>
  <si>
    <t>BAT TUNAS BLANCAS MZ 65 LT 664</t>
  </si>
  <si>
    <t>ROMJ950509HDFBRV07</t>
  </si>
  <si>
    <t>JUAN CARLOS LOMELI PEREZ</t>
  </si>
  <si>
    <t>VILLA ANGELA MZ 12-E LT 14</t>
  </si>
  <si>
    <t>DESARROLLO URBANO QUETZALCOATL</t>
  </si>
  <si>
    <t>LOPJ701109HDFMRN06</t>
  </si>
  <si>
    <t>6369370511930033</t>
  </si>
  <si>
    <t>LUIS JOAQUIN JUAREZ TORREZ</t>
  </si>
  <si>
    <t>CERRADA PLATEROS MZ 15 LT 33</t>
  </si>
  <si>
    <t>GILBERTO SENON NICOLAS NICOLAS</t>
  </si>
  <si>
    <t>JUTL940302HDFRRS01</t>
  </si>
  <si>
    <t>6369370511930082</t>
  </si>
  <si>
    <t>JOSE SALVADOR JUAREZ TORRES</t>
  </si>
  <si>
    <t>CUATRO MZ 7 LT 12</t>
  </si>
  <si>
    <t>JUTS880216HDFRRL02</t>
  </si>
  <si>
    <t>6369370511930025</t>
  </si>
  <si>
    <t>RUTH NORMA ORTIZ GARCIA</t>
  </si>
  <si>
    <t>AVENIDA QUINIENTOS SESENTA Y UNO 113</t>
  </si>
  <si>
    <t>GRUAS Y SOLUCIONES LOGISTICAS GSL SA DE CV</t>
  </si>
  <si>
    <t>OIGR620910MDFRRT00</t>
  </si>
  <si>
    <t>6369370511930017</t>
  </si>
  <si>
    <t>MARIA DEL CARMEN PEREZ VARGAS</t>
  </si>
  <si>
    <t>VEINTICINCO DE ENERO MZ 21 LT 12</t>
  </si>
  <si>
    <t>FRACCIONAMIENTO BENITO JUAREZ</t>
  </si>
  <si>
    <t>CENTRO LINGUISTICO DE VILLA COAPA SC</t>
  </si>
  <si>
    <t>PEVC690203MDFRRR09</t>
  </si>
  <si>
    <t>6369370511930041</t>
  </si>
  <si>
    <t>EDER BAUTISTA AGUILAR</t>
  </si>
  <si>
    <t>INGENIERO CARDENAS MZ 18 LT 46</t>
  </si>
  <si>
    <t>UNIDAD HABITACIONAL UPREZ</t>
  </si>
  <si>
    <t>EJECUTIVOS EN SERVICIOS DE ALIMENTOS SA DE CV</t>
  </si>
  <si>
    <t>BAAE910604HDFTGD01</t>
  </si>
  <si>
    <t>6369370511930090</t>
  </si>
  <si>
    <t>XOCHIQUETZALLI GARCIA HERNANDEZ</t>
  </si>
  <si>
    <t>JOSE BALTAZAR PEREZ MZ 115 LT 19-A</t>
  </si>
  <si>
    <t>TENORIOS</t>
  </si>
  <si>
    <t>MARILYN FASHION MANAGMENT S DE RL DE CV</t>
  </si>
  <si>
    <t>GAHX960129MDFRRC09</t>
  </si>
  <si>
    <t>6369370511930074</t>
  </si>
  <si>
    <t>ARTURO VICENTE ABAD IZALDE</t>
  </si>
  <si>
    <t>SAN JACINTO MZ 1 LT 186</t>
  </si>
  <si>
    <t>FRACCIONAMIENTO RANCHO LA PROVIDENCIA</t>
  </si>
  <si>
    <t>MANPOWER INDUSTRIAL S DE RL DE CV</t>
  </si>
  <si>
    <t>AAIA770219HDFBZR00</t>
  </si>
  <si>
    <t>6369370511930009</t>
  </si>
  <si>
    <t>MISSAEL CACHU LOPEZ</t>
  </si>
  <si>
    <t>CAÑITO 122</t>
  </si>
  <si>
    <t>SAKAI WATERFALL ADMON SA DE CV</t>
  </si>
  <si>
    <t>CALM810519HDFCPS09</t>
  </si>
  <si>
    <t>6369370511930058</t>
  </si>
  <si>
    <t>ANGEL MORENO RAMIREZ</t>
  </si>
  <si>
    <t>TLAMANCO  40</t>
  </si>
  <si>
    <t>PUEBLO SANTA URSULA COAPA</t>
  </si>
  <si>
    <t>TACTITA Y TECNOLOGIA EN SEGURIDAD PRIVADA SA DE CV</t>
  </si>
  <si>
    <t>MORA780430HDFRMN01</t>
  </si>
  <si>
    <t>6369370511930066</t>
  </si>
  <si>
    <t>MARIA ELENA SAMANO RANGEL</t>
  </si>
  <si>
    <t>AMANECER MZ 11 LT 10</t>
  </si>
  <si>
    <t>JARDINES DE  SAN JUAN</t>
  </si>
  <si>
    <t>COLONOS DE JARDINES EN LA MONTAÑA AC</t>
  </si>
  <si>
    <t>SARE730801MDFMNL04</t>
  </si>
  <si>
    <t>6369370511725045</t>
  </si>
  <si>
    <t>RICARDO TAMAYO MORENO</t>
  </si>
  <si>
    <t>BENITO JUAREZ 98 A</t>
  </si>
  <si>
    <t>PUEBLO LOS REYES CULHUACAN</t>
  </si>
  <si>
    <t>KINDEMEX SA DE CV</t>
  </si>
  <si>
    <t>TAMR600806HDFMRC07</t>
  </si>
  <si>
    <t>6369370511725094</t>
  </si>
  <si>
    <t>MARIA DEL CARMEN NIETO GARCIA</t>
  </si>
  <si>
    <t>IGNACIO ALLENDE 10</t>
  </si>
  <si>
    <t>OPERADORA WAL MART SA DE RL DE CV</t>
  </si>
  <si>
    <t>NIGC580706MDFTRR06</t>
  </si>
  <si>
    <t>6369370511725037</t>
  </si>
  <si>
    <t>LAURA EDITH GONZALEZ GONZALEZ</t>
  </si>
  <si>
    <t>RAYO MANZANA 6 LOTE 7</t>
  </si>
  <si>
    <t>GRUPO DZARBAR SA DE CV</t>
  </si>
  <si>
    <t>GOGL921013MDFNNR07</t>
  </si>
  <si>
    <t>6369370511725078</t>
  </si>
  <si>
    <t>LORENZO GODINEZ ESCAMILLA</t>
  </si>
  <si>
    <t>HUGO DORNES MANZANA 2 LOTE 15</t>
  </si>
  <si>
    <t>5573575412 ESPOSA</t>
  </si>
  <si>
    <t>CASA VAZQUEZ SA DE CV</t>
  </si>
  <si>
    <t>GOEL750810HHGDSR01</t>
  </si>
  <si>
    <t>6369370511725060</t>
  </si>
  <si>
    <t>CELINA MUNGUIA ESPINOZA</t>
  </si>
  <si>
    <t>SAN PEDRO TEPOJACO 1</t>
  </si>
  <si>
    <t>LOMAS DE SAN FRANCISCO TEPOJACO</t>
  </si>
  <si>
    <t>AULEN SEGURIDAD PRIVADA SA DE CV</t>
  </si>
  <si>
    <t>6369370511725086</t>
  </si>
  <si>
    <t>MARIA YURANI LOPERA MORALES</t>
  </si>
  <si>
    <t>CALZADA LA VIGA 875</t>
  </si>
  <si>
    <t>SANTIAGO SUR</t>
  </si>
  <si>
    <t>CEL MEDICAL DISTRIBUCION SA DE CV</t>
  </si>
  <si>
    <t>LOMY860402MNEPRR01</t>
  </si>
  <si>
    <t>6369370511725011</t>
  </si>
  <si>
    <t>OMAR EDUARDO AMADO LOPEZ</t>
  </si>
  <si>
    <t>CALANDRIA 476</t>
  </si>
  <si>
    <t>EXPERIENCE MAN POWER SA DE CV</t>
  </si>
  <si>
    <t>AALO950314HMCMPM07</t>
  </si>
  <si>
    <t>6369370511725029</t>
  </si>
  <si>
    <t>ESTEPHANIE GARCIA HERNANDEZ</t>
  </si>
  <si>
    <t>ANTONIO PLAZA 16</t>
  </si>
  <si>
    <t>LA CEBADA</t>
  </si>
  <si>
    <t>SERVICIOS BROXEL SAPI SA DE CV</t>
  </si>
  <si>
    <t>GAHE871226MDFRRS03</t>
  </si>
  <si>
    <t>6369370511725052</t>
  </si>
  <si>
    <t>PAULINA MARIN ORTIZ</t>
  </si>
  <si>
    <t>PROLONGACION CINCO DE MAYO 2041</t>
  </si>
  <si>
    <t>EDIFICIO R DEPARTAMENTO 403</t>
  </si>
  <si>
    <t>EX HACIENDA DE TARANGO</t>
  </si>
  <si>
    <t>MAOP830205MDFRRL04</t>
  </si>
  <si>
    <t>6369370511725003</t>
  </si>
  <si>
    <t>ALBERTO ROBLES SOSA</t>
  </si>
  <si>
    <t>SEGUNDA CERRADA PENSAMIENTOS SIN NUMERO</t>
  </si>
  <si>
    <t>TEZOYUCA</t>
  </si>
  <si>
    <t>PRODUCTOS MEDELLIN SA DE CV</t>
  </si>
  <si>
    <t>ROSA680807HOCBSL01</t>
  </si>
  <si>
    <t>6369370512764050</t>
  </si>
  <si>
    <t>JESUS ALBERTO GARCIA MENDOZA</t>
  </si>
  <si>
    <t>AVENIDA VALLE DE TULANCINGO 307</t>
  </si>
  <si>
    <t>VALLE DE ARAGON TERCERA SECCION</t>
  </si>
  <si>
    <t>MEXICANA RMO SA DE CV</t>
  </si>
  <si>
    <t>GAMJ850608HDFRNS04</t>
  </si>
  <si>
    <t>6369370512764001</t>
  </si>
  <si>
    <t>6369370509345095</t>
  </si>
  <si>
    <t>GABRIELA SANCHEZ CARMONA</t>
  </si>
  <si>
    <t>ASTRID FLORES GAONA</t>
  </si>
  <si>
    <t>PROLONGACION AHUEJOTES MZ 1 LT 20</t>
  </si>
  <si>
    <t>GG DEL VALLE DE MEXICO SA DE CV</t>
  </si>
  <si>
    <t>FOGA870423MDFLNS04</t>
  </si>
  <si>
    <t>6369370512764092</t>
  </si>
  <si>
    <t>MARIO ALBERTO ASCENCIO IBARRA</t>
  </si>
  <si>
    <t>BOSQUE DE LOS HULES MZ 92 LT 43</t>
  </si>
  <si>
    <t>AEIM790302HDFSBR08</t>
  </si>
  <si>
    <t>6369370512764043</t>
  </si>
  <si>
    <t>SERGIO COLIN BIBIANO</t>
  </si>
  <si>
    <t>LOMA BONITA MZ 2 LOTE 25</t>
  </si>
  <si>
    <t>SANTIAGO ACAHUALTEPEC</t>
  </si>
  <si>
    <t>CONERSION Y TRANSFORMACION INDUSTRIAL SA DE CV</t>
  </si>
  <si>
    <t>COBS711004HVZLBR00</t>
  </si>
  <si>
    <t>6369370512764076</t>
  </si>
  <si>
    <t>JADE JAZMIN ROMERO ALVAREZ</t>
  </si>
  <si>
    <t>PROLONGACION LAGO NESS 244</t>
  </si>
  <si>
    <t>COZBE SA DE CV</t>
  </si>
  <si>
    <t>ROAJ760329MDFMLD06</t>
  </si>
  <si>
    <t>6369370512764035</t>
  </si>
  <si>
    <t>RAFAEL ARREOLA GUEL</t>
  </si>
  <si>
    <t>ALFONSO HERRERA MANZANA 26 LOTE 30</t>
  </si>
  <si>
    <t>ESPECIALISTAS EN ALMACENAJE Y DISTRIBUCION SA DE CV</t>
  </si>
  <si>
    <t>AEGR700831HDFRLF05</t>
  </si>
  <si>
    <t>6369370512764084</t>
  </si>
  <si>
    <t>HECTOR HUGO BOJORGUEZ VARGAS</t>
  </si>
  <si>
    <t>CERRADA ESCUELA INDUSTRIAL 10</t>
  </si>
  <si>
    <t>BOVH830712HDFJRC04</t>
  </si>
  <si>
    <t>6369370512764027</t>
  </si>
  <si>
    <t>EDUARDO FERMIN GUERRERO</t>
  </si>
  <si>
    <t>VEINTICINCO 102</t>
  </si>
  <si>
    <t>NAAB STRATEGIES SA DE CV</t>
  </si>
  <si>
    <t>FEGE911209HDFRRD04</t>
  </si>
  <si>
    <t>6369370512764068</t>
  </si>
  <si>
    <t>6369370512764019</t>
  </si>
  <si>
    <t>SAMANTHA LOPEZ SANCHEZ</t>
  </si>
  <si>
    <t>MANZANA 1 GRUPO 8</t>
  </si>
  <si>
    <t>CASA 12</t>
  </si>
  <si>
    <t>UNIDADA HABITACIONAL SANTA FE</t>
  </si>
  <si>
    <t>GESALM SERVICIOS  SA DE CV</t>
  </si>
  <si>
    <t>LOSS930309MDFPNM04</t>
  </si>
  <si>
    <t>DANIELA JIMENEZ FLORES</t>
  </si>
  <si>
    <t xml:space="preserve">SANTA ANITA </t>
  </si>
  <si>
    <t>OCEDEPH ORGANIZACIÓN CIENTIFICA DE DESARROLLO INVESTIGACION FARMACOLOGICA SA DE CV</t>
  </si>
  <si>
    <t>JIFY861012MHGMLD03</t>
  </si>
  <si>
    <t>6369370512673012</t>
  </si>
  <si>
    <t>EMMANUEL PANTOJA MUÑOZ</t>
  </si>
  <si>
    <t>MARTHA GUADALUPE VIÑAS BORGUA</t>
  </si>
  <si>
    <t>TREINTA Y TRES EDIFICIO A 101</t>
  </si>
  <si>
    <t>INTERNACIONAL PRINTING SERVICE DE MEXICO SOLUTIONS SA DE CV</t>
  </si>
  <si>
    <t>VIBM590408MDFXRR06</t>
  </si>
  <si>
    <t>6369370512673053</t>
  </si>
  <si>
    <t>ABRAHAM NOE CONTRERAS FRANCO</t>
  </si>
  <si>
    <t>ENRIQUE BORDES MANGEL 4122</t>
  </si>
  <si>
    <t>AMPLIACION LAS TURIAS</t>
  </si>
  <si>
    <t>FERNANDO DANIEL TORRES CABRERA</t>
  </si>
  <si>
    <t>COFA700830HDFNRB06</t>
  </si>
  <si>
    <t>6369370512673087</t>
  </si>
  <si>
    <t>LETICIA VEGA PEREZ</t>
  </si>
  <si>
    <t>AVENIDA DE LOS MAESTROS 14</t>
  </si>
  <si>
    <t>SERVICIO MEDICO SOCIAL SA DE CV</t>
  </si>
  <si>
    <t>VEPL640427MDFGRT03</t>
  </si>
  <si>
    <t>6369370512673004</t>
  </si>
  <si>
    <t>ALEXANDRA AGUILA ARELLANO</t>
  </si>
  <si>
    <t>CHOSICA 650</t>
  </si>
  <si>
    <t xml:space="preserve">SERVICIOS CORPORATIVOS RECORCHOLIS SA </t>
  </si>
  <si>
    <t>AUAA000417MDFGRLA4</t>
  </si>
  <si>
    <t>6369370512673046</t>
  </si>
  <si>
    <t>SALVADOR HERNANDEZ RUIZ</t>
  </si>
  <si>
    <t>TRECIENTOS TREINTA Y UNO DEPARTAMENTO 502 A</t>
  </si>
  <si>
    <t xml:space="preserve">EDITORES MEXICANOS UNIDOS SA </t>
  </si>
  <si>
    <t>HERS780225HMCRZL05</t>
  </si>
  <si>
    <t>6369370512673095</t>
  </si>
  <si>
    <t>LUCERO LOPEZ HERNANDEZ</t>
  </si>
  <si>
    <t>AVENIDA CINCO DE MAYO SIN NUMERO</t>
  </si>
  <si>
    <t>SANTA MARIA IXPIYUCAN</t>
  </si>
  <si>
    <t>NOPALUCAN</t>
  </si>
  <si>
    <t>COREY SA DE CV</t>
  </si>
  <si>
    <t>LOHL950927MPLPRC05</t>
  </si>
  <si>
    <t>6369370512673038</t>
  </si>
  <si>
    <t>SAUL JOSE ROQUE OJEDA</t>
  </si>
  <si>
    <t>SESENTA Y TRES 59</t>
  </si>
  <si>
    <t>HUMAN DOORO SERVICES S DE RL DE CV</t>
  </si>
  <si>
    <t>ROOS760310HMCQJL01</t>
  </si>
  <si>
    <t>6369370512673061</t>
  </si>
  <si>
    <t>GUSTAVO SOLARES CASTELLANOS</t>
  </si>
  <si>
    <t>SUR CIENTO CUARENTA Y SIETE 2108</t>
  </si>
  <si>
    <t>ASESORIA Y SERVICIOS PROFESIONALES BERNA SA DE CV</t>
  </si>
  <si>
    <t>CASG900204HDFSLS03</t>
  </si>
  <si>
    <t>6369370512673079</t>
  </si>
  <si>
    <t>KARLA VANESSA GOMEZ FERRUZ</t>
  </si>
  <si>
    <t>LUIS SPOTA 116</t>
  </si>
  <si>
    <t>SAN SIMON TICUMAN</t>
  </si>
  <si>
    <t>GRUPO MERETI SA DE CV</t>
  </si>
  <si>
    <t>GOFK940314MDFMRR07</t>
  </si>
  <si>
    <t>6369370512673020</t>
  </si>
  <si>
    <t>ALAN VILLALBA NAVARRETE</t>
  </si>
  <si>
    <t>CADETES 26</t>
  </si>
  <si>
    <t>W139; WOKO; LUIS FERNANDEZ DE CORDOVA</t>
  </si>
  <si>
    <t>VINA920527HDFLVL07</t>
  </si>
  <si>
    <t>6369370509045000</t>
  </si>
  <si>
    <t>RICARDO RODRIGUEZ FLORES</t>
  </si>
  <si>
    <t>SANATA ANITA 121</t>
  </si>
  <si>
    <t>ROFR911228HDFDLC04</t>
  </si>
  <si>
    <t>6369370509045018</t>
  </si>
  <si>
    <t>JORGE MANUEL RODRIGUEZ SANCHEZ</t>
  </si>
  <si>
    <t>CALLE DOCE 25</t>
  </si>
  <si>
    <t>ROSJ890923HDFDNR09</t>
  </si>
  <si>
    <t>6369370509045067</t>
  </si>
  <si>
    <t>LEVI SAMUEL DOMINGUEZ BARBOSA</t>
  </si>
  <si>
    <t>AVENIDA INSTITUTO POLITECNICO NACIONAL 4739</t>
  </si>
  <si>
    <t>TLACAMACA</t>
  </si>
  <si>
    <t>GRUPO EMPRESARIAL FACTORES ESPECIFICOS SA DE CV</t>
  </si>
  <si>
    <t>DOBL941226HDFMRV09</t>
  </si>
  <si>
    <t>6369370509045034</t>
  </si>
  <si>
    <t>PERLA GUADALUPE ORTIZ LOPEZ</t>
  </si>
  <si>
    <t>SIMON BOLIVAR S/N</t>
  </si>
  <si>
    <t>VILLA MILPA ALTA</t>
  </si>
  <si>
    <t>MARCKET PRO SA DE CV</t>
  </si>
  <si>
    <t>OILP950330MDFRPR09</t>
  </si>
  <si>
    <t>6369370509045075</t>
  </si>
  <si>
    <t>JOSE EFREN GUADALUPE MONTIEL HERNANDEZ</t>
  </si>
  <si>
    <t>MARIANA MUÑOZ LONA</t>
  </si>
  <si>
    <t>AVENIDA QUINIENTOS VEINTISIETE 288</t>
  </si>
  <si>
    <t>UNIDAD HABITACIONAL SAN JUAN DE ARAGON PRIMERA SECCION</t>
  </si>
  <si>
    <t>GRUPO EDUCATIVO KOQUS SC</t>
  </si>
  <si>
    <t>MULM930831MDFXNR06</t>
  </si>
  <si>
    <t>ALIEZER ULRICK GUERRERO MORALES</t>
  </si>
  <si>
    <t>LATACUNGA 675</t>
  </si>
  <si>
    <t>INVERSA INTEGRAL SA DE CV</t>
  </si>
  <si>
    <t>GUME750421HMCRRL00</t>
  </si>
  <si>
    <t>6369370509045026</t>
  </si>
  <si>
    <t>JOSE ANTONIO MENDEZ ROMERO</t>
  </si>
  <si>
    <t xml:space="preserve">PIRINEOS 61 </t>
  </si>
  <si>
    <t>ALIMENTOS SA DE CV</t>
  </si>
  <si>
    <t>MERA781231HDFNMN04</t>
  </si>
  <si>
    <t>6369370509045042</t>
  </si>
  <si>
    <t>6369370509045059</t>
  </si>
  <si>
    <t>JOSE JUAN RICON PEREZ</t>
  </si>
  <si>
    <t>JOSE SANCHEZ TRUJILLO 280</t>
  </si>
  <si>
    <t>202-A</t>
  </si>
  <si>
    <t>RIPJ750225HDFNRN06</t>
  </si>
  <si>
    <t>6369370509045083</t>
  </si>
  <si>
    <t>GABRIELA QUINTERO TORRES</t>
  </si>
  <si>
    <t>PLAZUELAS CINCO DE AVENIDA PLAZAS DE ARAGON MZ 25 LT 48</t>
  </si>
  <si>
    <t>OJEDA OJEDA ASOCIADOS SC</t>
  </si>
  <si>
    <t>QUTG670816MDFNRB03</t>
  </si>
  <si>
    <t>6369370508990057</t>
  </si>
  <si>
    <t>JOSE FERNANDO GUAPILLA VILLEGAS</t>
  </si>
  <si>
    <t>VENUSTIANO CARRANZA 82</t>
  </si>
  <si>
    <t>B3</t>
  </si>
  <si>
    <t>POSTENSA SA DE CV</t>
  </si>
  <si>
    <t>GUVF690115HDFPLR14</t>
  </si>
  <si>
    <t>6369370508990081</t>
  </si>
  <si>
    <t>CECILIA LIZETTE FRANCO RAMIREZ</t>
  </si>
  <si>
    <t>MARTHA 125</t>
  </si>
  <si>
    <t>GLOBAL ARTEX SA DE CV</t>
  </si>
  <si>
    <t>FARC941025MDFRMC06</t>
  </si>
  <si>
    <t>6369370509045091</t>
  </si>
  <si>
    <t>MARTHA VENEGAS ALANIS</t>
  </si>
  <si>
    <t>MARIQUITAS 36</t>
  </si>
  <si>
    <t>GENTE PROFESIONAL UNIDA SA DE CV</t>
  </si>
  <si>
    <t>VEAM650629MDFNLR06</t>
  </si>
  <si>
    <t>6369370508990073</t>
  </si>
  <si>
    <t>HILARIO DOMINGUEZ MARTINEZ</t>
  </si>
  <si>
    <t>AVENIDA MARIO MORENO 10</t>
  </si>
  <si>
    <t xml:space="preserve">CENTRO DE DESARROLLO INFANTIL AMSTERDAM </t>
  </si>
  <si>
    <t>DOMH580114HDFMRL01</t>
  </si>
  <si>
    <t>6369370508990024</t>
  </si>
  <si>
    <t>MANUEL EDUARDO VAZQUEZ PONCE</t>
  </si>
  <si>
    <t>CERRADA DIEZ MZ 100 LT 6</t>
  </si>
  <si>
    <t>SALULLEZA CONSULTORIA Y ADMINISTRACION KONA SA DE CV</t>
  </si>
  <si>
    <t>VAPM780525HDFZNN08</t>
  </si>
  <si>
    <t>6369370508990008</t>
  </si>
  <si>
    <t>NO ES TRATAMIENTO, YA QUE EL GIRO ES DE CONSTRUCCION</t>
  </si>
  <si>
    <t>EDGAR VERA JIMENEZ</t>
  </si>
  <si>
    <t>NORTE 15 MANZANA 734 LOTE 10</t>
  </si>
  <si>
    <t>CONCEPCION</t>
  </si>
  <si>
    <t>ESCOLT MEXICO SA DE CV</t>
  </si>
  <si>
    <t>VEJE660918HOCRMD09</t>
  </si>
  <si>
    <t>6369370508990016</t>
  </si>
  <si>
    <t>PAULINA BEATRIZ HIPOLITO MEDINA</t>
  </si>
  <si>
    <t>YESENIA RODRIGUEZ ARGUETA</t>
  </si>
  <si>
    <t>HIGUERA 19</t>
  </si>
  <si>
    <t xml:space="preserve">ORIENTE 243B </t>
  </si>
  <si>
    <t>VICENTE GUERRERO 64</t>
  </si>
  <si>
    <t>SANTA CLARA COATITLA</t>
  </si>
  <si>
    <t>PROLIMEX NET SA DE CV</t>
  </si>
  <si>
    <t>REGISTRO ASOCIADOS Y EJECUTIVOS ABC SA DE CV</t>
  </si>
  <si>
    <t>CONTRASTES ECONOMICOS SC</t>
  </si>
  <si>
    <t>LXCA781205MDFPRR08</t>
  </si>
  <si>
    <t>6369370508990032</t>
  </si>
  <si>
    <t>HIMP780425MDFPDL03</t>
  </si>
  <si>
    <t>6369370508990065</t>
  </si>
  <si>
    <t>ROAY821125MTLDRS04</t>
  </si>
  <si>
    <t>6369370508990099</t>
  </si>
  <si>
    <t>MARIO ADRIAN TRINIDAD SOSA</t>
  </si>
  <si>
    <t>AZAEL VICTOR AGUIRRE CAMACHO</t>
  </si>
  <si>
    <t>ARTURO IVAN LOPEZ PEREZ</t>
  </si>
  <si>
    <t>JOSE ANTONIO ALZATE 204</t>
  </si>
  <si>
    <t>MUICLE SECCION 6 MANZANA 2 LOTE 1</t>
  </si>
  <si>
    <t>BENITO JUAREZ 89</t>
  </si>
  <si>
    <t>CARPENTER CLUB SA DE CV</t>
  </si>
  <si>
    <t xml:space="preserve">SIPROMEX INOVACION EN RECLUTAMIENTO Y RECURSOS PERSONALES </t>
  </si>
  <si>
    <t>TISM910908HVZRSR04</t>
  </si>
  <si>
    <t>6369370508990040</t>
  </si>
  <si>
    <t>AUCA810722HDFGMZ08</t>
  </si>
  <si>
    <t>6369370510899056</t>
  </si>
  <si>
    <t>LOPA810620HVZPRR08</t>
  </si>
  <si>
    <t>6369370510899015</t>
  </si>
  <si>
    <t>CINTHIA VIRIDIANA MELENDEZ GASCA</t>
  </si>
  <si>
    <t>KAREN ELIZABETH CENTENO BARBA</t>
  </si>
  <si>
    <t>SAN ANGEL SIN NUMERO</t>
  </si>
  <si>
    <t>HEMICICLO A JUAREZ 429</t>
  </si>
  <si>
    <t>PUEBLO REYES ACOZAC</t>
  </si>
  <si>
    <t>MULTICONECTA OPERADORA DE SERVICIOS S DE RL DE CV</t>
  </si>
  <si>
    <t>SERVICIOS ADMINISTRATIVOS RPI S DE RL DE CV</t>
  </si>
  <si>
    <t>MEGC851209MDFLSN01</t>
  </si>
  <si>
    <t>6369370510899064</t>
  </si>
  <si>
    <t>CEBK920122MDFNRR01</t>
  </si>
  <si>
    <t>6369370510899007</t>
  </si>
  <si>
    <t>CALLE CUATRO PRIVADA PROSPERIDADA 16</t>
  </si>
  <si>
    <t>PRECLEAN SA DE CV</t>
  </si>
  <si>
    <t>VAVN830109MDFLLN09</t>
  </si>
  <si>
    <t>6369370510773053</t>
  </si>
  <si>
    <t>ROBERTO BARRADAS AGUSTIN</t>
  </si>
  <si>
    <t>AVENIDA PASEO LOS APOSTOLES MZ 26 LT 3</t>
  </si>
  <si>
    <t>VIVIENDA 8</t>
  </si>
  <si>
    <t>CONJUNTO HABITACIONAL GEOVILLAS LA TRINIDADA</t>
  </si>
  <si>
    <t>MINI GRIP MEXICO SA DE CV</t>
  </si>
  <si>
    <t>BAAR770816HOCRGB01</t>
  </si>
  <si>
    <t>6369370510773012</t>
  </si>
  <si>
    <t>PROSPERIDAD 86</t>
  </si>
  <si>
    <t>ESCANDON</t>
  </si>
  <si>
    <t>DAFM900724MDFMRR04</t>
  </si>
  <si>
    <t>6369370510899080</t>
  </si>
  <si>
    <t>GUILLERMO DOMINGUEZ MEDINA</t>
  </si>
  <si>
    <t>ACANCEH MZ 27 LT 369</t>
  </si>
  <si>
    <t>GRUPO EDITORIAL NOTMUSA</t>
  </si>
  <si>
    <t>DOMG880102HDFMDL02</t>
  </si>
  <si>
    <t>6369370510899031</t>
  </si>
  <si>
    <t>PATRICIA CASIMIRO CHAVEZ</t>
  </si>
  <si>
    <t>SANTA MONICA 353</t>
  </si>
  <si>
    <t>AMPLIACION VILLADA</t>
  </si>
  <si>
    <t>GIOVANNA VALANDRA HIGUERA PIÑA</t>
  </si>
  <si>
    <t>LACP740310MDFSHT09</t>
  </si>
  <si>
    <t>6369370510899049</t>
  </si>
  <si>
    <t>DAVID ALEJANDRO BELTRAN MARTINEZ</t>
  </si>
  <si>
    <t>AVENIDA DEL ROSAL 251</t>
  </si>
  <si>
    <t>OLIVAR DE CONDE PRIMERA SECCION</t>
  </si>
  <si>
    <t>GRUPO ZORRO ABARROTERO S DE RL DE CV</t>
  </si>
  <si>
    <t>BEMD871229HDFLRV09</t>
  </si>
  <si>
    <t>6369370510899023</t>
  </si>
  <si>
    <t>CESAR PERALTA SANCHEZ</t>
  </si>
  <si>
    <t>CERRADA MINA 13</t>
  </si>
  <si>
    <t>OPERADORA PRESTIGE PARKING SERVICE</t>
  </si>
  <si>
    <t>PESC740626HDFRNS04</t>
  </si>
  <si>
    <t>6369370510899072</t>
  </si>
  <si>
    <t>SAUL ISAAC FLORES SAAVEDRA</t>
  </si>
  <si>
    <t>HACIENDA SIERRA VIEJA 162</t>
  </si>
  <si>
    <t>VILLA DE LA HACIENDA</t>
  </si>
  <si>
    <t>PERSONAL ACTIVO GRANJAS SA DE CV</t>
  </si>
  <si>
    <t>FOSS870328HMCLVL00</t>
  </si>
  <si>
    <t>6369370510899098</t>
  </si>
  <si>
    <t>BRYAN IZAID LOPEZ MERCADO</t>
  </si>
  <si>
    <t>AVENIDA LAZARO CARDENAS 18</t>
  </si>
  <si>
    <t>ZONA ESCOLAR ORIENTE</t>
  </si>
  <si>
    <t>LOMB940622HDFPRR05</t>
  </si>
  <si>
    <t>6369370510773087</t>
  </si>
  <si>
    <t>CINTHIA VILLAZONA ZAVALA</t>
  </si>
  <si>
    <t>MALINZIN MZ 232 LT 41</t>
  </si>
  <si>
    <t xml:space="preserve">EL CONDE DE LA MODERNIDADA SA DE CV; PEN PAM </t>
  </si>
  <si>
    <t>VIZC960818MMCLVN04</t>
  </si>
  <si>
    <t>6369370510773061</t>
  </si>
  <si>
    <t>MARIA DE LOS ANGELES HERNANDEZ PIÑA</t>
  </si>
  <si>
    <t>CRUZ VERDE 100</t>
  </si>
  <si>
    <t>SECORPH SA DE CV</t>
  </si>
  <si>
    <t>HEPA690806MDFRXN05</t>
  </si>
  <si>
    <t>BASILICA DE GUADALUPE 106</t>
  </si>
  <si>
    <t>HISPANO MEXICANA Y DISTRIBUCION DE ELEVADORES SA DE CV</t>
  </si>
  <si>
    <t>PAVJ690715HDFCLN02</t>
  </si>
  <si>
    <t>6369370510773038</t>
  </si>
  <si>
    <t>HUGO ALBERTO LOPEZ OLIVARES</t>
  </si>
  <si>
    <t>APAXCO MZ 72 LT 26</t>
  </si>
  <si>
    <t>SAN CARLOS CANTERA</t>
  </si>
  <si>
    <t>LOOH850429HVZPLG02</t>
  </si>
  <si>
    <t>6369370510773079</t>
  </si>
  <si>
    <t>SOR JUANA INES DE LA CRUZ 131-B</t>
  </si>
  <si>
    <t>SOHUT MARKETING DIGITAL SA DE CV; RAMIRO ARTURO GUZMAN JIMENEZ</t>
  </si>
  <si>
    <t>AANY931109MDFLVT08</t>
  </si>
  <si>
    <t>6369370510773046</t>
  </si>
  <si>
    <t>6369370510773020</t>
  </si>
  <si>
    <t>6369370510773004</t>
  </si>
  <si>
    <t>MUEC661021MHGNSL05</t>
  </si>
  <si>
    <t>MIGUEL HERNANDEZ SANCHEZ</t>
  </si>
  <si>
    <t>PUEBLA 32</t>
  </si>
  <si>
    <t>PROEMP PROYECTOS EMPRESARIALES Y LIDERES EN SOLUCIONES DE MEXICO SA DE CV</t>
  </si>
  <si>
    <t>HESM870508HDFRNG05</t>
  </si>
  <si>
    <t>6369370510773095</t>
  </si>
  <si>
    <t>MARTA PATRICIA GUERRERO RUIZ</t>
  </si>
  <si>
    <t>DEL TORITO 41</t>
  </si>
  <si>
    <t>LA RIVERA</t>
  </si>
  <si>
    <t>MARB941004HDFLDR15</t>
  </si>
  <si>
    <t>6369370513432004</t>
  </si>
  <si>
    <t>GURM950116MDFRZR06</t>
  </si>
  <si>
    <t>6369370513432053</t>
  </si>
  <si>
    <t>ALEJANDRO HUMBERTO SALINASD PADILLA</t>
  </si>
  <si>
    <t>SUDZAL MANZANA 9 LOTE 112</t>
  </si>
  <si>
    <t>SAPA870816HDFLDL00</t>
  </si>
  <si>
    <t>6369370513432012</t>
  </si>
  <si>
    <t>BRIAN MALDONADO RODRIGUEZ</t>
  </si>
  <si>
    <t>TEPETZINGO 6</t>
  </si>
  <si>
    <t>TEPETONGO</t>
  </si>
  <si>
    <t>CARLOS ISAI CARMONA LOPEZ</t>
  </si>
  <si>
    <t>PUERTO ENSENADA 76</t>
  </si>
  <si>
    <t>PRONTO REPARTOS RAPIDOS SA DE CV</t>
  </si>
  <si>
    <t>CALC990201HMCRPR04</t>
  </si>
  <si>
    <t>6369370513432087</t>
  </si>
  <si>
    <t>SAMUEL MARGARITO GONZALEZ COLIN</t>
  </si>
  <si>
    <t>CEDROS 12</t>
  </si>
  <si>
    <t>SERVICIOS EJECUTIVOS DE MASCOTAS SA DE CV</t>
  </si>
  <si>
    <t>GOCS710216HMCNLM06</t>
  </si>
  <si>
    <t>6369370513432061</t>
  </si>
  <si>
    <t>ELBA MARIA VELAZQUEZ ROBLES</t>
  </si>
  <si>
    <t>FERROCARRILES NACIONALES 230</t>
  </si>
  <si>
    <t>K101</t>
  </si>
  <si>
    <t>SANTA APOLONIA</t>
  </si>
  <si>
    <t>NAYA RIBERA SA DE CV</t>
  </si>
  <si>
    <t>VERE870228MDFLBL02</t>
  </si>
  <si>
    <t>6369370513432046</t>
  </si>
  <si>
    <t>VICTOR PEÑA RAMOS</t>
  </si>
  <si>
    <t>SIERRA BELLA 9</t>
  </si>
  <si>
    <t>CF SERVICIOS ADMINISTRATIVOS SA DE CV</t>
  </si>
  <si>
    <t>PERV791108HDFXMC05</t>
  </si>
  <si>
    <t>6369370513432038</t>
  </si>
  <si>
    <t>EFRAIN RODRIGUEZ PARRA</t>
  </si>
  <si>
    <t>ORIENTE 249 B</t>
  </si>
  <si>
    <t>HOTEL TURISMO DE MEXICO SA DE CV</t>
  </si>
  <si>
    <t>ROPE590907HDFDRF07</t>
  </si>
  <si>
    <t>6369370513432020</t>
  </si>
  <si>
    <t>RAFAEL HINOJOSA MUÑOZ</t>
  </si>
  <si>
    <t>ORIENTE DOSCIENTOS TREINTA Y TRES 319 EDIFICIO H DEPARTAMENTO 101</t>
  </si>
  <si>
    <t>CHIMENEAS EZQUEDA</t>
  </si>
  <si>
    <t>HIMR840317HZSNXF08</t>
  </si>
  <si>
    <t>6369370512898007</t>
  </si>
  <si>
    <t>LUIS ALBERTO RIVAS CALVA</t>
  </si>
  <si>
    <t>NICOLAS BRAVO MANZANA 2 LOTE 16</t>
  </si>
  <si>
    <t>LAS PEÑAS</t>
  </si>
  <si>
    <t>RECURSOS ILIMITADOS APER SA DE CV</t>
  </si>
  <si>
    <t>RICL861019HDFVLS02</t>
  </si>
  <si>
    <t>6369370512898031</t>
  </si>
  <si>
    <t>YADIRA GENOVEVA DIAZ CARRILLO</t>
  </si>
  <si>
    <t>CRECENSIO TORRES MANZANA 11 LOTE 91</t>
  </si>
  <si>
    <t>UNIDAD HABITACIONAL VICENTE GUERRERO  SM 76</t>
  </si>
  <si>
    <t>DICY850116MDFZRD03</t>
  </si>
  <si>
    <t>6369370512898049</t>
  </si>
  <si>
    <t>CLAUDIA MARIBEL FONSECA ROJAS</t>
  </si>
  <si>
    <t xml:space="preserve">GENARO ESTRADA CONDOMINO 1 EDIFCIO C </t>
  </si>
  <si>
    <t>FORC690111MDFNJL05</t>
  </si>
  <si>
    <t>6369370512898098</t>
  </si>
  <si>
    <t>IVAN CAMACHO REYES</t>
  </si>
  <si>
    <t>LAS CORONELAS 304</t>
  </si>
  <si>
    <t>GRUPO IESS SEGURIDAD PRIVADA</t>
  </si>
  <si>
    <t>CARI780903HVZMYV06</t>
  </si>
  <si>
    <t>6369370513432079</t>
  </si>
  <si>
    <t>AURORA JUAREZ VILLABA</t>
  </si>
  <si>
    <t xml:space="preserve">SANTA MARIA LA RIVERA 107 </t>
  </si>
  <si>
    <t xml:space="preserve">THE APPLE TREE ANZURES </t>
  </si>
  <si>
    <t>JUVA731015MPLRLR03</t>
  </si>
  <si>
    <t>6369370513432095</t>
  </si>
  <si>
    <t>ROSA OFELIA AGUIRRE MEZQUITE</t>
  </si>
  <si>
    <t>CASINO DE LA SELVA MZ 17 LT 29</t>
  </si>
  <si>
    <t>IZPAPALUCA</t>
  </si>
  <si>
    <t>MARIA LUISA HERNANDEZ</t>
  </si>
  <si>
    <t>AUMR760503MDFGZS05</t>
  </si>
  <si>
    <t>6369370512898064</t>
  </si>
  <si>
    <t>KARLA SARAHI HERNANDEZ JIMENEZ</t>
  </si>
  <si>
    <t>CALLE Y 294-C</t>
  </si>
  <si>
    <t>PUEBLO SAN JOSE RIO HONDO</t>
  </si>
  <si>
    <t>YACING DE MEXICO SA DE CV</t>
  </si>
  <si>
    <t>HEJK970411MMCRMR08</t>
  </si>
  <si>
    <t>6369370512898056</t>
  </si>
  <si>
    <t>IRVING ALAN SALDAÑA VITAL</t>
  </si>
  <si>
    <t>ANDADOR POZO BLANCO 14</t>
  </si>
  <si>
    <t>NUEVO BARRIO SAN RAFAEL</t>
  </si>
  <si>
    <t>SAVI940626HDFLTR02</t>
  </si>
  <si>
    <t>6369370512898015</t>
  </si>
  <si>
    <t>TERESA BELEM CAMPOS CRUZ</t>
  </si>
  <si>
    <t>SUR 163</t>
  </si>
  <si>
    <t>FINABRA SA DE CV</t>
  </si>
  <si>
    <t>CACT810205MDFMRR07</t>
  </si>
  <si>
    <t>6369370512898023</t>
  </si>
  <si>
    <t>RUBI AISMIN RODRIGUEZ OLMOS</t>
  </si>
  <si>
    <t>B-33</t>
  </si>
  <si>
    <t>SEGURIDAD PRIVADA MEGA ESPECIALIZADOS SA DE CV</t>
  </si>
  <si>
    <t>ROOR930820MDFDLB09</t>
  </si>
  <si>
    <t>6369370512898072</t>
  </si>
  <si>
    <t>ANTONIO MORENO ROQUE</t>
  </si>
  <si>
    <t>CINCO DE MAYO 26</t>
  </si>
  <si>
    <t>SAN BARTOLO EL CHICO</t>
  </si>
  <si>
    <t>OBELISCO RESTAURANTE</t>
  </si>
  <si>
    <t>MORA710819HDFRQN07</t>
  </si>
  <si>
    <t>6369370512898080</t>
  </si>
  <si>
    <t>MARIA GABRIELA RODRIGUEZ MARTINEZ</t>
  </si>
  <si>
    <t>AVENIDA DEL TREABAJO 24</t>
  </si>
  <si>
    <t>GRAND PRIVATE SEGURITY ELITE DE MEXICO SEMEP SERVICE SA DE CV</t>
  </si>
  <si>
    <t>ROMG940709MMCDRB01</t>
  </si>
  <si>
    <t>6369370510770000</t>
  </si>
  <si>
    <t>DIEGO</t>
  </si>
  <si>
    <t>REYNA JACQUELINE AVEDAÑO LUCAS</t>
  </si>
  <si>
    <t>SEGUNDO CALLEJON SAN NICOLAS 167</t>
  </si>
  <si>
    <t>CENTRO COMUNITARIO COPO DE NIEVE SA DE CV</t>
  </si>
  <si>
    <t>AELR840106MDFVCY07</t>
  </si>
  <si>
    <t>6369370510770067</t>
  </si>
  <si>
    <t>STEFANY NIETO DOMINGUEZ</t>
  </si>
  <si>
    <t>TANASCOS MZ 14 LT 15</t>
  </si>
  <si>
    <t>OUTLETS INTERMEDIARIOS SA DE CV</t>
  </si>
  <si>
    <t>NIDS880202MDFTMT06</t>
  </si>
  <si>
    <t>6369370510770059</t>
  </si>
  <si>
    <t>LINO ESQUIVEL GONZALEZ</t>
  </si>
  <si>
    <t>CLAVEL MZ 2 LT 13</t>
  </si>
  <si>
    <t>G4S PRIVATE SECURITY SERVICES SA DE CV</t>
  </si>
  <si>
    <t>EUGL720108HDFSNN00</t>
  </si>
  <si>
    <t>6369370510770083</t>
  </si>
  <si>
    <t>JORGE ALBERTO MARCIAL JUAREZ</t>
  </si>
  <si>
    <t>CERRADA PRIMERO DE MAYO 114</t>
  </si>
  <si>
    <t>DEPARTAMENTO A-204</t>
  </si>
  <si>
    <t>FRACCIONAMIENTO COYUYA</t>
  </si>
  <si>
    <t>INGENIERIA Y TECNOLOGIA ESPECIALIZADA SA DE CV</t>
  </si>
  <si>
    <t>MAJJ850322HDFRRR04</t>
  </si>
  <si>
    <t>6369370510770026</t>
  </si>
  <si>
    <t>LIRIOS MZ 8 LT 98</t>
  </si>
  <si>
    <t>HEROES TECAMAC SECCION FLORES</t>
  </si>
  <si>
    <t>COMASSE DISTRIBUIDORA SA DE CV</t>
  </si>
  <si>
    <t>EAGL690712HDFSRP09</t>
  </si>
  <si>
    <t>6369370510770018</t>
  </si>
  <si>
    <t>EVA YAZMIN CONDE SILVA</t>
  </si>
  <si>
    <t>CERRDA DE GRANADA MZ 9 LT 46</t>
  </si>
  <si>
    <t>FINANCIERA SUSTENTABLE DE MEXICO SA DE CV</t>
  </si>
  <si>
    <t>COSE841228MMCNLV08</t>
  </si>
  <si>
    <t>6369370510770042</t>
  </si>
  <si>
    <t>ALICIA GONZALEZ BAUTISTA</t>
  </si>
  <si>
    <t>CERRADA PRIMERA DE DIECISEIS DE SEPTIEMBRE EDIFICIO H-6</t>
  </si>
  <si>
    <t>UNIDAD HABITACIONAL LA MONERA</t>
  </si>
  <si>
    <t>CONCEPTO PUBLICITARIO COSKE SA DE CV</t>
  </si>
  <si>
    <t>GOBA770201MOCNTL00</t>
  </si>
  <si>
    <t>6369370510455040</t>
  </si>
  <si>
    <t>VALERIA CASTILLO KEGEL</t>
  </si>
  <si>
    <t>AMADO NERVO 442</t>
  </si>
  <si>
    <t>EDIFICIO C DEPARTAMENTO 503</t>
  </si>
  <si>
    <t>SANTA ANA PONIENTE DOS</t>
  </si>
  <si>
    <t>HEGEWISCH ABOGADOS SC</t>
  </si>
  <si>
    <t>CAKV920129MDFSJL09</t>
  </si>
  <si>
    <t>6369370510770075</t>
  </si>
  <si>
    <t>MARIA VILLAR SOLONO</t>
  </si>
  <si>
    <t>BARTOLOME  DIAZ DE LEON 17</t>
  </si>
  <si>
    <t>ABRAHAM EDUANY CRAISMA</t>
  </si>
  <si>
    <t>VISM830627MGRLLR05</t>
  </si>
  <si>
    <t>6369370510455099</t>
  </si>
  <si>
    <t>ROSARIO CONSUELO CONSTANTINO FONSECA</t>
  </si>
  <si>
    <t>JACINTOS 514</t>
  </si>
  <si>
    <t>FRACCIONAMIENTO VILLA DE LA FLORES</t>
  </si>
  <si>
    <t>GRUPO AMEIM SA DE CV</t>
  </si>
  <si>
    <t>COFR760213MDFNNS04</t>
  </si>
  <si>
    <t>6369370510455081</t>
  </si>
  <si>
    <t>LUIS ANTONIO IBARRA SANCHEZ</t>
  </si>
  <si>
    <t>CERRADA TLACHIHUCA 20</t>
  </si>
  <si>
    <t>VINOS Y MAS SA DE CV</t>
  </si>
  <si>
    <t>IASL890815HDFBNS04</t>
  </si>
  <si>
    <t>6369370510455008</t>
  </si>
  <si>
    <t>ROSA FABIOLA VAZQUEZ VARGAS</t>
  </si>
  <si>
    <t>MAR NEGRO 157</t>
  </si>
  <si>
    <t>TERCEROS EN SERVICIOS DE RIESGOS SANITARIOS SAPI DE CV</t>
  </si>
  <si>
    <t>VAVR850719MDFZRS01</t>
  </si>
  <si>
    <t>6369370510770034</t>
  </si>
  <si>
    <t>MARGARITA CITLALI MORA HERNANDEZ</t>
  </si>
  <si>
    <t>HERALDO 94</t>
  </si>
  <si>
    <t>MOHM660618MDFRRR12</t>
  </si>
  <si>
    <t>6369370510455032</t>
  </si>
  <si>
    <t>LEONARDO DANIEL ROMERO PEREZ</t>
  </si>
  <si>
    <t>LOMA DE LAS FLORES MANZANA 23 LOTE 24 CASA 5A</t>
  </si>
  <si>
    <t>UNIDAD HABITACIONAL LOMAS DE IXTAPALUCA</t>
  </si>
  <si>
    <t>CASTILLO MIRANDA Y ASESORES SA DE CV</t>
  </si>
  <si>
    <t>ROPL890508HDFMRN06</t>
  </si>
  <si>
    <t>6369370510455073</t>
  </si>
  <si>
    <t>CARLOS ALBERTO GONZALEZ ANGELES</t>
  </si>
  <si>
    <t>KAREN ITZEL RODRIGUEZ RODRIGUEZ</t>
  </si>
  <si>
    <t xml:space="preserve">LUIS FLORES CORDERO </t>
  </si>
  <si>
    <t>HUIZACHAL MANZANA 4 LOTE 110</t>
  </si>
  <si>
    <t>CLAVEL 29</t>
  </si>
  <si>
    <t>CAMINO DEL ESFUERZO 181 BIS</t>
  </si>
  <si>
    <t>BARRANCA DE GUADALUPE</t>
  </si>
  <si>
    <t xml:space="preserve">POTRERO SAN BERNARDINO </t>
  </si>
  <si>
    <t>SERVICIO DE DISEÑO DE PRODUCCION SA DE CV</t>
  </si>
  <si>
    <t>URBAN SUSHI SHOP SA DE CV</t>
  </si>
  <si>
    <t>WATERFORD ADMINISTRACION SA DE CV</t>
  </si>
  <si>
    <t>GOAC770804HDFNNR06</t>
  </si>
  <si>
    <t>6369370510770091</t>
  </si>
  <si>
    <t>RORK911122MDFDDR05</t>
  </si>
  <si>
    <t>6369370510455065</t>
  </si>
  <si>
    <t>FOCL861230HMCLRS08</t>
  </si>
  <si>
    <t>6369370510455016</t>
  </si>
  <si>
    <t>ABASOLO 88</t>
  </si>
  <si>
    <t>CENTRAL MEXICANA DE SERVICIOS GENERALES DE ALCOHOLICOS ANONIMOS AC</t>
  </si>
  <si>
    <t>HUQG811212MZSRRD05</t>
  </si>
  <si>
    <t>6369370510455024</t>
  </si>
  <si>
    <t>JOSE JUAN MANUEL LOPEZ VILLANUEVA</t>
  </si>
  <si>
    <t>RINCONADA JUEGOS EDIFICIO LOTERIA DEPARTAMENTO 4</t>
  </si>
  <si>
    <t>KONE MEXICO SA DE CV</t>
  </si>
  <si>
    <t>LOVJ730118HDFPLN00</t>
  </si>
  <si>
    <t>6369370510455057</t>
  </si>
  <si>
    <t>OBRAYAN ALAN ROMERO CRUZ</t>
  </si>
  <si>
    <t>TEPOZTECO MANZANA 439 LOTE 55</t>
  </si>
  <si>
    <t>CIUDAD AZTECA</t>
  </si>
  <si>
    <t>MOBIL SUIT BEYOND SA DE CV</t>
  </si>
  <si>
    <t>ROCO901230HDFMRB02</t>
  </si>
  <si>
    <t>6369370509627047</t>
  </si>
  <si>
    <t>DALIA LIZBETH PATIÑO BRITOS</t>
  </si>
  <si>
    <t>PUNTA PENASCO 6</t>
  </si>
  <si>
    <t>LEADER IN SERVICES S DE RL DE CV</t>
  </si>
  <si>
    <t>PABD830301MDFTRL06</t>
  </si>
  <si>
    <t>6369370509627096</t>
  </si>
  <si>
    <t>CAROL STEPHANIA VAZQUEZ CHAVEZ</t>
  </si>
  <si>
    <t>PRIVADA XALPA 13</t>
  </si>
  <si>
    <t>SANTIAFGO ZAPATITLAN</t>
  </si>
  <si>
    <t>PRODUCTOS MEDICOS Y GOSPITALARIOS SA DE CV</t>
  </si>
  <si>
    <t>VACC910527MDFZHR06</t>
  </si>
  <si>
    <t>6369370509627039</t>
  </si>
  <si>
    <t>JOSE ABEL GARCIA GARCIA</t>
  </si>
  <si>
    <t>CHOFERES 82</t>
  </si>
  <si>
    <t>TRANSPORTES BUENO SA DE CV</t>
  </si>
  <si>
    <t>GAGA720920HDFRRB01</t>
  </si>
  <si>
    <t>6369370509627088</t>
  </si>
  <si>
    <t>EDUARDO OCHOA MELENDEZ</t>
  </si>
  <si>
    <t>CERRADA HIDALGO 7</t>
  </si>
  <si>
    <t>ESCORE ALIMENTOS SA DE CV</t>
  </si>
  <si>
    <t>OOME770803HMCCLD04</t>
  </si>
  <si>
    <t>6369370509627021</t>
  </si>
  <si>
    <t>MARGARITA JANETH ALDAMA VELAZCO</t>
  </si>
  <si>
    <t>INGENIEROS MZ C LT 4</t>
  </si>
  <si>
    <t>AAVM880906MMCLLR04</t>
  </si>
  <si>
    <t>6369370509627070</t>
  </si>
  <si>
    <t>MARTHA JAZMIN GARCIA RINCON</t>
  </si>
  <si>
    <t>THAMARA SHAMANTA TORRES FUENTES</t>
  </si>
  <si>
    <t>CABO CATOCHE MANZANA 1 LOTE 1</t>
  </si>
  <si>
    <t>OYAMEL MANZANA 17 LOTE 7 CASA 1</t>
  </si>
  <si>
    <t>FRACCIONAMIENTO EL LAUREL</t>
  </si>
  <si>
    <t>GARM841221MDFRNR04</t>
  </si>
  <si>
    <t>TOFT930525MMCRNH05</t>
  </si>
  <si>
    <t>6369370509627013</t>
  </si>
  <si>
    <t>6369370509627062</t>
  </si>
  <si>
    <t>JOSE MARIA DE JESUS ROMERO MORALES</t>
  </si>
  <si>
    <t>SEGUNDA CERRADA DE ALAMOS MZ 92 LT 6</t>
  </si>
  <si>
    <t>GRUPO CONCENTRADOR DE SERVICIOS SA DE CV</t>
  </si>
  <si>
    <t>ROMM810902HDFMRR04</t>
  </si>
  <si>
    <t>6369370509627054</t>
  </si>
  <si>
    <t>YADIRA CARMONA CADENA</t>
  </si>
  <si>
    <t>ABELARDO RODRIGUEZ 316</t>
  </si>
  <si>
    <t>AMPLIACION JOSE VICENTE VILLADA</t>
  </si>
  <si>
    <t>DOADE SA</t>
  </si>
  <si>
    <t>6369370509627005</t>
  </si>
  <si>
    <t>CACY820828MMCRDD06</t>
  </si>
  <si>
    <t>GABRIEL RIVERA MIRANDA</t>
  </si>
  <si>
    <t>CEDROS 41</t>
  </si>
  <si>
    <t>MT EXPERTS; MARIANA LILIAN TEJEDA JARA</t>
  </si>
  <si>
    <t>RIMG720410HDFVRB08</t>
  </si>
  <si>
    <t>6369370509522008</t>
  </si>
  <si>
    <t>FRANCISCA TOMAS CIPRIANO</t>
  </si>
  <si>
    <t>CERRADA CIRUELOS 469</t>
  </si>
  <si>
    <t>ARTURO VISOSO LOMELI</t>
  </si>
  <si>
    <t>TOCF740204MOCMPR09</t>
  </si>
  <si>
    <t>6369370509522057</t>
  </si>
  <si>
    <t>PAMELA MABEL GONZALEZ HERNANDEZ</t>
  </si>
  <si>
    <t>SAN SIMON 129 A 5</t>
  </si>
  <si>
    <t>PROGUERIA DERMATOLOGICA DE MEXICO SA DE CV</t>
  </si>
  <si>
    <t>GOHP850912MDFNRM01</t>
  </si>
  <si>
    <t>6369370509522081</t>
  </si>
  <si>
    <t>MARCO ANTONIO GARCIA GAMEZ</t>
  </si>
  <si>
    <t>SANTA ANA SIN NUMERO</t>
  </si>
  <si>
    <t>BARRIO CHEVERRIA SANTA MARIA ACTIPAC</t>
  </si>
  <si>
    <t>AXAPUSCO</t>
  </si>
  <si>
    <t>GAGM861017HDFRMR02</t>
  </si>
  <si>
    <t>6369370509522024</t>
  </si>
  <si>
    <t>YESENIA BLANCARTE NEGRETE</t>
  </si>
  <si>
    <t>CLARA CORDOVA MORAN MANZANA 95 LOTE 14</t>
  </si>
  <si>
    <t>MARIEL</t>
  </si>
  <si>
    <t>MAN POWER INDUSTRIA S DE RL DE CV</t>
  </si>
  <si>
    <t>BANY921225MMCLGS00</t>
  </si>
  <si>
    <t>6369370509522032</t>
  </si>
  <si>
    <t>DEYANIRA SALUD CRISPIN</t>
  </si>
  <si>
    <t>PLAZA SAN JACINTO PUERTA 4 MANZANA 17 LOTE 49</t>
  </si>
  <si>
    <t>SINERGIA EN APOYOS EMPRESARIALES S DE RL  DE CV</t>
  </si>
  <si>
    <t>SACD830317MMCLRY00</t>
  </si>
  <si>
    <t>6369370509522099</t>
  </si>
  <si>
    <t>LIZBETH SANTIAGO TRUJILLO</t>
  </si>
  <si>
    <t>PUERTO ANGEL MANZANA 16 LOTE 82</t>
  </si>
  <si>
    <t xml:space="preserve">ZENTLAPATL </t>
  </si>
  <si>
    <t>6369370509522040</t>
  </si>
  <si>
    <t>JESUS MANUEL REYES MORALES</t>
  </si>
  <si>
    <t xml:space="preserve">SANTA CRUZ 127 EDIFICIO A </t>
  </si>
  <si>
    <t>ARBOLEDAS</t>
  </si>
  <si>
    <t>URIEL MONTOYA RODRIGUEZ</t>
  </si>
  <si>
    <t>REMJ980416HDFYRS02</t>
  </si>
  <si>
    <t>6369370509522065</t>
  </si>
  <si>
    <t># OFICIO</t>
  </si>
  <si>
    <t>MARCOS VARGAS AQUINO</t>
  </si>
  <si>
    <t>PONIENTE 5A MZA 137 LT 18</t>
  </si>
  <si>
    <t>SAN MIGUEL XICO 1RA SECCION</t>
  </si>
  <si>
    <t>JAVIER MEZA SA DE CV</t>
  </si>
  <si>
    <t>VAAM740425HDFRQR06</t>
  </si>
  <si>
    <t>6369370514951085</t>
  </si>
  <si>
    <t>OFICIO</t>
  </si>
  <si>
    <t>JUAN CARLOS RESENDIZ CHAVEZ</t>
  </si>
  <si>
    <t>APOYO MULTIFUNCIONAL EN AREAS DE ALTO NVEL SA DE CV</t>
  </si>
  <si>
    <t>RECJ711117HDFSHN05</t>
  </si>
  <si>
    <t>6369370514951002</t>
  </si>
  <si>
    <t xml:space="preserve">DULCE </t>
  </si>
  <si>
    <t>MIGUEL ANGEL GOMEZ GARCIA</t>
  </si>
  <si>
    <t>LOMAS DE SAN LORENZO</t>
  </si>
  <si>
    <t>BELDZELD DE MEXICO SA DE CV</t>
  </si>
  <si>
    <t>GOGM730505HDFMRG07</t>
  </si>
  <si>
    <t>6369370514951051</t>
  </si>
  <si>
    <t>GENERAL LOPEZ DE SANTA ANA 52- 5</t>
  </si>
  <si>
    <t>JACARANDAS LOTE 4 MANZANA 5</t>
  </si>
  <si>
    <t>LIZBETH BOLAÑOS ARELLANES</t>
  </si>
  <si>
    <t>ALHONDIGA 13</t>
  </si>
  <si>
    <t>GIN GROUP SA DE CV</t>
  </si>
  <si>
    <t>BOAL980209MDFLRZ07</t>
  </si>
  <si>
    <t>6369370514951028</t>
  </si>
  <si>
    <t>SANTIAGO MORENO RAMIREZ</t>
  </si>
  <si>
    <t>ZAPOTECAS MZ 60 LT 1</t>
  </si>
  <si>
    <t>DISTRIBUIDORA STACKS SA DE CV</t>
  </si>
  <si>
    <t>MORS920725HGRRMN09</t>
  </si>
  <si>
    <t>6369370514951069</t>
  </si>
  <si>
    <t>ROBERTO REYES BUSTAMANTE</t>
  </si>
  <si>
    <t>XAMIMILULCO MZ D 17 LT 12</t>
  </si>
  <si>
    <t>AUDITORIA EXTERNA INTEGRAL SC</t>
  </si>
  <si>
    <t>REBR690607HDFYSB01</t>
  </si>
  <si>
    <t>6369370514951077</t>
  </si>
  <si>
    <t>VICTOR MANUEL ALCALA GONZALEZ</t>
  </si>
  <si>
    <t>CALLE DOCE 162</t>
  </si>
  <si>
    <t>AAGV810405HDFLNC00</t>
  </si>
  <si>
    <t>6369370514951010</t>
  </si>
  <si>
    <t>SATL820408MDFNRZ07</t>
  </si>
  <si>
    <t>JUAN PACHECO VALLADARES</t>
  </si>
  <si>
    <t>LEOPOLDO ESTRADA GARCIA</t>
  </si>
  <si>
    <t>ISAURA ESTEFANIA MARTINEZ LUNA</t>
  </si>
  <si>
    <t>CALLE DOS MZ 1 LT 22</t>
  </si>
  <si>
    <t>GRUPO INDUSTRIAL GAROMA SA DE CV</t>
  </si>
  <si>
    <t>MALI930821MDFRNS00</t>
  </si>
  <si>
    <t>6369370514710044</t>
  </si>
  <si>
    <t>MIGUEL PRATZ MENDEZ</t>
  </si>
  <si>
    <t>TAPUYAS MZ 17 LT 20</t>
  </si>
  <si>
    <t>PAMM800212HDFRNG01</t>
  </si>
  <si>
    <t>6369370514710036</t>
  </si>
  <si>
    <t>ROSA ALICIA  RIOS BAÑUELOS</t>
  </si>
  <si>
    <t>PRIMERA NORTE 315</t>
  </si>
  <si>
    <t xml:space="preserve">ISIDRO FABELA </t>
  </si>
  <si>
    <t>RIBR621128MJCSXS00</t>
  </si>
  <si>
    <t>6369370514710028</t>
  </si>
  <si>
    <t>MARIA ELVIA FERNANDEZ MALDONADO</t>
  </si>
  <si>
    <t>CALLE VEINTIUNO 332</t>
  </si>
  <si>
    <t>KARATI SA DE CV</t>
  </si>
  <si>
    <t>FEME710930MDFRLL14</t>
  </si>
  <si>
    <t>6369370514710085</t>
  </si>
  <si>
    <t>CLAUDIA ALEJANDRA MENDOZA ELORZA</t>
  </si>
  <si>
    <t>MANCHURIA 56</t>
  </si>
  <si>
    <t>CORPORATIBO CALBI SA</t>
  </si>
  <si>
    <t>MEEC810415MDFNLL09</t>
  </si>
  <si>
    <t>6369370514710093</t>
  </si>
  <si>
    <t>IRMA LOURDES MARTINEZ PEREZ</t>
  </si>
  <si>
    <t>ARROYO DEL SILENCIO 32</t>
  </si>
  <si>
    <t xml:space="preserve">PHARMA PLUS </t>
  </si>
  <si>
    <t>FEMD780308MDFNRL01</t>
  </si>
  <si>
    <t>6369370514710077</t>
  </si>
  <si>
    <t>DULCE IVONNE FENTANES MORENO</t>
  </si>
  <si>
    <t>REFINERIA SALAMANCA 57</t>
  </si>
  <si>
    <t>REYNOSA TAMAULIPAS</t>
  </si>
  <si>
    <t>GRUPO PARISINA SA DE CV</t>
  </si>
  <si>
    <t>MAPI811019MDFRRR07</t>
  </si>
  <si>
    <t>6369370514710069</t>
  </si>
  <si>
    <t>INES BONILLA GARCIA</t>
  </si>
  <si>
    <t>CALLEJON DE LA PERITA 5</t>
  </si>
  <si>
    <t>PUEBLO NUEVO BAJO</t>
  </si>
  <si>
    <t>CLINICA SERVIMED SC</t>
  </si>
  <si>
    <t>BOGI630107MDFNRN01</t>
  </si>
  <si>
    <t>6369370514326098</t>
  </si>
  <si>
    <t>LETICIA SALAS RAMOS</t>
  </si>
  <si>
    <t>PASEO DE LA HUMANIDAD MZ 12 LT 51</t>
  </si>
  <si>
    <t>SARL701128MMCLMT07</t>
  </si>
  <si>
    <t>6369370514710002</t>
  </si>
  <si>
    <t>LUIS ALBERTO ARELLANO ORONZOR</t>
  </si>
  <si>
    <t>CERRDA DE PALMAS S/N</t>
  </si>
  <si>
    <t>PUEBLO SAN LUIS TLAXIALTEMALCO</t>
  </si>
  <si>
    <t>AEOL790915HDFRRS02</t>
  </si>
  <si>
    <t>6369370514710051</t>
  </si>
  <si>
    <t>ANA MARIA MORIN PALACIOS</t>
  </si>
  <si>
    <t>LIC ANTONIO CASO MZ 8 LT 7</t>
  </si>
  <si>
    <t>KING PRICE SA DE CV</t>
  </si>
  <si>
    <t>MOPA790612MDFRLN04</t>
  </si>
  <si>
    <t>6369370514710010</t>
  </si>
  <si>
    <t>MARTHA LIZZETTE SERRANO TOLALPA</t>
  </si>
  <si>
    <t>TREINTA Y UNO 47</t>
  </si>
  <si>
    <t>21 ADMINISTRACION AISEN SA DE CV</t>
  </si>
  <si>
    <t>SETM940322MMCRLR01</t>
  </si>
  <si>
    <t>6369370514326064</t>
  </si>
  <si>
    <t>RAUL PEREZ HERNANDEZ</t>
  </si>
  <si>
    <t>CERRADA COCOLMECA 1</t>
  </si>
  <si>
    <t>AMPLIACION PIRULES</t>
  </si>
  <si>
    <t>5539081843 ESPOSA</t>
  </si>
  <si>
    <t>RICARDO JUAREZ</t>
  </si>
  <si>
    <t>PEHR670517HDFRRL07</t>
  </si>
  <si>
    <t>6369370514326031</t>
  </si>
  <si>
    <t>EDUARDO MONTALVO LIMON</t>
  </si>
  <si>
    <t>PUERTO SAN JOSE DEL CABO MZ 39 LT 1</t>
  </si>
  <si>
    <t>AMPLIACION PILOTO ADOLFO LOPEZ MATEOS</t>
  </si>
  <si>
    <t>STUDIO 208 SA DE CV</t>
  </si>
  <si>
    <t>MOLE790301HDFNMD07</t>
  </si>
  <si>
    <t>6369370514326049</t>
  </si>
  <si>
    <t>EVA FLORES YESCAS</t>
  </si>
  <si>
    <t>MIGUEL ANGEL 133</t>
  </si>
  <si>
    <t>DEPARTAMENTO 13</t>
  </si>
  <si>
    <t>MODERNA</t>
  </si>
  <si>
    <t>COPRESA SA DE CV</t>
  </si>
  <si>
    <t>VEME940305MDFNRV08</t>
  </si>
  <si>
    <t>6369370514326007</t>
  </si>
  <si>
    <t>EVA VENTURA MARTINEZ</t>
  </si>
  <si>
    <t>LAGO TAUBELE 35</t>
  </si>
  <si>
    <t>OENSIL NORTE</t>
  </si>
  <si>
    <t>DEALERS CLUB SA DE CV</t>
  </si>
  <si>
    <t>FOYE731202MDFLSV02</t>
  </si>
  <si>
    <t>6369370514326015</t>
  </si>
  <si>
    <t xml:space="preserve">MARIA ELENA ALVARADO TAVARES </t>
  </si>
  <si>
    <t>GABRIELA BERENICE MORALES GARCIA</t>
  </si>
  <si>
    <t>FRAY SERVANDO TERESA DE NIER 229</t>
  </si>
  <si>
    <t>F205</t>
  </si>
  <si>
    <t>AATE750327MDFLVL08</t>
  </si>
  <si>
    <t>6369370514326080</t>
  </si>
  <si>
    <t>PRIMERA CERRADA DE NOVIEMBRE 30</t>
  </si>
  <si>
    <t>OPERADORA DE TIENDAS MINISO MEXICO SA DE CV</t>
  </si>
  <si>
    <t>6369370514326072</t>
  </si>
  <si>
    <t>ILIANA NAVARRETE LUNA</t>
  </si>
  <si>
    <t>PRIVADA PROFESOR EZEQUIEL VAZQUEZ 10</t>
  </si>
  <si>
    <t>AMPLIACION VERACRUZANA</t>
  </si>
  <si>
    <t>VERTIMSYSTEM EJECUTIVOS SA DE CV</t>
  </si>
  <si>
    <t>NALI891122MDFVNL08</t>
  </si>
  <si>
    <t>6369370514326023</t>
  </si>
  <si>
    <t>FRANCISCO TORRES MELLO</t>
  </si>
  <si>
    <t>RIO TUXPAN 86</t>
  </si>
  <si>
    <t>PROYECCION Y ADMINISTRACION EMPRESARIAL SA DE CV</t>
  </si>
  <si>
    <t>TOMF870116HDFRLR05</t>
  </si>
  <si>
    <t>VERONICA GUTIERREZ GARCIA</t>
  </si>
  <si>
    <t>EDIFICIO 2 DEPARTAMENTO 306</t>
  </si>
  <si>
    <t>CORESPA SA DE CV</t>
  </si>
  <si>
    <t>GUGV720718MDFTRR00</t>
  </si>
  <si>
    <t>6369370514271005</t>
  </si>
  <si>
    <t>6369370514326056</t>
  </si>
  <si>
    <t>NANCY VALVERDE VILLADA</t>
  </si>
  <si>
    <t>YATZIRI ALBARRAN NAVA</t>
  </si>
  <si>
    <t>MARIA GUADALUPE HUERTA QUIROZ</t>
  </si>
  <si>
    <t>JOSE MIGUEL GOMEZ CONTRERAS</t>
  </si>
  <si>
    <t>METRO SEVILLA MZ 34 LT 1</t>
  </si>
  <si>
    <t>CUBICA 3D SA DE CV</t>
  </si>
  <si>
    <t>GOCM810522HDFMNG00</t>
  </si>
  <si>
    <t>6369370514271062</t>
  </si>
  <si>
    <t>JOSE LUIS NAVARRO ARCE</t>
  </si>
  <si>
    <t xml:space="preserve">EDIFICIO H ALVARADO TEZOZOMOC </t>
  </si>
  <si>
    <t>E-202</t>
  </si>
  <si>
    <t>KARINA SERRANO SALAZAR</t>
  </si>
  <si>
    <t>NAAL620502HDFVRS02</t>
  </si>
  <si>
    <t>6369370514271054</t>
  </si>
  <si>
    <t>MIGUEL ANGEL RAMIREZ DE JESUS</t>
  </si>
  <si>
    <t>PIO QUINTO GALIZ MZ 1776 LT 24</t>
  </si>
  <si>
    <t>RAJM771001HDFMSG01</t>
  </si>
  <si>
    <t>6369370514271021</t>
  </si>
  <si>
    <t>JORGE BENITO DOMINGUEZ MUÑOZ</t>
  </si>
  <si>
    <t>NORTE 56 A 3808</t>
  </si>
  <si>
    <t>DOMJ750110HDFMXR03</t>
  </si>
  <si>
    <t>6369370514271088</t>
  </si>
  <si>
    <t>BLANCA ESTELA MORALES ALEJO</t>
  </si>
  <si>
    <t>REPUBLICA FEDERALISTA MZ 1 LT 46</t>
  </si>
  <si>
    <t>HADIRU SA DE CV; PROYECCIONES MANA SA DE CV; PROMOTORA GALICIA SA DE CV</t>
  </si>
  <si>
    <t>MOAB701220MDFRLL08</t>
  </si>
  <si>
    <t>6369370514271070</t>
  </si>
  <si>
    <t>CELENE REYES LARA</t>
  </si>
  <si>
    <t>PENSADOR MEXICANO 8-A</t>
  </si>
  <si>
    <t>LOS REYES ACAQUILPAN</t>
  </si>
  <si>
    <t>ADMINISTRACION DE SERVICIOS EN TIERRA SA DE CV</t>
  </si>
  <si>
    <t>RELC910716MMCYRL00</t>
  </si>
  <si>
    <t>6369370514271013</t>
  </si>
  <si>
    <t>JAZMIN MANUEL HERNANDEZ</t>
  </si>
  <si>
    <t>BUGAMBILIA 27</t>
  </si>
  <si>
    <t>PRADOS DE IXTACALA SEGUNDA SECCION</t>
  </si>
  <si>
    <t>ENLACE LABORAL SA DE CV</t>
  </si>
  <si>
    <t>MAHJ960817MDFNRZ00</t>
  </si>
  <si>
    <t>6369370514271096</t>
  </si>
  <si>
    <t>JORGE RAMON NACIF LEZAMA</t>
  </si>
  <si>
    <t>MEXICALTZINGO 383</t>
  </si>
  <si>
    <t>JOBANDA TALENT S DE RL DE CV</t>
  </si>
  <si>
    <t>NALJ900601HVZCZR00</t>
  </si>
  <si>
    <t>6369370514271039</t>
  </si>
  <si>
    <t>EUSEBIO HERNANDEZ MEJIA</t>
  </si>
  <si>
    <t>PERJURA 370</t>
  </si>
  <si>
    <t>ALFONSO TELLEZ MARTINEZ</t>
  </si>
  <si>
    <t>HEME710102HDFRJS04</t>
  </si>
  <si>
    <t>6369370514271047</t>
  </si>
  <si>
    <t>JOAQUIN VICENTE MOSCAZA MORALES</t>
  </si>
  <si>
    <t>IGNACIO PAVON MANZANA50 LOTE 6</t>
  </si>
  <si>
    <t>SEGURIDAD PRIVADA SAGAS SA DE CV</t>
  </si>
  <si>
    <t>MOMJ910801HMCSRQ06</t>
  </si>
  <si>
    <t>6369370514507002</t>
  </si>
  <si>
    <t>JOSE LUGO GARCIA</t>
  </si>
  <si>
    <t>SIRACUSA 79</t>
  </si>
  <si>
    <t>LUGJ840515HDFGRS04</t>
  </si>
  <si>
    <t>6369370514507051</t>
  </si>
  <si>
    <t>MIGUEL LEONOR GUERRERO</t>
  </si>
  <si>
    <t>TENOCHTITLAN 119</t>
  </si>
  <si>
    <t>SOLUCIONES EMPRESARIALES FERRARA SA DE CV</t>
  </si>
  <si>
    <t>LEGM680608HDFNRG00</t>
  </si>
  <si>
    <t>6369370514951093</t>
  </si>
  <si>
    <t>EUGENIA GABRIELA REYES MORALES</t>
  </si>
  <si>
    <t>REME991229MDFYRG06</t>
  </si>
  <si>
    <t>6369370514951044</t>
  </si>
  <si>
    <t>MARIA ELIZABETH GONZALEZ GOMEZ</t>
  </si>
  <si>
    <t>CARRETERA TENAYUCA 57 EDIFICIO A 2 3</t>
  </si>
  <si>
    <t>UNIDAD HABITACIONAL EL TENAYO</t>
  </si>
  <si>
    <t>CONCEPTO PUBLICITARIO COZKE SA DE CV</t>
  </si>
  <si>
    <t>GOGE720322MDFNML03</t>
  </si>
  <si>
    <t>6369370509522016</t>
  </si>
  <si>
    <t xml:space="preserve">ERNESTO JUAREZ FELICIANO </t>
  </si>
  <si>
    <t>IGNACIO ALLENDE MANZANA 2 LOTE 9</t>
  </si>
  <si>
    <t xml:space="preserve">DIECISEIS DE SEPTIEMBRE </t>
  </si>
  <si>
    <t>RESIDENCIAL LAURELES ADMINISTRACION AC</t>
  </si>
  <si>
    <t>JUFE780501HDFRLR00</t>
  </si>
  <si>
    <t>6369370509522073</t>
  </si>
  <si>
    <t>WENDOLINE GARCIA LOPEZ</t>
  </si>
  <si>
    <t>CIPACTLI 47</t>
  </si>
  <si>
    <t>AXCELENCIA REFACCIONARIA AVE FENIX SA DE CV</t>
  </si>
  <si>
    <t>GALW950111MDFRPN00</t>
  </si>
  <si>
    <t>6369370514951036</t>
  </si>
  <si>
    <t>ARTURO ALTAMIRANO ORTEGA</t>
  </si>
  <si>
    <t>PEÑASCO MZ 76 LT 78</t>
  </si>
  <si>
    <t>FRACCIONAMIENTO OJO DE AGUA</t>
  </si>
  <si>
    <t>AUTOPARTES Y MAS SA DE CV</t>
  </si>
  <si>
    <t>AAOA861008HDFLRR08</t>
  </si>
  <si>
    <t>6369370514507010</t>
  </si>
  <si>
    <t>SAMUEL CORTES ESTRADA</t>
  </si>
  <si>
    <t>QUINCE DE SEPTIEMBRE MZ 3 LT 78</t>
  </si>
  <si>
    <t>AUTOTRANSPORTES COSTEÑOS SA DE CV</t>
  </si>
  <si>
    <t>COES810509HDFRSM00</t>
  </si>
  <si>
    <t>6369370514507028</t>
  </si>
  <si>
    <t>SERGIO MONTERO HERNANDEZ</t>
  </si>
  <si>
    <t>AVENIDA GENERAL P.A. DE LOS SANTOS 55</t>
  </si>
  <si>
    <t>QUALIFOOD SA DE CV</t>
  </si>
  <si>
    <t>MOHS741015HDFNRR07</t>
  </si>
  <si>
    <t>6369370514507069</t>
  </si>
  <si>
    <t>IVAN EMMANUEL AVILA VELAZQUEZ</t>
  </si>
  <si>
    <t>PUERTO ARMUELLES MZ 55 LT 12</t>
  </si>
  <si>
    <t xml:space="preserve">AMPLIACION PILOTO  </t>
  </si>
  <si>
    <t>CORPORACION PRICE SA DE CV</t>
  </si>
  <si>
    <t>AIVI950804HDFVLV00</t>
  </si>
  <si>
    <t>6369370514507093</t>
  </si>
  <si>
    <t>TERESITA IVONNE RODRIGUEZ FRAUSTE</t>
  </si>
  <si>
    <t>BORDO 18</t>
  </si>
  <si>
    <t>DERVIL ASESORIA Y CONSULTORIA SC</t>
  </si>
  <si>
    <t>ROFT741112MDFDRR02</t>
  </si>
  <si>
    <t>6369370514507077</t>
  </si>
  <si>
    <t>ELISEO GARCIA URQUIZA</t>
  </si>
  <si>
    <t>AVENIDA MORELOS 39</t>
  </si>
  <si>
    <t>CULHUACAN PUEBLO</t>
  </si>
  <si>
    <t>GRUPO SAN PATRICIO DE CONSTRUCCION SA DE CV</t>
  </si>
  <si>
    <t>GAUE740113HDFRRL06</t>
  </si>
  <si>
    <t>6369370514507085</t>
  </si>
  <si>
    <t>LUIS ROBERTO ARREDONDO GARCIA</t>
  </si>
  <si>
    <t>AVENIDA PLUTARCO ELIAS CALLES 183</t>
  </si>
  <si>
    <t>COMPAÑÍA INTEGRA Y SOLUCIONES SA DE CV</t>
  </si>
  <si>
    <t>AEGL820817HDFRRS06</t>
  </si>
  <si>
    <t>6369370514507036</t>
  </si>
  <si>
    <t>JOSE DANIEL MEJIA MOLINA</t>
  </si>
  <si>
    <t>TERCERA CERRADA DE CUAUHTEMOC DEPTO 3</t>
  </si>
  <si>
    <t>SANTO TOMAS XICONAUTLA</t>
  </si>
  <si>
    <t>MODATELAS SAPI DE CV</t>
  </si>
  <si>
    <t>MEMD860403HDFJLN03</t>
  </si>
  <si>
    <t>6369370514410041</t>
  </si>
  <si>
    <t>LUIS FELIPE CHAVEZ ZENTENO</t>
  </si>
  <si>
    <t>LAGO CATEMACO MZ 11 LT 68-D</t>
  </si>
  <si>
    <t>FRACCIONAMIENTO LOS CANTAROS TRES</t>
  </si>
  <si>
    <t>ATT ADMINISTRACION Y SERVICIOS S DE RL DE CV</t>
  </si>
  <si>
    <t>CAZL760508HHGHNS05</t>
  </si>
  <si>
    <t>6369370514410009</t>
  </si>
  <si>
    <t>VANESSA YADIRA CAAMAÑO HERNANDEZ</t>
  </si>
  <si>
    <t>ORIENTE 174</t>
  </si>
  <si>
    <t>TRANSPORTACION MEXICO EXPRESS SA DE CV</t>
  </si>
  <si>
    <t>CAHV870514MDFMRN00</t>
  </si>
  <si>
    <t>6369370514507044</t>
  </si>
  <si>
    <t>MARIANA MARGARITA ELVIRA VALDOVINOS</t>
  </si>
  <si>
    <t>SECTOR CINCUENTA Y SEIS MZ 179 LT 6</t>
  </si>
  <si>
    <t>HIJH PROCESS ECOLOGICOS SA DE CV</t>
  </si>
  <si>
    <t>EIVM830204MDFLLR01</t>
  </si>
  <si>
    <t>6369370514410090</t>
  </si>
  <si>
    <t>NANCY OLIVIA MOLINA RESENDIZ</t>
  </si>
  <si>
    <t>VALLE DE MIÑO 89</t>
  </si>
  <si>
    <t>CECOBAN SA DE CV</t>
  </si>
  <si>
    <t>MORN691019MDFLSN05</t>
  </si>
  <si>
    <t>6369370514410033</t>
  </si>
  <si>
    <t>ALBERTO  CASTRO HERNANDEZ</t>
  </si>
  <si>
    <t>2 DEPARTAMENTO 503</t>
  </si>
  <si>
    <t>PUEBLO SANTIAGO ZAPOTITLAN</t>
  </si>
  <si>
    <t>CAHA690719HDFSRL06</t>
  </si>
  <si>
    <t>6369370514410066</t>
  </si>
  <si>
    <t>NADIA MARISOL FRIEDERICH ILGUIN</t>
  </si>
  <si>
    <t>JOSE MARIA VIGUIL 91 DEPARTAMENTO 4</t>
  </si>
  <si>
    <t>ENTORNO CORPORATIVO SA DE CV; BEAUTY LIFE SC</t>
  </si>
  <si>
    <t>48/29</t>
  </si>
  <si>
    <t>50/30</t>
  </si>
  <si>
    <t>FION761106MDFRLD06</t>
  </si>
  <si>
    <t>6369370514410017</t>
  </si>
  <si>
    <t>ULICES PALATTO MIRANDA</t>
  </si>
  <si>
    <t>EL BARCO</t>
  </si>
  <si>
    <t>CALLE CUATRO 66</t>
  </si>
  <si>
    <t>49/31</t>
  </si>
  <si>
    <t>PAMU870601HDFLRL00</t>
  </si>
  <si>
    <t>6369370514410058</t>
  </si>
  <si>
    <t>HECTOR AARON RUELAS CONTRERAS</t>
  </si>
  <si>
    <t>JERUSALEM MANZANA 10 LOTE 24</t>
  </si>
  <si>
    <t>INSTITUTO AUDIOLOGICO AUDIOTECH SA DE CV</t>
  </si>
  <si>
    <t>RUCH770920HDFLNC04</t>
  </si>
  <si>
    <t>6369370514410082</t>
  </si>
  <si>
    <t>YARA CRISTINA PASTRANA ROMERO</t>
  </si>
  <si>
    <t>PRIVADA JESUS ALFONSO FLORES 3</t>
  </si>
  <si>
    <t>OBSERVATORIO</t>
  </si>
  <si>
    <t>PARY721002MDFSMR01</t>
  </si>
  <si>
    <t>6369370514410074</t>
  </si>
  <si>
    <t>BRAYAN GARRIDO LINARES</t>
  </si>
  <si>
    <t xml:space="preserve">HUITZILIN 48 CONDOMINIO EDIFICIO 2 </t>
  </si>
  <si>
    <t>PARAISO</t>
  </si>
  <si>
    <t>ITEDESCA SC</t>
  </si>
  <si>
    <t>GALB921207HDFRNR09</t>
  </si>
  <si>
    <t>6369370513999085</t>
  </si>
  <si>
    <t>FERNANDO RODRIGUEZ GALVEZ</t>
  </si>
  <si>
    <t xml:space="preserve">LUNA 38 </t>
  </si>
  <si>
    <t>BRITE CLEAN SERVICIOS DE LIMPIEZA SA DE CV</t>
  </si>
  <si>
    <t>ROGF650726HDFDLR00</t>
  </si>
  <si>
    <t>6369370514410025</t>
  </si>
  <si>
    <t>JUAN CARLOS PEREZ LOPEZ</t>
  </si>
  <si>
    <t>CARRIL 2</t>
  </si>
  <si>
    <t xml:space="preserve">PUEBLO SANTA ROSA XOCHIAC </t>
  </si>
  <si>
    <t>PADEN SA DE CV</t>
  </si>
  <si>
    <t>PELJ760623HDFRPN04</t>
  </si>
  <si>
    <t>6369370513999044</t>
  </si>
  <si>
    <t>ALEJANDRO TREJO RAMIREZ</t>
  </si>
  <si>
    <t>RIO DE LOS REMEDIOS</t>
  </si>
  <si>
    <t>DIEZ DE ABRIL</t>
  </si>
  <si>
    <t>TECCION SEGUROS SA DE CV</t>
  </si>
  <si>
    <t>TERA961128HDFRML07</t>
  </si>
  <si>
    <t>6369370513999036</t>
  </si>
  <si>
    <t>LETICIA MONREAL CONTRERAS</t>
  </si>
  <si>
    <t>AVENIDA LAS TORRES MANZANA 4 LOTE 10</t>
  </si>
  <si>
    <t>PRIMERA AMPLIACION SANTIAGO ACAHUALTEPEC</t>
  </si>
  <si>
    <t>MARIA DEL PILAR BRIZ JIMENEZ</t>
  </si>
  <si>
    <t>6369370513999093</t>
  </si>
  <si>
    <t>JHOANA ARIAS GONZALEZ</t>
  </si>
  <si>
    <t>JUAN DE DIOS PEZA 61</t>
  </si>
  <si>
    <t>EDIFICIO E-3</t>
  </si>
  <si>
    <t>51/32</t>
  </si>
  <si>
    <t>LOHM880726HDFPRG01</t>
  </si>
  <si>
    <t>6369370513999051</t>
  </si>
  <si>
    <t>OSCAR ABARCA PADILLA</t>
  </si>
  <si>
    <t>GOLFO DE BENGALA 36</t>
  </si>
  <si>
    <t>H-1</t>
  </si>
  <si>
    <t>54/35</t>
  </si>
  <si>
    <t>AAPO800820HDFBDS08</t>
  </si>
  <si>
    <t>6369370513999010</t>
  </si>
  <si>
    <t>MIGUEL ANGEL LOPEZ HERNANDEZ</t>
  </si>
  <si>
    <t>ORIENTE 255 A</t>
  </si>
  <si>
    <t>55/36</t>
  </si>
  <si>
    <t>AIGJ860414MDFRNH03</t>
  </si>
  <si>
    <t>6369370513999069</t>
  </si>
  <si>
    <t>CLAUDIA SILVIA MORALES GUZMAN</t>
  </si>
  <si>
    <t>LAGO SILVERIO 192</t>
  </si>
  <si>
    <t>DEPARTAMENTO 21</t>
  </si>
  <si>
    <t>BENETTON SERVICES II SA DE CV</t>
  </si>
  <si>
    <t>52/33</t>
  </si>
  <si>
    <t>MOGC851103MDFRZL02</t>
  </si>
  <si>
    <t>6369370513999077</t>
  </si>
  <si>
    <t>ALFREDO RAMOS SUAREZ</t>
  </si>
  <si>
    <t>PONIENTE 6</t>
  </si>
  <si>
    <t>MANZANA 47 LOTE 11</t>
  </si>
  <si>
    <t>GRUPO COMERCIAL E IMPRESOS CONDOR SA DE CV</t>
  </si>
  <si>
    <t>53/34</t>
  </si>
  <si>
    <t>RASA690725HDFMRL07</t>
  </si>
  <si>
    <t>6369370513999028</t>
  </si>
  <si>
    <t>CUAUHTEMOC SANCHEZ RAMIREZ</t>
  </si>
  <si>
    <t>AMATL 199</t>
  </si>
  <si>
    <t>MEZZA RESOURCES GROUP SA DE CV</t>
  </si>
  <si>
    <t>56/37</t>
  </si>
  <si>
    <t>SARC680714HDFNMH08</t>
  </si>
  <si>
    <t>6369370513999002</t>
  </si>
  <si>
    <t>RICARDO MURILLO CASTRO</t>
  </si>
  <si>
    <t>PIRACANTO MZ 8 LT 24</t>
  </si>
  <si>
    <t>CASA 333</t>
  </si>
  <si>
    <t>EXCELENCIA EN CONTRATACION INDUSTRIAL SC</t>
  </si>
  <si>
    <t>57/38</t>
  </si>
  <si>
    <t>MUCR720808HDFRSC02</t>
  </si>
  <si>
    <t>6369370513587047</t>
  </si>
  <si>
    <t>GUILLERMO RAFAEL VILLEGAS ARROYO; RESTAURANTE LOS MOLCAjETES</t>
  </si>
  <si>
    <t>MOGG960329MDFRRB03</t>
  </si>
  <si>
    <t>NADIA VANESA REYES RAMIREZ</t>
  </si>
  <si>
    <t>SUR 21 MANZANA 6 LOTE 49</t>
  </si>
  <si>
    <t>LEYES DE REFORMA PRIMERA SECCION</t>
  </si>
  <si>
    <t>GRUPO VANITY SA DE CV</t>
  </si>
  <si>
    <t>RERN980818MDFYMD06</t>
  </si>
  <si>
    <t>6369370513587062</t>
  </si>
  <si>
    <t>VANESSA SANDOVAL GARCIA</t>
  </si>
  <si>
    <t>AVENIDA VICENTE RIVA PALACIO 64</t>
  </si>
  <si>
    <t>SAGV971017MDFNRN07</t>
  </si>
  <si>
    <t>6369370513587005</t>
  </si>
  <si>
    <t>ITZEL YAZMIN ALVARADO PEREZ</t>
  </si>
  <si>
    <t>QUINTA CERRADA DE COROLA 14</t>
  </si>
  <si>
    <t>EL RELOJ</t>
  </si>
  <si>
    <t>ADAMANTIUM PRIVATE SECURITY DE SERVICES S DE RL DE CV</t>
  </si>
  <si>
    <t>AAPI871010MDFLRT05</t>
  </si>
  <si>
    <t>6369370513587054</t>
  </si>
  <si>
    <t>EDGAR CASTILLO DELGADO</t>
  </si>
  <si>
    <t>DOS 132</t>
  </si>
  <si>
    <t>CADE910726HMCSLD06</t>
  </si>
  <si>
    <t>6369370513587013</t>
  </si>
  <si>
    <t>ALMA CRISTINA ROLDAN DAVILA</t>
  </si>
  <si>
    <t>LAGO MASK 224</t>
  </si>
  <si>
    <t>AQUAMATIC</t>
  </si>
  <si>
    <t>RODA671028MDFLVL01</t>
  </si>
  <si>
    <t>6369370513587096</t>
  </si>
  <si>
    <t>JOSE LUIS COCOLETZI BRINDIS</t>
  </si>
  <si>
    <t>AVENIDA JAVIER ROJO GOMEZ 333</t>
  </si>
  <si>
    <t>LASKOT SA DE CV</t>
  </si>
  <si>
    <t>COBL620712HTLCRS02</t>
  </si>
  <si>
    <t>6369370513587021</t>
  </si>
  <si>
    <t>EDGAR IVAN ESTRADA ROSALES</t>
  </si>
  <si>
    <t>ANTONIO GONZALEZ VELAZQUEZ 93</t>
  </si>
  <si>
    <t>CAPRES ESTACIONAMIENTOS</t>
  </si>
  <si>
    <t>EARE951102HDFSSD01</t>
  </si>
  <si>
    <t>6369370513587039</t>
  </si>
  <si>
    <t xml:space="preserve">ALFONSO GONZALEZ MEZA BARRERA </t>
  </si>
  <si>
    <t>CRUZ DEL SUR 3</t>
  </si>
  <si>
    <t>JESFER PUBLICITY SA DE CV</t>
  </si>
  <si>
    <t>GOBA901006HDFNRL02</t>
  </si>
  <si>
    <t>6369370513587088</t>
  </si>
  <si>
    <t>CORNELIO VICTOR GALLEGOS LOPEZ</t>
  </si>
  <si>
    <t>ZACUALPAN MZ 26 LT 14</t>
  </si>
  <si>
    <t>LOGISTICA Y ADMINISTRACION LOAD SA DE CV</t>
  </si>
  <si>
    <t>59/40</t>
  </si>
  <si>
    <t>GALC600916HOCLPR03</t>
  </si>
  <si>
    <t>6369370519482003</t>
  </si>
  <si>
    <t>IVAN CRISTOBAL MORENO INIESTA</t>
  </si>
  <si>
    <t>INSURGENTE CRISTOBAL SANCHEZ S/N</t>
  </si>
  <si>
    <t>GUADALUPE VICTORIA</t>
  </si>
  <si>
    <t>SERVICE BUREAU SA DE CV</t>
  </si>
  <si>
    <t>60/41</t>
  </si>
  <si>
    <t>MOII800304HDFRNV05</t>
  </si>
  <si>
    <t>6369370519482052</t>
  </si>
  <si>
    <t>ADRIANA NIETO MORALES</t>
  </si>
  <si>
    <t>IGNACIO LOPEZ RAYON 41</t>
  </si>
  <si>
    <t>FARMACIA PARIS SA DE CV</t>
  </si>
  <si>
    <t>61/42</t>
  </si>
  <si>
    <t>NIMA771215MMCTRD07</t>
  </si>
  <si>
    <t>6369370519482011</t>
  </si>
  <si>
    <t>EMMANUEL DURAN GOMEZ</t>
  </si>
  <si>
    <t>PRIVADA NAYARIT 23</t>
  </si>
  <si>
    <t>PROMOCIONES MASIVAS DE SEGUROS, AGENTE DE SEGUROS SA DE CV</t>
  </si>
  <si>
    <t>58/39</t>
  </si>
  <si>
    <t>DUGE770813HDFRMM08</t>
  </si>
  <si>
    <t>6369370513587070</t>
  </si>
  <si>
    <t>MAYRA ESTRELLA SANCHEZ</t>
  </si>
  <si>
    <t>PRIMERA CERRADA DE ORIENTE 217</t>
  </si>
  <si>
    <t>SERVICIOS EJECUTIVOS DE TIENDAS DE CONVENIENCIA SA DE CV</t>
  </si>
  <si>
    <t>62/43</t>
  </si>
  <si>
    <t>EESM741004MDFSNY09</t>
  </si>
  <si>
    <t>6369370519482029</t>
  </si>
  <si>
    <t>FIDENCIO FRAGOSO CORTES</t>
  </si>
  <si>
    <t>MAGDALENA BAHIA 33</t>
  </si>
  <si>
    <t>COLTONGO</t>
  </si>
  <si>
    <t>PEOPLE SOLUTION CEYTER SA DE CV</t>
  </si>
  <si>
    <t>FACF621016HDFRRD09</t>
  </si>
  <si>
    <t>6369370519482045</t>
  </si>
  <si>
    <t>JUANA CAROLINA ALBA ANGELES</t>
  </si>
  <si>
    <t>AVENIDA GABRIEL RAMOS MILLAN 105 EDIFICIO 10</t>
  </si>
  <si>
    <t>NIÑOS HEROES DE CHAPULTEPEC</t>
  </si>
  <si>
    <t>DIFUSION DE SERVICIOS ADMINISTRATIVOS SA DE CV</t>
  </si>
  <si>
    <t>AAAJ000426MMCLNNA9</t>
  </si>
  <si>
    <t>6369370519482094</t>
  </si>
  <si>
    <t>JUAN ALFONSO GUTIERREZ CORTES</t>
  </si>
  <si>
    <t>ANTONIO CARDENAS 533</t>
  </si>
  <si>
    <t>GRUPO CORPORATIVO OFEM SA DE CV</t>
  </si>
  <si>
    <t>GUCJ900415HDFTRN05</t>
  </si>
  <si>
    <t>6369370519482086</t>
  </si>
  <si>
    <t>ULISES CRUZ ROLDAN</t>
  </si>
  <si>
    <t>CUATLICUE MANZANA 6 LOTE 2</t>
  </si>
  <si>
    <t>ROAD TRACK MEXICO TECHNOLOGICAL HUMAN SA DE CV</t>
  </si>
  <si>
    <t>CURU890312HDFRLL00</t>
  </si>
  <si>
    <t>6369370519482037</t>
  </si>
  <si>
    <t>JOSE DE JESUS ORTA RODRIGUEZ</t>
  </si>
  <si>
    <t>JUSTO SIERRA MANZANA 292 LOTE 8</t>
  </si>
  <si>
    <t xml:space="preserve">DARIO MARTINEZ SEGUNDA SECCION </t>
  </si>
  <si>
    <t xml:space="preserve">VALLE DE CHALCO </t>
  </si>
  <si>
    <t>OARJ850829HMCRDS00</t>
  </si>
  <si>
    <t>6369370519482078</t>
  </si>
  <si>
    <t>CECILIO HORACIO CARBAJAL LUJANO</t>
  </si>
  <si>
    <t>SARATOGA 1123</t>
  </si>
  <si>
    <t>5579294164 HIJO</t>
  </si>
  <si>
    <t>SERVICIOS ADMINISTRATIVOS WALMART SRL DE CV</t>
  </si>
  <si>
    <t>CALC711122HMCRJC02</t>
  </si>
  <si>
    <t>6369370519533045</t>
  </si>
  <si>
    <t>GLORIA PERALTA LOBERA</t>
  </si>
  <si>
    <t>ORIENTE 2 MANZANA 18 LOTE 21</t>
  </si>
  <si>
    <t>GUADALUPANA</t>
  </si>
  <si>
    <t>LAVA TAP SA DE CV</t>
  </si>
  <si>
    <t>PELG760417MMCRBL06</t>
  </si>
  <si>
    <t>6369370519533094</t>
  </si>
  <si>
    <t>PEDRO FRANCISCO CEDILLO GOMEZ</t>
  </si>
  <si>
    <t>ALCANFORES 42</t>
  </si>
  <si>
    <t>CEGP810313HDFDMD06</t>
  </si>
  <si>
    <t>6369370519533037</t>
  </si>
  <si>
    <t>RAFAEL NAPOLES SILVA</t>
  </si>
  <si>
    <t>CASUARINAS MANZANA 10 LOTE 3</t>
  </si>
  <si>
    <t>FRACCIONAMIENTO IZCALLI IXTAPALUCA</t>
  </si>
  <si>
    <t>SERVICIOS INTEGRALES DE FOMENTO EMPRESARIALES SA DE CV</t>
  </si>
  <si>
    <t>NASR880412HDFPLF08</t>
  </si>
  <si>
    <t>6369370519533086</t>
  </si>
  <si>
    <t>JOEL RUIZ GARCIA</t>
  </si>
  <si>
    <t>SANTA MARIA TLAYACAMPA</t>
  </si>
  <si>
    <t>OPERADORA LOGISTICA HAMELIN SA DE CV</t>
  </si>
  <si>
    <t>RUGJ710718HDFZRL06</t>
  </si>
  <si>
    <t>6369370519533029</t>
  </si>
  <si>
    <t>ISAAC RODRIGUEZ PABLO</t>
  </si>
  <si>
    <t>EMILIANO ZAPATA 62</t>
  </si>
  <si>
    <t>GRUPO ESTRELLA SA DE CV</t>
  </si>
  <si>
    <t>ROPI970827HMCDBS09</t>
  </si>
  <si>
    <t>6369370519533078</t>
  </si>
  <si>
    <t>CERRADA BOLADERO 2 A</t>
  </si>
  <si>
    <t>6369370519482060</t>
  </si>
  <si>
    <t>EDITH CARMEN SANCHEZ COLIN</t>
  </si>
  <si>
    <t>HUETZIN 176</t>
  </si>
  <si>
    <t>REMO MOTORS SA DE CV</t>
  </si>
  <si>
    <t>63/44</t>
  </si>
  <si>
    <t>SACE700512MDFNLD00</t>
  </si>
  <si>
    <t>6369370519533011</t>
  </si>
  <si>
    <t>JOSE ENRIQUE RODRIGUEZ SUAREZ</t>
  </si>
  <si>
    <t>CIRCUITO DEL LAGO SUR MZ 6 LT 15</t>
  </si>
  <si>
    <t>FRACCIONAMIENTO COLONIAL DEL LAGO</t>
  </si>
  <si>
    <t>65/46</t>
  </si>
  <si>
    <t>ROSE800503HDFDRN00</t>
  </si>
  <si>
    <t>6369370519533060</t>
  </si>
  <si>
    <t>JAIME JOSE CAPUANO HERNANDEZ</t>
  </si>
  <si>
    <t>AVENIDA TEZONTLE NOVECIENTOS M SABINA B</t>
  </si>
  <si>
    <t>UNIDAD HABITACIONAL MUJERES ILUSTRES</t>
  </si>
  <si>
    <t>COMPAÑÍA OPERADORA DE ESTACIONAMIENTOS MEXICANOS SA DE CV</t>
  </si>
  <si>
    <t>66/47</t>
  </si>
  <si>
    <t>CAHJ880324HMSPRM00</t>
  </si>
  <si>
    <t>6369370519533052</t>
  </si>
  <si>
    <t>ENRIQUE CAZARES NIETO</t>
  </si>
  <si>
    <t xml:space="preserve">CATARROJA 243 </t>
  </si>
  <si>
    <t>EDIFICIO 10</t>
  </si>
  <si>
    <t>RESTAURANTERA PUERTO BANOS SA DE CV</t>
  </si>
  <si>
    <t>64/45</t>
  </si>
  <si>
    <t>CANE840903HDFZTN00</t>
  </si>
  <si>
    <t>6369370519533003</t>
  </si>
  <si>
    <t>ORLANDO JAVIER RODRIGUEZ MONTOYA</t>
  </si>
  <si>
    <t>LUIS MOYA 90</t>
  </si>
  <si>
    <t>GRUPO TORNADO SA DE CV</t>
  </si>
  <si>
    <t>67/48</t>
  </si>
  <si>
    <t>ROMO880520HDFDNR05</t>
  </si>
  <si>
    <t>6369370519359045</t>
  </si>
  <si>
    <t>JOSE FERNANDO GOYRE RIVAS</t>
  </si>
  <si>
    <t>MARIQUITA SANCHEZ 170</t>
  </si>
  <si>
    <t>UNIDAD HABITACIONAL CULHUACAN SECCION 6</t>
  </si>
  <si>
    <t>ROBERTO JAVIER RAMIREZ ANDRADE</t>
  </si>
  <si>
    <t>68/49</t>
  </si>
  <si>
    <t>GORF831011HDFYVR08</t>
  </si>
  <si>
    <t>6369370519359052</t>
  </si>
  <si>
    <t>ANA KAREN VICTORES MOTA</t>
  </si>
  <si>
    <t>MAYAS MZ 75-B LT 10</t>
  </si>
  <si>
    <t>SERVICIOS EJECUTIVOS SA DE CV</t>
  </si>
  <si>
    <t>70/51</t>
  </si>
  <si>
    <t>VIMA960115MDFCTN00</t>
  </si>
  <si>
    <t>6369370519359003</t>
  </si>
  <si>
    <t>AURORA BREÑA PANTOJA</t>
  </si>
  <si>
    <t>BILBAO 503</t>
  </si>
  <si>
    <t>EDIFICIO D DEPARTAMENTO 5</t>
  </si>
  <si>
    <t>ENDESK SERVICIOS SA DE CV</t>
  </si>
  <si>
    <t>69/50</t>
  </si>
  <si>
    <t>BEPA601004MDFRNR03</t>
  </si>
  <si>
    <t>6369370519359094</t>
  </si>
  <si>
    <t>MIGUEL DANIEL MARQUEZ RICO</t>
  </si>
  <si>
    <t>PRIMERA CERRADA JESUS MARIA MZ 24 LT 11</t>
  </si>
  <si>
    <t>OPERADORA ARTESIA SA DE CV</t>
  </si>
  <si>
    <t>72/53</t>
  </si>
  <si>
    <t>MARM920929HDFRCG01</t>
  </si>
  <si>
    <t>6369370519359086</t>
  </si>
  <si>
    <t>ARTURO CARTAGENA RAMIREZ</t>
  </si>
  <si>
    <t>SEPTIMA CERRADA DEL POCITO MZ 13 LT 7</t>
  </si>
  <si>
    <t>EJIDOS SANTA MARIA</t>
  </si>
  <si>
    <t>ICIT PRIVATE SECURITY MEXICO SA DE CV</t>
  </si>
  <si>
    <t>71/52</t>
  </si>
  <si>
    <t>CARA810427HDFRMR05</t>
  </si>
  <si>
    <t>6369370519359078</t>
  </si>
  <si>
    <t>IGNACIO ANTONIO HERNANDEZ GARCIA</t>
  </si>
  <si>
    <t>AVENIDA EL BORDO 33</t>
  </si>
  <si>
    <t>EJIDO VIEJO DE SANTA URSULA COAPA</t>
  </si>
  <si>
    <t xml:space="preserve">ROMANUS MACARONI GRILLS SA DE CV </t>
  </si>
  <si>
    <t>HEGI890724HVZRRG02</t>
  </si>
  <si>
    <t>6369370519359029</t>
  </si>
  <si>
    <t>CINCO DE FEBRERO MANZANA 130  LOTE 14</t>
  </si>
  <si>
    <t>CAZJ821208HDFNMR05</t>
  </si>
  <si>
    <t>6369370518945042</t>
  </si>
  <si>
    <t>6369370519359011</t>
  </si>
  <si>
    <t>YA HABIA VENIDO EL 28 DE MAYO 2019 ES LA MISMA EMPRESAS Y EL MISMO DESPIDO</t>
  </si>
  <si>
    <t>HECTOR PASCUAL SEGURA SOSA</t>
  </si>
  <si>
    <t>NUBLO MANZANA 10 LOTE 10</t>
  </si>
  <si>
    <t>CENTRO DE COMPUTACION PROFESIONAL DE MEXICO</t>
  </si>
  <si>
    <t>SESH760320HDFGSC03</t>
  </si>
  <si>
    <t>6369370519359060</t>
  </si>
  <si>
    <t>LEONEL RUIZ CONTRERAS</t>
  </si>
  <si>
    <t>EDIFICIO 42 DEPARTAMENTO 301</t>
  </si>
  <si>
    <t xml:space="preserve">FLORALES </t>
  </si>
  <si>
    <t>RINCONADA COAPA PRIMERA SECCION</t>
  </si>
  <si>
    <t>HIGHTECH SA DE CV</t>
  </si>
  <si>
    <t>RUCL830114HVZZNN07</t>
  </si>
  <si>
    <t>6369370519359037</t>
  </si>
  <si>
    <t>DAVID GARCIA VARAS</t>
  </si>
  <si>
    <t>CERRADA CASAHUATE 10</t>
  </si>
  <si>
    <t>TIERRA BLANCA</t>
  </si>
  <si>
    <t>GAVD951226HDFRRV01</t>
  </si>
  <si>
    <t>6369370518945083</t>
  </si>
  <si>
    <t xml:space="preserve">JORGE ARMANDO CANSINO ZAMORA </t>
  </si>
  <si>
    <t>TALENT COCACH COMPANY SA DE CV</t>
  </si>
  <si>
    <t>MARIA FERNANDA MENDOZA ORTIZ</t>
  </si>
  <si>
    <t>CROTONES 18</t>
  </si>
  <si>
    <t>AKORE BEAUTY STYLEY BARBER SHOP SA DE CV</t>
  </si>
  <si>
    <t>73/54</t>
  </si>
  <si>
    <t>MEOF960821MDFNRR10</t>
  </si>
  <si>
    <t>6369370518945018</t>
  </si>
  <si>
    <t>DANIEL ROCHA ORDUÑA</t>
  </si>
  <si>
    <t>AMANALCO SUR 34</t>
  </si>
  <si>
    <t>LOMAS DE ATIZAPAN</t>
  </si>
  <si>
    <t>IMPORTADORA MAXI ZOOM SA DE CV</t>
  </si>
  <si>
    <t>74/55</t>
  </si>
  <si>
    <t>ROOD890220HDFCRN07</t>
  </si>
  <si>
    <t>6369370518945026</t>
  </si>
  <si>
    <t>JULIETA LIZETH JIMENEZ ROMERO</t>
  </si>
  <si>
    <t>CIRCUITO PROFESOR MARIO ROJAS AGUILAR MZ A LT 9</t>
  </si>
  <si>
    <t>MAGISTERIAL XXI</t>
  </si>
  <si>
    <t>76/57</t>
  </si>
  <si>
    <t>JIRJ940829MDFMML04</t>
  </si>
  <si>
    <t>6369370518945075</t>
  </si>
  <si>
    <t>DANIEL ORTIZ QUINTERO</t>
  </si>
  <si>
    <t>SAN ISIDRO</t>
  </si>
  <si>
    <t>NORTE UNO MZ 1143 LT 2</t>
  </si>
  <si>
    <t>ADMINISTRADORA SEPSA SA DE CV</t>
  </si>
  <si>
    <t>75/56</t>
  </si>
  <si>
    <t>OIQD821029HDFRNN08</t>
  </si>
  <si>
    <t>6369370518945034</t>
  </si>
  <si>
    <t>MIGUEL ANGEL CHOCOLATL PEREZ</t>
  </si>
  <si>
    <t>MARMOLEJO 34</t>
  </si>
  <si>
    <t>OPERADORA SUBURBIA S DE RL CV</t>
  </si>
  <si>
    <t>77/58</t>
  </si>
  <si>
    <t>COPM940406HDFHRG05</t>
  </si>
  <si>
    <t>6369370518945059</t>
  </si>
  <si>
    <t>MARIA DEL CARMEN GARCIA AREVALO</t>
  </si>
  <si>
    <t>UNO 99 EDIFICIO 1</t>
  </si>
  <si>
    <t>AGRICOLA ORIENTAL PANTITLAN</t>
  </si>
  <si>
    <t>CHERRY HG SA DE CV</t>
  </si>
  <si>
    <t>GAAC620831MDFRRR02</t>
  </si>
  <si>
    <t>6369370518945067</t>
  </si>
  <si>
    <t>ALMA BEATRIZ MORENO QUINTANA</t>
  </si>
  <si>
    <t>LAGO ZUMPANGO 98</t>
  </si>
  <si>
    <t>CINCO DE MAYO</t>
  </si>
  <si>
    <t>MOQA790904MDFRNL05</t>
  </si>
  <si>
    <t>6369370518945091</t>
  </si>
  <si>
    <t>DANIEL RAMIREZ SERRANO</t>
  </si>
  <si>
    <t>ANDADOR RIO PAPALOAPAN LOTE 30</t>
  </si>
  <si>
    <t>PUENTE COLORADO</t>
  </si>
  <si>
    <t>GRUPO TECNOFACHADAS SA DE CV</t>
  </si>
  <si>
    <t>RASD940901HDFMRN03</t>
  </si>
  <si>
    <t>6369370518303036</t>
  </si>
  <si>
    <t>SUSANA MARIA DEL CARMEN BERDEJO RAMIREZ</t>
  </si>
  <si>
    <t>DOCE 21 A</t>
  </si>
  <si>
    <t>FORTUNATO ARTURO JUAREZ PALACIOS</t>
  </si>
  <si>
    <t>BERS650411MDFRMS07</t>
  </si>
  <si>
    <t>6369370518945000</t>
  </si>
  <si>
    <t>SAUL FLORES BADILLO</t>
  </si>
  <si>
    <t>MARIANO MATAMOROS MANZANA E LOTE 6</t>
  </si>
  <si>
    <t>HEROES DE LA INDEPENDENCIA</t>
  </si>
  <si>
    <t>PRESTADORA DE SERVICIOS GOTE GOURMET Y MASISA MEXICO</t>
  </si>
  <si>
    <t>FOBS860906HHGLDL00</t>
  </si>
  <si>
    <t>6369370518303069</t>
  </si>
  <si>
    <t>BRENDA ALEJANDRA CEDEÑO RAYA</t>
  </si>
  <si>
    <t>CUITLAHUAC MANZANA 1 LOTE 11</t>
  </si>
  <si>
    <t>DOMODONO ROSSO SA DE CV</t>
  </si>
  <si>
    <t>CERB910102MMCDYR04</t>
  </si>
  <si>
    <t>6369370518303093</t>
  </si>
  <si>
    <t>ROXANNA YVETTE ARGIL ARIAS</t>
  </si>
  <si>
    <t>VICTOR HUGO 66</t>
  </si>
  <si>
    <t>IMPULSORA JCT SA DE CV</t>
  </si>
  <si>
    <t>AIAR791211MDFRRX05</t>
  </si>
  <si>
    <t>6369370518303010</t>
  </si>
  <si>
    <t xml:space="preserve">MARIA ESTHER ARGIL ARIAS </t>
  </si>
  <si>
    <t xml:space="preserve">MUNICIPIO LIBRE 14 </t>
  </si>
  <si>
    <t>AIAE861129MDFRRS04</t>
  </si>
  <si>
    <t>6369370518303044</t>
  </si>
  <si>
    <t>ADRIAN SEALTIEL GUTIERREZ MARINES</t>
  </si>
  <si>
    <t>LAGO MANITOBA CASA 97</t>
  </si>
  <si>
    <t>CONJUNTO URBANO VALLE SAN PEDRO</t>
  </si>
  <si>
    <t>78/59</t>
  </si>
  <si>
    <t>GUMA940524HDFTRD06</t>
  </si>
  <si>
    <t>6369370518303085</t>
  </si>
  <si>
    <t>JULIO CESAR ABASCAL ESPINOZA</t>
  </si>
  <si>
    <t>CERRADA TERCERA DE LOS CLAVELES MZ 13 LT 47</t>
  </si>
  <si>
    <t>GRUPO MAYA PROTECCION PRIVADA Y EMPRESARIAL SA DE CV</t>
  </si>
  <si>
    <t>79/60</t>
  </si>
  <si>
    <t>AAEJ851126HTLBSL01</t>
  </si>
  <si>
    <t>6369370518303002</t>
  </si>
  <si>
    <t>JUAN CARLOS MATA POU</t>
  </si>
  <si>
    <t>RETORNO UNO SUR 4-B</t>
  </si>
  <si>
    <t>GRUPO ISMARK SA DE CV</t>
  </si>
  <si>
    <t>80/61</t>
  </si>
  <si>
    <t>MAPJ840909HDFTXN07</t>
  </si>
  <si>
    <t>6369370518303051</t>
  </si>
  <si>
    <t>CETEPEC CENTRO PROFESIONAL DE EDUCACION TECNOLOGICA SC</t>
  </si>
  <si>
    <t>ROBERTO CONTRERAS REYNA</t>
  </si>
  <si>
    <t>NARANJO 116</t>
  </si>
  <si>
    <t>INTELIGENCIA AVANZADA SA DE CV; MOBIL SUIT BEYOND SA DE CV</t>
  </si>
  <si>
    <t>81/62</t>
  </si>
  <si>
    <t>CORR730119HDFNYB07</t>
  </si>
  <si>
    <t>6369370518303077</t>
  </si>
  <si>
    <t>MARIA ESTHER MORALES BOJORQUEZ</t>
  </si>
  <si>
    <t>AVENIDA CENTRAL MZ 7</t>
  </si>
  <si>
    <t>A-20</t>
  </si>
  <si>
    <t>FRACCIONAMIENTO VALLE DE ANAHUAC</t>
  </si>
  <si>
    <t>MONLEMA SERVICIOS SA DE CV</t>
  </si>
  <si>
    <t>82/63</t>
  </si>
  <si>
    <t>MOBE580518MDFRJS02</t>
  </si>
  <si>
    <t>6369370518303028</t>
  </si>
  <si>
    <t>ALEJANDRA OLVERA VERA</t>
  </si>
  <si>
    <t>NORTE CIENTO SESENTA Y OCHO 519</t>
  </si>
  <si>
    <t>FEXIRE COMERCIALIZADORA SA DE CV; FIREKY SA DE CV</t>
  </si>
  <si>
    <t>83/64</t>
  </si>
  <si>
    <t>OEVA820802MDFLRL09</t>
  </si>
  <si>
    <t>6369370525099049</t>
  </si>
  <si>
    <t>LUIS FERNANDO BERMUDEZ PINEDA</t>
  </si>
  <si>
    <t>MANZANILLO MZ 4 LT 2</t>
  </si>
  <si>
    <t>VILLA SAN AGUSTIN ATLAPULCO</t>
  </si>
  <si>
    <t>84/65</t>
  </si>
  <si>
    <t>BEPL840330HMCRNS05</t>
  </si>
  <si>
    <t>6369370525099031</t>
  </si>
  <si>
    <t>MARIO OSORIO LARA</t>
  </si>
  <si>
    <t>PALMA MANZANA 2 LOTE 14</t>
  </si>
  <si>
    <t>SEGUNDA AMPLIACION ACAHUALTEPEC</t>
  </si>
  <si>
    <t>6369370525099064</t>
  </si>
  <si>
    <t>ANGELICA MARIA CRUZ CASTILLO</t>
  </si>
  <si>
    <t>ROBERTO FLORES MANZANA 8 LOTE 6</t>
  </si>
  <si>
    <t>BARRIO LA VIGA</t>
  </si>
  <si>
    <t>ALTEZZA SA DE CV</t>
  </si>
  <si>
    <t>CUCA710509MPLRSN09</t>
  </si>
  <si>
    <t>6369370525099056</t>
  </si>
  <si>
    <t>LUIS ALFREDO CARDONA GARCIA</t>
  </si>
  <si>
    <t>RIVERO 25 MODULO B 202</t>
  </si>
  <si>
    <t>ACEITES SUPERFINOS SA DE CV</t>
  </si>
  <si>
    <t>CAGL751028HDFRRS00</t>
  </si>
  <si>
    <t>6369370525099080</t>
  </si>
  <si>
    <t>MARIA TERESA VALVERDE VILLANUEVA</t>
  </si>
  <si>
    <t>BENITO JUAREZ 7</t>
  </si>
  <si>
    <t>VAVT900324MDFLLR07</t>
  </si>
  <si>
    <t>6369370525099072</t>
  </si>
  <si>
    <t>CARLOS GONZALEZ MARTINEZ</t>
  </si>
  <si>
    <t>REVOLUCION 594</t>
  </si>
  <si>
    <t>SAN PEDRO DE LOS  PINOS</t>
  </si>
  <si>
    <t>DERIVADOS GASA SA DE CV</t>
  </si>
  <si>
    <t>GOMC621208HDFNRR01</t>
  </si>
  <si>
    <t>6369370525099098</t>
  </si>
  <si>
    <t>VIGILANCIA E INVESTIGACIONES PRIVADAS CASTELLANOS VIPCAS SA DE CV</t>
  </si>
  <si>
    <t>OOLM721002HVZSRR08</t>
  </si>
  <si>
    <t>AT&amp;T CONECTA DE MEXICO SA DE CV</t>
  </si>
  <si>
    <t>MARIA CRUZ SAUCILLO ARANDA</t>
  </si>
  <si>
    <t xml:space="preserve">EDIFICIO A-12 </t>
  </si>
  <si>
    <t>UNIDAD HABITACIONAL EL ROCIO LT 85</t>
  </si>
  <si>
    <t>SANITY &amp; POWER SA DE CV</t>
  </si>
  <si>
    <t>86/66</t>
  </si>
  <si>
    <t>SAAC580417MDFCRR04</t>
  </si>
  <si>
    <t>6369370525099023</t>
  </si>
  <si>
    <t>PERLA HERNANDEZ CORTES</t>
  </si>
  <si>
    <t>ADOLFO RUIZ CORTINES</t>
  </si>
  <si>
    <t>MAISON KAYSER RECLUTAMIENTO Y OPERACIÓN DEL BAJIO SA DE CV</t>
  </si>
  <si>
    <t>87/67</t>
  </si>
  <si>
    <t>HECP790922MDFRRR09</t>
  </si>
  <si>
    <t>6369370525099007</t>
  </si>
  <si>
    <t>CONSTITUYENTES 11</t>
  </si>
  <si>
    <t>UNIVERSIDAD DEL VALLE DE MEXICO SC</t>
  </si>
  <si>
    <t>CIAM600215HSPSRG07</t>
  </si>
  <si>
    <t>6369370525299052</t>
  </si>
  <si>
    <t>MIGUEL ANGEL CISNEROS ARAUJO</t>
  </si>
  <si>
    <t>EDUARDO GENARO CASTILLO HERNANDEZ</t>
  </si>
  <si>
    <t>PENSAMIENTOS 3</t>
  </si>
  <si>
    <t>EXCELENTECH SA DE CV</t>
  </si>
  <si>
    <t>CAHE901207HDFSRD14</t>
  </si>
  <si>
    <t>6369370525299078</t>
  </si>
  <si>
    <t>IVAN ARTURO ESPINOZA DE LA O</t>
  </si>
  <si>
    <t>CIUDAD AZTECA PRIMERA SECCION</t>
  </si>
  <si>
    <t>EIOI780425HMCSXV02</t>
  </si>
  <si>
    <t>6369370525299060</t>
  </si>
  <si>
    <t>JESUS RAMOS ALCANTARA</t>
  </si>
  <si>
    <t>ANDADOR 3 MANZANA B LOTE 5</t>
  </si>
  <si>
    <t>EJTO DE AGUA PRIETA</t>
  </si>
  <si>
    <t>FIREKY SA DE CV</t>
  </si>
  <si>
    <t>RAAJ811003HDFMLS09</t>
  </si>
  <si>
    <t>6369370525099015</t>
  </si>
  <si>
    <t>JOSE ANTONIO BALLIN PALACIO</t>
  </si>
  <si>
    <t>AVENIDA POPOCATEPETL 443</t>
  </si>
  <si>
    <t>COMERCIALIZADORA ERGIRA SA DE CV</t>
  </si>
  <si>
    <t>BAPA961010HASLLN02</t>
  </si>
  <si>
    <t>6369370525299086</t>
  </si>
  <si>
    <t>CUAUTITLAN MANZANA 511 LOTE 6</t>
  </si>
  <si>
    <t>MOCL640220MDFNNT00</t>
  </si>
  <si>
    <t>ELIZABETH CHACON EUSTAQUIO</t>
  </si>
  <si>
    <t>CALZADA SAN JUAN DE ARAGON 530</t>
  </si>
  <si>
    <t>LILI DEPARTAMENTO 504</t>
  </si>
  <si>
    <t>SECURE WITNESS DE MEXICO S DE RL DE CV</t>
  </si>
  <si>
    <t>CAEE760228MDFHSL09</t>
  </si>
  <si>
    <t>6369370525299003</t>
  </si>
  <si>
    <t>MARIA DEL CARMEN AGUILAR MORALES</t>
  </si>
  <si>
    <t>CALZADA TENORIOS 298</t>
  </si>
  <si>
    <t>EDIFICIO OLIVO 301</t>
  </si>
  <si>
    <t>ESCUELA PRIMARIA TALLER MARIA MONTESSORI SC</t>
  </si>
  <si>
    <t>AUMC640521MDFGRR08</t>
  </si>
  <si>
    <t>6369370525299094</t>
  </si>
  <si>
    <t>SALVADOR RODRIGUEZ CARPIO</t>
  </si>
  <si>
    <t>CIRCUITO DI SAN LEONARDO MZ 26 LT 3-B</t>
  </si>
  <si>
    <t>FRACCIONAMIENTO FLORENCIA TIZAYUCA</t>
  </si>
  <si>
    <t>GRUPO TELVISTA SA DE CV</t>
  </si>
  <si>
    <t>ROCS750401HMNDRL00</t>
  </si>
  <si>
    <t>6369370525299037</t>
  </si>
  <si>
    <t>MIGUEL ABGEL SANCHEZ CANO</t>
  </si>
  <si>
    <t>AVENIDA DE LOS CHOPOS 121</t>
  </si>
  <si>
    <t>EDIFICIO B 202</t>
  </si>
  <si>
    <t>FRACCIONAMIENTO ARCOS DEL ALBA</t>
  </si>
  <si>
    <t>CASH ASI DE EFECTIVO SA DE CV</t>
  </si>
  <si>
    <t>SACM860923HDFNNG08</t>
  </si>
  <si>
    <t>6369370525299045</t>
  </si>
  <si>
    <t>ANA LILIA GARCIA PEREZ</t>
  </si>
  <si>
    <t>CENTRO DE LENGUAS EXTRANJERAS Y TRADUCCION SC</t>
  </si>
  <si>
    <t>GAPA721213MDFRRN03</t>
  </si>
  <si>
    <t>6369370524707055</t>
  </si>
  <si>
    <t>VERONICA DE LEON MELCHOR</t>
  </si>
  <si>
    <t>FERROCARRIL HIDALGO 2129</t>
  </si>
  <si>
    <t>GLOBAL LOUNGE NETWORK SA DE CV</t>
  </si>
  <si>
    <t>LEMV730819MDFNLR06</t>
  </si>
  <si>
    <t>6369370524707063</t>
  </si>
  <si>
    <t>GLORIA VELAZQUEZ PEÑA</t>
  </si>
  <si>
    <t>SANTIAGO APOSTOL 11</t>
  </si>
  <si>
    <t>SANTIAGO TULYEHUALCO</t>
  </si>
  <si>
    <t>VEPG700219MDFLXL08</t>
  </si>
  <si>
    <t>6369370525299011</t>
  </si>
  <si>
    <t>GUADALUPE VEGA LARA</t>
  </si>
  <si>
    <t>HIDALGO 227</t>
  </si>
  <si>
    <t>SAN BARTOLO CAHUALTONGO</t>
  </si>
  <si>
    <t>EXEL SERVI GRAFICA SA DE CV</t>
  </si>
  <si>
    <t>VELG671212MDFGRD05</t>
  </si>
  <si>
    <t>6369370525299029</t>
  </si>
  <si>
    <t>CECILIO MIJARES ARELLANO</t>
  </si>
  <si>
    <t>CAMINO A NATIVITAS 410</t>
  </si>
  <si>
    <t>PROYERCO SOLUCIONES INTEGRALES SA DE CV</t>
  </si>
  <si>
    <t>88/68</t>
  </si>
  <si>
    <t>MIAC540903HDFJRC00</t>
  </si>
  <si>
    <t>6369370524707071</t>
  </si>
  <si>
    <t>JORGE ALVA SANCHEZ</t>
  </si>
  <si>
    <t>AVENIDA QUINIENTOS NOVENTA Y NUEVE 31</t>
  </si>
  <si>
    <t>ALSCOR SA DE CV</t>
  </si>
  <si>
    <t>89/69</t>
  </si>
  <si>
    <t>AASJ720320HDFLNR06</t>
  </si>
  <si>
    <t>6369370524707097</t>
  </si>
  <si>
    <t>AMERICA VIVIANA SOLARES SILVA</t>
  </si>
  <si>
    <t>AVENIDA GENERAL ABUNDIO GOMEZ MANZANA 1 LOTE 5</t>
  </si>
  <si>
    <t>BARRIO MINEROS</t>
  </si>
  <si>
    <t>EQUIPO DEL PONIENTE SA DE CV</t>
  </si>
  <si>
    <t>SOSA000803MMCLLMA7</t>
  </si>
  <si>
    <t>6369370524707006</t>
  </si>
  <si>
    <t>OSCAR JULIAN GUZMAN ESCALANTE</t>
  </si>
  <si>
    <t>AMPLIACION COSMOPOLITAN</t>
  </si>
  <si>
    <t>RITTER KRAFT SA DE CV</t>
  </si>
  <si>
    <t>GUEO791208HDFZSS13</t>
  </si>
  <si>
    <t>6369370524707089</t>
  </si>
  <si>
    <t>SILVIA HEREDIA FLORES</t>
  </si>
  <si>
    <t>SESENTA Y UNO 63</t>
  </si>
  <si>
    <t>RICARDO REDDING CASTILLO</t>
  </si>
  <si>
    <t>FOHS751104MDFLRL09</t>
  </si>
  <si>
    <t>6369370524707048</t>
  </si>
  <si>
    <t>CERDEÑA  282</t>
  </si>
  <si>
    <t>KAREN ELIZABETH CASTRO GONZALEZ</t>
  </si>
  <si>
    <t>YAZMIN PEÑA SOLIS</t>
  </si>
  <si>
    <t>KARINA GARCIA PEREZ</t>
  </si>
  <si>
    <t>MORELOS MANZANA 26 B LOTE 1</t>
  </si>
  <si>
    <t>AVENIDA 603 158</t>
  </si>
  <si>
    <t>LAGO DE LOS SUEÑOS MANZANA 56 LOTE 4</t>
  </si>
  <si>
    <t>EULEN MEXICO DE SERVICIOS SA DE CV</t>
  </si>
  <si>
    <t>CAGK990308MDFSNR02</t>
  </si>
  <si>
    <t>PESY850217MDFXLZ04</t>
  </si>
  <si>
    <t>GAPK890606MDFRRR04</t>
  </si>
  <si>
    <t>6369370524315016</t>
  </si>
  <si>
    <t>6369370524315032</t>
  </si>
  <si>
    <t>6369370524315024</t>
  </si>
  <si>
    <t>ERICK AXEL MARISCAL VALDERRABANO</t>
  </si>
  <si>
    <t>RICARDO DANIEL FERNANDEZ GONZALEZ</t>
  </si>
  <si>
    <t>DAVID ORTEGA HUITRON</t>
  </si>
  <si>
    <t>VIRGEN DE LOS DOLORES 812</t>
  </si>
  <si>
    <t>ORIENTE 18 NUMERO 332</t>
  </si>
  <si>
    <t>ORIENTE 32 NUMERO 3804</t>
  </si>
  <si>
    <t>TAMAULIPAS SECCION VIRGEN</t>
  </si>
  <si>
    <t>MERCED BALBUENA</t>
  </si>
  <si>
    <t>SERVICIOS INTEGRALES SEGHER SA DE CV</t>
  </si>
  <si>
    <t>MAVE920219HMCRLR07</t>
  </si>
  <si>
    <t>6369370524315040</t>
  </si>
  <si>
    <t>FEGR861018HMCRNC02</t>
  </si>
  <si>
    <t>6369370524707022</t>
  </si>
  <si>
    <t>OEHD790723HDFRTV03</t>
  </si>
  <si>
    <t>6369370524315008</t>
  </si>
  <si>
    <t>IRMGARD ERIKA MARQUEZ JUAREZ</t>
  </si>
  <si>
    <t>SANDRA RAMON ORTIZ</t>
  </si>
  <si>
    <t>BEATRIZ ADRIANA CAPULEÑO HERNANDEZ</t>
  </si>
  <si>
    <t>ANTONIO MAURA 84 A</t>
  </si>
  <si>
    <t>GENERAL ANAYA 114</t>
  </si>
  <si>
    <t>NORTE 75 2910</t>
  </si>
  <si>
    <t>BARRIO SAN LUCAS</t>
  </si>
  <si>
    <t>OBRERO POPULAR</t>
  </si>
  <si>
    <t>MAROBA CONSULTORES SA DE CV</t>
  </si>
  <si>
    <t>ESTAFETA MEXICANA SA DE CV</t>
  </si>
  <si>
    <t>SURTIDORA DE PAN FRESNO SA DE CV</t>
  </si>
  <si>
    <t>MAJI931125MDFRRR04</t>
  </si>
  <si>
    <t>6369370524707030</t>
  </si>
  <si>
    <t>RAOS880818MTLMRN02</t>
  </si>
  <si>
    <t>6369370524315057</t>
  </si>
  <si>
    <t>CAHB820222MVZPRT01</t>
  </si>
  <si>
    <t>6369370524315065</t>
  </si>
  <si>
    <t>EVELYN TRUJANO SIGUENZA</t>
  </si>
  <si>
    <t>MARIA DE LOS ANGELES DOMINGUEZ FLORES</t>
  </si>
  <si>
    <t>PROLONGACION EMILIANO ZAPATA 40</t>
  </si>
  <si>
    <t>PROLONGACION PINOS MANZANA 14 LOTE 16B</t>
  </si>
  <si>
    <t>ADCO Y DENN PRISMA SA DE CV</t>
  </si>
  <si>
    <t>TUSE810602MDFRGV03</t>
  </si>
  <si>
    <t>6369370524315073</t>
  </si>
  <si>
    <t>DOFA830217MDFMLN05</t>
  </si>
  <si>
    <t>6369370524707014</t>
  </si>
  <si>
    <t>KARLA VALERIA ALVARADO ZUÑIGA</t>
  </si>
  <si>
    <t>CARLOS ALBERTO ARIZMENDI GODINEZ</t>
  </si>
  <si>
    <t>DR FRANCISCO CABRERA MANZANA 2 LOTE 10</t>
  </si>
  <si>
    <t>CONDOMINIO 13, EDIFICIO 19 D201</t>
  </si>
  <si>
    <t>UNIDAD HABITACIONAL SOLIDARIDAD</t>
  </si>
  <si>
    <t>TARRO DE CERVEZA SA DE CV</t>
  </si>
  <si>
    <t>AAZK940213MDFLXR05</t>
  </si>
  <si>
    <t>6369370524315099</t>
  </si>
  <si>
    <t>AIGC931015HMCRDR08</t>
  </si>
  <si>
    <t>6369370524315081</t>
  </si>
  <si>
    <t>ROBERTO FACUNDO PATRICIO</t>
  </si>
  <si>
    <t>CALLE DIECISEIS 28</t>
  </si>
  <si>
    <t>MIRIAM MEDINA ALMAZAN</t>
  </si>
  <si>
    <t>FAPR930818HMCCTB04</t>
  </si>
  <si>
    <t>6369370521471044</t>
  </si>
  <si>
    <t>JANETH VENTURA CRUZ</t>
  </si>
  <si>
    <t>FELIX DE AZARA MZ 41 LT 16</t>
  </si>
  <si>
    <t>GOLONDRINAS PRIMERA SECCION</t>
  </si>
  <si>
    <t>BIMBA Y LOLA SERVICIOS MEXICO SA DE CV</t>
  </si>
  <si>
    <t>92/72</t>
  </si>
  <si>
    <t>VECJ931223MOCNRN04</t>
  </si>
  <si>
    <t>6369370521471036</t>
  </si>
  <si>
    <t>RAMIRO ROGELIO ROJAS SOSA</t>
  </si>
  <si>
    <t>CERRADA LAZARO CARDENAS 37</t>
  </si>
  <si>
    <t>91/71</t>
  </si>
  <si>
    <t>ROSR881013HDFJSM16</t>
  </si>
  <si>
    <t>6369370521471028</t>
  </si>
  <si>
    <t>MARICELA GUTIERREZ CRUZ</t>
  </si>
  <si>
    <t>GENARO VAZQUEZ S/N</t>
  </si>
  <si>
    <t>FUNDIDORES</t>
  </si>
  <si>
    <t>MARIO ALBERTO PINEDA SANCHEZ</t>
  </si>
  <si>
    <t>94/74</t>
  </si>
  <si>
    <t>GUCM790116MMCTRR05</t>
  </si>
  <si>
    <t>6369370521471010</t>
  </si>
  <si>
    <t>SAMUEL GUTIERREZ CRUZ</t>
  </si>
  <si>
    <t>SANTA ADRIANA LT 4 MZ 3</t>
  </si>
  <si>
    <t>93/73</t>
  </si>
  <si>
    <t>GUCS871207HMCTRM08</t>
  </si>
  <si>
    <t>6369370521471002</t>
  </si>
  <si>
    <t>CELIA CARPIO VARGAS</t>
  </si>
  <si>
    <t>VIADUCTO TLALPAN 3-B</t>
  </si>
  <si>
    <t>SAN LORENZO HUIPULCO</t>
  </si>
  <si>
    <t>ADMINISTRACION SORIA CM, SA DE CV</t>
  </si>
  <si>
    <t>90/70</t>
  </si>
  <si>
    <t>CAVC720611MMNRRL00</t>
  </si>
  <si>
    <t>6369370521471069</t>
  </si>
  <si>
    <t>JAVIER BAUTISTA HIDALGO</t>
  </si>
  <si>
    <t>TRANSPORTISTAS MZ 76 LT 6</t>
  </si>
  <si>
    <t>BARRIO TLATEL XOCHITENGO</t>
  </si>
  <si>
    <t>AMSITEL COMUNICACIONES SA DE CV</t>
  </si>
  <si>
    <t>95/75</t>
  </si>
  <si>
    <t>BAHJ930510HMCTDV05</t>
  </si>
  <si>
    <t>6369370521471085</t>
  </si>
  <si>
    <t>LUIS DANIEL GUADALUPE LOPEZ</t>
  </si>
  <si>
    <t>CURTIDORES MZ 48 LT 7</t>
  </si>
  <si>
    <t>96/76</t>
  </si>
  <si>
    <t>GULL941226HVZDPS06</t>
  </si>
  <si>
    <t>6369370521471077</t>
  </si>
  <si>
    <t>CARMELA GONZALEZ BAUTISTA</t>
  </si>
  <si>
    <t>NORTE TREINTA Y SEIS MZ 1383 LT 18</t>
  </si>
  <si>
    <t>SISTEMAS DE INVESTIGACION Y ADMINISTRACION SA DE CV</t>
  </si>
  <si>
    <t>98/78</t>
  </si>
  <si>
    <t>GOBC740717MHGNTR01</t>
  </si>
  <si>
    <t>6369370521391051</t>
  </si>
  <si>
    <t>JUAN CARLOS BRAVO ARROYO</t>
  </si>
  <si>
    <t>ORIENTE DOSCIENTOS CUARENTA Y TRES 38</t>
  </si>
  <si>
    <t>EFECTRONIC SA DE CV</t>
  </si>
  <si>
    <t>99/79</t>
  </si>
  <si>
    <t>BAAJ760811HDFRRN06</t>
  </si>
  <si>
    <t>6369370521391069</t>
  </si>
  <si>
    <t>EUNICE MELISA SOLANO MONTERO</t>
  </si>
  <si>
    <t>NOPAL 5-A</t>
  </si>
  <si>
    <t>97/77</t>
  </si>
  <si>
    <t>SOME870923MDFLNN09</t>
  </si>
  <si>
    <t>6369370521471093</t>
  </si>
  <si>
    <t>GERARDO RIQUI ROCHER MENDEZ</t>
  </si>
  <si>
    <t>FERRARA 6</t>
  </si>
  <si>
    <t>ROCIAL ACOXPA</t>
  </si>
  <si>
    <t>100/80</t>
  </si>
  <si>
    <t>ROMG741205HDFCNR07</t>
  </si>
  <si>
    <t>6369370521471051</t>
  </si>
  <si>
    <t>ALBERTO CHRISTIAN VARGAS VILLAMAR</t>
  </si>
  <si>
    <t>CUAUHTEMOC III</t>
  </si>
  <si>
    <t>BAR SAN PABLO</t>
  </si>
  <si>
    <t>OUTSOURCING INBURNET SA DE CV</t>
  </si>
  <si>
    <t>82/102</t>
  </si>
  <si>
    <t>VAVA870805HDFRLL02</t>
  </si>
  <si>
    <t>6369370521391077</t>
  </si>
  <si>
    <t>EDITH CONTRERAS MARTINEZ</t>
  </si>
  <si>
    <t>ANDADOR MELCHOR DE LOS REYES MANZANA 40 LOTE 5</t>
  </si>
  <si>
    <t>UNIDAD ERMITA ZARAGOZA SECCION IV</t>
  </si>
  <si>
    <t>BUSINESS CORPORATE ASOCIATION SA DE CV</t>
  </si>
  <si>
    <t>81/101</t>
  </si>
  <si>
    <t>COME920713MDFNRD08</t>
  </si>
  <si>
    <t>6369370521391085</t>
  </si>
  <si>
    <t>ROSA MARIA  ALVARADO ZARCO</t>
  </si>
  <si>
    <t>CONDOMINIO PALMIRA MANZANA 42 LOTE 32 1C</t>
  </si>
  <si>
    <t>83/103</t>
  </si>
  <si>
    <t>AAZR660129MDFLRS09</t>
  </si>
  <si>
    <t>6369370521391093</t>
  </si>
  <si>
    <t>SARA HERNANDEZ RODRIGUEZ</t>
  </si>
  <si>
    <t>FRANCISCO VILLA MZ 84 LT 39</t>
  </si>
  <si>
    <t>HERS700912MDFRDR05</t>
  </si>
  <si>
    <t>6369370521391002</t>
  </si>
  <si>
    <t>SERGIO TOBIAS MARTINEZ TEJADA</t>
  </si>
  <si>
    <t>HACIENDA DE SAN CARLOS MZ 843 LT 46</t>
  </si>
  <si>
    <t>LAS ANTENAS</t>
  </si>
  <si>
    <t>EDUCATIVO MAGISTER SC DE RL DE CV</t>
  </si>
  <si>
    <t>MATS721007HDFRJR03</t>
  </si>
  <si>
    <t>6369370521391010</t>
  </si>
  <si>
    <t>ADAN ANTONIO FLORES MORENO</t>
  </si>
  <si>
    <t>XAXALPA MZ 9 LT 18</t>
  </si>
  <si>
    <t>FOMA760527HDFLRD06</t>
  </si>
  <si>
    <t>6369370521391036</t>
  </si>
  <si>
    <t>DANIEL CAZARES ALBARRAN</t>
  </si>
  <si>
    <t>PERIFERICO SUR 7660</t>
  </si>
  <si>
    <t>CLIMATIZACION ESPECIALIZADA DEL NOROESTE SA DE CV</t>
  </si>
  <si>
    <t>CAAD600718HJCZLN02</t>
  </si>
  <si>
    <t>6369370521391044</t>
  </si>
  <si>
    <t>RICARDO CRISTIAN MATA RANGEL</t>
  </si>
  <si>
    <t>MANUEL ECHEGARAY MZ 37 LT 2</t>
  </si>
  <si>
    <t>FLASH-PER SA DE CV</t>
  </si>
  <si>
    <t>MARR920731HMCTNC08</t>
  </si>
  <si>
    <t>6369370521391028</t>
  </si>
  <si>
    <t>ANA PAOLA MONTIEL DE LA GARZA</t>
  </si>
  <si>
    <t>PLAZA SAN LAZARO 30</t>
  </si>
  <si>
    <t>MOGA881114MDFNRN05</t>
  </si>
  <si>
    <t>6369370521956044</t>
  </si>
  <si>
    <t>CYNDI PAOLA JIMENEZ CHAVEZ</t>
  </si>
  <si>
    <t>DAVID ALEJANDRO CORDERO PINEDA</t>
  </si>
  <si>
    <t>CAROLINA ARREDONDO MENDEZ</t>
  </si>
  <si>
    <t>PRIMERA CERRADA DE GARDENIA 26</t>
  </si>
  <si>
    <t>25 DE FEBRERO 1861 MANZANA 149 LOTE 1643 B</t>
  </si>
  <si>
    <t>TALLER DE GRANADAS 26</t>
  </si>
  <si>
    <t>EL JAZMIN</t>
  </si>
  <si>
    <t>A Y M SELEASING SA DE CV</t>
  </si>
  <si>
    <t>6369370521956051</t>
  </si>
  <si>
    <t>6369370521956069</t>
  </si>
  <si>
    <t>6369370521956077</t>
  </si>
  <si>
    <t>JICC840903MDFMHY00</t>
  </si>
  <si>
    <t>COPD920714HDFRNV08</t>
  </si>
  <si>
    <t>VIANEY GONZALEZ MALDONADO</t>
  </si>
  <si>
    <t>MARIA HORTENCIA SANCHEZ TRIGOTENCO</t>
  </si>
  <si>
    <t>FRANCISCO JAVIER MINA MANZANA 63 LOTE 28</t>
  </si>
  <si>
    <t>WENCESLAO VICTORIA MANZANA 5 LOTE 4</t>
  </si>
  <si>
    <t>NUEVA ARAGON</t>
  </si>
  <si>
    <t>MARIEL HUERTA</t>
  </si>
  <si>
    <t>EL OSO SA DE CV</t>
  </si>
  <si>
    <t>GOMV740401HVZNLN08</t>
  </si>
  <si>
    <t>SATH890814MDFNRR02</t>
  </si>
  <si>
    <t>6369370521956093</t>
  </si>
  <si>
    <t>6369370521956036</t>
  </si>
  <si>
    <t>CARLOS ALBERTO MARQUEZ CHAVEZ</t>
  </si>
  <si>
    <t>BUENAVISTA MZ 14-A LT 3</t>
  </si>
  <si>
    <t>TROKAR SA DE CV</t>
  </si>
  <si>
    <t>MACC800121HDFRHR01</t>
  </si>
  <si>
    <t>6369370521956002</t>
  </si>
  <si>
    <t>GABRIELA HERNANDEZ LOPEZ</t>
  </si>
  <si>
    <t>HERREROS S/N</t>
  </si>
  <si>
    <t>PLRCARMEX SA DE CV</t>
  </si>
  <si>
    <t>HELG920427MDFRPB07</t>
  </si>
  <si>
    <t>6369370521956085</t>
  </si>
  <si>
    <t>BRENDA GABRIELA VISCAYA NIEVES</t>
  </si>
  <si>
    <t>CALLE VEINTICINCO DE ENERO MZ 25 LT 31</t>
  </si>
  <si>
    <t>CAMPAMENTO DOS DE OCTUBRE</t>
  </si>
  <si>
    <t>ORGANIZACIÓN INTELIGENTE EXCLUSIVA EN ADMINISTRACION NOMINA SA DE CV</t>
  </si>
  <si>
    <t>VINB850911MDFSVR06</t>
  </si>
  <si>
    <t>6369370521956010</t>
  </si>
  <si>
    <t>LUIS BRAVO VALOR</t>
  </si>
  <si>
    <t>SAN BENITO MZ 47 LT 19</t>
  </si>
  <si>
    <t>VIVIENDA 136</t>
  </si>
  <si>
    <t>84/104</t>
  </si>
  <si>
    <t>BAVL620825HDFRLS04</t>
  </si>
  <si>
    <t>6369370521956028</t>
  </si>
  <si>
    <t>JOSE LUIS FLORES JIMENEZ</t>
  </si>
  <si>
    <t>PLAN DE TUXTEPEC 42</t>
  </si>
  <si>
    <t>UNIDAD HABITACIONAL SUTIC VALLEJO</t>
  </si>
  <si>
    <t>85/105</t>
  </si>
  <si>
    <t>FOJL761118HDFLMS08</t>
  </si>
  <si>
    <t>6369370521602051</t>
  </si>
  <si>
    <t>VANESSA CANO HERNANDEZ</t>
  </si>
  <si>
    <t>LA MACORINA 127</t>
  </si>
  <si>
    <t>EXCELENCIA EN ASEO Y BRILLO SA DE CV</t>
  </si>
  <si>
    <t>86/106</t>
  </si>
  <si>
    <t>CAHV810914MMCNRN04</t>
  </si>
  <si>
    <t>6369370521602044</t>
  </si>
  <si>
    <t>JUAN CARLOS RITA HERNANDEZ</t>
  </si>
  <si>
    <t>LAS FUENTES 7</t>
  </si>
  <si>
    <t>ISIDRO FABELA SECCION CANTIL</t>
  </si>
  <si>
    <t>ANZEN SOLUCIONES SA DE CV</t>
  </si>
  <si>
    <t>87/107</t>
  </si>
  <si>
    <t>RIHJ820424HDFTRN07</t>
  </si>
  <si>
    <t>6369370521602069</t>
  </si>
  <si>
    <t>JUAN CARLOS RODRIGUEZ RODRIGUEZ</t>
  </si>
  <si>
    <t>CERRADA DE LA REYNA 3</t>
  </si>
  <si>
    <t>PAC 02 100 76 R7 SA DE CV</t>
  </si>
  <si>
    <t>RORJ790901HDFDDN02</t>
  </si>
  <si>
    <t>6369370521602002</t>
  </si>
  <si>
    <t>LUIS ALFREDO VELARDE MIRANDA</t>
  </si>
  <si>
    <t>CALZADA TAXQUEÑA 1594</t>
  </si>
  <si>
    <t>AD 110</t>
  </si>
  <si>
    <t>VEML830619HMNLRS09</t>
  </si>
  <si>
    <t>6369370521602010</t>
  </si>
  <si>
    <t>SOCORRO HERNANDEZ GONZALEZ</t>
  </si>
  <si>
    <t>MORTE DOS MZ 919 LT 7</t>
  </si>
  <si>
    <t>NIÑOS HEROES PRIMERA SECCION</t>
  </si>
  <si>
    <t>CENTRAL CONCEPTUAL SA DE CV</t>
  </si>
  <si>
    <t>HEGS780513MPLRNC09</t>
  </si>
  <si>
    <t>6369370521602036</t>
  </si>
  <si>
    <t>ANDRES ESPINOSA DIAZ</t>
  </si>
  <si>
    <t>FRESNO 14</t>
  </si>
  <si>
    <t>ORGANIZACIÓN INTELIGENTE EXCLUSIVA EN ADMINISTRACION SA DE CV</t>
  </si>
  <si>
    <t>EIDA980406HDFSZN01</t>
  </si>
  <si>
    <t>6369370521602093</t>
  </si>
  <si>
    <t>MARIA TERESA HERRERA ROMERO</t>
  </si>
  <si>
    <t>SAN FELIPE 136</t>
  </si>
  <si>
    <t>COLEGIO BUCKINGHAM DE COYOACAN AC</t>
  </si>
  <si>
    <t>HERT640908MDFRMR02</t>
  </si>
  <si>
    <t>6369370521602085</t>
  </si>
  <si>
    <t>ANTONIA ELIZABEH ALONSO GARAY</t>
  </si>
  <si>
    <t>ORIENTE CIENTO CINCUENTA Y TRES 3714</t>
  </si>
  <si>
    <t>SALVADOR DIAZ MIRON</t>
  </si>
  <si>
    <t>MACOIN CONTACT CENTER SA DE CV</t>
  </si>
  <si>
    <t>AOGA890601MDFLRN10</t>
  </si>
  <si>
    <t>6369370521602077</t>
  </si>
  <si>
    <t>SANDRA VERA MORALES</t>
  </si>
  <si>
    <t xml:space="preserve">AVENIDA MARISALA 5 CALLE MANUELA </t>
  </si>
  <si>
    <t>10-A</t>
  </si>
  <si>
    <t>PRIVADA CASCO LA MARISELA TULTITLAN</t>
  </si>
  <si>
    <t>SERVICIOS OPTICOS EMPRESARIALES SA DE CV</t>
  </si>
  <si>
    <t>VEMS821117MDFRRN07</t>
  </si>
  <si>
    <t>6369370521602028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</si>
</sst>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rgb="FF333366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horizontal="right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3" fillId="0" borderId="1" xfId="0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3" fillId="2" borderId="18" xfId="0" applyFon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2" fillId="8" borderId="19" xfId="0" applyFont="1" applyFill="1" applyBorder="1"/>
    <xf numFmtId="0" fontId="2" fillId="9" borderId="19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0" fontId="1" fillId="0" borderId="26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" xfId="0" applyFont="1" applyBorder="1"/>
    <xf numFmtId="0" fontId="1" fillId="0" borderId="22" xfId="0" applyFont="1" applyBorder="1"/>
    <xf numFmtId="14" fontId="1" fillId="0" borderId="22" xfId="0" applyNumberFormat="1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14" fontId="1" fillId="0" borderId="26" xfId="0" applyNumberFormat="1" applyFon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9" fontId="1" fillId="0" borderId="26" xfId="0" applyNumberFormat="1" applyFont="1" applyBorder="1"/>
    <xf numFmtId="164" fontId="1" fillId="0" borderId="26" xfId="0" applyNumberFormat="1" applyFont="1" applyBorder="1"/>
    <xf numFmtId="6" fontId="1" fillId="0" borderId="2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164" fontId="0" fillId="0" borderId="26" xfId="0" applyNumberFormat="1" applyBorder="1" applyAlignment="1">
      <alignment horizontal="center"/>
    </xf>
    <xf numFmtId="6" fontId="1" fillId="0" borderId="26" xfId="0" applyNumberFormat="1" applyFon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8" fontId="1" fillId="0" borderId="26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2" fillId="9" borderId="23" xfId="0" applyFont="1" applyFill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pivotButton="1"/>
    <xf numFmtId="0" fontId="3" fillId="0" borderId="2" xfId="0" applyFont="1" applyBorder="1" applyAlignment="1">
      <alignment horizontal="center" vertical="center" textRotation="90" wrapText="1"/>
    </xf>
    <xf numFmtId="0" fontId="0" fillId="0" borderId="2" xfId="0" applyBorder="1" applyAlignment="1">
      <alignment vertical="center" textRotation="255"/>
    </xf>
    <xf numFmtId="0" fontId="0" fillId="0" borderId="2" xfId="0" applyBorder="1" applyAlignment="1">
      <alignment vertical="center" textRotation="90"/>
    </xf>
    <xf numFmtId="0" fontId="2" fillId="14" borderId="19" xfId="0" applyFont="1" applyFill="1" applyBorder="1" applyAlignment="1">
      <alignment horizontal="center"/>
    </xf>
    <xf numFmtId="49" fontId="1" fillId="0" borderId="0" xfId="0" applyNumberFormat="1" applyFont="1"/>
    <xf numFmtId="49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49" fontId="2" fillId="4" borderId="24" xfId="0" applyNumberFormat="1" applyFont="1" applyFill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4" xfId="0" applyFont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0" fillId="0" borderId="0" xfId="0" applyFont="1"/>
    <xf numFmtId="14" fontId="0" fillId="0" borderId="0" xfId="0" applyNumberFormat="1"/>
    <xf numFmtId="0" fontId="0" fillId="16" borderId="2" xfId="0" applyFill="1" applyBorder="1"/>
    <xf numFmtId="1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11" fillId="0" borderId="26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9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16" borderId="26" xfId="0" applyFont="1" applyFill="1" applyBorder="1" applyAlignment="1">
      <alignment horizontal="center"/>
    </xf>
    <xf numFmtId="14" fontId="1" fillId="16" borderId="2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20" fontId="0" fillId="16" borderId="2" xfId="0" applyNumberFormat="1" applyFill="1" applyBorder="1" applyAlignment="1">
      <alignment horizontal="center"/>
    </xf>
    <xf numFmtId="20" fontId="1" fillId="16" borderId="2" xfId="0" applyNumberFormat="1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6" borderId="2" xfId="0" applyFont="1" applyFill="1" applyBorder="1"/>
    <xf numFmtId="9" fontId="1" fillId="16" borderId="2" xfId="0" applyNumberFormat="1" applyFont="1" applyFill="1" applyBorder="1" applyAlignment="1">
      <alignment horizontal="center"/>
    </xf>
    <xf numFmtId="164" fontId="1" fillId="16" borderId="2" xfId="0" applyNumberFormat="1" applyFont="1" applyFill="1" applyBorder="1" applyAlignment="1">
      <alignment horizontal="center"/>
    </xf>
    <xf numFmtId="14" fontId="11" fillId="16" borderId="2" xfId="0" applyNumberFormat="1" applyFont="1" applyFill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49" fontId="0" fillId="16" borderId="2" xfId="0" applyNumberFormat="1" applyFont="1" applyFill="1" applyBorder="1" applyAlignment="1">
      <alignment horizontal="center"/>
    </xf>
    <xf numFmtId="0" fontId="1" fillId="16" borderId="0" xfId="0" applyFont="1" applyFill="1"/>
    <xf numFmtId="14" fontId="1" fillId="0" borderId="21" xfId="0" applyNumberFormat="1" applyFont="1" applyBorder="1" applyAlignment="1">
      <alignment horizontal="center"/>
    </xf>
    <xf numFmtId="0" fontId="1" fillId="0" borderId="25" xfId="0" applyFont="1" applyBorder="1"/>
    <xf numFmtId="14" fontId="1" fillId="16" borderId="28" xfId="0" applyNumberFormat="1" applyFont="1" applyFill="1" applyBorder="1" applyAlignment="1">
      <alignment horizontal="center"/>
    </xf>
    <xf numFmtId="0" fontId="2" fillId="8" borderId="24" xfId="0" applyFont="1" applyFill="1" applyBorder="1"/>
    <xf numFmtId="0" fontId="2" fillId="9" borderId="24" xfId="0" applyFont="1" applyFill="1" applyBorder="1" applyAlignment="1">
      <alignment horizontal="center"/>
    </xf>
    <xf numFmtId="0" fontId="4" fillId="0" borderId="2" xfId="1" applyBorder="1" applyAlignment="1">
      <alignment horizontal="center"/>
    </xf>
    <xf numFmtId="17" fontId="1" fillId="0" borderId="2" xfId="0" applyNumberFormat="1" applyFont="1" applyBorder="1" applyAlignment="1">
      <alignment horizontal="center"/>
    </xf>
    <xf numFmtId="14" fontId="0" fillId="0" borderId="2" xfId="0" applyNumberFormat="1" applyBorder="1"/>
    <xf numFmtId="0" fontId="3" fillId="17" borderId="2" xfId="0" applyFont="1" applyFill="1" applyBorder="1" applyAlignment="1">
      <alignment horizontal="center" vertical="center" textRotation="90" wrapText="1"/>
    </xf>
    <xf numFmtId="49" fontId="0" fillId="16" borderId="2" xfId="0" applyNumberFormat="1" applyFill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14" fontId="12" fillId="0" borderId="26" xfId="0" applyNumberFormat="1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6" xfId="0" applyNumberFormat="1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/>
    <xf numFmtId="164" fontId="0" fillId="0" borderId="26" xfId="0" applyNumberFormat="1" applyFont="1" applyBorder="1" applyAlignment="1">
      <alignment horizontal="center"/>
    </xf>
    <xf numFmtId="49" fontId="0" fillId="0" borderId="26" xfId="0" applyNumberFormat="1" applyFont="1" applyBorder="1" applyAlignment="1">
      <alignment horizontal="center"/>
    </xf>
    <xf numFmtId="9" fontId="0" fillId="0" borderId="26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/>
    </xf>
    <xf numFmtId="0" fontId="1" fillId="0" borderId="2" xfId="0" applyFont="1" applyBorder="1" applyAlignment="1"/>
    <xf numFmtId="14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1" fillId="0" borderId="26" xfId="0" applyFont="1" applyBorder="1" applyAlignment="1"/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12" fillId="0" borderId="2" xfId="0" applyNumberFormat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 vertical="top"/>
    </xf>
    <xf numFmtId="0" fontId="0" fillId="0" borderId="26" xfId="0" applyNumberFormat="1" applyFont="1" applyBorder="1" applyAlignment="1">
      <alignment horizontal="center"/>
    </xf>
    <xf numFmtId="14" fontId="0" fillId="0" borderId="26" xfId="0" applyNumberFormat="1" applyFont="1" applyBorder="1" applyAlignment="1">
      <alignment horizontal="center"/>
    </xf>
    <xf numFmtId="49" fontId="0" fillId="0" borderId="0" xfId="0" applyNumberFormat="1"/>
    <xf numFmtId="0" fontId="1" fillId="16" borderId="2" xfId="0" applyNumberFormat="1" applyFont="1" applyFill="1" applyBorder="1" applyAlignment="1">
      <alignment horizontal="center"/>
    </xf>
    <xf numFmtId="0" fontId="1" fillId="16" borderId="28" xfId="0" applyNumberFormat="1" applyFont="1" applyFill="1" applyBorder="1" applyAlignment="1">
      <alignment horizontal="center"/>
    </xf>
    <xf numFmtId="0" fontId="1" fillId="16" borderId="26" xfId="0" applyFont="1" applyFill="1" applyBorder="1" applyAlignment="1"/>
    <xf numFmtId="14" fontId="1" fillId="16" borderId="26" xfId="0" applyNumberFormat="1" applyFont="1" applyFill="1" applyBorder="1" applyAlignment="1">
      <alignment horizontal="center"/>
    </xf>
    <xf numFmtId="9" fontId="1" fillId="16" borderId="26" xfId="0" applyNumberFormat="1" applyFont="1" applyFill="1" applyBorder="1" applyAlignment="1">
      <alignment horizontal="center"/>
    </xf>
    <xf numFmtId="164" fontId="1" fillId="16" borderId="26" xfId="0" applyNumberFormat="1" applyFont="1" applyFill="1" applyBorder="1" applyAlignment="1">
      <alignment horizontal="center"/>
    </xf>
    <xf numFmtId="0" fontId="12" fillId="16" borderId="26" xfId="0" applyFont="1" applyFill="1" applyBorder="1" applyAlignment="1">
      <alignment horizontal="center"/>
    </xf>
    <xf numFmtId="14" fontId="12" fillId="16" borderId="26" xfId="0" applyNumberFormat="1" applyFont="1" applyFill="1" applyBorder="1" applyAlignment="1">
      <alignment horizontal="center"/>
    </xf>
    <xf numFmtId="49" fontId="1" fillId="16" borderId="26" xfId="0" applyNumberFormat="1" applyFont="1" applyFill="1" applyBorder="1" applyAlignment="1">
      <alignment horizontal="center"/>
    </xf>
    <xf numFmtId="0" fontId="12" fillId="16" borderId="26" xfId="0" applyNumberFormat="1" applyFont="1" applyFill="1" applyBorder="1" applyAlignment="1">
      <alignment horizontal="center"/>
    </xf>
    <xf numFmtId="0" fontId="1" fillId="16" borderId="26" xfId="0" applyNumberFormat="1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54">
    <dxf>
      <alignment horizontal="center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AGOSTO 1+2+3'!$B$4</c:f>
              <c:strCache>
                <c:ptCount val="1"/>
                <c:pt idx="0">
                  <c:v>Total 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'Resumen AGOSTO 1+2+3'!$A$5:$A$28</c:f>
              <c:numCache>
                <c:formatCode>m/d/yyyy</c:formatCode>
                <c:ptCount val="24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42954</c:v>
                </c:pt>
                <c:pt idx="5">
                  <c:v>42955</c:v>
                </c:pt>
                <c:pt idx="6">
                  <c:v>42956</c:v>
                </c:pt>
                <c:pt idx="7">
                  <c:v>42957</c:v>
                </c:pt>
                <c:pt idx="8">
                  <c:v>42958</c:v>
                </c:pt>
                <c:pt idx="9">
                  <c:v>42961</c:v>
                </c:pt>
                <c:pt idx="10">
                  <c:v>42962</c:v>
                </c:pt>
                <c:pt idx="11">
                  <c:v>42963</c:v>
                </c:pt>
                <c:pt idx="12">
                  <c:v>42964</c:v>
                </c:pt>
                <c:pt idx="13">
                  <c:v>42965</c:v>
                </c:pt>
                <c:pt idx="14">
                  <c:v>42968</c:v>
                </c:pt>
                <c:pt idx="15">
                  <c:v>42969</c:v>
                </c:pt>
                <c:pt idx="16">
                  <c:v>42970</c:v>
                </c:pt>
                <c:pt idx="17">
                  <c:v>42971</c:v>
                </c:pt>
                <c:pt idx="18">
                  <c:v>42972</c:v>
                </c:pt>
                <c:pt idx="19">
                  <c:v>42975</c:v>
                </c:pt>
                <c:pt idx="20">
                  <c:v>42976</c:v>
                </c:pt>
                <c:pt idx="21">
                  <c:v>42977</c:v>
                </c:pt>
                <c:pt idx="22">
                  <c:v>42978</c:v>
                </c:pt>
                <c:pt idx="23">
                  <c:v>42979</c:v>
                </c:pt>
              </c:numCache>
            </c:numRef>
          </c:cat>
          <c:val>
            <c:numRef>
              <c:f>'Resumen AGOSTO 1+2+3'!$B$5:$B$28</c:f>
              <c:numCache>
                <c:formatCode>General</c:formatCode>
                <c:ptCount val="24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6-42B8-BDD4-D60C670D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19904"/>
        <c:axId val="414912456"/>
      </c:lineChart>
      <c:dateAx>
        <c:axId val="414919904"/>
        <c:scaling>
          <c:orientation val="minMax"/>
          <c:max val="429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912456"/>
        <c:crosses val="autoZero"/>
        <c:auto val="1"/>
        <c:lblOffset val="100"/>
        <c:baseTimeUnit val="days"/>
      </c:dateAx>
      <c:valAx>
        <c:axId val="4149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9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40967</xdr:colOff>
      <xdr:row>3</xdr:row>
      <xdr:rowOff>737419</xdr:rowOff>
    </xdr:from>
    <xdr:to>
      <xdr:col>12</xdr:col>
      <xdr:colOff>497094</xdr:colOff>
      <xdr:row>3</xdr:row>
      <xdr:rowOff>911820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63BDA48-D22F-4798-B3CC-7891FF189F0B}"/>
            </a:ext>
          </a:extLst>
        </xdr:cNvPr>
        <xdr:cNvCxnSpPr/>
      </xdr:nvCxnSpPr>
      <xdr:spPr>
        <a:xfrm>
          <a:off x="7025967" y="1874274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59211</xdr:colOff>
      <xdr:row>3</xdr:row>
      <xdr:rowOff>1560593</xdr:rowOff>
    </xdr:from>
    <xdr:to>
      <xdr:col>12</xdr:col>
      <xdr:colOff>515338</xdr:colOff>
      <xdr:row>3</xdr:row>
      <xdr:rowOff>1734994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ADC87B9-6256-4C3B-B6AA-566AE03E1450}"/>
            </a:ext>
          </a:extLst>
        </xdr:cNvPr>
        <xdr:cNvCxnSpPr/>
      </xdr:nvCxnSpPr>
      <xdr:spPr>
        <a:xfrm>
          <a:off x="7044211" y="2697448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60222</xdr:colOff>
      <xdr:row>3</xdr:row>
      <xdr:rowOff>777157</xdr:rowOff>
    </xdr:from>
    <xdr:to>
      <xdr:col>13</xdr:col>
      <xdr:colOff>516349</xdr:colOff>
      <xdr:row>3</xdr:row>
      <xdr:rowOff>951558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8484A4B-64C9-4149-B131-C61D6D307D65}"/>
            </a:ext>
          </a:extLst>
        </xdr:cNvPr>
        <xdr:cNvCxnSpPr/>
      </xdr:nvCxnSpPr>
      <xdr:spPr>
        <a:xfrm>
          <a:off x="7629012" y="1914012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78466</xdr:colOff>
      <xdr:row>3</xdr:row>
      <xdr:rowOff>1600331</xdr:rowOff>
    </xdr:from>
    <xdr:to>
      <xdr:col>13</xdr:col>
      <xdr:colOff>534593</xdr:colOff>
      <xdr:row>3</xdr:row>
      <xdr:rowOff>1774732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4E16245-EC44-4025-9487-66B34A101045}"/>
            </a:ext>
          </a:extLst>
        </xdr:cNvPr>
        <xdr:cNvCxnSpPr/>
      </xdr:nvCxnSpPr>
      <xdr:spPr>
        <a:xfrm>
          <a:off x="7647256" y="2737186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72717</xdr:colOff>
      <xdr:row>4</xdr:row>
      <xdr:rowOff>897962</xdr:rowOff>
    </xdr:from>
    <xdr:to>
      <xdr:col>12</xdr:col>
      <xdr:colOff>528844</xdr:colOff>
      <xdr:row>4</xdr:row>
      <xdr:rowOff>1072363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FD1CE6AD-D774-4044-A689-02A32C93A5CC}"/>
            </a:ext>
          </a:extLst>
        </xdr:cNvPr>
        <xdr:cNvCxnSpPr/>
      </xdr:nvCxnSpPr>
      <xdr:spPr>
        <a:xfrm>
          <a:off x="7073592" y="4803212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90961</xdr:colOff>
      <xdr:row>4</xdr:row>
      <xdr:rowOff>1721136</xdr:rowOff>
    </xdr:from>
    <xdr:to>
      <xdr:col>12</xdr:col>
      <xdr:colOff>547088</xdr:colOff>
      <xdr:row>4</xdr:row>
      <xdr:rowOff>1895537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53E22BA-CCCA-4A79-A451-8B55A3267209}"/>
            </a:ext>
          </a:extLst>
        </xdr:cNvPr>
        <xdr:cNvCxnSpPr/>
      </xdr:nvCxnSpPr>
      <xdr:spPr>
        <a:xfrm>
          <a:off x="7091836" y="5626386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91972</xdr:colOff>
      <xdr:row>4</xdr:row>
      <xdr:rowOff>937700</xdr:rowOff>
    </xdr:from>
    <xdr:to>
      <xdr:col>13</xdr:col>
      <xdr:colOff>548099</xdr:colOff>
      <xdr:row>4</xdr:row>
      <xdr:rowOff>1112101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C89DB5B2-4E0D-4E20-AB25-BBF04ECB4AB8}"/>
            </a:ext>
          </a:extLst>
        </xdr:cNvPr>
        <xdr:cNvCxnSpPr/>
      </xdr:nvCxnSpPr>
      <xdr:spPr>
        <a:xfrm>
          <a:off x="7664347" y="4842950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110216</xdr:colOff>
      <xdr:row>4</xdr:row>
      <xdr:rowOff>1760874</xdr:rowOff>
    </xdr:from>
    <xdr:to>
      <xdr:col>13</xdr:col>
      <xdr:colOff>566343</xdr:colOff>
      <xdr:row>4</xdr:row>
      <xdr:rowOff>1935275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4AEDAC5-8E64-40A6-B2F8-1C7A8EB75F5E}"/>
            </a:ext>
          </a:extLst>
        </xdr:cNvPr>
        <xdr:cNvCxnSpPr/>
      </xdr:nvCxnSpPr>
      <xdr:spPr>
        <a:xfrm>
          <a:off x="7682591" y="5666124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10805</xdr:colOff>
      <xdr:row>5</xdr:row>
      <xdr:rowOff>907487</xdr:rowOff>
    </xdr:from>
    <xdr:to>
      <xdr:col>12</xdr:col>
      <xdr:colOff>466932</xdr:colOff>
      <xdr:row>5</xdr:row>
      <xdr:rowOff>1081888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82878A24-B4C0-4748-816F-CF8EF5948142}"/>
            </a:ext>
          </a:extLst>
        </xdr:cNvPr>
        <xdr:cNvCxnSpPr/>
      </xdr:nvCxnSpPr>
      <xdr:spPr>
        <a:xfrm>
          <a:off x="7011680" y="7598800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29049</xdr:colOff>
      <xdr:row>5</xdr:row>
      <xdr:rowOff>1730661</xdr:rowOff>
    </xdr:from>
    <xdr:to>
      <xdr:col>12</xdr:col>
      <xdr:colOff>485176</xdr:colOff>
      <xdr:row>5</xdr:row>
      <xdr:rowOff>1905062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EB12E7D-E81B-479E-85F1-674D1AE4A6F0}"/>
            </a:ext>
          </a:extLst>
        </xdr:cNvPr>
        <xdr:cNvCxnSpPr/>
      </xdr:nvCxnSpPr>
      <xdr:spPr>
        <a:xfrm>
          <a:off x="7029924" y="8421974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30060</xdr:colOff>
      <xdr:row>5</xdr:row>
      <xdr:rowOff>947225</xdr:rowOff>
    </xdr:from>
    <xdr:to>
      <xdr:col>13</xdr:col>
      <xdr:colOff>486187</xdr:colOff>
      <xdr:row>5</xdr:row>
      <xdr:rowOff>1121626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9EAFB053-AC45-47DC-99CA-DF21CC281366}"/>
            </a:ext>
          </a:extLst>
        </xdr:cNvPr>
        <xdr:cNvCxnSpPr/>
      </xdr:nvCxnSpPr>
      <xdr:spPr>
        <a:xfrm>
          <a:off x="7602435" y="7638538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48304</xdr:colOff>
      <xdr:row>5</xdr:row>
      <xdr:rowOff>1770399</xdr:rowOff>
    </xdr:from>
    <xdr:to>
      <xdr:col>13</xdr:col>
      <xdr:colOff>504431</xdr:colOff>
      <xdr:row>5</xdr:row>
      <xdr:rowOff>1944800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710CD41-3D6D-4EAA-BA5C-65DD35E48688}"/>
            </a:ext>
          </a:extLst>
        </xdr:cNvPr>
        <xdr:cNvCxnSpPr/>
      </xdr:nvCxnSpPr>
      <xdr:spPr>
        <a:xfrm>
          <a:off x="7620679" y="8461712"/>
          <a:ext cx="456127" cy="174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28575</xdr:rowOff>
    </xdr:from>
    <xdr:to>
      <xdr:col>12</xdr:col>
      <xdr:colOff>66675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4491E9-FF05-4CFE-BAA0-D8D42ACD9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M-SADKA" refreshedDate="43444.40759826389" createdVersion="6" refreshedVersion="6" minRefreshableVersion="3" recordCount="1659" xr:uid="{00000000-000A-0000-FFFF-FFFF00000000}">
  <cacheSource type="worksheet">
    <worksheetSource name="T_TRATAMIENTO_CONTROL"/>
  </cacheSource>
  <cacheFields count="36">
    <cacheField name="secuencia" numFmtId="0">
      <sharedItems containsSemiMixedTypes="0" containsString="0" containsNumber="1" containsInteger="1" minValue="1" maxValue="1495"/>
    </cacheField>
    <cacheField name="id_actor" numFmtId="0">
      <sharedItems/>
    </cacheField>
    <cacheField name="fecha_alta" numFmtId="14">
      <sharedItems containsNonDate="0" containsDate="1" containsString="0" containsBlank="1" minDate="2017-05-16T00:00:00" maxDate="2018-12-08T00:00:00" count="168">
        <d v="2017-05-16T00:00:00"/>
        <d v="2017-05-17T00:00:00"/>
        <d v="2017-06-02T00:00:00"/>
        <d v="2017-06-05T00:00:00"/>
        <d v="2017-06-07T00:00:00"/>
        <d v="2017-06-14T00:00:00"/>
        <d v="2017-06-19T00:00:00"/>
        <d v="2017-06-23T00:00:00"/>
        <d v="2017-06-26T00:00:00"/>
        <d v="2017-06-29T00:00:00"/>
        <d v="2017-07-06T00:00:00"/>
        <d v="2017-07-10T00:00:00"/>
        <d v="2017-07-14T00:00:00"/>
        <d v="2017-08-03T00:00:00"/>
        <d v="2017-08-14T00:00:00"/>
        <d v="2017-08-16T00:00:00"/>
        <d v="2017-08-17T00:00:00"/>
        <d v="2017-08-18T00:00:00"/>
        <d v="2017-08-23T00:00:00"/>
        <d v="2017-08-28T00:00:00"/>
        <d v="2017-08-29T00:00:00"/>
        <d v="2017-09-05T00:00:00"/>
        <d v="2017-09-06T00:00:00"/>
        <d v="2017-09-13T00:00:00"/>
        <d v="2017-09-18T00:00:00"/>
        <d v="2017-09-28T00:00:00"/>
        <d v="2017-10-03T00:00:00"/>
        <d v="2017-10-10T00:00:00"/>
        <d v="2017-10-12T00:00:00"/>
        <d v="2017-10-20T00:00:00"/>
        <d v="2017-10-23T00:00:00"/>
        <d v="2017-11-08T00:00:00"/>
        <d v="2017-11-09T00:00:00"/>
        <d v="2017-11-10T00:00:00"/>
        <d v="2017-11-21T00:00:00"/>
        <d v="2017-11-24T00:00:00"/>
        <d v="2017-11-29T00:00:00"/>
        <d v="2017-12-05T00:00:00"/>
        <d v="2017-12-07T00:00:00"/>
        <d v="2017-12-15T00:00:00"/>
        <d v="2018-01-12T00:00:00"/>
        <d v="2018-01-15T00:00:00"/>
        <d v="2018-01-17T00:00:00"/>
        <d v="2018-01-23T00:00:00"/>
        <d v="2018-01-26T00:00:00"/>
        <d v="2018-01-30T00:00:00"/>
        <d v="2018-02-08T00:00:00"/>
        <d v="2018-02-09T00:00:00"/>
        <d v="2018-02-15T00:00:00"/>
        <d v="2018-02-19T00:00:00"/>
        <d v="2018-02-21T00:00:00"/>
        <d v="2018-02-28T00:00:00"/>
        <d v="2018-03-01T00:00:00"/>
        <d v="2018-03-06T00:00:00"/>
        <d v="2018-03-07T00:00:00"/>
        <d v="2018-03-20T00:00:00"/>
        <d v="2018-03-21T00:00:00"/>
        <d v="2018-03-22T00:00:00"/>
        <d v="2018-03-23T00:00:00"/>
        <d v="2018-04-09T00:00:00"/>
        <d v="2018-04-10T00:00:00"/>
        <d v="2018-04-13T00:00:00"/>
        <d v="2018-04-16T00:00:00"/>
        <d v="2018-04-17T00:00:00"/>
        <d v="2018-04-25T00:00:00"/>
        <d v="2018-04-26T00:00:00"/>
        <d v="2018-05-04T00:00:00"/>
        <d v="2018-05-07T00:00:00"/>
        <d v="2018-05-08T00:00:00"/>
        <d v="2018-05-11T00:00:00"/>
        <d v="2018-05-17T00:00:00"/>
        <d v="2018-05-24T00:00:00"/>
        <d v="2018-05-25T00:00:00"/>
        <d v="2018-05-29T00:00:00"/>
        <d v="2018-05-31T00:00:00"/>
        <d v="2018-06-01T00:00:00"/>
        <d v="2018-06-07T00:00:00"/>
        <d v="2018-06-12T00:00:00"/>
        <d v="2018-06-14T00:00:00"/>
        <d v="2018-06-18T00:00:00"/>
        <d v="2018-06-19T00:00:00"/>
        <d v="2018-06-21T00:00:00"/>
        <d v="2018-06-27T00:00:00"/>
        <d v="2018-06-28T00:00:00"/>
        <d v="2018-07-06T00:00:00"/>
        <d v="2018-07-09T00:00:00"/>
        <d v="2018-07-12T00:00:00"/>
        <d v="2018-07-30T00:00:00"/>
        <d v="2018-07-31T00:00:00"/>
        <d v="2018-08-02T00:00:00"/>
        <d v="2018-08-03T00:00:00"/>
        <d v="2018-08-06T00:00:00"/>
        <d v="2018-08-16T00:00:00"/>
        <d v="2018-08-17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2-03T00:00:00"/>
        <d v="2018-12-04T00:00:00"/>
        <d v="2018-12-05T00:00:00"/>
        <d v="2018-12-06T00:00:00"/>
        <d v="2018-12-07T00:00:00"/>
        <m/>
      </sharedItems>
    </cacheField>
    <cacheField name="tratamiento" numFmtId="0">
      <sharedItems containsBlank="1" count="3">
        <s v="1A"/>
        <s v="1B"/>
        <m/>
      </sharedItems>
    </cacheField>
    <cacheField name="nombre_transfirio" numFmtId="0">
      <sharedItems containsBlank="1" count="15">
        <m/>
        <s v="SULEM"/>
        <s v="MODULO"/>
        <s v="CELENE"/>
        <s v="RICARDO"/>
        <s v="NURIA"/>
        <s v="LETICIA"/>
        <s v="POLI"/>
        <s v="MODULO "/>
        <s v="SELENE"/>
        <s v="SULEM "/>
        <s v="CELENE "/>
        <s v="POLICIA"/>
        <s v="LETICIA "/>
        <s v="KARLA"/>
      </sharedItems>
    </cacheField>
    <cacheField name="hora" numFmtId="0">
      <sharedItems containsNonDate="0" containsDate="1" containsString="0" containsBlank="1" minDate="1899-12-30T01:00:00" maxDate="1899-12-30T14:30:00"/>
    </cacheField>
    <cacheField name="dummy_efectivo" numFmtId="0">
      <sharedItems containsString="0" containsBlank="1" containsNumber="1" containsInteger="1" minValue="0" maxValue="1" count="3">
        <n v="1"/>
        <n v="0"/>
        <m/>
      </sharedItems>
    </cacheField>
    <cacheField name="nombre_trabajador" numFmtId="0">
      <sharedItems containsBlank="1"/>
    </cacheField>
    <cacheField name="genero" numFmtId="0">
      <sharedItems containsString="0" containsBlank="1" containsNumber="1" containsInteger="1" minValue="0" maxValue="1"/>
    </cacheField>
    <cacheField name="vialidad_numero" numFmtId="0">
      <sharedItems containsBlank="1"/>
    </cacheField>
    <cacheField name="interior" numFmtId="0">
      <sharedItems containsBlank="1" containsMixedTypes="1" containsNumber="1" containsInteger="1" minValue="1" maxValue="5115"/>
    </cacheField>
    <cacheField name="colonia" numFmtId="0">
      <sharedItems containsBlank="1"/>
    </cacheField>
    <cacheField name="delegacion_municipio" numFmtId="0">
      <sharedItems containsBlank="1"/>
    </cacheField>
    <cacheField name="estado" numFmtId="0">
      <sharedItems containsBlank="1"/>
    </cacheField>
    <cacheField name="codigo_postal" numFmtId="0">
      <sharedItems containsBlank="1" containsMixedTypes="1" containsNumber="1" containsInteger="1" minValue="900" maxValue="552090"/>
    </cacheField>
    <cacheField name="telefono_fijo" numFmtId="0">
      <sharedItems containsBlank="1" containsMixedTypes="1" containsNumber="1" containsInteger="1" minValue="10560066" maxValue="7767622509"/>
    </cacheField>
    <cacheField name="telefono_celular" numFmtId="0">
      <sharedItems containsBlank="1" containsMixedTypes="1" containsNumber="1" containsInteger="1" minValue="19940344" maxValue="557731321633"/>
    </cacheField>
    <cacheField name="observaciones_contacto" numFmtId="0">
      <sharedItems containsBlank="1" containsMixedTypes="1" containsNumber="1" containsInteger="1" minValue="5517464749" maxValue="5588469454" count="74">
        <m/>
        <s v="TELEFONO VECINA"/>
        <s v="NO QUISO SER TRATADO"/>
        <s v="$$"/>
        <s v="EL TELEFONO QUE PROPORCIONO ES DEL ESPOSO"/>
        <s v="PARA RECADOS 53551966"/>
        <s v="NO RECUERDA DIA NI MES DE CUANDO ENTRO A LABORAR"/>
        <s v="stephanie-rasima@hotmail.com"/>
        <s v="EL TELEFONO QUE SE PROPORCIONO ES DE LA CASA DEL CUÑADO. PEDIR NUMERO DEL TELEFONO DEL ESPOSO"/>
        <s v="CERCA DE LA CARRETERA (TODO EL MUNDO SE CONOCE)"/>
        <s v="ESTA MUJER SE VEIA BASTANTE INSEGURA AL MOMENTO DE DAR SUS DATOS PERSONALES POR LO VISTO NO QUERIA HACERLO PUEDE QUE HAYA MENTIDO EN ALGO"/>
        <s v="NO CONTABA CON NINGÚN TIPO DE TELEFONO PERO LA DIRECCION ES LOCALIZABLE "/>
        <s v="5549686242 NUMERO DE LA ESPOSA"/>
        <s v="TELEFONO DE CASA ES DEL PAPA"/>
        <s v="TELEFONO DE CASA ES DEL HIJO ALEJANDRO GARCIA VAZQUEZ"/>
        <s v="TELEFONO CEL ES DE SU MAMA"/>
        <s v="NO SABE SU DOMICILIO"/>
        <s v="EL CELULAR PROPOCIONADO ES DE LA MAMÁ"/>
        <s v="SON FAMILIARES LOS NUMEROS DE CONTACTO"/>
        <s v="CELULAR DEL HERMANO"/>
        <s v="EL SEGUNDO NUMERO ES DE LA SUEGRA"/>
        <s v="NO TIENE TELEFONO PERSONAL Y EL DE SU COMPAÑERO SERIA LA FRMA DE CONTACTARLA"/>
        <s v="TELÉFONO FIJO DE LA HIJA"/>
        <n v="5567735661"/>
        <s v="EL 2DO NUMERO CEL ES DE SU ESPOSO"/>
        <s v="TELÉFONO CELULAR DE LA ESPOSA"/>
        <s v="EL NUMERO FIJO ES DEL HERMANO"/>
        <s v="ESPOSA; 5568083091 TRABAJO"/>
        <n v="5545294630"/>
        <s v="70922532 HERMANA"/>
        <s v="5573919466 TELEFONO ALTERNO"/>
        <s v="5516079373 CELULAR DE SU ESPOSA"/>
        <s v="NEXTEL HIJO"/>
        <n v="5545428560"/>
        <n v="5518081671"/>
        <s v="LA TRABAJADORA CUANTA CON DOS NUMEROS CELULARES"/>
        <s v="NUMERO DE SU PAPA 5585750964 INOCENTE GARDUÑO"/>
        <s v="5591310414; 5515380504 TELEFONOS DE HIJA"/>
        <n v="5559434311"/>
        <s v="ESTA DE BAJA EL NUMERO PERO LO ACTIVARA "/>
        <s v="55785151 RECADOS CASA DE SU TIA"/>
        <s v="5545806299 CELULAR DE PAREJA"/>
        <s v="5514914818 TELEFONO DE MAMA"/>
        <s v="5548485604 TELEFONO ESPOSO"/>
        <s v="5571839776 AMIGA"/>
        <s v="EL NUMERO LOCAL VA ASI CON LA LADA DE ZUMPANGO"/>
        <s v="5532937380 (PAPA) EL OTRO ES DE LA ESPOSA"/>
        <s v="Este tratamiento se capturó en la computadora directo, se atendió en oficina porque ya se había recogido"/>
        <s v="5529593986 NUMERO DE RESPALDO"/>
        <s v="5543300262 PAREJA"/>
        <s v="54890284 CASA PAPÁ"/>
        <s v="5514753920 ESPOSA"/>
        <s v="5542375656 TIA"/>
        <s v="58690301 MAMA"/>
        <s v="57129628 TIA"/>
        <n v="5588469454"/>
        <s v="5512641126 AMIGA TERESA"/>
        <s v="5544164695 ESPOSA"/>
        <s v="5547115341 HIJA"/>
        <s v="5582349581 HIJO; 5544434983 HIJA"/>
        <s v="5518001355 ESPOSA"/>
        <s v="5582047730 AMIGO"/>
        <s v="5512808223 PAREJA"/>
        <s v="5532716560 PRIMA"/>
        <s v="5559305996 ESPOSA"/>
        <s v="5579872535 ADICIONAL"/>
        <n v="5577251902"/>
        <n v="5568817586"/>
        <n v="5517464749"/>
        <n v="5586902414"/>
        <s v="5541065908 ESPOSA"/>
        <s v="5523609452 ESPOSO"/>
        <s v="5581977224 PAPA"/>
        <s v="TRATAMIENTO VOLUNTARIO"/>
      </sharedItems>
    </cacheField>
    <cacheField name="fecha_entrada" numFmtId="0">
      <sharedItems containsDate="1" containsBlank="1" containsMixedTypes="1" minDate="1976-04-01T00:00:00" maxDate="2018-10-29T00:00:00"/>
    </cacheField>
    <cacheField name="fecha_despido" numFmtId="0">
      <sharedItems containsDate="1" containsBlank="1" containsMixedTypes="1" minDate="2001-06-08T00:00:00" maxDate="2018-12-16T00:00:00"/>
    </cacheField>
    <cacheField name="nombre_empresa" numFmtId="0">
      <sharedItems containsBlank="1"/>
    </cacheField>
    <cacheField name="giro" numFmtId="0">
      <sharedItems containsBlank="1" containsMixedTypes="1" containsNumber="1" containsInteger="1" minValue="11" maxValue="93"/>
    </cacheField>
    <cacheField name="prob_ganar" numFmtId="0">
      <sharedItems containsBlank="1" containsMixedTypes="1" containsNumber="1" minValue="0" maxValue="50"/>
    </cacheField>
    <cacheField name="cantidad_ganar" numFmtId="0">
      <sharedItems containsBlank="1" containsMixedTypes="1" containsNumber="1" minValue="2000" maxValue="638588"/>
    </cacheField>
    <cacheField name="salario" numFmtId="0">
      <sharedItems containsBlank="1" containsMixedTypes="1" containsNumber="1" minValue="80" maxValue="220000"/>
    </cacheField>
    <cacheField name="per_salario" numFmtId="0">
      <sharedItems containsBlank="1" containsMixedTypes="1" containsNumber="1" containsInteger="1" minValue="1" maxValue="4"/>
    </cacheField>
    <cacheField name="nivel_enojo" numFmtId="0">
      <sharedItems containsBlank="1" containsMixedTypes="1" containsNumber="1" containsInteger="1" minValue="0" maxValue="4"/>
    </cacheField>
    <cacheField name="tomo_Uber" numFmtId="0">
      <sharedItems containsBlank="1" containsMixedTypes="1" containsNumber="1" containsInteger="1" minValue="0" maxValue="81346" count="102">
        <m/>
        <n v="0"/>
        <n v="1"/>
        <s v="NO QUISO SER TRATADO"/>
        <s v="6H500"/>
        <s v="9H400"/>
        <s v="9H900"/>
        <s v="9M700"/>
        <s v="9H000"/>
        <s v="9H500"/>
        <s v="9H501"/>
        <s v="9M000"/>
        <s v="1H100"/>
        <s v="7H600"/>
        <s v="9H100"/>
        <s v="9H300"/>
        <s v="5M700"/>
        <s v="9M800"/>
        <s v="9M901"/>
        <s v="9H301"/>
        <s v="0M100"/>
        <s v="6M600"/>
        <s v="1M100"/>
        <s v="9H600"/>
        <s v="3M200"/>
        <s v="9H200"/>
        <s v="9M300"/>
        <s v="9H800"/>
        <s v="5H300"/>
        <s v="5M100"/>
        <s v="1M701"/>
        <s v="5M500"/>
        <s v="9M200"/>
        <s v="1H300"/>
        <s v="2H300"/>
        <s v="5H000"/>
        <s v="5M200"/>
        <s v="9M701"/>
        <s v="9H401"/>
        <s v="5H800"/>
        <s v="H400"/>
        <s v="9M600"/>
        <s v="9H601"/>
        <s v="9M900"/>
        <s v="0H100"/>
        <s v="5H200"/>
        <s v="9M401"/>
        <s v="9M400"/>
        <s v="2M600"/>
        <s v="5H500"/>
        <s v="NO TIENE IFE"/>
        <s v="IDMEX 1362508351"/>
        <s v="9M100"/>
        <s v="5H600"/>
        <s v="9H700"/>
        <s v="8M100"/>
        <s v="6H300"/>
        <s v="8H000"/>
        <s v="2H900"/>
        <s v="3H400"/>
        <s v="7H401"/>
        <s v="0H300"/>
        <s v="1M800"/>
        <s v="5H001"/>
        <s v="5M300"/>
        <s v="9M502"/>
        <s v="9M500"/>
        <s v="0M900"/>
        <s v="6H101"/>
        <s v="9H801"/>
        <s v="0H600"/>
        <s v="7M300"/>
        <s v="0H800"/>
        <s v="9M301"/>
        <n v="81346"/>
        <n v="12981"/>
        <s v="0H700"/>
        <s v="1M500"/>
        <s v="0H500"/>
        <s v="5M800"/>
        <s v="7H900"/>
        <s v="5H400"/>
        <s v="5H401"/>
        <s v="0H301"/>
        <s v="5M900"/>
        <s v="AUCR790928"/>
        <s v="1H500"/>
        <s v="5H100"/>
        <s v="1M501"/>
        <s v="1H200"/>
        <s v="9M601"/>
        <s v="9M501"/>
        <s v="0M200"/>
        <s v="9H201"/>
        <s v="1H000"/>
        <s v="0M400"/>
        <s v="9M802"/>
        <s v="5M401"/>
        <s v="0H000"/>
        <s v="6M100"/>
        <s v="5H700"/>
        <n v="2" u="1"/>
      </sharedItems>
    </cacheField>
    <cacheField name="curp" numFmtId="0">
      <sharedItems containsBlank="1"/>
    </cacheField>
    <cacheField name="fecha_nacimiento" numFmtId="14">
      <sharedItems containsNonDate="0" containsDate="1" containsString="0" containsBlank="1" minDate="1954-09-25T00:00:00" maxDate="1996-12-27T00:00:00"/>
    </cacheField>
    <cacheField name="entidad_nacimiento" numFmtId="0">
      <sharedItems containsBlank="1" containsMixedTypes="1" containsNumber="1" containsInteger="1" minValue="0" maxValue="0"/>
    </cacheField>
    <cacheField name="num_tarjeta_entregada" numFmtId="49">
      <sharedItems containsBlank="1"/>
    </cacheField>
    <cacheField name="18_digitos_curp" numFmtId="0">
      <sharedItems/>
    </cacheField>
    <cacheField name="16_digitos_tarj" numFmtId="0">
      <sharedItems containsBlank="1"/>
    </cacheField>
    <cacheField name="capturista_lista" numFmtId="0">
      <sharedItems containsBlank="1"/>
    </cacheField>
    <cacheField name="capturista_comp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M-SADKA" refreshedDate="43444.407599189813" createdVersion="6" refreshedVersion="6" minRefreshableVersion="3" recordCount="2256" xr:uid="{00000000-000A-0000-FFFF-FFFF01000000}">
  <cacheSource type="worksheet">
    <worksheetSource name="Tabla1"/>
  </cacheSource>
  <cacheFields count="5">
    <cacheField name="fecha" numFmtId="14">
      <sharedItems containsDate="1" containsBlank="1" containsMixedTypes="1" minDate="2017-05-15T00:00:00" maxDate="2018-08-21T00:00:00" count="180">
        <d v="2017-05-15T00:00:00"/>
        <d v="2017-05-18T00:00:00"/>
        <d v="2017-05-19T00:00:00"/>
        <d v="2017-05-22T00:00:00"/>
        <d v="2017-05-23T00:00:00"/>
        <d v="2017-05-25T00:00:00"/>
        <d v="2017-05-26T00:00:00"/>
        <d v="2017-05-29T00:00:00"/>
        <d v="2017-05-30T00:00:00"/>
        <d v="2017-05-31T00:00:00"/>
        <d v="2017-06-01T00:00:00"/>
        <d v="2017-06-06T00:00:00"/>
        <d v="2017-06-08T00:00:00"/>
        <d v="2017-06-09T00:00:00"/>
        <d v="2017-06-12T00:00:00"/>
        <d v="2017-06-13T00:00:00"/>
        <d v="2017-06-15T00:00:00"/>
        <d v="2017-06-16T00:00:00"/>
        <d v="2017-06-20T00:00:00"/>
        <d v="2017-06-21T00:00:00"/>
        <d v="2017-06-23T00:00:00"/>
        <d v="2017-06-27T00:00:00"/>
        <d v="2017-06-28T00:00:00"/>
        <d v="2017-06-30T00:00:00"/>
        <d v="2017-07-03T00:00:00"/>
        <d v="2017-07-04T00:00:00"/>
        <d v="2017-07-05T00:00:00"/>
        <d v="2017-07-07T00:00:00"/>
        <d v="2017-07-11T00:00:00"/>
        <d v="2017-07-12T00:00:00"/>
        <d v="2017-07-13T00:00:00"/>
        <d v="2017-07-31T00:00:00"/>
        <d v="2017-08-01T00:00:00"/>
        <d v="2017-08-02T00:00:00"/>
        <d v="2017-08-04T00:00:00"/>
        <d v="2017-08-07T00:00:00"/>
        <d v="2017-08-08T00:00:00"/>
        <d v="2017-08-09T00:00:00"/>
        <d v="2017-08-10T00:00:00"/>
        <d v="2017-08-11T00:00:00"/>
        <d v="2017-08-15T00:00:00"/>
        <d v="2017-08-21T00:00:00"/>
        <d v="2017-08-22T00:00:00"/>
        <d v="2017-08-24T00:00:00"/>
        <d v="2017-08-25T00:00:00"/>
        <d v="2017-08-30T00:00:00"/>
        <d v="2017-08-31T00:00:00"/>
        <d v="2017-09-01T00:00:00"/>
        <d v="2017-09-04T00:00:00"/>
        <d v="2017-09-07T00:00:00"/>
        <d v="2017-09-08T00:00:00"/>
        <d v="2017-09-11T00:00:00"/>
        <d v="2017-09-12T00:00:00"/>
        <d v="2017-09-27T00:00:00"/>
        <d v="2017-09-29T00:00:00"/>
        <d v="2017-10-02T00:00:00"/>
        <d v="2017-10-04T00:00:00"/>
        <d v="2017-10-05T00:00:00"/>
        <d v="2017-10-06T00:00:00"/>
        <d v="2017-10-09T00:00:00"/>
        <d v="2017-10-11T00:00:00"/>
        <d v="2017-10-13T00:00:00"/>
        <d v="2017-10-16T00:00:00"/>
        <d v="2017-10-17T00:00:00"/>
        <d v="2017-10-18T00:00:00"/>
        <d v="2017-10-19T00:00:00"/>
        <d v="2017-10-24T00:00:00"/>
        <d v="2017-10-25T00:00:00"/>
        <d v="2017-10-26T00:00:00"/>
        <d v="2017-11-27T00:00:00"/>
        <d v="2017-11-30T00:00:00"/>
        <s v="31/11/2017"/>
        <d v="2017-11-01T00:00:00"/>
        <d v="2017-11-06T00:00:00"/>
        <d v="2017-11-07T00:00:00"/>
        <d v="2017-11-13T00:00:00"/>
        <d v="2017-11-14T00:00:00"/>
        <d v="2017-11-15T00:00:00"/>
        <d v="2017-11-16T00:00:00"/>
        <d v="2017-11-17T00:00:00"/>
        <d v="2017-11-22T00:00:00"/>
        <d v="2017-11-23T00:00:00"/>
        <d v="2017-11-28T00:00:00"/>
        <d v="2017-12-01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8-01-08T00:00:00"/>
        <d v="2018-01-09T00:00:00"/>
        <d v="2018-01-10T00:00:00"/>
        <d v="2018-01-11T00:00:00"/>
        <d v="2018-01-17T00:00:00"/>
        <d v="2018-01-18T00:00:00"/>
        <d v="2018-01-19T00:00:00"/>
        <d v="2018-01-22T00:00:00"/>
        <d v="2018-01-24T00:00:00"/>
        <d v="2018-01-25T00:00:00"/>
        <d v="2018-01-29T00:00:00"/>
        <d v="2018-01-31T00:00:00"/>
        <d v="2018-02-01T00:00:00"/>
        <d v="2018-02-02T00:00:00"/>
        <d v="2018-02-06T00:00:00"/>
        <d v="2018-02-07T00:00:00"/>
        <d v="2018-02-12T00:00:00"/>
        <d v="2018-02-13T00:00:00"/>
        <d v="2018-02-14T00:00:00"/>
        <d v="2018-02-16T00:00:00"/>
        <d v="2018-02-20T00:00:00"/>
        <d v="2018-02-22T00:00:00"/>
        <d v="2018-02-23T00:00:00"/>
        <d v="2018-02-26T00:00:00"/>
        <d v="2018-02-27T00:00:00"/>
        <d v="2018-03-02T00:00:00"/>
        <d v="2018-03-05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4-02T00:00:00"/>
        <d v="2018-04-03T00:00:00"/>
        <d v="2018-04-04T00:00:00"/>
        <d v="2018-04-05T00:00:00"/>
        <d v="2018-04-06T00:00:00"/>
        <d v="2018-04-11T00:00:00"/>
        <d v="2018-04-12T00:00:00"/>
        <d v="2018-04-18T00:00:00"/>
        <d v="2018-04-19T00:00:00"/>
        <d v="2018-04-20T00:00:00"/>
        <d v="2018-04-23T00:00:00"/>
        <d v="2018-04-24T00:00:00"/>
        <d v="2018-04-27T00:00:00"/>
        <d v="2018-05-02T00:00:00"/>
        <d v="2018-05-03T00:00:00"/>
        <d v="2018-05-09T00:00:00"/>
        <d v="2018-05-10T00:00:00"/>
        <d v="2018-05-14T00:00:00"/>
        <d v="2018-05-15T00:00:00"/>
        <d v="2018-05-16T00:00:00"/>
        <d v="2018-05-18T00:00:00"/>
        <d v="2018-05-21T00:00:00"/>
        <d v="2018-05-22T00:00:00"/>
        <d v="2018-05-23T00:00:00"/>
        <d v="2018-05-28T00:00:00"/>
        <d v="2018-05-30T00:00:00"/>
        <d v="2018-06-04T00:00:00"/>
        <d v="2018-06-05T00:00:00"/>
        <d v="2018-06-06T00:00:00"/>
        <d v="2018-06-08T00:00:00"/>
        <d v="2018-06-11T00:00:00"/>
        <d v="2018-06-13T00:00:00"/>
        <d v="2018-06-15T00:00:00"/>
        <d v="2018-06-20T00:00:00"/>
        <d v="2018-06-22T00:00:00"/>
        <d v="2018-06-25T00:00:00"/>
        <d v="2018-06-26T00:00:00"/>
        <d v="2018-06-29T00:00:00"/>
        <d v="2018-07-02T00:00:00"/>
        <d v="2018-07-03T00:00:00"/>
        <d v="2018-07-04T00:00:00"/>
        <d v="2018-07-05T00:00:00"/>
        <d v="2018-07-10T00:00:00"/>
        <d v="2018-07-11T00:00:00"/>
        <d v="2018-07-13T00:00:00"/>
        <d v="2018-08-01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20T00:00:00"/>
        <m u="1"/>
      </sharedItems>
    </cacheField>
    <cacheField name="tratamiento" numFmtId="0">
      <sharedItems containsMixedTypes="1" containsNumber="1" containsInteger="1" minValue="2" maxValue="3"/>
    </cacheField>
    <cacheField name="nombre_transfirio" numFmtId="0">
      <sharedItems containsBlank="1" count="8">
        <s v="MODULO"/>
        <s v="NURIA"/>
        <s v="CELENE"/>
        <s v="LETICIA"/>
        <s v="SULEM"/>
        <s v="RICARDO"/>
        <s v="MODULO "/>
        <m u="1"/>
      </sharedItems>
    </cacheField>
    <cacheField name="hora" numFmtId="0">
      <sharedItems containsDate="1" containsMixedTypes="1" minDate="1899-12-30T01:00:00" maxDate="1899-12-30T00:00:00"/>
    </cacheField>
    <cacheField name="dummy_efectiv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9">
  <r>
    <n v="1"/>
    <s v="1_1"/>
    <x v="0"/>
    <x v="0"/>
    <x v="0"/>
    <m/>
    <x v="0"/>
    <s v="ABAD PLACENSIA SORIANA"/>
    <n v="0"/>
    <s v="CALLE NORTE 3 MANZANA 16 LOTE 13"/>
    <m/>
    <s v="SANTA CRUZ"/>
    <s v="VALLE DE CHALCO"/>
    <s v="MÉXICO"/>
    <n v="56617"/>
    <n v="30916567"/>
    <m/>
    <x v="0"/>
    <m/>
    <d v="2017-05-09T00:00:00"/>
    <s v="AURORA MORA"/>
    <n v="56"/>
    <m/>
    <m/>
    <m/>
    <m/>
    <m/>
    <x v="0"/>
    <m/>
    <m/>
    <m/>
    <m/>
    <s v=""/>
    <s v=""/>
    <m/>
    <m/>
  </r>
  <r>
    <n v="2"/>
    <s v="2_1"/>
    <x v="0"/>
    <x v="1"/>
    <x v="0"/>
    <m/>
    <x v="0"/>
    <s v="OMAR RAFAEL GONZALEZ LOPEZ"/>
    <n v="0"/>
    <s v="SECTOR 33 MZ 107 LT18"/>
    <n v="3"/>
    <s v="HEROES TECAMAC"/>
    <s v="TECAMAC"/>
    <s v="MÉXICO"/>
    <m/>
    <m/>
    <n v="5518477287"/>
    <x v="0"/>
    <m/>
    <d v="2017-05-15T00:00:00"/>
    <s v="BUFETE QUIMICO SA DE CV"/>
    <n v="54"/>
    <m/>
    <m/>
    <m/>
    <m/>
    <m/>
    <x v="0"/>
    <m/>
    <m/>
    <m/>
    <m/>
    <s v=""/>
    <s v=""/>
    <m/>
    <m/>
  </r>
  <r>
    <n v="3"/>
    <s v="3_1"/>
    <x v="0"/>
    <x v="1"/>
    <x v="0"/>
    <m/>
    <x v="0"/>
    <s v="JULIAN ARRIAGA"/>
    <n v="0"/>
    <s v="FRESA SECA SIN NUMERO"/>
    <m/>
    <s v="LA ROMA"/>
    <s v="TEPEJI DEL RIO HIDALGO"/>
    <s v="HIDALGO"/>
    <m/>
    <m/>
    <n v="4493359442"/>
    <x v="0"/>
    <m/>
    <d v="2017-05-11T00:00:00"/>
    <m/>
    <m/>
    <m/>
    <m/>
    <m/>
    <m/>
    <m/>
    <x v="0"/>
    <m/>
    <m/>
    <m/>
    <m/>
    <s v=""/>
    <s v=""/>
    <m/>
    <m/>
  </r>
  <r>
    <n v="4"/>
    <s v="4_1"/>
    <x v="0"/>
    <x v="1"/>
    <x v="0"/>
    <m/>
    <x v="0"/>
    <s v="LUIS ALCANTARA RIOS"/>
    <n v="0"/>
    <s v="CALLE 23 NUMERO 94"/>
    <m/>
    <s v="NUEVA SANTA MARTHA"/>
    <s v="NEZAHUALCOYOTL"/>
    <s v="CIUDAD DE MÉXICO"/>
    <n v="57900"/>
    <m/>
    <m/>
    <x v="0"/>
    <m/>
    <d v="2017-05-10T00:00:00"/>
    <s v="JOSE ORTEGA"/>
    <n v="72"/>
    <m/>
    <m/>
    <m/>
    <m/>
    <m/>
    <x v="0"/>
    <m/>
    <m/>
    <m/>
    <m/>
    <s v=""/>
    <s v=""/>
    <m/>
    <m/>
  </r>
  <r>
    <n v="5"/>
    <s v="5_1"/>
    <x v="1"/>
    <x v="1"/>
    <x v="0"/>
    <m/>
    <x v="0"/>
    <s v="JOSE ANGEL FAJARDO ROMERO"/>
    <n v="0"/>
    <s v="GUERRERO"/>
    <n v="63"/>
    <s v="SAN SIMON TOLNAHUAC"/>
    <s v="CUAUHTEMOC"/>
    <s v="CIUDAD DE MÉXICO"/>
    <n v="6920"/>
    <m/>
    <n v="5561090781"/>
    <x v="0"/>
    <m/>
    <d v="2017-04-29T00:00:00"/>
    <s v="LUIS IVAN RAMIREZ"/>
    <n v="46"/>
    <m/>
    <m/>
    <m/>
    <m/>
    <m/>
    <x v="0"/>
    <m/>
    <m/>
    <m/>
    <m/>
    <s v=""/>
    <s v=""/>
    <m/>
    <m/>
  </r>
  <r>
    <n v="6"/>
    <s v="6_1"/>
    <x v="1"/>
    <x v="1"/>
    <x v="0"/>
    <m/>
    <x v="0"/>
    <s v="PAULINA ZENTENO MEZA"/>
    <n v="1"/>
    <s v="UNIDAD CTM WISTANO PINEDA"/>
    <n v="18"/>
    <s v="UNIDAD CTM ATZACOALCO"/>
    <s v="GUSTAVO A MADERO"/>
    <s v="CIUDAD DE MÉXICO"/>
    <n v="7040"/>
    <n v="29585930"/>
    <n v="5576564828"/>
    <x v="0"/>
    <m/>
    <d v="2017-05-03T00:00:00"/>
    <s v="ESTRATEGIAS ADMINISTRATIVAS HUG SA DE CV"/>
    <n v="56"/>
    <m/>
    <m/>
    <m/>
    <m/>
    <m/>
    <x v="0"/>
    <m/>
    <m/>
    <m/>
    <m/>
    <s v=""/>
    <s v=""/>
    <m/>
    <m/>
  </r>
  <r>
    <n v="7"/>
    <s v="7_1"/>
    <x v="2"/>
    <x v="1"/>
    <x v="0"/>
    <m/>
    <x v="0"/>
    <s v="RICARDO GARCIA MARTINEZ"/>
    <n v="0"/>
    <s v="GEMINIS MZ 27 LT 5"/>
    <m/>
    <s v="PREDIO LAS COLONIAS"/>
    <s v="NAUCANPAN DE JUAREZ"/>
    <s v="MÉXICO"/>
    <n v="53688"/>
    <n v="70343366"/>
    <n v="5554607497"/>
    <x v="0"/>
    <m/>
    <d v="2017-05-25T00:00:00"/>
    <s v="RICARDO REYES"/>
    <n v="46"/>
    <n v="0.9"/>
    <m/>
    <n v="5000"/>
    <n v="4"/>
    <m/>
    <x v="0"/>
    <m/>
    <m/>
    <m/>
    <m/>
    <s v=""/>
    <s v=""/>
    <m/>
    <m/>
  </r>
  <r>
    <n v="8"/>
    <s v="8_1"/>
    <x v="2"/>
    <x v="1"/>
    <x v="0"/>
    <m/>
    <x v="0"/>
    <s v="ALAN FERNANDO CARRANZA"/>
    <n v="0"/>
    <s v="PROLONGACION 16 DE SEPTIEMBRE NUMERO 54"/>
    <m/>
    <s v="AMPLIACION CD DE LOS NIDOS"/>
    <s v="NAUCANPAN DE JUAREZ"/>
    <s v="MÉXICO"/>
    <n v="53400"/>
    <m/>
    <n v="5564984360"/>
    <x v="0"/>
    <m/>
    <d v="2017-05-25T00:00:00"/>
    <s v="RICARDO REYES"/>
    <n v="46"/>
    <n v="0.9"/>
    <m/>
    <n v="5000"/>
    <n v="4"/>
    <m/>
    <x v="0"/>
    <m/>
    <m/>
    <m/>
    <m/>
    <s v=""/>
    <s v=""/>
    <m/>
    <m/>
  </r>
  <r>
    <n v="9"/>
    <s v="9_1"/>
    <x v="2"/>
    <x v="1"/>
    <x v="0"/>
    <m/>
    <x v="0"/>
    <s v="BRAYAN ROJAS RAMIREZ"/>
    <n v="0"/>
    <s v="ANDADOR PLATINO SIN NUMERO"/>
    <m/>
    <s v="EL HIELO"/>
    <s v="HUIXQUILUCAN"/>
    <s v="MÉXICO"/>
    <n v="52794"/>
    <m/>
    <n v="5544997026"/>
    <x v="0"/>
    <m/>
    <d v="2017-05-25T00:00:00"/>
    <s v="RICARDO REYES"/>
    <n v="46"/>
    <n v="0.9"/>
    <m/>
    <n v="1000"/>
    <n v="2"/>
    <m/>
    <x v="0"/>
    <m/>
    <m/>
    <m/>
    <m/>
    <s v=""/>
    <s v=""/>
    <m/>
    <m/>
  </r>
  <r>
    <n v="10"/>
    <s v="10_1"/>
    <x v="2"/>
    <x v="1"/>
    <x v="0"/>
    <m/>
    <x v="0"/>
    <s v="LEONEL GUTIERREZ"/>
    <n v="0"/>
    <s v="JUAREZ 32"/>
    <m/>
    <s v="BARRIO DE CONCEPCION"/>
    <s v="NAUCANPAN DE JUAREZ"/>
    <s v="MÉXICO"/>
    <n v="53650"/>
    <n v="89080439"/>
    <n v="5564989076"/>
    <x v="0"/>
    <m/>
    <d v="2017-05-25T00:00:00"/>
    <s v="RICARDO REYES"/>
    <n v="46"/>
    <n v="0.9"/>
    <m/>
    <n v="3286"/>
    <n v="2"/>
    <m/>
    <x v="0"/>
    <m/>
    <m/>
    <m/>
    <m/>
    <s v=""/>
    <s v=""/>
    <m/>
    <m/>
  </r>
  <r>
    <n v="11"/>
    <s v="11_1"/>
    <x v="2"/>
    <x v="1"/>
    <x v="0"/>
    <m/>
    <x v="0"/>
    <s v="JOSE LUIS ZEPEDA HERNANDEZ"/>
    <n v="0"/>
    <s v="MIGUEL HIDALGO MZ98 LT32"/>
    <m/>
    <s v="AGRAVISTA"/>
    <s v="IZTAPALAPA"/>
    <s v="CIUDAD DE MÉXICO"/>
    <n v="17000"/>
    <m/>
    <n v="5539822650"/>
    <x v="0"/>
    <m/>
    <d v="2017-06-01T00:00:00"/>
    <s v="FINCAS DE NUEVO MUNDO SA DE CV"/>
    <n v="72"/>
    <m/>
    <m/>
    <n v="3500"/>
    <n v="3"/>
    <m/>
    <x v="0"/>
    <m/>
    <m/>
    <m/>
    <m/>
    <s v=""/>
    <s v=""/>
    <m/>
    <m/>
  </r>
  <r>
    <n v="12"/>
    <s v="12_1"/>
    <x v="2"/>
    <x v="1"/>
    <x v="0"/>
    <m/>
    <x v="0"/>
    <s v="LAURA SANTIAGO "/>
    <n v="1"/>
    <s v="AVENIDA 581 NUMERO 61"/>
    <m/>
    <s v="SAN JUAN DE ARAGON"/>
    <s v="GUSTAVO A MADERO"/>
    <s v="CIUDAD DE MÉXICO"/>
    <n v="7920"/>
    <n v="62801347"/>
    <n v="5532868910"/>
    <x v="0"/>
    <m/>
    <d v="2017-06-01T00:00:00"/>
    <s v="BRENDA MARIN CORREA"/>
    <n v="72"/>
    <n v="0.9"/>
    <m/>
    <n v="2600"/>
    <n v="2"/>
    <m/>
    <x v="0"/>
    <m/>
    <m/>
    <m/>
    <m/>
    <s v=""/>
    <s v=""/>
    <m/>
    <m/>
  </r>
  <r>
    <n v="13"/>
    <s v="13_1"/>
    <x v="2"/>
    <x v="1"/>
    <x v="0"/>
    <m/>
    <x v="0"/>
    <s v="YESENIA ESTRADA VIVAR"/>
    <n v="1"/>
    <s v="ITZMO NUMERO 3"/>
    <s v="C42"/>
    <s v="JALTENCO"/>
    <s v="JALTENCO"/>
    <s v="MÉXICO"/>
    <n v="55780"/>
    <n v="58970290"/>
    <n v="5563761399"/>
    <x v="0"/>
    <m/>
    <d v="2017-06-01T00:00:00"/>
    <s v="CALROS ENRIQUE GARZA"/>
    <n v="46"/>
    <n v="0.5"/>
    <n v="20000"/>
    <n v="5000"/>
    <n v="4"/>
    <m/>
    <x v="0"/>
    <m/>
    <m/>
    <m/>
    <m/>
    <s v=""/>
    <s v=""/>
    <m/>
    <m/>
  </r>
  <r>
    <n v="14"/>
    <s v="14_1"/>
    <x v="2"/>
    <x v="1"/>
    <x v="0"/>
    <m/>
    <x v="0"/>
    <s v="ROBERTO RODRIGUEZ ROMERO"/>
    <n v="0"/>
    <s v="PROLONGACION MZ 2 LT45"/>
    <m/>
    <s v="LA CARBONERA"/>
    <s v="MAGDALENA CONTRERAS"/>
    <s v="CIUDAD DE MÉXICO"/>
    <n v="10630"/>
    <n v="16757595"/>
    <m/>
    <x v="0"/>
    <m/>
    <d v="2017-05-31T00:00:00"/>
    <s v="ALR SISTEMAS ESPECIALES"/>
    <n v="23"/>
    <n v="1"/>
    <n v="18000"/>
    <n v="1200"/>
    <n v="3"/>
    <m/>
    <x v="0"/>
    <m/>
    <m/>
    <m/>
    <m/>
    <s v=""/>
    <s v=""/>
    <m/>
    <m/>
  </r>
  <r>
    <n v="15"/>
    <s v="15_1"/>
    <x v="2"/>
    <x v="1"/>
    <x v="0"/>
    <m/>
    <x v="0"/>
    <s v="PEDRO CELESTINA AGUILAR MARTINEZ"/>
    <n v="0"/>
    <s v="CERRADA TEPOZA MZ14 LT10"/>
    <m/>
    <s v="AMPLIACION TULTITLAN "/>
    <s v="BUANAVISTA"/>
    <s v="CIUDAD DE MÉXICO"/>
    <m/>
    <n v="16654062"/>
    <n v="5562027896"/>
    <x v="0"/>
    <m/>
    <d v="2017-06-01T00:00:00"/>
    <s v="CESAR TOÑO "/>
    <n v="72"/>
    <n v="0.5"/>
    <n v="92000"/>
    <n v="12000"/>
    <n v="4"/>
    <m/>
    <x v="0"/>
    <m/>
    <m/>
    <m/>
    <m/>
    <s v=""/>
    <s v=""/>
    <m/>
    <m/>
  </r>
  <r>
    <n v="16"/>
    <s v="16_1"/>
    <x v="2"/>
    <x v="1"/>
    <x v="0"/>
    <m/>
    <x v="0"/>
    <s v="ERNESTO ALVAREZ MELGOZA"/>
    <n v="0"/>
    <s v="PANAMA NUMERO 61"/>
    <m/>
    <s v="LAS AMERICAS"/>
    <s v="NAUCANPAN DE JUAREZ"/>
    <s v="MÉXICO"/>
    <n v="53040"/>
    <m/>
    <n v="5563753231"/>
    <x v="0"/>
    <m/>
    <d v="2017-05-25T00:00:00"/>
    <s v="AXIS SMART"/>
    <n v="81"/>
    <m/>
    <m/>
    <n v="6000"/>
    <n v="4"/>
    <m/>
    <x v="0"/>
    <m/>
    <m/>
    <m/>
    <m/>
    <s v=""/>
    <s v=""/>
    <m/>
    <m/>
  </r>
  <r>
    <n v="17"/>
    <s v="17_1"/>
    <x v="2"/>
    <x v="1"/>
    <x v="0"/>
    <m/>
    <x v="0"/>
    <s v="ROBERTO CARLOS SUEREZ GOZALES"/>
    <n v="0"/>
    <s v="NORTE 84"/>
    <m/>
    <s v="GERTRUDIS SANCHEZ SEGUNDA SECCION"/>
    <s v="GUSTAVO A MADERO"/>
    <s v="CIUDAD DE MÉXICO"/>
    <n v="7839"/>
    <m/>
    <n v="5521885229"/>
    <x v="0"/>
    <m/>
    <d v="2017-05-22T00:00:00"/>
    <s v="ORGANIZACIÓN INTEGRAL DE ALARMAS"/>
    <n v="93"/>
    <n v="0.5"/>
    <m/>
    <n v="8000"/>
    <n v="4"/>
    <m/>
    <x v="0"/>
    <m/>
    <m/>
    <m/>
    <m/>
    <s v=""/>
    <s v=""/>
    <m/>
    <m/>
  </r>
  <r>
    <n v="18"/>
    <s v="18_1"/>
    <x v="2"/>
    <x v="1"/>
    <x v="0"/>
    <m/>
    <x v="0"/>
    <s v="JAIME ARTURO RODRIIGUEZ ALCANTARA"/>
    <n v="0"/>
    <s v="PRIMERA CERRADA DE TORTOLA "/>
    <m/>
    <s v="UNIDAD DEL CARMEN"/>
    <s v="TULTITLAN"/>
    <s v="MÉXICO"/>
    <n v="54927"/>
    <m/>
    <n v="5538364298"/>
    <x v="0"/>
    <m/>
    <d v="2017-06-01T00:00:00"/>
    <s v="FINCAS DE NUEVO MUNDO SA DE CV"/>
    <n v="72"/>
    <m/>
    <m/>
    <n v="1800"/>
    <n v="3"/>
    <m/>
    <x v="0"/>
    <m/>
    <m/>
    <m/>
    <m/>
    <s v=""/>
    <s v=""/>
    <m/>
    <m/>
  </r>
  <r>
    <n v="19"/>
    <s v="19_1"/>
    <x v="2"/>
    <x v="1"/>
    <x v="0"/>
    <m/>
    <x v="0"/>
    <s v="JUAN ANTONIO MALDONADO"/>
    <n v="0"/>
    <s v="UNIDAD HABITACIONAL LLANURA"/>
    <m/>
    <s v="TULTITLAN"/>
    <s v="TULTITLAN"/>
    <s v="MÉXICO"/>
    <n v="54930"/>
    <m/>
    <n v="5531239247"/>
    <x v="0"/>
    <m/>
    <d v="2017-06-01T00:00:00"/>
    <s v="FINCAS DE NUEVO MUNDO SA DE CV"/>
    <n v="72"/>
    <n v="0.8"/>
    <n v="35000"/>
    <n v="5000"/>
    <n v="3"/>
    <m/>
    <x v="0"/>
    <m/>
    <m/>
    <m/>
    <m/>
    <s v=""/>
    <s v=""/>
    <m/>
    <m/>
  </r>
  <r>
    <n v="20"/>
    <s v="20_1"/>
    <x v="2"/>
    <x v="1"/>
    <x v="0"/>
    <m/>
    <x v="0"/>
    <s v="JOSE ROBERTO GUTIERREZ CORREA"/>
    <n v="0"/>
    <s v="CUARTO CALLEJON RIO SAN JOAQUIN NUMERO 17A"/>
    <m/>
    <s v="10 DE ABRIL"/>
    <s v="MIGUEL HIDALGO"/>
    <s v="CIUDAD DE MÉXICO"/>
    <n v="11250"/>
    <n v="53950225"/>
    <n v="5573320946"/>
    <x v="0"/>
    <m/>
    <d v="2017-06-02T00:00:00"/>
    <s v="MARCOS GAILLEI SA DE CV"/>
    <n v="46"/>
    <n v="0.8"/>
    <n v="25000"/>
    <n v="1850"/>
    <n v="2"/>
    <m/>
    <x v="0"/>
    <m/>
    <m/>
    <m/>
    <m/>
    <s v=""/>
    <s v=""/>
    <m/>
    <m/>
  </r>
  <r>
    <n v="21"/>
    <s v="21_1"/>
    <x v="2"/>
    <x v="1"/>
    <x v="0"/>
    <m/>
    <x v="0"/>
    <s v="MARILYN HERNANDEZ SOTO"/>
    <n v="1"/>
    <s v="MINA DE ZINC MZ12 LT10"/>
    <m/>
    <s v="PALMAS AXOTITLA"/>
    <s v="ALVARO OBREGON"/>
    <s v="CIUDAD DE MÉXICO"/>
    <n v="1650"/>
    <m/>
    <n v="5517900676"/>
    <x v="0"/>
    <m/>
    <d v="2017-04-04T00:00:00"/>
    <s v="SERVICIOS DE COORDINACION SA DE CV"/>
    <n v="31"/>
    <m/>
    <m/>
    <n v="15000"/>
    <n v="4"/>
    <m/>
    <x v="0"/>
    <m/>
    <m/>
    <m/>
    <m/>
    <s v=""/>
    <s v=""/>
    <m/>
    <m/>
  </r>
  <r>
    <n v="22"/>
    <s v="22_1"/>
    <x v="3"/>
    <x v="0"/>
    <x v="1"/>
    <d v="1899-12-30T11:30:00"/>
    <x v="0"/>
    <s v="MANUEL ORTIZ"/>
    <n v="0"/>
    <s v="AVENIDA BELLAVISTA 14B DEPARTAMENTO 110"/>
    <m/>
    <s v="SAN JUAN XALPA"/>
    <s v="IZTAPALAPA"/>
    <s v="CIUDAD DE MÉXICO"/>
    <n v="9850"/>
    <m/>
    <n v="5531465464"/>
    <x v="0"/>
    <m/>
    <d v="2017-05-24T00:00:00"/>
    <s v="HASTA QUE SE AGOTE SA DE CV"/>
    <n v="46"/>
    <m/>
    <m/>
    <n v="8000"/>
    <n v="4"/>
    <m/>
    <x v="0"/>
    <m/>
    <m/>
    <m/>
    <m/>
    <s v=""/>
    <s v=""/>
    <m/>
    <m/>
  </r>
  <r>
    <n v="23"/>
    <s v="23_1"/>
    <x v="3"/>
    <x v="0"/>
    <x v="2"/>
    <d v="1899-12-30T12:50:00"/>
    <x v="0"/>
    <s v="HUMBERTO DE JESUS ANAYA"/>
    <n v="0"/>
    <s v="SAN RAFAEL ATLIXCO MZ4 LT4"/>
    <m/>
    <s v="SAN MIGUEL IZTAPALAPA"/>
    <s v="IZTAPALAPA"/>
    <s v="CIUDAD DE MÉXICO"/>
    <n v="9360"/>
    <m/>
    <n v="5585107888"/>
    <x v="0"/>
    <m/>
    <d v="2017-06-02T00:00:00"/>
    <s v="BANCO AZTECA "/>
    <n v="52"/>
    <n v="1"/>
    <n v="250000"/>
    <n v="400"/>
    <n v="1"/>
    <m/>
    <x v="0"/>
    <m/>
    <m/>
    <m/>
    <m/>
    <s v=""/>
    <s v=""/>
    <m/>
    <m/>
  </r>
  <r>
    <n v="24"/>
    <s v="24_1"/>
    <x v="3"/>
    <x v="0"/>
    <x v="2"/>
    <d v="1899-12-30T11:32:00"/>
    <x v="0"/>
    <s v="JOSE LUIS GALICIA "/>
    <n v="0"/>
    <s v="LUCIO MANZANA7"/>
    <m/>
    <s v="ZONA ESCUELA"/>
    <s v="GUSTAVO A MADERO"/>
    <s v="CIUDAD DE MÉXICO"/>
    <n v="7230"/>
    <m/>
    <n v="5561688312"/>
    <x v="0"/>
    <m/>
    <d v="2017-06-02T00:00:00"/>
    <s v="FINDLEX"/>
    <m/>
    <m/>
    <m/>
    <n v="1500"/>
    <n v="2"/>
    <m/>
    <x v="0"/>
    <m/>
    <m/>
    <m/>
    <m/>
    <s v=""/>
    <s v=""/>
    <m/>
    <m/>
  </r>
  <r>
    <n v="25"/>
    <s v="25_1"/>
    <x v="3"/>
    <x v="0"/>
    <x v="2"/>
    <d v="1899-12-30T11:40:00"/>
    <x v="0"/>
    <s v="BELEM HERNANDEZ "/>
    <n v="1"/>
    <s v="OCEANIA 185"/>
    <m/>
    <s v="MOCTEZUMA SEGUNDA SECCION"/>
    <s v="VENUSTINO CARRANZA"/>
    <s v="CIUDAD DE MÉXICO"/>
    <n v="15530"/>
    <m/>
    <n v="5545863505"/>
    <x v="0"/>
    <m/>
    <d v="2017-06-02T00:00:00"/>
    <s v="BOSHTECA SERVICIOS ADMINISTRATIVOS SA DE CV"/>
    <n v="46"/>
    <m/>
    <m/>
    <n v="10000"/>
    <n v="4"/>
    <m/>
    <x v="0"/>
    <m/>
    <m/>
    <m/>
    <m/>
    <s v=""/>
    <s v=""/>
    <m/>
    <m/>
  </r>
  <r>
    <n v="26"/>
    <s v="26_1"/>
    <x v="4"/>
    <x v="1"/>
    <x v="3"/>
    <d v="1899-12-30T11:50:00"/>
    <x v="0"/>
    <s v="MARLENE MENDOZA FERTO"/>
    <n v="1"/>
    <s v="RIO ZENA 85"/>
    <m/>
    <s v="CUAUHTEMOC"/>
    <s v="CUAUHTEMOC"/>
    <s v="CIUDAD DE MÉXICO"/>
    <n v="6500"/>
    <m/>
    <n v="5554342478"/>
    <x v="0"/>
    <m/>
    <d v="2017-06-07T00:00:00"/>
    <s v="MARIA DE LOURDES PERALTA TERAN"/>
    <n v="56"/>
    <m/>
    <m/>
    <n v="5000"/>
    <n v="4"/>
    <m/>
    <x v="0"/>
    <m/>
    <m/>
    <m/>
    <m/>
    <s v=""/>
    <s v=""/>
    <m/>
    <m/>
  </r>
  <r>
    <n v="27"/>
    <s v="27_1"/>
    <x v="4"/>
    <x v="1"/>
    <x v="4"/>
    <d v="1899-12-30T12:50:00"/>
    <x v="0"/>
    <s v="JULIAN ARMANDO BARRIOS "/>
    <n v="0"/>
    <s v="VICTORIANO ZEPEDA 555"/>
    <m/>
    <s v="JUAN ESCUTIA"/>
    <s v="IZTAPALAPA"/>
    <s v="CIUDAD DE MÉXICO"/>
    <n v="9100"/>
    <m/>
    <n v="5540238837"/>
    <x v="0"/>
    <m/>
    <d v="2017-06-07T00:00:00"/>
    <s v="INMOBILIARIA LAS VASCONGADAS SA DE CV"/>
    <n v="72"/>
    <m/>
    <m/>
    <n v="1506"/>
    <n v="3"/>
    <m/>
    <x v="0"/>
    <m/>
    <m/>
    <m/>
    <m/>
    <s v=""/>
    <s v=""/>
    <m/>
    <m/>
  </r>
  <r>
    <n v="28"/>
    <s v="28_1"/>
    <x v="4"/>
    <x v="1"/>
    <x v="2"/>
    <d v="1899-12-30T12:50:00"/>
    <x v="0"/>
    <s v="MAGDALENA HERNANDEZ"/>
    <n v="1"/>
    <s v="DIVISION DEL NORTE NUMEMRO 2137"/>
    <m/>
    <s v="SANTA CRUZ"/>
    <m/>
    <s v="CIUDAD DE MÉXICO"/>
    <n v="3310"/>
    <m/>
    <n v="5535537228"/>
    <x v="0"/>
    <m/>
    <d v="2017-06-06T00:00:00"/>
    <s v="LLANO DE LA TORRE SA DE CV"/>
    <n v="56"/>
    <n v="1"/>
    <n v="20000"/>
    <n v="850"/>
    <n v="2"/>
    <m/>
    <x v="0"/>
    <m/>
    <m/>
    <m/>
    <m/>
    <s v=""/>
    <s v=""/>
    <m/>
    <m/>
  </r>
  <r>
    <n v="29"/>
    <s v="29_1"/>
    <x v="4"/>
    <x v="1"/>
    <x v="5"/>
    <d v="1899-12-30T09:30:00"/>
    <x v="0"/>
    <s v="JOSE LUIS REYNOSO LORENZO"/>
    <n v="0"/>
    <s v="XIPILOTEC EDIFICIO 1 "/>
    <s v="INTERIOR 101"/>
    <s v="PILOTO CULIACAN"/>
    <s v="COYOACAN"/>
    <s v="CIUDAD DE MÉXICO"/>
    <n v="4480"/>
    <m/>
    <n v="5527586482"/>
    <x v="0"/>
    <m/>
    <d v="2017-06-01T00:00:00"/>
    <s v="INTERCANDI SA DE CV"/>
    <n v="54"/>
    <m/>
    <m/>
    <n v="14000"/>
    <n v="4"/>
    <m/>
    <x v="0"/>
    <m/>
    <m/>
    <m/>
    <m/>
    <s v=""/>
    <s v=""/>
    <m/>
    <m/>
  </r>
  <r>
    <n v="30"/>
    <s v="30_1"/>
    <x v="4"/>
    <x v="1"/>
    <x v="3"/>
    <d v="1899-12-30T10:00:00"/>
    <x v="0"/>
    <s v="JUAN PABLO MEDINA COLIN"/>
    <n v="0"/>
    <s v="CALLE CLOSANTE MZ62 LT1"/>
    <s v="INTERIOR CASA 104"/>
    <s v="REAL DEL CID"/>
    <s v="TECAMAC"/>
    <s v="MÉXICO"/>
    <n v="55767"/>
    <n v="57982557"/>
    <m/>
    <x v="0"/>
    <m/>
    <d v="2017-06-06T00:00:00"/>
    <s v="COMERCIALIZADORA DENCO MEXICO SA DE CV"/>
    <n v="54"/>
    <m/>
    <m/>
    <n v="7000"/>
    <n v="4"/>
    <m/>
    <x v="0"/>
    <m/>
    <m/>
    <m/>
    <m/>
    <s v=""/>
    <s v=""/>
    <m/>
    <m/>
  </r>
  <r>
    <n v="31"/>
    <s v="31_1"/>
    <x v="4"/>
    <x v="1"/>
    <x v="4"/>
    <d v="1899-12-30T11:40:00"/>
    <x v="0"/>
    <s v="MARLEN ARRIETA MENDIOLA"/>
    <n v="1"/>
    <s v="CALLEJON ZARAGOZA"/>
    <m/>
    <s v="XOCHITENCO"/>
    <s v="CHIMALHUACAN"/>
    <s v="MÉXICO"/>
    <n v="56360"/>
    <n v="58533430"/>
    <n v="55885156471"/>
    <x v="0"/>
    <m/>
    <d v="2017-06-06T00:00:00"/>
    <s v="FIN COMUN SA DE CV"/>
    <n v="54"/>
    <m/>
    <m/>
    <n v="10000"/>
    <n v="4"/>
    <m/>
    <x v="0"/>
    <m/>
    <m/>
    <m/>
    <m/>
    <s v=""/>
    <s v=""/>
    <m/>
    <m/>
  </r>
  <r>
    <n v="32"/>
    <s v="32_1"/>
    <x v="5"/>
    <x v="0"/>
    <x v="2"/>
    <d v="1899-12-30T10:00:00"/>
    <x v="0"/>
    <s v="JOSE LUIS VELAZCO GOMEZ"/>
    <n v="0"/>
    <s v="CLAVEL SUR NUMERO 9"/>
    <m/>
    <s v="SAN PEDRO MÁRTIR"/>
    <s v="TLALPAN"/>
    <s v="CIUDAD DE MÉXICO"/>
    <n v="14650"/>
    <m/>
    <n v="5577441455"/>
    <x v="0"/>
    <m/>
    <d v="2017-05-31T00:00:00"/>
    <s v="CRYSLER SAN RAFAEL"/>
    <n v="46"/>
    <n v="0.8"/>
    <n v="35000"/>
    <n v="3500"/>
    <n v="2"/>
    <m/>
    <x v="0"/>
    <m/>
    <m/>
    <m/>
    <m/>
    <s v=""/>
    <s v=""/>
    <m/>
    <m/>
  </r>
  <r>
    <n v="33"/>
    <s v="33_1"/>
    <x v="5"/>
    <x v="0"/>
    <x v="5"/>
    <d v="1899-12-30T12:08:00"/>
    <x v="0"/>
    <s v="JOSE OTILIO CARMONA GUTIERREZ"/>
    <n v="0"/>
    <s v="FRAY SERVANDO TERESA DE MIER NUMERO 6"/>
    <m/>
    <s v="MERCED"/>
    <s v="VENUSTINO CARRANZA"/>
    <s v="CIUDAD DE MÉXICO"/>
    <n v="15810"/>
    <n v="57641941"/>
    <n v="5588265089"/>
    <x v="0"/>
    <m/>
    <d v="2017-06-09T00:00:00"/>
    <s v="CREMERIA EL VAQUERO"/>
    <n v="46"/>
    <n v="0.8"/>
    <n v="10000"/>
    <n v="1800"/>
    <n v="2"/>
    <m/>
    <x v="0"/>
    <m/>
    <m/>
    <m/>
    <m/>
    <s v=""/>
    <s v=""/>
    <m/>
    <m/>
  </r>
  <r>
    <n v="34"/>
    <s v="34_1"/>
    <x v="5"/>
    <x v="0"/>
    <x v="1"/>
    <d v="1899-12-30T12:32:00"/>
    <x v="0"/>
    <s v="JESUS QUINTANA PEREZ"/>
    <n v="0"/>
    <s v="JADE MZ45 LT10"/>
    <m/>
    <s v="NUEVA SAN ISIDRO"/>
    <s v="CHALCO"/>
    <s v="MÉXICO"/>
    <n v="56605"/>
    <m/>
    <n v="5581340359"/>
    <x v="0"/>
    <m/>
    <d v="2017-06-10T00:00:00"/>
    <s v="ATANDT VENTAS Y S ERVICIOS S DE RL DE CV"/>
    <n v="46"/>
    <n v="0.9"/>
    <n v="25000"/>
    <n v="133"/>
    <n v="1"/>
    <m/>
    <x v="0"/>
    <m/>
    <m/>
    <m/>
    <m/>
    <s v=""/>
    <s v=""/>
    <m/>
    <m/>
  </r>
  <r>
    <n v="35"/>
    <s v="35_1"/>
    <x v="5"/>
    <x v="0"/>
    <x v="6"/>
    <d v="1899-12-30T01:25:00"/>
    <x v="0"/>
    <s v="CESAR MENDOZA VAZQUEZ "/>
    <n v="0"/>
    <s v="ALVARO OBREGON NUMERO 4"/>
    <m/>
    <s v="AMPLIACION LAZARO CARDENAS"/>
    <s v="TEXCOCO"/>
    <s v="MÉXICO"/>
    <n v="56230"/>
    <m/>
    <n v="5534515689"/>
    <x v="0"/>
    <m/>
    <d v="2017-05-31T00:00:00"/>
    <s v="EXTERMINADORA MAFARA"/>
    <n v="56"/>
    <n v="1"/>
    <m/>
    <n v="2000"/>
    <n v="2"/>
    <m/>
    <x v="0"/>
    <m/>
    <m/>
    <m/>
    <m/>
    <s v=""/>
    <s v=""/>
    <m/>
    <m/>
  </r>
  <r>
    <n v="36"/>
    <s v="36_1"/>
    <x v="6"/>
    <x v="1"/>
    <x v="4"/>
    <m/>
    <x v="0"/>
    <s v="RODRIGO ISMAEL PEREZ DIAZ"/>
    <n v="0"/>
    <s v="CIPRESES MZ26 LT40"/>
    <m/>
    <s v="EL PROGRESO"/>
    <s v="ECATEPEC DE MORELOS"/>
    <s v="MÉXICO"/>
    <n v="55010"/>
    <n v="26229799"/>
    <n v="5537343043"/>
    <x v="0"/>
    <m/>
    <d v="2017-06-16T00:00:00"/>
    <s v="KCA INTERNATIONAL CONSTRUCTION MANAGEMENT"/>
    <n v="23"/>
    <n v="0.8"/>
    <n v="66000"/>
    <n v="3850"/>
    <n v="3"/>
    <m/>
    <x v="0"/>
    <m/>
    <m/>
    <m/>
    <m/>
    <s v=""/>
    <s v=""/>
    <m/>
    <m/>
  </r>
  <r>
    <n v="37"/>
    <s v="37_1"/>
    <x v="6"/>
    <x v="1"/>
    <x v="2"/>
    <m/>
    <x v="0"/>
    <s v="KARLA GABRIELA AGUIRRE"/>
    <n v="1"/>
    <s v="FUENTES DEL REY NUMERO 56"/>
    <m/>
    <s v="FRACCIONAMIENTO LOMAS DE TECAMACHALCO"/>
    <s v="HUIXQUILUCAN"/>
    <s v="MÉXICO"/>
    <n v="52780"/>
    <m/>
    <n v="5533313988"/>
    <x v="0"/>
    <m/>
    <d v="2017-06-15T00:00:00"/>
    <s v="AND CONSULTING SA DE CV"/>
    <n v="46"/>
    <n v="0.9"/>
    <n v="27000"/>
    <n v="7000"/>
    <n v="4"/>
    <m/>
    <x v="0"/>
    <m/>
    <m/>
    <m/>
    <m/>
    <s v=""/>
    <s v=""/>
    <m/>
    <m/>
  </r>
  <r>
    <n v="38"/>
    <s v="38_1"/>
    <x v="6"/>
    <x v="1"/>
    <x v="2"/>
    <m/>
    <x v="0"/>
    <s v="PAULA JUAREZ VARGAS"/>
    <n v="1"/>
    <s v="CALLE SUR"/>
    <n v="105"/>
    <s v="HEROES DE CHURUBUSCO"/>
    <s v="IZTAPALAPA"/>
    <s v="CIUDAD DE MÉXICO"/>
    <n v="9090"/>
    <n v="55828674"/>
    <n v="5544221881"/>
    <x v="0"/>
    <m/>
    <d v="2017-06-15T00:00:00"/>
    <s v="COLEGIO MARCELINO JOSE DE CHAMPAGNAC"/>
    <n v="61"/>
    <n v="1"/>
    <n v="25000"/>
    <n v="4200"/>
    <n v="4"/>
    <m/>
    <x v="0"/>
    <m/>
    <m/>
    <m/>
    <m/>
    <s v=""/>
    <s v=""/>
    <m/>
    <m/>
  </r>
  <r>
    <n v="39"/>
    <s v="39_1"/>
    <x v="6"/>
    <x v="1"/>
    <x v="5"/>
    <m/>
    <x v="0"/>
    <s v="MA VICTORIA GARCIA VALERIO"/>
    <n v="1"/>
    <s v="CUAUHTEMOC NUMERO4"/>
    <m/>
    <s v="VILLA DEL CARMEN TEQUEXQUILLA"/>
    <s v="EL CARMEN"/>
    <s v="TLAXCALA"/>
    <n v="90570"/>
    <m/>
    <n v="5526854636"/>
    <x v="0"/>
    <m/>
    <d v="2017-06-16T00:00:00"/>
    <s v="LAURA RODRIGUEZ RELLO"/>
    <n v="56"/>
    <m/>
    <m/>
    <n v="300"/>
    <n v="1"/>
    <m/>
    <x v="0"/>
    <m/>
    <m/>
    <m/>
    <m/>
    <s v=""/>
    <s v=""/>
    <m/>
    <m/>
  </r>
  <r>
    <n v="40"/>
    <s v="40_1"/>
    <x v="6"/>
    <x v="1"/>
    <x v="2"/>
    <m/>
    <x v="0"/>
    <s v="CARLOS PEREZ CARCAMO"/>
    <n v="0"/>
    <s v="ATIZAPAN DE ZARAGOZA MZ171 LT6"/>
    <m/>
    <s v="SAN FELIPE DE JESUS"/>
    <s v="GUSTAVO A MADERO"/>
    <s v="CIUDAD DE MÉXICO"/>
    <n v="7510"/>
    <m/>
    <n v="5535508574"/>
    <x v="0"/>
    <m/>
    <d v="2017-06-16T00:00:00"/>
    <s v="AXA ASSISTANDE MEXICO SA DE CV"/>
    <n v="52"/>
    <m/>
    <m/>
    <n v="2159"/>
    <n v="3"/>
    <m/>
    <x v="0"/>
    <m/>
    <m/>
    <m/>
    <m/>
    <s v=""/>
    <s v=""/>
    <m/>
    <m/>
  </r>
  <r>
    <n v="41"/>
    <s v="41_1"/>
    <x v="6"/>
    <x v="1"/>
    <x v="6"/>
    <m/>
    <x v="0"/>
    <s v="MAUEL FLORES RAMIREZ"/>
    <n v="0"/>
    <s v="MAR DE LOS NUBLADOS NUMERO 81 LOTE 1"/>
    <m/>
    <s v="CELENE"/>
    <s v="TLAHUAC"/>
    <s v="CIUDAD DE MÉXICO"/>
    <n v="13420"/>
    <n v="49734940"/>
    <n v="5564412154"/>
    <x v="0"/>
    <m/>
    <d v="2017-06-19T00:00:00"/>
    <s v="GIF SEGURIDAD PRIVADA"/>
    <n v="56"/>
    <n v="0.98"/>
    <n v="8000"/>
    <n v="2500"/>
    <n v="3"/>
    <m/>
    <x v="0"/>
    <m/>
    <m/>
    <m/>
    <m/>
    <s v=""/>
    <s v=""/>
    <m/>
    <m/>
  </r>
  <r>
    <n v="42"/>
    <s v="42_1"/>
    <x v="6"/>
    <x v="1"/>
    <x v="2"/>
    <m/>
    <x v="0"/>
    <s v="EVA PICHARDO LOPEZ"/>
    <n v="0"/>
    <s v="CAÑITO 144"/>
    <m/>
    <s v="HUICHAPAN"/>
    <s v="MIGUEL HIDALGO"/>
    <s v="CIUDAD DE MÉXICO"/>
    <n v="1190"/>
    <n v="50827233"/>
    <m/>
    <x v="0"/>
    <m/>
    <d v="2017-06-16T00:00:00"/>
    <s v="ALFONSO MARIN MARCELEÑO"/>
    <n v="46"/>
    <n v="0.8"/>
    <m/>
    <n v="120"/>
    <n v="1"/>
    <m/>
    <x v="0"/>
    <m/>
    <m/>
    <m/>
    <m/>
    <s v=""/>
    <s v=""/>
    <m/>
    <m/>
  </r>
  <r>
    <n v="43"/>
    <s v="43_1"/>
    <x v="6"/>
    <x v="1"/>
    <x v="2"/>
    <m/>
    <x v="0"/>
    <s v="DANIEL URIEL MARTINEZ QUEZADA"/>
    <n v="0"/>
    <s v="NORTE 3"/>
    <n v="4809"/>
    <s v="PANAMERICANA"/>
    <s v="GUSTAVO A MADERO"/>
    <s v="CIUDAD DE MÉXICO"/>
    <n v="7770"/>
    <m/>
    <n v="5529637097"/>
    <x v="0"/>
    <m/>
    <d v="2017-06-19T00:00:00"/>
    <s v="EDITORIAL TRILLAS"/>
    <n v="46"/>
    <n v="0.8"/>
    <m/>
    <n v="6000"/>
    <n v="4"/>
    <m/>
    <x v="0"/>
    <m/>
    <m/>
    <m/>
    <m/>
    <s v=""/>
    <s v=""/>
    <m/>
    <m/>
  </r>
  <r>
    <n v="44"/>
    <s v="44_1"/>
    <x v="6"/>
    <x v="1"/>
    <x v="2"/>
    <m/>
    <x v="0"/>
    <s v="ARISTES PEREZ CORTES"/>
    <n v="0"/>
    <s v="CALLE UNO NUMERO 49"/>
    <m/>
    <s v="JARDINES DE SANTA CLARA"/>
    <s v="ECATEPEC DE MORELOS"/>
    <s v="MÉXICO"/>
    <n v="55450"/>
    <m/>
    <n v="5540071643"/>
    <x v="0"/>
    <m/>
    <d v="2017-06-16T00:00:00"/>
    <s v="LETICIA JUAN"/>
    <n v="46"/>
    <m/>
    <m/>
    <n v="1750"/>
    <n v="3"/>
    <m/>
    <x v="0"/>
    <m/>
    <m/>
    <m/>
    <m/>
    <s v=""/>
    <s v=""/>
    <m/>
    <m/>
  </r>
  <r>
    <n v="45"/>
    <s v="45_1"/>
    <x v="6"/>
    <x v="1"/>
    <x v="6"/>
    <m/>
    <x v="0"/>
    <s v="MARIA PELAEZ"/>
    <n v="1"/>
    <s v="ISAMAN MZ29 LT9"/>
    <m/>
    <s v="POPULAR SANTA TERESA"/>
    <s v="TLALPAN"/>
    <s v="CIUDAD DE MÉXICO"/>
    <n v="14160"/>
    <n v="26155882"/>
    <n v="5591989422"/>
    <x v="0"/>
    <m/>
    <d v="2017-06-16T00:00:00"/>
    <s v="ROCIO MARQUEZ"/>
    <n v="46"/>
    <n v="1"/>
    <m/>
    <n v="1200"/>
    <n v="2"/>
    <m/>
    <x v="0"/>
    <m/>
    <m/>
    <m/>
    <m/>
    <s v=""/>
    <s v=""/>
    <m/>
    <m/>
  </r>
  <r>
    <n v="45"/>
    <s v=""/>
    <x v="7"/>
    <x v="0"/>
    <x v="3"/>
    <d v="1899-12-30T09:13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6"/>
    <s v="46_1"/>
    <x v="7"/>
    <x v="0"/>
    <x v="5"/>
    <d v="1899-12-30T10:29:00"/>
    <x v="0"/>
    <s v="VIRGINIA LAURA JUAREZ MEDINA"/>
    <n v="0"/>
    <s v="PONIENTE NUMERO 349"/>
    <m/>
    <s v="LA  PERLA"/>
    <s v="NEZAHUALCOYOTL"/>
    <s v="CIUDAD DE MÉXICO"/>
    <n v="57820"/>
    <n v="46265543"/>
    <n v="5512370704"/>
    <x v="0"/>
    <m/>
    <d v="2017-06-21T00:00:00"/>
    <s v="WALMART DE MEXICO"/>
    <n v="46"/>
    <n v="1"/>
    <m/>
    <n v="2250"/>
    <m/>
    <m/>
    <x v="0"/>
    <m/>
    <m/>
    <m/>
    <m/>
    <s v=""/>
    <s v=""/>
    <m/>
    <m/>
  </r>
  <r>
    <n v="47"/>
    <s v="47_1"/>
    <x v="7"/>
    <x v="0"/>
    <x v="3"/>
    <d v="1899-12-30T11:01:00"/>
    <x v="0"/>
    <s v="IZAIR ALFREDO JIMENEZ TORRES"/>
    <n v="1"/>
    <s v="CALLE 545 NUMERO 182"/>
    <m/>
    <s v="SAN JUAN DE ARAGON"/>
    <s v="GUSTAVO A MADERO"/>
    <s v="CIUDAD DE MÉXICO"/>
    <n v="7969"/>
    <m/>
    <n v="5578546056"/>
    <x v="0"/>
    <m/>
    <d v="2017-06-15T00:00:00"/>
    <s v="MARIA DE LOS ANGELES OBRERA ORTIS"/>
    <n v="72"/>
    <m/>
    <m/>
    <n v="900"/>
    <n v="2"/>
    <m/>
    <x v="0"/>
    <m/>
    <m/>
    <m/>
    <m/>
    <s v=""/>
    <s v=""/>
    <m/>
    <m/>
  </r>
  <r>
    <n v="47"/>
    <s v=""/>
    <x v="7"/>
    <x v="0"/>
    <x v="3"/>
    <d v="1899-12-30T12:40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8"/>
    <s v="48_1"/>
    <x v="7"/>
    <x v="0"/>
    <x v="5"/>
    <d v="1899-12-30T01:15:00"/>
    <x v="0"/>
    <s v="BEATRIZ OLIVIA PEREZ"/>
    <n v="0"/>
    <s v="CERRADA CARRASCO NUMERO 1"/>
    <m/>
    <s v="SAN PEDRO  "/>
    <s v="TLALPAN"/>
    <s v="CIUDAD DE MÉXICO"/>
    <n v="14650"/>
    <n v="30620898"/>
    <n v="5529826046"/>
    <x v="0"/>
    <m/>
    <d v="2017-06-21T00:00:00"/>
    <s v="SDA TOLUCA SA DE CV"/>
    <n v="81"/>
    <n v="1"/>
    <m/>
    <n v="3500"/>
    <n v="3"/>
    <m/>
    <x v="0"/>
    <m/>
    <m/>
    <m/>
    <m/>
    <s v=""/>
    <s v=""/>
    <m/>
    <m/>
  </r>
  <r>
    <n v="49"/>
    <s v="49_1"/>
    <x v="7"/>
    <x v="0"/>
    <x v="6"/>
    <d v="1899-12-30T01:25:00"/>
    <x v="0"/>
    <s v="LAURA BEATRIZ CARBAJAL DE LA O"/>
    <n v="0"/>
    <s v="PASEO BUGAMBILIAS MANZANA 8 LOTE 23"/>
    <m/>
    <s v="LA PRIMAVERA"/>
    <s v="TLALPAN"/>
    <s v="CIUDAD DE MÉXICO"/>
    <n v="14270"/>
    <n v="47541461"/>
    <n v="5560508082"/>
    <x v="0"/>
    <m/>
    <d v="2017-06-19T00:00:00"/>
    <s v="MULTISISTEMAS DE SEGURIDAD DEL CENTRO SA DE CV"/>
    <n v="56"/>
    <n v="0.9"/>
    <n v="20000"/>
    <n v="9000"/>
    <n v="4"/>
    <m/>
    <x v="0"/>
    <m/>
    <m/>
    <m/>
    <m/>
    <s v=""/>
    <s v=""/>
    <m/>
    <m/>
  </r>
  <r>
    <n v="50"/>
    <s v="50_1"/>
    <x v="8"/>
    <x v="0"/>
    <x v="2"/>
    <d v="1899-12-30T09:35:00"/>
    <x v="0"/>
    <s v="LUIS JOSE ALONSO"/>
    <n v="1"/>
    <s v="DR VERTIZ 737 INTERIOR 5A"/>
    <m/>
    <s v="NARVARTE"/>
    <s v="BENITO JUAREZ"/>
    <s v="CIUDAD DE MÉXICO"/>
    <n v="3020"/>
    <n v="55305485"/>
    <n v="5539175143"/>
    <x v="0"/>
    <m/>
    <d v="2017-06-22T00:00:00"/>
    <s v="ESTUDIO VELDEHY"/>
    <m/>
    <n v="0.75"/>
    <m/>
    <n v="9600"/>
    <n v="4"/>
    <m/>
    <x v="0"/>
    <m/>
    <m/>
    <m/>
    <m/>
    <s v=""/>
    <s v=""/>
    <m/>
    <m/>
  </r>
  <r>
    <n v="51"/>
    <s v="51_1"/>
    <x v="8"/>
    <x v="0"/>
    <x v="2"/>
    <d v="1899-12-30T09:59:00"/>
    <x v="0"/>
    <s v="VALENTE SAUCEDO ROSALES"/>
    <n v="0"/>
    <s v="CERRADA CAMINO MINAS MANZANA 2A LOTE 10"/>
    <m/>
    <s v="BUENAVISTA"/>
    <s v="IZTAPALAPA"/>
    <s v="CIUDAD DE MÉXICO"/>
    <n v="9700"/>
    <n v="54272249"/>
    <n v="5566810968"/>
    <x v="0"/>
    <m/>
    <d v="2017-06-24T00:00:00"/>
    <s v="SERVICIOS PROFESIONALES DE IMPRESIÓN"/>
    <n v="32"/>
    <n v="1"/>
    <n v="96000"/>
    <n v="1703.65"/>
    <n v="2"/>
    <m/>
    <x v="0"/>
    <m/>
    <m/>
    <m/>
    <m/>
    <s v=""/>
    <s v=""/>
    <m/>
    <m/>
  </r>
  <r>
    <n v="51"/>
    <s v=""/>
    <x v="8"/>
    <x v="0"/>
    <x v="3"/>
    <d v="1899-12-30T10:30:00"/>
    <x v="1"/>
    <m/>
    <n v="0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2"/>
    <s v="52_1"/>
    <x v="8"/>
    <x v="0"/>
    <x v="2"/>
    <d v="1899-12-30T10:59:00"/>
    <x v="0"/>
    <s v="SILVIA ROSA GONZALEZ"/>
    <n v="0"/>
    <s v="MIRADOR 22 "/>
    <s v="103A"/>
    <s v="EL MIRADOR"/>
    <s v="COYOACAN"/>
    <s v="CIUDAD DE MÉXICO"/>
    <n v="4950"/>
    <m/>
    <n v="5534446160"/>
    <x v="0"/>
    <m/>
    <d v="2017-06-23T00:00:00"/>
    <s v="INTEGRADOR ESPECIALIZADO GFL SA DE CV"/>
    <n v="48"/>
    <n v="0.8"/>
    <n v="130000"/>
    <n v="36686"/>
    <n v="4"/>
    <m/>
    <x v="0"/>
    <m/>
    <m/>
    <m/>
    <m/>
    <s v=""/>
    <s v=""/>
    <m/>
    <m/>
  </r>
  <r>
    <n v="53"/>
    <s v="53_1"/>
    <x v="8"/>
    <x v="0"/>
    <x v="1"/>
    <d v="1899-12-30T11:30:00"/>
    <x v="0"/>
    <s v="DANIEL HERNANDEZ"/>
    <n v="0"/>
    <s v="SUR 107 MANZANA 1 NUMERO 25"/>
    <m/>
    <s v="JUVENTINO ROSAS"/>
    <s v="IZTACALCO"/>
    <s v="CIUDAD DE MÉXICO"/>
    <n v="8700"/>
    <n v="56480288"/>
    <m/>
    <x v="0"/>
    <m/>
    <d v="2017-06-23T00:00:00"/>
    <s v="GRUPO NACH"/>
    <n v="56"/>
    <m/>
    <m/>
    <n v="5500"/>
    <n v="4"/>
    <m/>
    <x v="0"/>
    <m/>
    <m/>
    <m/>
    <m/>
    <s v=""/>
    <s v=""/>
    <m/>
    <m/>
  </r>
  <r>
    <n v="53"/>
    <s v=""/>
    <x v="8"/>
    <x v="0"/>
    <x v="3"/>
    <d v="1899-12-30T11:31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4"/>
    <s v="54_1"/>
    <x v="8"/>
    <x v="0"/>
    <x v="6"/>
    <d v="1899-12-30T11:50:00"/>
    <x v="0"/>
    <s v="GILBERTO ROSALES"/>
    <n v="0"/>
    <s v="CALLE MEXTLI MANZANA 1 LOTE 26"/>
    <m/>
    <s v="ARENAL CUARTA SECCION"/>
    <s v="VENUSTINO CARRANZA"/>
    <s v="CIUDAD DE MÉXICO"/>
    <n v="15640"/>
    <m/>
    <n v="5533847965"/>
    <x v="0"/>
    <m/>
    <d v="2017-06-26T00:00:00"/>
    <s v="TOMMYS "/>
    <n v="46"/>
    <m/>
    <m/>
    <n v="2500"/>
    <n v="2"/>
    <m/>
    <x v="0"/>
    <m/>
    <m/>
    <m/>
    <m/>
    <s v=""/>
    <s v=""/>
    <m/>
    <m/>
  </r>
  <r>
    <n v="54"/>
    <s v=""/>
    <x v="8"/>
    <x v="0"/>
    <x v="3"/>
    <d v="1899-12-30T12:00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"/>
    <s v="55_1"/>
    <x v="8"/>
    <x v="0"/>
    <x v="1"/>
    <d v="1899-12-30T12:30:00"/>
    <x v="0"/>
    <s v="GABRIEL MARTINEZ"/>
    <n v="0"/>
    <s v="CALLE 4 NUMERO 259"/>
    <m/>
    <s v="AGRICOLA PANTITLAN"/>
    <s v="IZTACALCO"/>
    <s v="CIUDAD DE MÉXICO"/>
    <n v="8100"/>
    <n v="68334246"/>
    <n v="5538806083"/>
    <x v="0"/>
    <m/>
    <d v="2017-05-24T00:00:00"/>
    <s v="CASS Y ICO"/>
    <n v="48"/>
    <n v="1"/>
    <n v="50000"/>
    <n v="20000"/>
    <n v="4"/>
    <m/>
    <x v="0"/>
    <m/>
    <m/>
    <m/>
    <m/>
    <s v=""/>
    <s v=""/>
    <m/>
    <m/>
  </r>
  <r>
    <n v="55"/>
    <s v=""/>
    <x v="8"/>
    <x v="0"/>
    <x v="5"/>
    <d v="1899-12-30T01:07:00"/>
    <x v="1"/>
    <m/>
    <n v="0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"/>
    <s v=""/>
    <x v="8"/>
    <x v="0"/>
    <x v="6"/>
    <d v="1899-12-30T01:10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6"/>
    <s v="56_1"/>
    <x v="8"/>
    <x v="0"/>
    <x v="1"/>
    <d v="1899-12-30T01:20:00"/>
    <x v="0"/>
    <s v="ANTONIO ORTIZ"/>
    <n v="0"/>
    <s v="CALLE ALDAMA NUMERO 52"/>
    <m/>
    <s v="HIDALGO"/>
    <s v="NAUCANPAN DE JUAREZ"/>
    <s v="MÉXICO"/>
    <n v="53580"/>
    <m/>
    <n v="5518427896"/>
    <x v="0"/>
    <m/>
    <d v="2017-06-09T00:00:00"/>
    <s v="KLINKA"/>
    <n v="46"/>
    <m/>
    <m/>
    <n v="3800"/>
    <n v="3"/>
    <m/>
    <x v="0"/>
    <m/>
    <m/>
    <m/>
    <m/>
    <s v=""/>
    <s v=""/>
    <m/>
    <m/>
  </r>
  <r>
    <n v="57"/>
    <s v="57_1"/>
    <x v="9"/>
    <x v="1"/>
    <x v="4"/>
    <d v="1899-12-30T11:36:00"/>
    <x v="0"/>
    <s v="FABIOLA OLAYO"/>
    <n v="1"/>
    <s v="CALLE 12 MZ 54 LT 12"/>
    <m/>
    <s v="JOSE LOPEZ PORTILLO"/>
    <s v="IZTAPALAPA"/>
    <s v="CIUDAD DE MÉXICO"/>
    <n v="29920"/>
    <n v="58404688"/>
    <m/>
    <x v="0"/>
    <m/>
    <d v="2016-05-11T00:00:00"/>
    <s v="EDCIMSA IMPRESIONES"/>
    <n v="54"/>
    <n v="0.8"/>
    <m/>
    <n v="516"/>
    <n v="1"/>
    <m/>
    <x v="0"/>
    <m/>
    <m/>
    <m/>
    <m/>
    <s v=""/>
    <s v=""/>
    <m/>
    <m/>
  </r>
  <r>
    <n v="58"/>
    <s v="58_1"/>
    <x v="9"/>
    <x v="1"/>
    <x v="1"/>
    <d v="1899-12-30T12:00:00"/>
    <x v="0"/>
    <s v="MARCO ANTONIO FLORES"/>
    <n v="0"/>
    <s v="SAN ISIDRO 65"/>
    <m/>
    <m/>
    <s v="AZCAPOTZALCO"/>
    <s v="CIUDAD DE MÉXICO"/>
    <m/>
    <m/>
    <n v="5512318901"/>
    <x v="0"/>
    <m/>
    <d v="2017-06-01T00:00:00"/>
    <s v="ESTAFETA"/>
    <n v="49"/>
    <n v="0.5"/>
    <n v="130000"/>
    <n v="19000"/>
    <n v="4"/>
    <m/>
    <x v="0"/>
    <m/>
    <m/>
    <m/>
    <m/>
    <s v=""/>
    <s v=""/>
    <m/>
    <m/>
  </r>
  <r>
    <n v="59"/>
    <s v="59_1"/>
    <x v="9"/>
    <x v="1"/>
    <x v="3"/>
    <d v="1899-12-30T12:10:00"/>
    <x v="0"/>
    <s v="LORENA ROJANO"/>
    <n v="1"/>
    <s v="ORIENTE 245"/>
    <m/>
    <s v="AGRICOLA ORIENTAL"/>
    <s v="IZTACALCO"/>
    <s v="CIUDAD DE MÉXICO"/>
    <n v="8100"/>
    <n v="57633617"/>
    <n v="5575225482"/>
    <x v="0"/>
    <m/>
    <d v="2017-06-27T00:00:00"/>
    <s v="MERCADOTECNIA"/>
    <n v="54"/>
    <m/>
    <m/>
    <n v="4250"/>
    <n v="3"/>
    <m/>
    <x v="0"/>
    <m/>
    <m/>
    <m/>
    <m/>
    <s v=""/>
    <s v=""/>
    <m/>
    <m/>
  </r>
  <r>
    <n v="59"/>
    <s v=""/>
    <x v="9"/>
    <x v="1"/>
    <x v="1"/>
    <d v="1899-12-30T12:13:00"/>
    <x v="1"/>
    <m/>
    <n v="1"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0"/>
    <s v="60_1"/>
    <x v="9"/>
    <x v="1"/>
    <x v="5"/>
    <d v="1899-12-30T01:00:00"/>
    <x v="0"/>
    <s v="JAVIER ALMAZAN"/>
    <n v="0"/>
    <s v="AVENIDA 4 MANZANA 4 LOTE 76"/>
    <m/>
    <s v="RENOVACION"/>
    <s v="IZTAPALAPA"/>
    <s v="CIUDAD DE MÉXICO"/>
    <n v="9209"/>
    <n v="56424217"/>
    <n v="5563247260"/>
    <x v="0"/>
    <m/>
    <d v="2017-06-06T00:00:00"/>
    <s v="UNIFAR SA DE CV"/>
    <n v="46"/>
    <m/>
    <m/>
    <n v="10000"/>
    <n v="4"/>
    <m/>
    <x v="0"/>
    <m/>
    <m/>
    <m/>
    <m/>
    <s v=""/>
    <s v=""/>
    <m/>
    <m/>
  </r>
  <r>
    <n v="61"/>
    <s v="61_1"/>
    <x v="9"/>
    <x v="1"/>
    <x v="3"/>
    <d v="1899-12-30T01:30:00"/>
    <x v="0"/>
    <s v="SERGIO GONZALEZ"/>
    <n v="0"/>
    <s v="CALLE 18"/>
    <m/>
    <s v="PROGRESO NACIONAL"/>
    <s v="GUSTAVO A MADERO"/>
    <s v="CIUDAD DE MÉXICO"/>
    <n v="7600"/>
    <m/>
    <n v="5530767698"/>
    <x v="0"/>
    <m/>
    <d v="2017-06-29T00:00:00"/>
    <s v="SERVICIOS EMPRESARIALES DE ALTA CALIDAD SA DE CV"/>
    <n v="56"/>
    <m/>
    <m/>
    <n v="10000"/>
    <n v="3"/>
    <m/>
    <x v="0"/>
    <m/>
    <m/>
    <m/>
    <m/>
    <s v=""/>
    <s v=""/>
    <m/>
    <m/>
  </r>
  <r>
    <n v="61"/>
    <s v=""/>
    <x v="10"/>
    <x v="1"/>
    <x v="6"/>
    <d v="1899-12-30T11:3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2"/>
    <s v="62_1"/>
    <x v="10"/>
    <x v="1"/>
    <x v="3"/>
    <d v="1899-12-30T12:00:00"/>
    <x v="0"/>
    <s v="ALEJANDRA PEÑA"/>
    <n v="1"/>
    <s v="CALVARIO OBREGON MZ 2 LT9"/>
    <m/>
    <s v="PROGRESISTA"/>
    <s v="IZTAPALAPA"/>
    <s v="CIUDAD DE MÉXICO"/>
    <n v="9240"/>
    <n v="56141394"/>
    <n v="5535137981"/>
    <x v="0"/>
    <m/>
    <d v="2017-06-30T00:00:00"/>
    <s v="HUMAN ACCES"/>
    <n v="56"/>
    <n v="0.5"/>
    <n v="18000"/>
    <n v="7000"/>
    <n v="4"/>
    <m/>
    <x v="0"/>
    <m/>
    <m/>
    <m/>
    <m/>
    <s v=""/>
    <s v=""/>
    <m/>
    <m/>
  </r>
  <r>
    <n v="63"/>
    <s v="63_1"/>
    <x v="10"/>
    <x v="1"/>
    <x v="5"/>
    <d v="1899-12-30T12:05:00"/>
    <x v="0"/>
    <s v="JORGE SANCHEZ"/>
    <n v="0"/>
    <s v="SEGUNDA CERRADA DE GARDENIA 20"/>
    <m/>
    <s v="PABLO SANTA MARIA NATIVITAS"/>
    <s v="XOCHIMILCO"/>
    <s v="CIUDAD DE MÉXICO"/>
    <n v="16450"/>
    <n v="21578079"/>
    <n v="5562940669"/>
    <x v="0"/>
    <m/>
    <d v="2017-07-05T00:00:00"/>
    <s v="PROCENAL SERVICIOS SA DE CV"/>
    <n v="33"/>
    <n v="0.9"/>
    <n v="70000"/>
    <n v="12000"/>
    <n v="4"/>
    <m/>
    <x v="0"/>
    <m/>
    <m/>
    <m/>
    <m/>
    <s v=""/>
    <s v=""/>
    <m/>
    <m/>
  </r>
  <r>
    <n v="64"/>
    <s v="64_1"/>
    <x v="10"/>
    <x v="1"/>
    <x v="2"/>
    <d v="1899-12-30T12:58:00"/>
    <x v="0"/>
    <s v="THALIA BRINDIS ARANDA"/>
    <n v="1"/>
    <s v="ALFARERIA 67"/>
    <n v="9"/>
    <s v="MORELOS"/>
    <s v="VENUSTINO CARRANZA"/>
    <s v="CIUDAD DE MÉXICO"/>
    <m/>
    <n v="57890904"/>
    <n v="5585574170"/>
    <x v="0"/>
    <m/>
    <d v="2017-07-05T00:00:00"/>
    <s v="ISIMART SA DE CV"/>
    <n v="46"/>
    <n v="0.7"/>
    <m/>
    <n v="8000"/>
    <n v="4"/>
    <m/>
    <x v="0"/>
    <m/>
    <m/>
    <m/>
    <m/>
    <s v=""/>
    <s v=""/>
    <m/>
    <m/>
  </r>
  <r>
    <n v="64"/>
    <s v=""/>
    <x v="10"/>
    <x v="1"/>
    <x v="1"/>
    <d v="1899-12-30T13:01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4"/>
    <s v=""/>
    <x v="11"/>
    <x v="1"/>
    <x v="5"/>
    <d v="1899-12-30T11:3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5"/>
    <s v="65_1"/>
    <x v="11"/>
    <x v="1"/>
    <x v="5"/>
    <d v="1899-12-30T11:35:00"/>
    <x v="0"/>
    <s v="KEVIN SANTOYO"/>
    <n v="0"/>
    <s v="JOSE BERNARDO NUMERO 138"/>
    <n v="6"/>
    <s v="MEXICO SEGUNDA SECCION"/>
    <s v="NEZAHUALCOYOTL"/>
    <s v="CIUDAD DE MÉXICO"/>
    <n v="57620"/>
    <m/>
    <n v="5574743681"/>
    <x v="0"/>
    <m/>
    <d v="2017-07-10T00:00:00"/>
    <s v="ANEXA TELECOMUNICACIONES SA DE CV"/>
    <n v="51"/>
    <m/>
    <m/>
    <n v="5500"/>
    <n v="4"/>
    <m/>
    <x v="0"/>
    <m/>
    <m/>
    <m/>
    <m/>
    <s v=""/>
    <s v=""/>
    <m/>
    <m/>
  </r>
  <r>
    <n v="66"/>
    <s v="66_1"/>
    <x v="11"/>
    <x v="1"/>
    <x v="2"/>
    <d v="1899-12-30T12:10:00"/>
    <x v="0"/>
    <s v="ANGIE SALAZAR"/>
    <n v="1"/>
    <s v="CINCO DE MAYO NUMERO 103"/>
    <m/>
    <s v="PROVIDENCIA"/>
    <s v="AZCAPOTZALCO"/>
    <s v="CIUDAD DE MÉXICO"/>
    <n v="2940"/>
    <m/>
    <n v="5575443790"/>
    <x v="0"/>
    <m/>
    <d v="2017-07-07T00:00:00"/>
    <s v="TELEPERFORMANCE"/>
    <n v="56"/>
    <n v="0.9"/>
    <m/>
    <n v="3068"/>
    <n v="3"/>
    <m/>
    <x v="0"/>
    <m/>
    <m/>
    <m/>
    <m/>
    <s v=""/>
    <s v=""/>
    <m/>
    <m/>
  </r>
  <r>
    <n v="67"/>
    <s v="67_1"/>
    <x v="11"/>
    <x v="1"/>
    <x v="5"/>
    <d v="1899-12-30T12:19:00"/>
    <x v="0"/>
    <s v="MARIA DEL ROSARIO HERNANDEZ"/>
    <n v="1"/>
    <s v="FRANCISCO I MADERO NUMERO 15"/>
    <m/>
    <s v="SANTA URSULA"/>
    <s v="COYOACAN"/>
    <s v="CIUDAD DE MÉXICO"/>
    <n v="4980"/>
    <m/>
    <n v="5560043487"/>
    <x v="0"/>
    <m/>
    <d v="2017-06-26T00:00:00"/>
    <s v="FARMACIAS BENAVIDEZ"/>
    <n v="46"/>
    <n v="0.5"/>
    <n v="10000"/>
    <n v="1699"/>
    <n v="2"/>
    <m/>
    <x v="0"/>
    <m/>
    <m/>
    <m/>
    <m/>
    <s v=""/>
    <s v=""/>
    <m/>
    <m/>
  </r>
  <r>
    <n v="67"/>
    <s v=""/>
    <x v="11"/>
    <x v="1"/>
    <x v="1"/>
    <d v="1899-12-30T12:2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"/>
    <s v="68_1"/>
    <x v="11"/>
    <x v="1"/>
    <x v="2"/>
    <d v="1899-12-30T09:20:00"/>
    <x v="0"/>
    <s v="JAIME ROMERO PEREZ"/>
    <n v="0"/>
    <s v="CALLE CEDRO EDIFICIO F DEPARTAMENTO 21A"/>
    <s v="21A"/>
    <s v="ARBOLEDAS DE ARAGON"/>
    <s v="ECATEPEC DE MORELOS"/>
    <s v="MÉXICO"/>
    <n v="55290"/>
    <m/>
    <n v="5537416099"/>
    <x v="0"/>
    <m/>
    <d v="2017-07-08T00:00:00"/>
    <s v="LIMPIATEC"/>
    <n v="56"/>
    <n v="0.8"/>
    <m/>
    <n v="39000"/>
    <n v="4"/>
    <m/>
    <x v="0"/>
    <m/>
    <m/>
    <m/>
    <m/>
    <s v=""/>
    <s v=""/>
    <m/>
    <m/>
  </r>
  <r>
    <n v="68"/>
    <s v=""/>
    <x v="11"/>
    <x v="1"/>
    <x v="6"/>
    <d v="1899-12-30T09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"/>
    <s v=""/>
    <x v="11"/>
    <x v="1"/>
    <x v="6"/>
    <d v="1899-12-30T09:5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"/>
    <s v=""/>
    <x v="11"/>
    <x v="1"/>
    <x v="6"/>
    <d v="1899-12-30T11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"/>
    <s v=""/>
    <x v="11"/>
    <x v="1"/>
    <x v="3"/>
    <d v="1899-12-30T11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"/>
    <s v=""/>
    <x v="11"/>
    <x v="1"/>
    <x v="1"/>
    <d v="1899-12-30T11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9"/>
    <s v="69_1"/>
    <x v="12"/>
    <x v="0"/>
    <x v="2"/>
    <m/>
    <x v="0"/>
    <s v="JUAN CARLOS CHAVE ORTEGA"/>
    <n v="0"/>
    <s v="MEMBRILLO MZ4 LT1"/>
    <m/>
    <s v="PARAJE DEL CABALLITO"/>
    <s v="ALVARO OBREGON"/>
    <s v="CIUDAD DE MÉXICO"/>
    <n v="1857"/>
    <m/>
    <n v="5533235085"/>
    <x v="0"/>
    <m/>
    <d v="2017-07-13T00:00:00"/>
    <s v="DESARROLLO EN ASESORIA TRANSNACIONAL Y ADMINISTRATIVA SA DE CV"/>
    <n v="46"/>
    <n v="0.5"/>
    <n v="75000"/>
    <n v="4000"/>
    <n v="4"/>
    <m/>
    <x v="0"/>
    <m/>
    <m/>
    <m/>
    <m/>
    <s v=""/>
    <s v=""/>
    <m/>
    <m/>
  </r>
  <r>
    <n v="70"/>
    <s v="70_1"/>
    <x v="12"/>
    <x v="0"/>
    <x v="2"/>
    <m/>
    <x v="0"/>
    <s v="ANGELICA VARGAS OCAMPO"/>
    <n v="1"/>
    <s v="FELIX CUERVO 407"/>
    <n v="6"/>
    <s v="DEL VALLE"/>
    <s v="BENITO JUAREZ"/>
    <s v="CIUDAD DE MÉXICO"/>
    <n v="3100"/>
    <m/>
    <n v="7771580646"/>
    <x v="0"/>
    <m/>
    <d v="2017-07-12T00:00:00"/>
    <s v="CONESIONES EXCLUSIVAS SA DE CV"/>
    <n v="46"/>
    <n v="0.7"/>
    <m/>
    <n v="163"/>
    <n v="1"/>
    <m/>
    <x v="0"/>
    <m/>
    <m/>
    <m/>
    <m/>
    <s v=""/>
    <s v=""/>
    <m/>
    <m/>
  </r>
  <r>
    <n v="71"/>
    <s v="71_1"/>
    <x v="12"/>
    <x v="0"/>
    <x v="6"/>
    <m/>
    <x v="0"/>
    <s v="ERIKA YANIN RODRIGUEZ ROBLES"/>
    <n v="1"/>
    <s v="DAMIANA 506 CASA 117"/>
    <m/>
    <s v="EL MOLINO"/>
    <s v="IZTAPALAPA"/>
    <s v="CIUDAD DE MÉXICO"/>
    <n v="9960"/>
    <m/>
    <n v="5576066410"/>
    <x v="0"/>
    <m/>
    <d v="2017-07-11T00:00:00"/>
    <s v="SERVICIOS GRANTT LEVEL SA DE CV"/>
    <n v="52"/>
    <n v="1"/>
    <n v="40000"/>
    <n v="6000"/>
    <n v="4"/>
    <m/>
    <x v="0"/>
    <m/>
    <m/>
    <m/>
    <m/>
    <s v=""/>
    <s v=""/>
    <m/>
    <m/>
  </r>
  <r>
    <n v="72"/>
    <s v="72_1"/>
    <x v="12"/>
    <x v="0"/>
    <x v="5"/>
    <m/>
    <x v="0"/>
    <s v="SAUL IBARROLA LABRA"/>
    <n v="0"/>
    <m/>
    <m/>
    <m/>
    <m/>
    <m/>
    <m/>
    <m/>
    <n v="5576072192"/>
    <x v="0"/>
    <m/>
    <d v="2017-07-11T00:00:00"/>
    <m/>
    <m/>
    <n v="1"/>
    <n v="40000"/>
    <n v="6000"/>
    <n v="4"/>
    <m/>
    <x v="0"/>
    <m/>
    <m/>
    <m/>
    <m/>
    <s v=""/>
    <s v=""/>
    <m/>
    <m/>
  </r>
  <r>
    <n v="73"/>
    <s v="73_1"/>
    <x v="12"/>
    <x v="0"/>
    <x v="2"/>
    <m/>
    <x v="0"/>
    <s v="EMANUEL EZAEL MORALES SARIAS"/>
    <n v="0"/>
    <s v="CALLE SHERPAS"/>
    <n v="241"/>
    <s v="LAZARO CARDENAS"/>
    <s v="TLALNEPANTLA DE BAZ"/>
    <s v="MÉXICO"/>
    <n v="54189"/>
    <m/>
    <n v="5524228159"/>
    <x v="0"/>
    <m/>
    <d v="2017-07-13T00:00:00"/>
    <s v="SERVICIOS DE DISEÑO DE PRODUCCION"/>
    <n v="56"/>
    <n v="0.7"/>
    <n v="100000"/>
    <n v="1879"/>
    <n v="2"/>
    <m/>
    <x v="0"/>
    <m/>
    <m/>
    <m/>
    <m/>
    <s v=""/>
    <s v=""/>
    <m/>
    <m/>
  </r>
  <r>
    <n v="74"/>
    <s v="74_1"/>
    <x v="12"/>
    <x v="0"/>
    <x v="5"/>
    <m/>
    <x v="0"/>
    <s v="JOSEFINA TORRES VENTURA"/>
    <n v="1"/>
    <s v="TERCERA CERRADA 21 DE MARO"/>
    <n v="2"/>
    <s v="SAN PABLO CHIMALPA"/>
    <s v="CUAJIMALPA"/>
    <s v="CIUDAD DE MÉXICO"/>
    <n v="5050"/>
    <s v="58124766; 58134980"/>
    <m/>
    <x v="0"/>
    <m/>
    <d v="2001-06-08T00:00:00"/>
    <s v="ISABEL GOMEZ "/>
    <n v="56"/>
    <n v="0.5"/>
    <m/>
    <n v="400"/>
    <n v="1"/>
    <m/>
    <x v="0"/>
    <m/>
    <m/>
    <m/>
    <m/>
    <s v=""/>
    <s v=""/>
    <m/>
    <m/>
  </r>
  <r>
    <n v="75"/>
    <s v="75_1"/>
    <x v="12"/>
    <x v="0"/>
    <x v="4"/>
    <m/>
    <x v="0"/>
    <s v="MARIANA DEL ROSARIO PACHECO"/>
    <n v="1"/>
    <s v="CALLEJON 78"/>
    <m/>
    <s v="BARRIO SANTA BARBARA"/>
    <s v="IZTAPALAPA"/>
    <s v="CIUDAD DE MÉXICO"/>
    <n v="9000"/>
    <m/>
    <n v="5520667566"/>
    <x v="0"/>
    <m/>
    <d v="2017-06-02T00:00:00"/>
    <s v="GUERRERO BARRIENTOS MARTHA"/>
    <n v="62"/>
    <n v="0.7"/>
    <m/>
    <n v="1500"/>
    <n v="2"/>
    <m/>
    <x v="0"/>
    <m/>
    <m/>
    <m/>
    <m/>
    <s v=""/>
    <s v=""/>
    <m/>
    <m/>
  </r>
  <r>
    <n v="76"/>
    <s v="76_1"/>
    <x v="12"/>
    <x v="0"/>
    <x v="1"/>
    <m/>
    <x v="0"/>
    <s v="ROSAURA EVA VAZQUEZ"/>
    <n v="1"/>
    <s v="CALLE HUGONOTES 129"/>
    <m/>
    <s v="MIGUEL HIDALGO"/>
    <s v="TLAHUAC"/>
    <s v="CIUDAD DE MÉXICO"/>
    <n v="13200"/>
    <n v="58664112"/>
    <n v="5531606956"/>
    <x v="0"/>
    <m/>
    <d v="2017-07-10T00:00:00"/>
    <s v="FERDELIM SA DE CV"/>
    <n v="56"/>
    <n v="1"/>
    <m/>
    <n v="1550"/>
    <n v="3"/>
    <m/>
    <x v="0"/>
    <m/>
    <m/>
    <m/>
    <m/>
    <s v=""/>
    <s v=""/>
    <m/>
    <m/>
  </r>
  <r>
    <n v="77"/>
    <s v="77_1"/>
    <x v="12"/>
    <x v="0"/>
    <x v="1"/>
    <m/>
    <x v="0"/>
    <s v="OSCAR PEREZ SANCHEZ"/>
    <n v="0"/>
    <s v="SANTA JUANA CENTRO"/>
    <m/>
    <m/>
    <s v="ALMOLOYA DE JUAREZ"/>
    <s v="MÉXICO"/>
    <n v="50900"/>
    <m/>
    <n v="5540179547"/>
    <x v="0"/>
    <m/>
    <d v="2017-07-04T00:00:00"/>
    <s v="PABLO ERICK BANG Fernández"/>
    <n v="48"/>
    <n v="0.5"/>
    <n v="62000"/>
    <n v="2900"/>
    <n v="2"/>
    <m/>
    <x v="0"/>
    <m/>
    <m/>
    <m/>
    <m/>
    <s v=""/>
    <s v=""/>
    <m/>
    <m/>
  </r>
  <r>
    <n v="78"/>
    <s v="78_1"/>
    <x v="12"/>
    <x v="0"/>
    <x v="2"/>
    <m/>
    <x v="0"/>
    <s v="LAURA MARGARITA JUAREZ"/>
    <n v="1"/>
    <m/>
    <m/>
    <s v="ELCEGOR"/>
    <s v="ECATEPEC DE MORELOS"/>
    <s v="MÉXICO"/>
    <n v="55127"/>
    <m/>
    <n v="5530681741"/>
    <x v="0"/>
    <m/>
    <d v="2017-07-12T00:00:00"/>
    <s v="GRUPO ALDAN SATELITE SA DE CV"/>
    <n v="52"/>
    <n v="0.15"/>
    <n v="20000"/>
    <n v="6500"/>
    <n v="4"/>
    <m/>
    <x v="0"/>
    <m/>
    <m/>
    <m/>
    <m/>
    <s v=""/>
    <s v=""/>
    <m/>
    <m/>
  </r>
  <r>
    <n v="79"/>
    <s v="79_1"/>
    <x v="12"/>
    <x v="0"/>
    <x v="4"/>
    <m/>
    <x v="0"/>
    <s v="EDGAR MANUEL VELASCO HERNANDEZ"/>
    <n v="0"/>
    <s v="GITANA SIN NUMERO"/>
    <m/>
    <s v="NOPALA"/>
    <s v="TLAHUAC"/>
    <s v="CIUDAD DE MÉXICO"/>
    <n v="13250"/>
    <m/>
    <n v="5545377280"/>
    <x v="0"/>
    <m/>
    <d v="2017-06-07T00:00:00"/>
    <s v="LORENA BARBOSA FLORES"/>
    <n v="46"/>
    <n v="0.7"/>
    <m/>
    <n v="1800"/>
    <n v="2"/>
    <m/>
    <x v="0"/>
    <m/>
    <m/>
    <m/>
    <m/>
    <s v=""/>
    <s v=""/>
    <m/>
    <m/>
  </r>
  <r>
    <n v="80"/>
    <s v="80_1"/>
    <x v="12"/>
    <x v="0"/>
    <x v="2"/>
    <m/>
    <x v="0"/>
    <s v="ELIZABETH LOPEZ VELASCO HERNANDEZ"/>
    <n v="1"/>
    <s v="CARLE 41 NUMERO 68"/>
    <n v="2"/>
    <s v="IGNACIO ZARAGOZA"/>
    <s v="VENUSTINO CARRANZA"/>
    <s v="CIUDAD DE MÉXICO"/>
    <n v="15000"/>
    <n v="57626052"/>
    <n v="5540956888"/>
    <x v="0"/>
    <m/>
    <d v="2017-06-26T00:00:00"/>
    <s v="CORPORATIVO ADMINISTRATIVO OPERATIVO DEL SUR S DE RL DE CV"/>
    <n v="72"/>
    <n v="0.7"/>
    <n v="10000"/>
    <n v="1000"/>
    <n v="2"/>
    <m/>
    <x v="0"/>
    <m/>
    <m/>
    <m/>
    <m/>
    <s v=""/>
    <s v=""/>
    <m/>
    <m/>
  </r>
  <r>
    <n v="81"/>
    <s v="81_1"/>
    <x v="12"/>
    <x v="0"/>
    <x v="2"/>
    <m/>
    <x v="0"/>
    <s v="MIGUEL GARCIA GALLARDO"/>
    <n v="0"/>
    <s v="SUR 97 NUMERO 619"/>
    <n v="6"/>
    <s v="SECTOR POPULAR"/>
    <s v="VENUSTINO CARRANZA"/>
    <s v="CIUDAD DE MÉXICO"/>
    <n v="9440"/>
    <m/>
    <n v="5531168297"/>
    <x v="0"/>
    <m/>
    <d v="2017-07-14T00:00:00"/>
    <s v="USDAVER SA DE CV"/>
    <n v="46"/>
    <n v="1"/>
    <m/>
    <n v="6500"/>
    <n v="4"/>
    <m/>
    <x v="0"/>
    <m/>
    <m/>
    <m/>
    <m/>
    <s v=""/>
    <s v=""/>
    <m/>
    <m/>
  </r>
  <r>
    <n v="82"/>
    <s v="82_1"/>
    <x v="12"/>
    <x v="0"/>
    <x v="2"/>
    <m/>
    <x v="0"/>
    <s v="JONATHAN VENEGAS FLORES"/>
    <n v="0"/>
    <s v="LIMONES 21"/>
    <m/>
    <s v="NUEVA OBREGON"/>
    <s v="VENUSTINO CARRANZA"/>
    <s v="CIUDAD DE MÉXICO"/>
    <n v="15990"/>
    <n v="55525657"/>
    <n v="5525669086"/>
    <x v="0"/>
    <m/>
    <d v="2017-07-11T00:00:00"/>
    <s v="CODERA"/>
    <n v="53"/>
    <n v="1"/>
    <m/>
    <n v="6500"/>
    <n v="4"/>
    <m/>
    <x v="0"/>
    <m/>
    <m/>
    <m/>
    <m/>
    <s v=""/>
    <s v=""/>
    <m/>
    <m/>
  </r>
  <r>
    <n v="83"/>
    <s v="83_1"/>
    <x v="12"/>
    <x v="0"/>
    <x v="1"/>
    <m/>
    <x v="0"/>
    <s v="ACTAN ORTIZ BLAS"/>
    <n v="0"/>
    <s v="IZTACIHUATL MZ 31 LT 65"/>
    <m/>
    <s v="ADOLFO RUIZ CORTINEZ"/>
    <s v="COYOACAN"/>
    <s v="CIUDAD DE MÉXICO"/>
    <m/>
    <m/>
    <n v="5519074948"/>
    <x v="0"/>
    <m/>
    <d v="2017-07-14T00:00:00"/>
    <s v="GRUPO ADYA SA DE CV"/>
    <n v="46"/>
    <n v="1"/>
    <n v="180000"/>
    <n v="7500"/>
    <n v="4"/>
    <m/>
    <x v="0"/>
    <m/>
    <m/>
    <m/>
    <m/>
    <s v=""/>
    <s v=""/>
    <m/>
    <m/>
  </r>
  <r>
    <n v="83"/>
    <s v=""/>
    <x v="12"/>
    <x v="0"/>
    <x v="6"/>
    <m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84"/>
    <s v="84_1"/>
    <x v="12"/>
    <x v="0"/>
    <x v="5"/>
    <m/>
    <x v="0"/>
    <s v="RICARDO BUENDIA SILVA"/>
    <n v="0"/>
    <s v="LAS PERAS 10"/>
    <m/>
    <s v="BARRIO XOCHIACA"/>
    <s v="CHIMALHUACAN"/>
    <s v="MÉXICO"/>
    <n v="56330"/>
    <m/>
    <n v="5561814969"/>
    <x v="0"/>
    <m/>
    <d v="2017-06-17T00:00:00"/>
    <s v="ALFREDO PORRAS RUIZ"/>
    <n v="72"/>
    <n v="0.5"/>
    <m/>
    <n v="2200"/>
    <n v="2"/>
    <m/>
    <x v="0"/>
    <m/>
    <m/>
    <m/>
    <m/>
    <s v=""/>
    <s v=""/>
    <m/>
    <m/>
  </r>
  <r>
    <n v="85"/>
    <s v="85_1"/>
    <x v="12"/>
    <x v="0"/>
    <x v="2"/>
    <m/>
    <x v="0"/>
    <s v="CYNTHIA MONTSERRAT PACHECO"/>
    <n v="1"/>
    <s v="MAR NEGRO NUMERO 1"/>
    <m/>
    <s v="TACUBA"/>
    <s v="MIGUEL HIDALGO"/>
    <s v="CIUDAD DE MÉXICO"/>
    <n v="11410"/>
    <m/>
    <n v="5563443998"/>
    <x v="0"/>
    <m/>
    <d v="2017-07-14T00:00:00"/>
    <s v="COREX SA DE CV"/>
    <n v="54"/>
    <n v="1"/>
    <m/>
    <n v="400"/>
    <n v="1"/>
    <m/>
    <x v="0"/>
    <m/>
    <m/>
    <m/>
    <m/>
    <s v=""/>
    <s v=""/>
    <m/>
    <m/>
  </r>
  <r>
    <n v="86"/>
    <s v="86_1"/>
    <x v="12"/>
    <x v="0"/>
    <x v="2"/>
    <m/>
    <x v="0"/>
    <s v="RICARDO NERI REYES RAMOS"/>
    <n v="0"/>
    <s v="AVENIDA ING EDUARDO MOLINA 1720"/>
    <s v="EDIFICIO 24 DEPARTAMENTO 303"/>
    <s v="VASCO DE QUIROGA"/>
    <s v="GUSTAVO A MADERO"/>
    <s v="CIUDAD DE MÉXICO"/>
    <n v="7440"/>
    <m/>
    <n v="5531669841"/>
    <x v="0"/>
    <m/>
    <d v="2017-07-14T00:00:00"/>
    <s v="SILOS DE AGUA SA DE CV"/>
    <n v="32"/>
    <n v="0.9"/>
    <m/>
    <n v="4700"/>
    <n v="3"/>
    <m/>
    <x v="0"/>
    <m/>
    <m/>
    <m/>
    <m/>
    <s v=""/>
    <s v=""/>
    <m/>
    <m/>
  </r>
  <r>
    <n v="87"/>
    <s v="87_1"/>
    <x v="12"/>
    <x v="0"/>
    <x v="2"/>
    <m/>
    <x v="0"/>
    <s v="FELIPE ROJAS MENDOZA"/>
    <n v="0"/>
    <s v="AVENIDA DE LAS GRANJAS 236"/>
    <n v="4"/>
    <s v="UN HOGAR PARA CADA TRABAJADORA"/>
    <s v="AZCAPOTZALCO"/>
    <s v="CIUDAD DE MÉXICO"/>
    <n v="2660"/>
    <m/>
    <n v="5511908445"/>
    <x v="0"/>
    <m/>
    <d v="2017-07-14T00:00:00"/>
    <s v="SILOS DE AGUA SA DE CV"/>
    <n v="32"/>
    <n v="0.9"/>
    <m/>
    <n v="4700"/>
    <n v="3"/>
    <m/>
    <x v="0"/>
    <m/>
    <m/>
    <m/>
    <m/>
    <s v=""/>
    <s v=""/>
    <m/>
    <m/>
  </r>
  <r>
    <n v="88"/>
    <s v="88_1"/>
    <x v="13"/>
    <x v="0"/>
    <x v="7"/>
    <d v="1899-12-30T09:10:00"/>
    <x v="0"/>
    <s v="GERARDO MEDINA"/>
    <n v="0"/>
    <s v="JAZMIN NUMERO 60"/>
    <m/>
    <s v="EL PALMAR"/>
    <s v="NEZAHUALCOYOTL"/>
    <s v="MÉXICO"/>
    <n v="57310"/>
    <n v="57351999"/>
    <n v="5523654486"/>
    <x v="0"/>
    <d v="2012-03-01T00:00:00"/>
    <d v="2017-07-15T00:00:00"/>
    <s v="METALES CONY"/>
    <n v="46"/>
    <n v="0.9"/>
    <m/>
    <n v="2000"/>
    <n v="2"/>
    <m/>
    <x v="0"/>
    <m/>
    <m/>
    <m/>
    <m/>
    <s v=""/>
    <s v=""/>
    <m/>
    <m/>
  </r>
  <r>
    <n v="89"/>
    <s v="89_1"/>
    <x v="13"/>
    <x v="0"/>
    <x v="6"/>
    <d v="1899-12-30T09:11:00"/>
    <x v="0"/>
    <s v="OFELIA LUIS GOMEZ"/>
    <n v="1"/>
    <s v="SEGUNDA CERRADA DE CANAHUTLI NUMERO 97"/>
    <m/>
    <s v="SANTO DOMINGO"/>
    <s v="COYOACAN"/>
    <s v="CIUDAD DE MÉXICO"/>
    <n v="4369"/>
    <m/>
    <n v="5530075740"/>
    <x v="0"/>
    <d v="2017-05-23T00:00:00"/>
    <d v="2017-08-02T00:00:00"/>
    <s v="CLEAN PREY"/>
    <n v="56"/>
    <n v="0.5"/>
    <n v="10200"/>
    <n v="1700"/>
    <n v="3"/>
    <m/>
    <x v="0"/>
    <m/>
    <m/>
    <m/>
    <m/>
    <s v=""/>
    <s v=""/>
    <m/>
    <m/>
  </r>
  <r>
    <n v="89"/>
    <s v=""/>
    <x v="13"/>
    <x v="0"/>
    <x v="6"/>
    <d v="1899-12-30T10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90"/>
    <s v="90_1"/>
    <x v="13"/>
    <x v="0"/>
    <x v="5"/>
    <d v="1899-12-30T10:50:00"/>
    <x v="0"/>
    <s v="VICENTE FRAGOSO VILLANUEVA"/>
    <n v="0"/>
    <s v="ANDADOR TEXCOCO MZ 3 LT 2"/>
    <m/>
    <s v="DESRROLLO URBANO QUETZALCOATL"/>
    <s v="IZTAPALAPA"/>
    <s v="CIUDAD DE MÉXICO"/>
    <n v="9700"/>
    <m/>
    <n v="5516523485"/>
    <x v="0"/>
    <d v="2016-10-05T00:00:00"/>
    <d v="2017-07-31T00:00:00"/>
    <s v="CARPINTER CLUB SA DE CV "/>
    <n v="32"/>
    <n v="1"/>
    <n v="10000"/>
    <n v="4000"/>
    <n v="2"/>
    <m/>
    <x v="0"/>
    <m/>
    <m/>
    <m/>
    <m/>
    <s v=""/>
    <s v=""/>
    <m/>
    <m/>
  </r>
  <r>
    <n v="91"/>
    <s v="91_1"/>
    <x v="13"/>
    <x v="0"/>
    <x v="6"/>
    <d v="1899-12-30T10:50:00"/>
    <x v="0"/>
    <s v="JOSUE FRAGOSO GUTIERREZ"/>
    <n v="0"/>
    <s v="ANDADOR TEXCOCO MZ 46 LT 45"/>
    <m/>
    <s v="DESRROLLO URBANO QUETZALCOATL"/>
    <s v="IZTAPALAPA"/>
    <s v="CIUDAD DE MÉXICO"/>
    <n v="9700"/>
    <m/>
    <n v="5571502780"/>
    <x v="0"/>
    <d v="2016-10-05T00:00:00"/>
    <d v="2017-07-31T00:00:00"/>
    <s v="CARPINTER CLUB SA DE CV "/>
    <n v="32"/>
    <n v="0.8"/>
    <n v="7000"/>
    <n v="2000"/>
    <n v="2"/>
    <m/>
    <x v="0"/>
    <m/>
    <m/>
    <m/>
    <m/>
    <s v=""/>
    <s v=""/>
    <m/>
    <m/>
  </r>
  <r>
    <n v="92"/>
    <s v="92_1"/>
    <x v="13"/>
    <x v="0"/>
    <x v="6"/>
    <d v="1899-12-30T10:50:00"/>
    <x v="0"/>
    <s v="CRISTIAN DANIEL FRAGOSO GUTIERREZ"/>
    <n v="0"/>
    <s v="ANDADOR TEXCOCO MZ 46 LT 45"/>
    <m/>
    <s v="DESRROLLO URBANO QUETZALCOATL"/>
    <s v="IZTAPALAPA"/>
    <s v="CIUDAD DE MÉXICO"/>
    <n v="9700"/>
    <m/>
    <n v="5529291312"/>
    <x v="0"/>
    <d v="2016-10-05T00:00:00"/>
    <d v="2017-07-31T00:00:00"/>
    <s v="CARPINTER CLUB SA DE CV "/>
    <n v="32"/>
    <n v="0.9"/>
    <n v="5000"/>
    <n v="2000"/>
    <n v="2"/>
    <m/>
    <x v="0"/>
    <m/>
    <m/>
    <m/>
    <m/>
    <s v=""/>
    <s v=""/>
    <m/>
    <m/>
  </r>
  <r>
    <n v="93"/>
    <s v="93_1"/>
    <x v="13"/>
    <x v="0"/>
    <x v="6"/>
    <d v="1899-12-30T11:07:00"/>
    <x v="0"/>
    <s v="ASCENCION CERVANTES ALVARADO"/>
    <n v="1"/>
    <s v="CALLE ARGENTINA NUMERO 18"/>
    <m/>
    <s v="SAN JOSE IXHUATEPEC"/>
    <s v="TLALNEPANTLA DE BAZ"/>
    <s v="MÉXICO"/>
    <n v="54180"/>
    <m/>
    <n v="5577426920"/>
    <x v="0"/>
    <d v="2016-08-03T00:00:00"/>
    <d v="2017-07-15T00:00:00"/>
    <s v="LA CASA DEL TIO "/>
    <n v="46"/>
    <n v="0.8"/>
    <m/>
    <n v="1200"/>
    <n v="2"/>
    <m/>
    <x v="0"/>
    <m/>
    <m/>
    <m/>
    <m/>
    <s v=""/>
    <s v=""/>
    <m/>
    <m/>
  </r>
  <r>
    <n v="94"/>
    <s v="94_1"/>
    <x v="13"/>
    <x v="0"/>
    <x v="1"/>
    <d v="1899-12-30T11:13:00"/>
    <x v="0"/>
    <s v="SALVADOR BARRERA RAMIREZ"/>
    <n v="0"/>
    <s v="VALLE DE BRAVO NUMERO 10"/>
    <m/>
    <s v="ESTADO DE MEXICO"/>
    <s v="NAUCANPAN DE JUAREZ"/>
    <s v="MÉXICO"/>
    <n v="53590"/>
    <m/>
    <n v="5512805370"/>
    <x v="0"/>
    <d v="1999-01-22T00:00:00"/>
    <d v="2017-08-01T00:00:00"/>
    <s v="GRUPO FRONDOSO SA DE CV"/>
    <n v="46"/>
    <n v="1"/>
    <n v="220000"/>
    <n v="423"/>
    <n v="1"/>
    <m/>
    <x v="0"/>
    <m/>
    <m/>
    <m/>
    <m/>
    <s v=""/>
    <s v=""/>
    <m/>
    <m/>
  </r>
  <r>
    <n v="94"/>
    <s v=""/>
    <x v="13"/>
    <x v="0"/>
    <x v="1"/>
    <d v="1899-12-30T11:3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95"/>
    <s v="95_1"/>
    <x v="13"/>
    <x v="0"/>
    <x v="6"/>
    <d v="1899-12-30T12:18:00"/>
    <x v="0"/>
    <s v="ANTONIO CHAVARRIA"/>
    <n v="0"/>
    <s v="MORELOS 68"/>
    <m/>
    <s v="BARRIO SAN PABLO"/>
    <s v="CHIMALHUACAN"/>
    <s v="MÉXICO"/>
    <n v="56534"/>
    <n v="58529703"/>
    <m/>
    <x v="0"/>
    <d v="2015-01-30T00:00:00"/>
    <d v="2017-07-20T00:00:00"/>
    <s v="ATENTO SERVICIOS SA DE CV"/>
    <n v="56"/>
    <n v="1"/>
    <n v="30000"/>
    <n v="7400"/>
    <n v="4"/>
    <m/>
    <x v="0"/>
    <m/>
    <m/>
    <m/>
    <m/>
    <s v=""/>
    <s v=""/>
    <m/>
    <m/>
  </r>
  <r>
    <n v="95"/>
    <s v=""/>
    <x v="13"/>
    <x v="0"/>
    <x v="1"/>
    <d v="1899-12-30T12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96"/>
    <s v="96_1"/>
    <x v="13"/>
    <x v="0"/>
    <x v="3"/>
    <d v="1899-12-30T12:35:00"/>
    <x v="0"/>
    <s v="BALTAZAR ECHEVERRIA"/>
    <n v="0"/>
    <s v="AVENIDA LAS TORRES"/>
    <m/>
    <s v="GABRIEL HERNANDEZ"/>
    <s v="GUSTAVO A MADERO"/>
    <s v="CIUDAD DE MÉXICO"/>
    <m/>
    <m/>
    <n v="5533869600"/>
    <x v="0"/>
    <d v="2016-03-01T00:00:00"/>
    <d v="2017-08-02T00:00:00"/>
    <s v="PYSAAR"/>
    <n v="81"/>
    <n v="0.9"/>
    <n v="25000"/>
    <n v="1000"/>
    <n v="2"/>
    <m/>
    <x v="0"/>
    <m/>
    <m/>
    <m/>
    <m/>
    <s v=""/>
    <s v=""/>
    <m/>
    <m/>
  </r>
  <r>
    <n v="97"/>
    <s v="97_1"/>
    <x v="13"/>
    <x v="0"/>
    <x v="2"/>
    <d v="1899-12-30T13:00:00"/>
    <x v="0"/>
    <s v="JESUS SALVADOR "/>
    <n v="0"/>
    <s v="GUADALUPE VICTORIA NUMERO 105"/>
    <m/>
    <s v="LOMA BONITA"/>
    <s v="NEZAHUALCOYOTL"/>
    <s v="MÉXICO"/>
    <n v="57940"/>
    <m/>
    <n v="5583505135"/>
    <x v="0"/>
    <d v="2013-08-01T00:00:00"/>
    <d v="2017-08-01T00:00:00"/>
    <s v="SP MARKETING"/>
    <n v="54"/>
    <n v="1"/>
    <n v="43000"/>
    <n v="517"/>
    <n v="1"/>
    <m/>
    <x v="0"/>
    <m/>
    <m/>
    <m/>
    <m/>
    <s v=""/>
    <s v=""/>
    <m/>
    <m/>
  </r>
  <r>
    <n v="98"/>
    <s v="98_1"/>
    <x v="14"/>
    <x v="1"/>
    <x v="3"/>
    <d v="1899-12-30T09:20:00"/>
    <x v="0"/>
    <s v="ROSARIO CRIZTINE HERNANDEZ"/>
    <n v="1"/>
    <s v="SANTA MARGARITA 1410"/>
    <m/>
    <s v="DEL VALLE"/>
    <s v="BENITO JUAREZ"/>
    <s v="CIUDAD DE MÉXICO"/>
    <n v="3100"/>
    <m/>
    <n v="557731321633"/>
    <x v="0"/>
    <d v="1976-04-01T00:00:00"/>
    <d v="2017-07-22T00:00:00"/>
    <s v="MAGADALENA SANTABEÑA "/>
    <n v="56"/>
    <n v="0"/>
    <n v="100000"/>
    <n v="5000"/>
    <n v="4"/>
    <n v="1"/>
    <x v="0"/>
    <m/>
    <m/>
    <m/>
    <m/>
    <s v=""/>
    <s v=""/>
    <m/>
    <m/>
  </r>
  <r>
    <n v="99"/>
    <s v="99_1"/>
    <x v="14"/>
    <x v="1"/>
    <x v="2"/>
    <d v="1899-12-30T10:02:00"/>
    <x v="0"/>
    <s v="MARIA GUDALUPE VEGA VALENCIA "/>
    <n v="1"/>
    <s v="REPUBLICA DE BOLIVIA 11"/>
    <n v="15"/>
    <s v="CENTRO "/>
    <s v="CUAUHTEMOC"/>
    <s v="CIUDAD DE MÉXICO"/>
    <n v="6080"/>
    <n v="68321550"/>
    <m/>
    <x v="0"/>
    <d v="2006-10-02T00:00:00"/>
    <d v="2017-08-02T00:00:00"/>
    <s v="ZAPATERIA BALTAZAR"/>
    <n v="46"/>
    <n v="0.8"/>
    <s v="NA"/>
    <n v="1000"/>
    <n v="2"/>
    <n v="1"/>
    <x v="0"/>
    <m/>
    <m/>
    <m/>
    <m/>
    <s v=""/>
    <s v=""/>
    <m/>
    <m/>
  </r>
  <r>
    <n v="100"/>
    <s v="100_1"/>
    <x v="14"/>
    <x v="1"/>
    <x v="1"/>
    <d v="1899-12-30T10:47:00"/>
    <x v="0"/>
    <s v="EMANUEL FERNANDO VULBRE RESENDIO "/>
    <n v="0"/>
    <s v="PUEBLA 261"/>
    <n v="7"/>
    <s v="ROMA NORTE "/>
    <s v="CUAUHTEMOC"/>
    <s v="CIUDAD DE MÉXICO"/>
    <n v="6700"/>
    <n v="52076637"/>
    <n v="5539790944"/>
    <x v="0"/>
    <d v="2015-06-06T00:00:00"/>
    <d v="2017-08-04T00:00:00"/>
    <s v="CHAZZ"/>
    <n v="72"/>
    <n v="0.75"/>
    <s v="(+)"/>
    <n v="2400"/>
    <n v="4"/>
    <m/>
    <x v="0"/>
    <m/>
    <m/>
    <m/>
    <m/>
    <s v=""/>
    <s v=""/>
    <m/>
    <m/>
  </r>
  <r>
    <n v="101"/>
    <s v="101_1"/>
    <x v="14"/>
    <x v="1"/>
    <x v="2"/>
    <d v="1899-12-30T11:00:00"/>
    <x v="0"/>
    <s v="ALEJANDRA GONZALEZ"/>
    <n v="1"/>
    <s v="CARPINTERIA S/N"/>
    <m/>
    <s v="PUERTO LAS CRUCES"/>
    <s v="CUAJIMALPA"/>
    <s v="CIUDAD DE MÉXICO"/>
    <n v="5790"/>
    <m/>
    <n v="5567899837"/>
    <x v="0"/>
    <d v="2014-05-30T00:00:00"/>
    <d v="2017-07-13T00:00:00"/>
    <s v="CERVECERIA DEL BARRIO "/>
    <n v="72"/>
    <s v="NA"/>
    <s v="NA"/>
    <n v="1200"/>
    <n v="3"/>
    <m/>
    <x v="0"/>
    <m/>
    <m/>
    <m/>
    <m/>
    <s v=""/>
    <s v=""/>
    <m/>
    <m/>
  </r>
  <r>
    <n v="102"/>
    <s v="102_1"/>
    <x v="14"/>
    <x v="1"/>
    <x v="4"/>
    <d v="1899-12-30T11:03:00"/>
    <x v="0"/>
    <s v="MAURO PEREZ GALLARDO "/>
    <n v="0"/>
    <s v="CERRADA DEL ROSAL MZ3 LT 5"/>
    <m/>
    <s v="PUEBLO DE ACULCO"/>
    <s v="IZTAPALAPA"/>
    <s v="CIUDAD DE MÉXICO"/>
    <n v="9410"/>
    <n v="56649694"/>
    <n v="5546595628"/>
    <x v="0"/>
    <d v="2012-07-01T00:00:00"/>
    <d v="2017-07-07T00:00:00"/>
    <s v="TAXI"/>
    <n v="81"/>
    <n v="1"/>
    <s v="(+)"/>
    <n v="250"/>
    <n v="1"/>
    <n v="4"/>
    <x v="0"/>
    <m/>
    <m/>
    <m/>
    <m/>
    <s v=""/>
    <s v=""/>
    <m/>
    <m/>
  </r>
  <r>
    <n v="103"/>
    <s v="103_1"/>
    <x v="14"/>
    <x v="1"/>
    <x v="4"/>
    <d v="1899-12-30T12:30:00"/>
    <x v="0"/>
    <s v="DIEGO AKBAR PEREZ ZARAZUA"/>
    <n v="0"/>
    <s v="AVENIDA DE LOS ROBLES CONDOMINIO T EDIFICIO 6"/>
    <n v="101"/>
    <s v="SAN PABLO DE LAS SALINAS "/>
    <s v="TULTITLAN"/>
    <s v="MÉXICO"/>
    <n v="54930"/>
    <m/>
    <n v="5520891910"/>
    <x v="0"/>
    <d v="2017-06-23T00:00:00"/>
    <d v="2017-08-11T00:00:00"/>
    <s v="RESTAURANTE"/>
    <n v="72"/>
    <n v="1"/>
    <n v="12000"/>
    <n v="1700"/>
    <n v="2"/>
    <m/>
    <x v="0"/>
    <m/>
    <m/>
    <m/>
    <m/>
    <s v=""/>
    <s v=""/>
    <m/>
    <m/>
  </r>
  <r>
    <n v="104"/>
    <s v="104_1"/>
    <x v="14"/>
    <x v="1"/>
    <x v="2"/>
    <d v="1899-12-30T13:00:00"/>
    <x v="0"/>
    <s v="OMAR LOPEZ SANCHEZ"/>
    <n v="0"/>
    <s v="PROLONGACIÓN CHAPULTEPEC 11850"/>
    <m/>
    <s v="SAN MIGUEL CHAPULTEPEC"/>
    <s v="MIGUEL HIDALGO"/>
    <s v="CIUDAD DE MÉXICO"/>
    <n v="11850"/>
    <m/>
    <n v="5545606430"/>
    <x v="0"/>
    <d v="2016-12-10T00:00:00"/>
    <d v="2017-07-01T00:00:00"/>
    <s v="DATE PIZZA "/>
    <n v="72"/>
    <s v="(+)"/>
    <n v="3000"/>
    <n v="1500"/>
    <n v="2"/>
    <m/>
    <x v="0"/>
    <m/>
    <m/>
    <m/>
    <m/>
    <s v=""/>
    <s v=""/>
    <m/>
    <m/>
  </r>
  <r>
    <n v="105"/>
    <s v="105_1"/>
    <x v="14"/>
    <x v="1"/>
    <x v="2"/>
    <d v="1899-12-30T13:21:00"/>
    <x v="0"/>
    <s v="KARINA GONZALEZ ARZATE "/>
    <n v="1"/>
    <s v="LOS DOS ARBOLITOS 49"/>
    <m/>
    <s v="BENITO JUAREZ"/>
    <s v="NEZAHUALCOYOTL"/>
    <s v="MÉXICO"/>
    <n v="57000"/>
    <m/>
    <n v="5516546579"/>
    <x v="0"/>
    <d v="2008-04-28T00:00:00"/>
    <d v="2017-08-11T00:00:00"/>
    <s v="CROWN BACCARA DE MEXICO SA DE CV "/>
    <n v="72"/>
    <n v="1"/>
    <n v="100000"/>
    <n v="15000"/>
    <n v="4"/>
    <m/>
    <x v="0"/>
    <m/>
    <m/>
    <m/>
    <m/>
    <s v=""/>
    <s v=""/>
    <m/>
    <m/>
  </r>
  <r>
    <n v="106"/>
    <s v="106_1"/>
    <x v="14"/>
    <x v="1"/>
    <x v="3"/>
    <d v="1899-12-30T13:30:00"/>
    <x v="0"/>
    <s v="BALTAZAR TORRES PRADO "/>
    <n v="0"/>
    <s v="CUAUHTEMOC 231"/>
    <m/>
    <s v="PUEBLO SANTA MARIA TEPEPAN "/>
    <s v="XOCHIMILCO"/>
    <s v="CIUDAD DE MÉXICO"/>
    <n v="16020"/>
    <m/>
    <n v="5542873698"/>
    <x v="1"/>
    <d v="2001-01-01T00:00:00"/>
    <d v="2017-07-30T00:00:00"/>
    <s v="CONDOMINIO COLIBRI "/>
    <m/>
    <s v="NA"/>
    <s v="NA"/>
    <n v="2070"/>
    <n v="3"/>
    <m/>
    <x v="0"/>
    <m/>
    <m/>
    <m/>
    <m/>
    <s v=""/>
    <s v=""/>
    <m/>
    <m/>
  </r>
  <r>
    <n v="107"/>
    <s v="107_1"/>
    <x v="15"/>
    <x v="1"/>
    <x v="2"/>
    <d v="1899-12-30T09:15:00"/>
    <x v="0"/>
    <s v="SAUL BONIFACIO MARTINEZ VAZQUEZ"/>
    <n v="0"/>
    <s v="CINCO 226"/>
    <m/>
    <s v="LAS AGUILAS"/>
    <s v="NEZAHUALCOYOTL"/>
    <s v="MÉXICO"/>
    <n v="57900"/>
    <m/>
    <n v="5524095042"/>
    <x v="0"/>
    <d v="2015-09-29T00:00:00"/>
    <d v="2017-08-15T00:00:00"/>
    <s v="OPERADORA SUMESA SA DE CV"/>
    <n v="46"/>
    <n v="1"/>
    <s v="(+)"/>
    <n v="5850"/>
    <n v="4"/>
    <n v="1"/>
    <x v="1"/>
    <m/>
    <m/>
    <m/>
    <m/>
    <s v=""/>
    <s v=""/>
    <m/>
    <m/>
  </r>
  <r>
    <n v="108"/>
    <s v="108_1"/>
    <x v="15"/>
    <x v="1"/>
    <x v="2"/>
    <d v="1899-12-30T09:29:00"/>
    <x v="0"/>
    <s v="RAUL OLEA FARFAN "/>
    <n v="0"/>
    <s v="LA QUEBRADA 129"/>
    <m/>
    <s v="FRACCIONAMIENTO LA QUEBRADA"/>
    <s v="CUAUTITLAN IZCALLI"/>
    <s v="MÉXICO"/>
    <n v="54769"/>
    <m/>
    <n v="5546170042"/>
    <x v="0"/>
    <d v="2004-09-24T00:00:00"/>
    <d v="2017-08-15T00:00:00"/>
    <s v="SAYE CONSTRUCTORES SA DE CV"/>
    <m/>
    <n v="0.8"/>
    <n v="170000"/>
    <n v="12500"/>
    <n v="4"/>
    <n v="3"/>
    <x v="1"/>
    <m/>
    <m/>
    <m/>
    <m/>
    <s v=""/>
    <s v=""/>
    <m/>
    <m/>
  </r>
  <r>
    <n v="108"/>
    <s v=""/>
    <x v="15"/>
    <x v="1"/>
    <x v="1"/>
    <d v="1899-12-30T09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08"/>
    <s v=""/>
    <x v="15"/>
    <x v="1"/>
    <x v="6"/>
    <d v="1899-12-30T10:01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08"/>
    <s v=""/>
    <x v="15"/>
    <x v="1"/>
    <x v="1"/>
    <d v="1899-12-30T10:0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09"/>
    <s v="109_1"/>
    <x v="15"/>
    <x v="1"/>
    <x v="6"/>
    <d v="1899-12-30T10:07:00"/>
    <x v="0"/>
    <s v="BLANCA ESTHER MARTINEZ GONZALEZ"/>
    <n v="1"/>
    <s v="IGNACIO BARAJAS LOZANO 90"/>
    <s v="CEDROS 605"/>
    <s v="BUENOS AIRES"/>
    <s v="CUAUHTEMOC"/>
    <s v="CIUDAD DE MÉXICO"/>
    <n v="6780"/>
    <m/>
    <n v="5591000122"/>
    <x v="0"/>
    <d v="2016-09-06T00:00:00"/>
    <d v="2017-08-12T00:00:00"/>
    <s v="IMPULSO A TU ALCANCE BEE NERAZA"/>
    <m/>
    <n v="1"/>
    <s v="(+)"/>
    <n v="1100"/>
    <n v="2"/>
    <n v="4"/>
    <x v="2"/>
    <m/>
    <m/>
    <m/>
    <m/>
    <s v=""/>
    <s v=""/>
    <m/>
    <m/>
  </r>
  <r>
    <n v="110"/>
    <s v="110_1"/>
    <x v="15"/>
    <x v="1"/>
    <x v="5"/>
    <d v="1899-12-30T10:08:00"/>
    <x v="0"/>
    <s v="AZUCENA VALENCIA GARCIA"/>
    <n v="1"/>
    <s v="DIECISIETE 53"/>
    <m/>
    <s v="ESTADO DE MEXICO"/>
    <s v="NEZAHUALCOYOTL"/>
    <s v="MÉXICO"/>
    <n v="57210"/>
    <m/>
    <n v="5563165407"/>
    <x v="0"/>
    <d v="2014-06-21T00:00:00"/>
    <d v="2017-08-15T00:00:00"/>
    <s v="PROMOTECNICAS Y VENTAS SA DE CV"/>
    <n v="56"/>
    <n v="1"/>
    <s v="(+)"/>
    <n v="1500"/>
    <n v="2"/>
    <n v="1"/>
    <x v="2"/>
    <m/>
    <m/>
    <m/>
    <m/>
    <s v=""/>
    <s v=""/>
    <m/>
    <m/>
  </r>
  <r>
    <n v="111"/>
    <s v="111_1"/>
    <x v="15"/>
    <x v="1"/>
    <x v="3"/>
    <d v="1899-12-30T10:10:00"/>
    <x v="0"/>
    <s v="MIRIAM BETZABE BENITEX ALCANTARA"/>
    <n v="1"/>
    <s v="AVENIDA QUINIETOS DIECISIETE 215"/>
    <m/>
    <s v="SAN JUAN DE ARAGON"/>
    <s v="GUSTAVO A MADERO"/>
    <s v="CIUDAD DE MÉXICO"/>
    <n v="7969"/>
    <m/>
    <n v="5518541140"/>
    <x v="0"/>
    <d v="2016-01-12T00:00:00"/>
    <d v="2017-08-14T00:00:00"/>
    <s v="UNIVERSIDAD VICTORIA"/>
    <n v="61"/>
    <n v="0.5"/>
    <n v="30000"/>
    <n v="200"/>
    <n v="1"/>
    <n v="2"/>
    <x v="2"/>
    <m/>
    <m/>
    <m/>
    <m/>
    <s v=""/>
    <s v=""/>
    <m/>
    <m/>
  </r>
  <r>
    <n v="112"/>
    <s v="112_1"/>
    <x v="15"/>
    <x v="1"/>
    <x v="4"/>
    <d v="1899-12-30T10:50:00"/>
    <x v="0"/>
    <s v="MARIA GUADALUPE GOMEZ SANCHEZ DE LA VEGA"/>
    <n v="1"/>
    <s v="PETEN 120"/>
    <m/>
    <s v="PIEDAD NARVARTE"/>
    <s v="BENITO JUAREZ"/>
    <s v="CIUDAD DE MÉXICO"/>
    <m/>
    <n v="67214119"/>
    <m/>
    <x v="0"/>
    <d v="2017-05-18T00:00:00"/>
    <d v="2017-07-17T00:00:00"/>
    <s v="BELLA NOVA SALON"/>
    <n v="81"/>
    <n v="0.9"/>
    <n v="18000"/>
    <n v="6800"/>
    <n v="4"/>
    <n v="4"/>
    <x v="2"/>
    <m/>
    <m/>
    <m/>
    <m/>
    <s v=""/>
    <s v=""/>
    <m/>
    <m/>
  </r>
  <r>
    <n v="113"/>
    <s v="113_1"/>
    <x v="15"/>
    <x v="1"/>
    <x v="3"/>
    <d v="1899-12-30T11:04:00"/>
    <x v="0"/>
    <s v="JUAN JOSE LIMONES RUBIO"/>
    <n v="0"/>
    <s v="SEGUNDA CERRADA LAS TORRES MANZANA 101 LOTE 8"/>
    <m/>
    <s v="VALLE DE SAN LORENZO"/>
    <s v="IZTAPALAPA"/>
    <s v="CIUDAD DE MÉXICO"/>
    <m/>
    <n v="68412071"/>
    <m/>
    <x v="0"/>
    <d v="2000-09-01T00:00:00"/>
    <d v="2017-08-07T00:00:00"/>
    <s v="SISTEMAS HORMIGA SA DE CV"/>
    <n v="33"/>
    <n v="1"/>
    <s v="(+)"/>
    <n v="2000"/>
    <n v="2"/>
    <n v="4"/>
    <x v="2"/>
    <m/>
    <m/>
    <m/>
    <m/>
    <s v=""/>
    <s v=""/>
    <m/>
    <m/>
  </r>
  <r>
    <n v="114"/>
    <s v="114_1"/>
    <x v="15"/>
    <x v="1"/>
    <x v="6"/>
    <d v="1899-12-30T11:05:00"/>
    <x v="0"/>
    <s v="ESTHER SOFIA ALTAMIRANO LOPEZ"/>
    <n v="1"/>
    <s v="UNO MANZANA 2 "/>
    <s v="CASA 1"/>
    <s v="LOS SAUCES"/>
    <s v="ZUMPANGO"/>
    <s v="MÉXICO"/>
    <m/>
    <m/>
    <n v="5571972042"/>
    <x v="0"/>
    <d v="2016-01-08T00:00:00"/>
    <d v="2017-08-17T00:00:00"/>
    <s v="PAN Y CIRCO "/>
    <n v="72"/>
    <n v="0"/>
    <n v="8000"/>
    <n v="8000"/>
    <n v="4"/>
    <n v="1"/>
    <x v="2"/>
    <m/>
    <m/>
    <m/>
    <m/>
    <s v=""/>
    <s v=""/>
    <m/>
    <m/>
  </r>
  <r>
    <n v="115"/>
    <s v="115_1"/>
    <x v="15"/>
    <x v="1"/>
    <x v="3"/>
    <d v="1899-12-30T11:13:00"/>
    <x v="0"/>
    <s v="NANCY QUEVEDO MENA"/>
    <n v="1"/>
    <s v="CEDRO 4B"/>
    <m/>
    <s v="TIRAS DE ZACAPA"/>
    <s v="XOCHIMILCO"/>
    <s v="CIUDAD DE MÉXICO"/>
    <n v="16090"/>
    <m/>
    <n v="5530777627"/>
    <x v="0"/>
    <d v="2013-08-08T00:00:00"/>
    <d v="2017-08-15T00:00:00"/>
    <s v="CENTRAL MEDICA SAN PEDRO"/>
    <n v="62"/>
    <n v="0.8"/>
    <s v="(+)"/>
    <n v="2000"/>
    <n v="3"/>
    <n v="2"/>
    <x v="2"/>
    <m/>
    <m/>
    <m/>
    <m/>
    <s v=""/>
    <s v=""/>
    <m/>
    <m/>
  </r>
  <r>
    <n v="116"/>
    <s v="116_1"/>
    <x v="15"/>
    <x v="1"/>
    <x v="3"/>
    <d v="1899-12-30T11:20:00"/>
    <x v="0"/>
    <s v="MONICA YAZMIN LOM JUAREZ"/>
    <n v="1"/>
    <s v="QUETZALCOATL 60"/>
    <m/>
    <s v="TLAXPANA"/>
    <s v="MIGUEL HIDALGO"/>
    <s v="CIUDAD DE MÉXICO"/>
    <n v="11370"/>
    <m/>
    <n v="5581360136"/>
    <x v="0"/>
    <d v="2015-11-01T00:00:00"/>
    <d v="2017-08-14T00:00:00"/>
    <s v="RODOLFO VAZQUEZ SALDAÑA"/>
    <n v="46"/>
    <n v="1"/>
    <n v="20000"/>
    <n v="6000"/>
    <n v="2"/>
    <n v="4"/>
    <x v="2"/>
    <m/>
    <m/>
    <m/>
    <m/>
    <s v=""/>
    <s v=""/>
    <m/>
    <m/>
  </r>
  <r>
    <n v="117"/>
    <s v="117_1"/>
    <x v="15"/>
    <x v="1"/>
    <x v="6"/>
    <d v="1899-12-30T11:33:00"/>
    <x v="0"/>
    <s v="DAVID DANIEL ANDRADE RAMIREZ"/>
    <n v="0"/>
    <s v="SAN RAFAEL ATLIXCO 20 MANZANA 14"/>
    <m/>
    <s v="LA POLBORILLA"/>
    <s v="IZTAPALAPA"/>
    <s v="CIUDAD DE MÉXICO"/>
    <n v="9750"/>
    <m/>
    <n v="5581376620"/>
    <x v="0"/>
    <d v="2016-09-26T00:00:00"/>
    <d v="2017-08-16T00:00:00"/>
    <s v="SERVI EMLA SC"/>
    <n v="46"/>
    <n v="0.9"/>
    <n v="10000"/>
    <n v="1500"/>
    <n v="2"/>
    <n v="2"/>
    <x v="2"/>
    <m/>
    <m/>
    <m/>
    <m/>
    <s v=""/>
    <s v=""/>
    <m/>
    <m/>
  </r>
  <r>
    <n v="118"/>
    <s v="118_1"/>
    <x v="15"/>
    <x v="1"/>
    <x v="1"/>
    <d v="1899-12-30T11:45:00"/>
    <x v="0"/>
    <s v="OSCAR ADRIAN SANCHEZ PARADO"/>
    <n v="0"/>
    <s v="AGUSTIN LARA SIN NUMERO"/>
    <m/>
    <s v="JESUS MARIA"/>
    <s v="IXTAPALUCA"/>
    <s v="MÉXICO"/>
    <n v="56530"/>
    <n v="41188170"/>
    <m/>
    <x v="0"/>
    <d v="2016-06-04T00:00:00"/>
    <d v="2017-08-16T00:00:00"/>
    <s v="SERVI EMLA SC"/>
    <n v="46"/>
    <n v="0.9"/>
    <n v="20000"/>
    <n v="1500"/>
    <n v="2"/>
    <n v="1"/>
    <x v="2"/>
    <m/>
    <m/>
    <m/>
    <m/>
    <s v=""/>
    <s v=""/>
    <m/>
    <m/>
  </r>
  <r>
    <n v="119"/>
    <s v="119_1"/>
    <x v="15"/>
    <x v="1"/>
    <x v="6"/>
    <d v="1899-12-30T12:18:00"/>
    <x v="0"/>
    <s v="BEATRIZ ELIZABETH GARCIA ACEVES"/>
    <n v="1"/>
    <s v="CLUB SIERRA MANZANA 404 LOTE 10"/>
    <m/>
    <s v="LAZARO CARDENAS"/>
    <s v="TLALNEPANTLA DE BAZ"/>
    <s v="MÉXICO"/>
    <n v="54189"/>
    <n v="20624607"/>
    <n v="5516413616"/>
    <x v="0"/>
    <d v="2008-07-03T00:00:00"/>
    <d v="2017-08-14T00:00:00"/>
    <s v="PHARMA PLUS SA DE CV"/>
    <n v="46"/>
    <n v="0.9"/>
    <n v="65000"/>
    <n v="592.92999999999995"/>
    <n v="1"/>
    <n v="1"/>
    <x v="2"/>
    <m/>
    <m/>
    <m/>
    <m/>
    <s v=""/>
    <s v=""/>
    <m/>
    <m/>
  </r>
  <r>
    <n v="120"/>
    <s v="120_1"/>
    <x v="15"/>
    <x v="1"/>
    <x v="5"/>
    <d v="1899-12-30T12:20:00"/>
    <x v="0"/>
    <s v="LUZ MARIA RAMIREZ MIRANDA"/>
    <n v="1"/>
    <s v="CEDRO 48"/>
    <m/>
    <s v="EJIDOS DE SAN PEDRO MARTIR"/>
    <s v="TLALPAN "/>
    <s v="CIUDAD DE MÉXICO"/>
    <n v="14640"/>
    <m/>
    <n v="5591933590"/>
    <x v="0"/>
    <d v="1977-08-01T00:00:00"/>
    <d v="2017-07-16T00:00:00"/>
    <s v="JESUS TELLEZ ESTRADA"/>
    <n v="54"/>
    <n v="1"/>
    <s v="(+)"/>
    <n v="10000"/>
    <n v="4"/>
    <n v="1"/>
    <x v="1"/>
    <m/>
    <m/>
    <m/>
    <m/>
    <s v=""/>
    <s v=""/>
    <m/>
    <m/>
  </r>
  <r>
    <n v="121"/>
    <s v="121_1"/>
    <x v="15"/>
    <x v="1"/>
    <x v="2"/>
    <d v="1899-12-30T13:15:00"/>
    <x v="0"/>
    <s v="ABRAHAM CARDENAS "/>
    <n v="0"/>
    <s v="CALLE ONCE 212"/>
    <m/>
    <s v="LAS AGUILAS"/>
    <s v="NEZAHUALCOYOTL"/>
    <s v="MÉXICO"/>
    <m/>
    <m/>
    <n v="5591649643"/>
    <x v="0"/>
    <d v="2016-04-03T00:00:00"/>
    <d v="2017-08-02T00:00:00"/>
    <s v="FINANCIERA AYUDAMOS"/>
    <n v="52"/>
    <n v="1"/>
    <s v="(+)"/>
    <n v="6300"/>
    <n v="4"/>
    <n v="3"/>
    <x v="2"/>
    <m/>
    <m/>
    <m/>
    <m/>
    <s v=""/>
    <s v=""/>
    <m/>
    <m/>
  </r>
  <r>
    <n v="122"/>
    <s v="122_1"/>
    <x v="15"/>
    <x v="1"/>
    <x v="2"/>
    <d v="1899-12-30T13:20:00"/>
    <x v="0"/>
    <s v="VICTOR HUGO ORDAZ"/>
    <n v="0"/>
    <s v="ABELARDO RODRIGUEZ 10"/>
    <m/>
    <s v="SANTIAGO CUAUTLALPAN"/>
    <s v="TEXCOCO"/>
    <s v="MÉXICO"/>
    <m/>
    <n v="59211407"/>
    <n v="5538629433"/>
    <x v="0"/>
    <d v="2013-12-16T00:00:00"/>
    <d v="2017-08-16T00:00:00"/>
    <s v="CAME"/>
    <n v="52"/>
    <n v="0.99"/>
    <s v="(+)"/>
    <n v="11450"/>
    <n v="4"/>
    <n v="4"/>
    <x v="1"/>
    <m/>
    <m/>
    <m/>
    <m/>
    <s v=""/>
    <s v=""/>
    <m/>
    <m/>
  </r>
  <r>
    <n v="123"/>
    <s v="123_1"/>
    <x v="15"/>
    <x v="1"/>
    <x v="2"/>
    <d v="1899-12-30T13:20:00"/>
    <x v="0"/>
    <s v="OSVALDO BUENDIA"/>
    <n v="0"/>
    <s v="LAS PAZ MANZANA 6 LOTE 3"/>
    <m/>
    <s v="SANTO DOMINGO"/>
    <s v="CHIMALHUACAN"/>
    <s v="MÉXICO"/>
    <n v="56337"/>
    <n v="58539209"/>
    <n v="5566099557"/>
    <x v="0"/>
    <d v="2013-07-22T00:00:00"/>
    <d v="2017-08-16T00:00:00"/>
    <s v="CAME"/>
    <n v="52"/>
    <n v="0.99"/>
    <n v="60000"/>
    <n v="4500"/>
    <n v="4"/>
    <n v="3"/>
    <x v="1"/>
    <m/>
    <m/>
    <m/>
    <m/>
    <s v=""/>
    <s v=""/>
    <m/>
    <m/>
  </r>
  <r>
    <n v="124"/>
    <s v="124_1"/>
    <x v="15"/>
    <x v="1"/>
    <x v="2"/>
    <d v="1899-12-30T13:25:00"/>
    <x v="0"/>
    <s v="FRANCISCO RICARDO BETANZOS"/>
    <n v="0"/>
    <s v="DEL CHOPO MANZANA 2 LOTE 84"/>
    <m/>
    <s v="ACUITLAPILCO"/>
    <s v="CHIMALHUACAN"/>
    <s v="MÉXICO"/>
    <n v="56335"/>
    <n v="72572980"/>
    <n v="5559174601"/>
    <x v="0"/>
    <d v="2012-02-23T00:00:00"/>
    <d v="2017-08-16T00:00:00"/>
    <s v="CAME"/>
    <n v="52"/>
    <n v="0.9"/>
    <n v="80000"/>
    <n v="4500"/>
    <n v="4"/>
    <n v="2"/>
    <x v="1"/>
    <m/>
    <m/>
    <m/>
    <m/>
    <s v=""/>
    <s v=""/>
    <m/>
    <m/>
  </r>
  <r>
    <n v="125"/>
    <s v="125_1"/>
    <x v="16"/>
    <x v="0"/>
    <x v="1"/>
    <d v="1899-12-30T10:20:00"/>
    <x v="0"/>
    <s v="MARIA AURORA MARTINEZ AVILA"/>
    <n v="1"/>
    <s v="C ORIENTE 1074"/>
    <m/>
    <s v="CUCHILLA DEL TESORO"/>
    <s v="GUSTAVO A MADERO"/>
    <s v="CIUDAD DE MÉXICO"/>
    <n v="7900"/>
    <n v="63025967"/>
    <m/>
    <x v="0"/>
    <d v="2008-06-30T00:00:00"/>
    <d v="2017-08-16T00:00:00"/>
    <s v="ATT CONECTA DE MEXICO S DE RL DE CV"/>
    <n v="51"/>
    <n v="0.9"/>
    <s v="(+)"/>
    <n v="10400"/>
    <n v="4"/>
    <n v="4"/>
    <x v="0"/>
    <m/>
    <m/>
    <m/>
    <m/>
    <s v=""/>
    <s v=""/>
    <m/>
    <m/>
  </r>
  <r>
    <n v="126"/>
    <s v="126_1"/>
    <x v="16"/>
    <x v="0"/>
    <x v="2"/>
    <d v="1899-12-30T12:00:00"/>
    <x v="0"/>
    <s v="TANIA MICHELLE LIRA GAYTAN"/>
    <n v="1"/>
    <s v="AVENIDA ONCE 402"/>
    <m/>
    <s v="CERRO DE LA ESTRELLA"/>
    <s v="IZTAPALAPA"/>
    <s v="CIUDAD DE MÉXICO"/>
    <n v="98860"/>
    <n v="54432592"/>
    <n v="5569690214"/>
    <x v="0"/>
    <d v="2017-01-08T00:00:00"/>
    <d v="2017-08-17T00:00:00"/>
    <s v="ROBERTO GALAN MICHELL"/>
    <n v="52"/>
    <n v="1"/>
    <s v="(-)"/>
    <n v="8000"/>
    <n v="4"/>
    <n v="1"/>
    <x v="0"/>
    <m/>
    <m/>
    <m/>
    <m/>
    <s v=""/>
    <s v=""/>
    <m/>
    <m/>
  </r>
  <r>
    <n v="127"/>
    <s v="127_1"/>
    <x v="16"/>
    <x v="0"/>
    <x v="1"/>
    <d v="1899-12-30T12:51:00"/>
    <x v="0"/>
    <s v="GUILLERMO MORALES"/>
    <n v="0"/>
    <s v="PEDRO FERRIZ 17"/>
    <m/>
    <s v="SAN LUCAS PATUNI"/>
    <s v="TLALNEPANTLA DE BAZ"/>
    <s v="MÉXICO"/>
    <n v="54100"/>
    <m/>
    <n v="5548795217"/>
    <x v="0"/>
    <d v="2016-07-28T00:00:00"/>
    <d v="2017-08-11T00:00:00"/>
    <s v="SHARP"/>
    <n v="81"/>
    <n v="1"/>
    <s v="(+)"/>
    <n v="11500"/>
    <n v="4"/>
    <n v="1"/>
    <x v="0"/>
    <m/>
    <m/>
    <m/>
    <m/>
    <s v=""/>
    <s v=""/>
    <m/>
    <m/>
  </r>
  <r>
    <n v="128"/>
    <s v="128_1"/>
    <x v="16"/>
    <x v="0"/>
    <x v="2"/>
    <d v="1899-12-30T12:50:00"/>
    <x v="0"/>
    <s v="BLANCA ISELA GOMEZ"/>
    <n v="1"/>
    <s v="CALLE TRECE MANZANA 3 LOTE 21"/>
    <m/>
    <s v="IZTAPALAPA"/>
    <s v="IZTAPALAPA"/>
    <s v="CIUDAD DE MÉXICO"/>
    <n v="9850"/>
    <m/>
    <n v="5531592987"/>
    <x v="0"/>
    <d v="2001-01-01T00:00:00"/>
    <d v="2017-07-31T00:00:00"/>
    <s v="INDUSTRIA AGRICOLA CARREDANA"/>
    <n v="46"/>
    <n v="1"/>
    <s v="(+)"/>
    <n v="9500"/>
    <n v="4"/>
    <n v="1"/>
    <x v="0"/>
    <m/>
    <m/>
    <m/>
    <m/>
    <s v=""/>
    <s v=""/>
    <m/>
    <m/>
  </r>
  <r>
    <n v="129"/>
    <s v="129_1"/>
    <x v="16"/>
    <x v="0"/>
    <x v="6"/>
    <d v="1899-12-30T13:11:00"/>
    <x v="0"/>
    <s v="JACOBO VILLANUEVA BENITEZ"/>
    <n v="0"/>
    <s v="AVENIDA IPN EDIFICIO 25"/>
    <s v="DEPARTAMENTO 202"/>
    <s v="UNIDAD HABITACIONAL JUAN DE DIOS BATIZ"/>
    <s v="GUSTAVO A MADERO"/>
    <s v="CIUDAD DE MÉXICO"/>
    <n v="7360"/>
    <m/>
    <n v="5532229553"/>
    <x v="0"/>
    <d v="2015-03-01T00:00:00"/>
    <d v="2017-08-15T00:00:00"/>
    <s v="BUSSINESS BOUTIQUE S DE RL DE CV"/>
    <n v="54"/>
    <n v="0.9"/>
    <s v="(+)"/>
    <n v="10000"/>
    <n v="4"/>
    <n v="3"/>
    <x v="0"/>
    <m/>
    <m/>
    <m/>
    <m/>
    <s v=""/>
    <s v=""/>
    <m/>
    <m/>
  </r>
  <r>
    <n v="130"/>
    <s v="130_1"/>
    <x v="16"/>
    <x v="0"/>
    <x v="2"/>
    <d v="1899-12-30T13:29:00"/>
    <x v="0"/>
    <s v="MIGUEL ANGEL LOPEZ LOPEZ"/>
    <n v="0"/>
    <s v="CONSTANTINO 298 4"/>
    <m/>
    <s v="VALLEJO"/>
    <s v="GUSTAVO A MADERO"/>
    <s v="CIUDAD DE MÉXICO"/>
    <n v="7870"/>
    <m/>
    <n v="5528897554"/>
    <x v="0"/>
    <d v="2013-03-03T00:00:00"/>
    <d v="2017-08-17T00:00:00"/>
    <s v="DISTRIBUIDORA FARMACEUTICA DE ALBA SA DE CV"/>
    <n v="43"/>
    <n v="0.8"/>
    <n v="35000"/>
    <n v="2500"/>
    <n v="3"/>
    <n v="1"/>
    <x v="0"/>
    <m/>
    <m/>
    <m/>
    <m/>
    <s v=""/>
    <s v=""/>
    <m/>
    <m/>
  </r>
  <r>
    <n v="131"/>
    <s v="131_1"/>
    <x v="17"/>
    <x v="1"/>
    <x v="2"/>
    <d v="1899-12-30T10:49:00"/>
    <x v="0"/>
    <s v="KENIA BEATRIZ TECUAHHUEY ARMENTA"/>
    <n v="1"/>
    <s v="SANTA ROSA 191"/>
    <m/>
    <s v="VICENTE VILLADA"/>
    <s v="NEZAHUALCOYOTL"/>
    <s v="MÉXICO"/>
    <n v="57710"/>
    <m/>
    <n v="5573682961"/>
    <x v="0"/>
    <d v="2017-07-12T00:00:00"/>
    <d v="2017-08-10T00:00:00"/>
    <s v="REMUNERADORA DE NEGOCIOS E IMPUESTOS SA DE CV"/>
    <n v="56"/>
    <n v="1"/>
    <n v="12000"/>
    <n v="133"/>
    <n v="1"/>
    <n v="1"/>
    <x v="2"/>
    <m/>
    <m/>
    <m/>
    <m/>
    <s v=""/>
    <s v=""/>
    <m/>
    <m/>
  </r>
  <r>
    <n v="132"/>
    <s v="132_1"/>
    <x v="17"/>
    <x v="1"/>
    <x v="2"/>
    <d v="1899-12-30T12:12:00"/>
    <x v="0"/>
    <s v="ROBERTO ORTIZ ROBLES"/>
    <n v="0"/>
    <s v="AVENIDA JAVIER ROJO GOMEZ 128"/>
    <m/>
    <s v="BARRIO SAN PEDRO"/>
    <s v="IZTAPALAPA"/>
    <s v="CIUDAD DE MÉXICO"/>
    <n v="9000"/>
    <m/>
    <n v="5571352922"/>
    <x v="0"/>
    <d v="2013-08-01T00:00:00"/>
    <d v="2017-08-15T00:00:00"/>
    <s v="MAC SERVICIOS CORPORATIVOS SA DE CV"/>
    <n v="49"/>
    <n v="0.8"/>
    <s v="(+)"/>
    <n v="2000"/>
    <n v="3"/>
    <n v="1"/>
    <x v="2"/>
    <m/>
    <m/>
    <m/>
    <m/>
    <s v=""/>
    <s v=""/>
    <m/>
    <m/>
  </r>
  <r>
    <n v="133"/>
    <s v="133_1"/>
    <x v="17"/>
    <x v="1"/>
    <x v="1"/>
    <d v="1899-12-30T12:41:00"/>
    <x v="0"/>
    <s v="FRANCO MARCIAL URBANA"/>
    <n v="0"/>
    <s v="UVA MANZANA 476 LOTE 38"/>
    <m/>
    <s v="MIRAVALLE"/>
    <s v="IZTAPALAPA"/>
    <s v="CIUDAD DE MÉXICO"/>
    <n v="9696"/>
    <n v="26355234"/>
    <n v="5531399886"/>
    <x v="0"/>
    <d v="2010-06-11T00:00:00"/>
    <d v="2017-08-10T00:00:00"/>
    <s v="INMOBILIARIA MOREIGLAS SA DE CV"/>
    <n v="72"/>
    <n v="1"/>
    <s v="(+)"/>
    <n v="595"/>
    <n v="2"/>
    <n v="3"/>
    <x v="1"/>
    <m/>
    <m/>
    <m/>
    <m/>
    <s v=""/>
    <s v=""/>
    <m/>
    <m/>
  </r>
  <r>
    <n v="134"/>
    <s v="134_1"/>
    <x v="17"/>
    <x v="1"/>
    <x v="5"/>
    <d v="1899-12-30T13:23:00"/>
    <x v="0"/>
    <s v="ELIZABETH ELISHEBA GARCIA GONZALEZ"/>
    <n v="1"/>
    <s v="CAMINO ANTIGUO A SAN FELIPE 222 A"/>
    <m/>
    <s v="SAN FELIPE DEL AGUA"/>
    <s v="OAXACA DE JUAREZ"/>
    <s v="OAXACA"/>
    <n v="68020"/>
    <m/>
    <n v="45951211"/>
    <x v="0"/>
    <d v="2017-04-01T00:00:00"/>
    <d v="2017-08-15T00:00:00"/>
    <s v="EXCELLENCE ADECCO SA"/>
    <n v="56"/>
    <n v="1"/>
    <s v="(+)"/>
    <n v="15000"/>
    <n v="4"/>
    <n v="1"/>
    <x v="1"/>
    <m/>
    <m/>
    <m/>
    <m/>
    <s v=""/>
    <s v=""/>
    <m/>
    <m/>
  </r>
  <r>
    <n v="135"/>
    <s v="135_1"/>
    <x v="18"/>
    <x v="0"/>
    <x v="2"/>
    <d v="1899-12-30T10:00:00"/>
    <x v="0"/>
    <s v="ESTEBAN CORTEZ"/>
    <n v="0"/>
    <s v="CALZADA MEXICO TACUBA 1010"/>
    <m/>
    <s v="TORRE BLANCA"/>
    <s v="MIGUEL HIDALGO"/>
    <s v="CIUDAD DE MÉXICO"/>
    <m/>
    <m/>
    <n v="7712284150"/>
    <x v="0"/>
    <d v="2017-07-03T00:00:00"/>
    <d v="2017-08-22T00:00:00"/>
    <s v="BESCO DE MEXICO"/>
    <n v="81"/>
    <n v="1"/>
    <s v="(+)"/>
    <n v="8000"/>
    <n v="4"/>
    <n v="1"/>
    <x v="0"/>
    <m/>
    <m/>
    <m/>
    <m/>
    <s v=""/>
    <s v=""/>
    <m/>
    <m/>
  </r>
  <r>
    <n v="136"/>
    <s v="136_1"/>
    <x v="18"/>
    <x v="0"/>
    <x v="6"/>
    <d v="1899-12-30T10:30:00"/>
    <x v="0"/>
    <s v="FRANCISCO AGUILAR"/>
    <n v="0"/>
    <s v="VEREDA Y EMILIANO ZAPATA 18"/>
    <m/>
    <s v="IZCALLI"/>
    <s v="NAUCANPAN DE JUAREZ"/>
    <s v="MÉXICO"/>
    <n v="53689"/>
    <m/>
    <n v="5515771111"/>
    <x v="0"/>
    <d v="2017-03-21T00:00:00"/>
    <d v="2017-08-22T00:00:00"/>
    <s v="RATREO SATELITAL HOLCAN "/>
    <n v="56"/>
    <n v="1"/>
    <s v="(+)"/>
    <n v="6000"/>
    <n v="4"/>
    <n v="2"/>
    <x v="0"/>
    <m/>
    <m/>
    <m/>
    <m/>
    <s v=""/>
    <s v=""/>
    <m/>
    <m/>
  </r>
  <r>
    <n v="137"/>
    <s v="137_1"/>
    <x v="18"/>
    <x v="0"/>
    <x v="4"/>
    <d v="1899-12-30T11:26:00"/>
    <x v="0"/>
    <s v="JUAN CARLOS GOMEZ"/>
    <n v="0"/>
    <s v="AVENIDA PRIMERO DE MAYO UNIDAD 8 DE AGOSTO"/>
    <s v="EDIFICIO 101"/>
    <s v="8 DE AGOSTO"/>
    <s v="BENITO JUAREZ"/>
    <s v="CIUDAD DE MÉXICO"/>
    <n v="3820"/>
    <m/>
    <n v="5564935054"/>
    <x v="0"/>
    <d v="2017-03-27T00:00:00"/>
    <d v="2017-08-15T00:00:00"/>
    <s v="RECURSOS HUMANOS EN LINEA SA DE CV"/>
    <n v="56"/>
    <n v="1"/>
    <s v="NA"/>
    <n v="257.60000000000002"/>
    <n v="1"/>
    <n v="1"/>
    <x v="0"/>
    <m/>
    <m/>
    <m/>
    <m/>
    <s v=""/>
    <s v=""/>
    <m/>
    <m/>
  </r>
  <r>
    <n v="138"/>
    <s v="138_1"/>
    <x v="18"/>
    <x v="0"/>
    <x v="1"/>
    <d v="1899-12-30T11:32:00"/>
    <x v="0"/>
    <s v="JEAN LUIS PEREZ"/>
    <n v="0"/>
    <s v="CUAHUILA 130"/>
    <m/>
    <s v="ROMA  "/>
    <s v="CUAUHTEMOC"/>
    <s v="CIUDAD DE MÉXICO"/>
    <m/>
    <m/>
    <n v="5541306093"/>
    <x v="0"/>
    <d v="2017-08-12T00:00:00"/>
    <d v="2017-08-17T00:00:00"/>
    <s v="ATENTO SERVICIOS SA DE CV"/>
    <n v="56"/>
    <n v="1"/>
    <s v="(+)"/>
    <n v="8500"/>
    <n v="1"/>
    <n v="1"/>
    <x v="0"/>
    <m/>
    <m/>
    <m/>
    <m/>
    <s v=""/>
    <s v=""/>
    <m/>
    <m/>
  </r>
  <r>
    <n v="139"/>
    <s v="139_1"/>
    <x v="18"/>
    <x v="0"/>
    <x v="2"/>
    <d v="1899-12-30T12:30:00"/>
    <x v="0"/>
    <s v="FERNANDO SALINAS SERRANO"/>
    <n v="0"/>
    <s v="CERRADA JOSE LOPEZ BONAGA SIN NUMERO"/>
    <m/>
    <s v="PUEBLO SAN LORENZO TETLIXTAC"/>
    <s v="COACALCO DE BERRIOZABAL"/>
    <s v="MÉXICO"/>
    <n v="55714"/>
    <m/>
    <n v="5560756645"/>
    <x v="0"/>
    <d v="2016-11-22T00:00:00"/>
    <d v="2017-07-13T00:00:00"/>
    <s v="RP CONSULTOTRES"/>
    <n v="54"/>
    <n v="1"/>
    <n v="20000"/>
    <n v="18200"/>
    <n v="1"/>
    <n v="3"/>
    <x v="0"/>
    <m/>
    <m/>
    <m/>
    <m/>
    <s v=""/>
    <s v=""/>
    <m/>
    <m/>
  </r>
  <r>
    <n v="139"/>
    <s v=""/>
    <x v="19"/>
    <x v="1"/>
    <x v="1"/>
    <d v="1899-12-30T10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39"/>
    <s v=""/>
    <x v="19"/>
    <x v="1"/>
    <x v="6"/>
    <d v="1899-12-30T10:21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40"/>
    <s v="140_1"/>
    <x v="19"/>
    <x v="1"/>
    <x v="6"/>
    <d v="1899-12-30T10:46:00"/>
    <x v="0"/>
    <s v="OSCAR DAVID URIBE LUNA"/>
    <n v="0"/>
    <s v="NICOLAS LEBLAN MANZANA 1 LOTE 13"/>
    <m/>
    <s v="FUEGO NUEVO"/>
    <s v="IZTAPALAPA"/>
    <s v="CIUDAD DE MÉXICO"/>
    <n v="9800"/>
    <m/>
    <n v="5543867326"/>
    <x v="0"/>
    <d v="2017-04-27T00:00:00"/>
    <d v="2017-08-25T00:00:00"/>
    <s v="MACTRE SA DE CV"/>
    <n v="43"/>
    <n v="1"/>
    <s v="(+)"/>
    <n v="4500"/>
    <n v="4"/>
    <n v="1"/>
    <x v="2"/>
    <m/>
    <m/>
    <m/>
    <m/>
    <s v=""/>
    <s v=""/>
    <m/>
    <m/>
  </r>
  <r>
    <n v="141"/>
    <s v="141_1"/>
    <x v="19"/>
    <x v="1"/>
    <x v="2"/>
    <d v="1899-12-30T11:21:00"/>
    <x v="0"/>
    <s v="ARIEL ARMANDO ROJAS"/>
    <n v="0"/>
    <s v="SUR 8"/>
    <m/>
    <s v="SAN AGUSTIN SEGUNDA SECCION"/>
    <s v="ECATEPEC DE MORELOS"/>
    <s v="MÉXICO"/>
    <n v="55130"/>
    <n v="57981823"/>
    <m/>
    <x v="0"/>
    <d v="1993-09-01T00:00:00"/>
    <d v="2017-07-14T00:00:00"/>
    <s v="BYJO SA DE CV"/>
    <n v="32"/>
    <n v="0.9"/>
    <n v="40000"/>
    <n v="1500"/>
    <n v="2"/>
    <n v="2"/>
    <x v="2"/>
    <m/>
    <m/>
    <m/>
    <m/>
    <s v=""/>
    <s v=""/>
    <m/>
    <m/>
  </r>
  <r>
    <n v="142"/>
    <s v="142_1"/>
    <x v="19"/>
    <x v="1"/>
    <x v="4"/>
    <d v="1899-12-30T11:36:00"/>
    <x v="0"/>
    <s v="ANA MARIA MENDEZ SANCHEZ"/>
    <n v="1"/>
    <s v="CALLEJON EUCALIPTO "/>
    <n v="201"/>
    <s v="AHUEHUETES ANAHUAC"/>
    <s v="MIGUEL HIDALGO"/>
    <s v="CIUDAD DE MÉXICO"/>
    <n v="11450"/>
    <m/>
    <n v="5514841811"/>
    <x v="0"/>
    <d v="2016-12-01T00:00:00"/>
    <d v="2017-08-21T00:00:00"/>
    <s v="DIGITEX MEXICO SA DE CV"/>
    <n v="56"/>
    <n v="0.8"/>
    <s v="NA"/>
    <n v="3400"/>
    <n v="4"/>
    <n v="3"/>
    <x v="2"/>
    <m/>
    <m/>
    <m/>
    <m/>
    <s v=""/>
    <s v=""/>
    <m/>
    <m/>
  </r>
  <r>
    <n v="143"/>
    <s v="143_1"/>
    <x v="20"/>
    <x v="1"/>
    <x v="1"/>
    <d v="1899-12-30T09:41:00"/>
    <x v="0"/>
    <s v="TERESA HERNANDEZ SANCHEZ"/>
    <n v="1"/>
    <s v="BENITO JUAREZ MANZANA 18 LOTE 10"/>
    <m/>
    <s v="PUEBLO QUIETO"/>
    <s v="TLALPAN"/>
    <s v="CIUDAD DE MÉXICO"/>
    <n v="14040"/>
    <m/>
    <n v="5550764211"/>
    <x v="0"/>
    <d v="2015-08-15T00:00:00"/>
    <d v="2017-08-28T00:00:00"/>
    <s v="YOLANDA DE LA VEGA"/>
    <n v="46"/>
    <n v="1"/>
    <n v="5000"/>
    <n v="1500"/>
    <n v="2"/>
    <n v="1"/>
    <x v="2"/>
    <m/>
    <m/>
    <m/>
    <m/>
    <s v=""/>
    <s v=""/>
    <m/>
    <m/>
  </r>
  <r>
    <n v="144"/>
    <s v="144_1"/>
    <x v="20"/>
    <x v="1"/>
    <x v="4"/>
    <d v="1899-12-30T09:25:00"/>
    <x v="0"/>
    <s v="GABRIELA BERENICE MARTINEZ CUREÑO"/>
    <n v="1"/>
    <s v="CALLE BENITO JUAREZ 92"/>
    <m/>
    <s v="PUEBLO SAN ANDRES AHUAYUCAN"/>
    <s v="XOCHIMILCO"/>
    <s v="CIUDAD DE MÉXICO"/>
    <n v="16810"/>
    <n v="55482230"/>
    <n v="5535753917"/>
    <x v="0"/>
    <d v="2011-05-21T00:00:00"/>
    <d v="2017-08-09T00:00:00"/>
    <s v="TOCAI DE MEXICO SA DE CV "/>
    <n v="33"/>
    <n v="0.6"/>
    <s v="NA"/>
    <n v="5000"/>
    <n v="4"/>
    <n v="3"/>
    <x v="1"/>
    <m/>
    <m/>
    <m/>
    <m/>
    <s v=""/>
    <s v=""/>
    <m/>
    <m/>
  </r>
  <r>
    <n v="145"/>
    <s v="145_1"/>
    <x v="20"/>
    <x v="1"/>
    <x v="5"/>
    <d v="1899-12-30T11:02:00"/>
    <x v="0"/>
    <s v="FELIPE NERI ANZALDO AVILA"/>
    <n v="0"/>
    <s v="SUR 14"/>
    <m/>
    <s v="ATLANTIDA"/>
    <s v="COYOACAN"/>
    <s v="CIUDAD DE MÉXICO"/>
    <n v="4370"/>
    <m/>
    <n v="5539334026"/>
    <x v="0"/>
    <d v="2007-11-26T00:00:00"/>
    <d v="2017-08-25T00:00:00"/>
    <s v="RADIOMOVIL DIPSA SA DE CV"/>
    <n v="51"/>
    <n v="0.8"/>
    <s v="(+)"/>
    <n v="14000"/>
    <n v="4"/>
    <n v="2"/>
    <x v="2"/>
    <m/>
    <m/>
    <m/>
    <m/>
    <s v=""/>
    <s v=""/>
    <m/>
    <m/>
  </r>
  <r>
    <n v="145"/>
    <s v=""/>
    <x v="20"/>
    <x v="1"/>
    <x v="1"/>
    <d v="1899-12-30T11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45"/>
    <s v=""/>
    <x v="20"/>
    <x v="1"/>
    <x v="1"/>
    <d v="1899-12-30T11:4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46"/>
    <s v="146_1"/>
    <x v="20"/>
    <x v="1"/>
    <x v="2"/>
    <d v="1899-12-30T12:00:00"/>
    <x v="0"/>
    <s v="ANDREA ARRIAGA RIVERA"/>
    <n v="1"/>
    <s v="FERROCARRIL DE CUERNAVACA 107"/>
    <m/>
    <s v="SAN FRANCISCO CONTRERAS"/>
    <s v="MAGDALENA CONTRERAS"/>
    <s v="CIUDAD DE MÉXICO"/>
    <n v="10810"/>
    <n v="55688076"/>
    <m/>
    <x v="0"/>
    <d v="2014-01-27T00:00:00"/>
    <d v="2017-08-25T00:00:00"/>
    <s v="CASIDE SC"/>
    <n v="62"/>
    <n v="1"/>
    <s v="NA"/>
    <n v="5000"/>
    <n v="4"/>
    <n v="2"/>
    <x v="2"/>
    <m/>
    <m/>
    <m/>
    <m/>
    <s v=""/>
    <s v=""/>
    <m/>
    <m/>
  </r>
  <r>
    <n v="147"/>
    <s v="147_1"/>
    <x v="20"/>
    <x v="1"/>
    <x v="4"/>
    <d v="1899-12-30T12:40:00"/>
    <x v="0"/>
    <s v="JESUS URBINA SANTIAGO"/>
    <m/>
    <s v="ANDADOR GUILLERMO VALLE"/>
    <s v="MANZANA 4 LOTE 25"/>
    <s v="NUEVA DIAZ ORDAZ"/>
    <s v="COYOACAN"/>
    <s v="CIUDAD DE MÉXICO"/>
    <n v="4390"/>
    <n v="56109754"/>
    <n v="5564697392"/>
    <x v="0"/>
    <d v="2014-07-07T00:00:00"/>
    <d v="2017-08-28T00:00:00"/>
    <s v="COMERCIAL MEXICANA SA DE CV"/>
    <n v="46"/>
    <n v="0.8"/>
    <s v="(-)"/>
    <n v="5400"/>
    <n v="4"/>
    <n v="4"/>
    <x v="2"/>
    <m/>
    <m/>
    <m/>
    <m/>
    <s v=""/>
    <s v=""/>
    <m/>
    <m/>
  </r>
  <r>
    <n v="147"/>
    <s v=""/>
    <x v="21"/>
    <x v="1"/>
    <x v="6"/>
    <d v="1899-12-30T11:4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48"/>
    <s v="148_1"/>
    <x v="21"/>
    <x v="1"/>
    <x v="2"/>
    <d v="1899-12-30T11:52:00"/>
    <x v="0"/>
    <s v="KARINA GARCIA SANCHEZ"/>
    <n v="1"/>
    <s v="VALLE SAN JUAN DEL RIO 50"/>
    <n v="4"/>
    <s v="VALLE DE ARAGON 2A SECCION"/>
    <s v="NEZAHUALCOYOTL"/>
    <s v="MÉXICO"/>
    <n v="57100"/>
    <m/>
    <n v="5525128261"/>
    <x v="0"/>
    <d v="2014-08-04T00:00:00"/>
    <d v="2017-08-30T00:00:00"/>
    <s v="ENTREPRENAU BUSINESS SA DE CV"/>
    <n v="46"/>
    <n v="0.9"/>
    <n v="30000"/>
    <n v="6500"/>
    <n v="4"/>
    <n v="1"/>
    <x v="2"/>
    <m/>
    <m/>
    <m/>
    <m/>
    <s v=""/>
    <s v=""/>
    <m/>
    <m/>
  </r>
  <r>
    <n v="148"/>
    <s v=""/>
    <x v="21"/>
    <x v="1"/>
    <x v="4"/>
    <d v="1899-12-30T12:2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49"/>
    <s v="149_1"/>
    <x v="21"/>
    <x v="1"/>
    <x v="2"/>
    <d v="1899-12-30T09:30:00"/>
    <x v="0"/>
    <s v="ANA LAURA GRIMALDO "/>
    <n v="1"/>
    <s v="CERRADA PICO DE ZOMOSIERRA 102"/>
    <m/>
    <s v="GEOVILLAS DE TERRANOVA"/>
    <s v="ACOLMAN"/>
    <s v="MÉXICO"/>
    <n v="55883"/>
    <m/>
    <n v="5581473353"/>
    <x v="0"/>
    <d v="2017-03-29T00:00:00"/>
    <d v="2017-08-23T00:00:00"/>
    <s v="LAVATAP SA DE CV"/>
    <n v="56"/>
    <n v="0.9"/>
    <n v="10000"/>
    <n v="102.78"/>
    <n v="1"/>
    <n v="1"/>
    <x v="2"/>
    <m/>
    <m/>
    <m/>
    <m/>
    <s v=""/>
    <s v=""/>
    <m/>
    <m/>
  </r>
  <r>
    <n v="150"/>
    <s v="150_1"/>
    <x v="21"/>
    <x v="1"/>
    <x v="2"/>
    <d v="1899-12-30T09:43:00"/>
    <x v="0"/>
    <s v="ANGEL ALBERTO SANCHEZ SUAREZ"/>
    <n v="0"/>
    <s v="AGUSTIN DELGADO 68"/>
    <n v="8"/>
    <s v="TRANSITO"/>
    <s v="CUAUHTEMOC"/>
    <s v="CIUDAD DE MÉXICO"/>
    <n v="6820"/>
    <m/>
    <n v="5572290162"/>
    <x v="0"/>
    <d v="2014-08-12T00:00:00"/>
    <d v="2017-09-01T00:00:00"/>
    <s v="PLASTICOS DEL MORALILLO SA DE CV"/>
    <n v="32"/>
    <n v="0.8"/>
    <n v="27500"/>
    <n v="1475"/>
    <n v="2"/>
    <n v="1"/>
    <x v="2"/>
    <m/>
    <m/>
    <m/>
    <m/>
    <s v=""/>
    <s v=""/>
    <m/>
    <m/>
  </r>
  <r>
    <n v="151"/>
    <s v="151_1"/>
    <x v="21"/>
    <x v="1"/>
    <x v="6"/>
    <d v="1899-12-30T10:09:00"/>
    <x v="0"/>
    <s v="BENJAMIN MEDINA JUAREZ"/>
    <n v="0"/>
    <s v="COMAYAGÜENSES MZ 18 LOTE 13"/>
    <m/>
    <s v="FRANCISCO VILLA"/>
    <s v="ALVARO OBREGON"/>
    <s v="CIUDAD DE MÉXICO"/>
    <m/>
    <m/>
    <m/>
    <x v="0"/>
    <d v="1996-08-20T00:00:00"/>
    <d v="2017-09-01T00:00:00"/>
    <s v="ERUA REFRIGERACION SA DE CV"/>
    <n v="46"/>
    <n v="1"/>
    <n v="40000"/>
    <n v="2750"/>
    <n v="3"/>
    <n v="1"/>
    <x v="2"/>
    <m/>
    <m/>
    <m/>
    <m/>
    <s v=""/>
    <s v=""/>
    <m/>
    <m/>
  </r>
  <r>
    <n v="152"/>
    <s v="152_1"/>
    <x v="21"/>
    <x v="1"/>
    <x v="5"/>
    <d v="1899-12-30T10:39:00"/>
    <x v="0"/>
    <s v="JOSEFINA LOPEZ FERIA"/>
    <n v="1"/>
    <s v="SARAPEROS MZA 68 LOTE 17"/>
    <m/>
    <s v="BARRIO TLATELXOCHITENCO"/>
    <s v="CHIMALHUACAN"/>
    <s v="MÉXICO"/>
    <n v="56366"/>
    <n v="21261331"/>
    <n v="5538247095"/>
    <x v="0"/>
    <d v="2004-08-18T00:00:00"/>
    <d v="2017-08-23T00:00:00"/>
    <s v="CANTINA LA ESTACION"/>
    <n v="72"/>
    <n v="1"/>
    <n v="130000"/>
    <n v="1500"/>
    <n v="2"/>
    <n v="4"/>
    <x v="2"/>
    <m/>
    <m/>
    <m/>
    <m/>
    <s v=""/>
    <s v=""/>
    <m/>
    <m/>
  </r>
  <r>
    <n v="153"/>
    <s v="153_1"/>
    <x v="21"/>
    <x v="1"/>
    <x v="5"/>
    <d v="1899-12-30T10:46:00"/>
    <x v="0"/>
    <s v="CARLA LIMON"/>
    <n v="1"/>
    <s v="RIO TECAMBARO 712"/>
    <m/>
    <s v="PASEO DE CHURUBUSCO"/>
    <s v="IZTAPALAPA"/>
    <s v="CIUDAD DE MÉXICO"/>
    <n v="9030"/>
    <m/>
    <n v="5537330506"/>
    <x v="0"/>
    <d v="2017-01-21T00:00:00"/>
    <d v="2017-08-11T00:00:00"/>
    <s v="MOYO"/>
    <n v="46"/>
    <s v="NA"/>
    <s v="(-)"/>
    <n v="3200"/>
    <n v="4"/>
    <n v="4"/>
    <x v="2"/>
    <m/>
    <m/>
    <m/>
    <m/>
    <s v=""/>
    <s v=""/>
    <m/>
    <m/>
  </r>
  <r>
    <n v="154"/>
    <s v="154_1"/>
    <x v="21"/>
    <x v="1"/>
    <x v="4"/>
    <d v="1899-12-30T10:56:00"/>
    <x v="0"/>
    <s v="LUZ ELENA SANCHEZ"/>
    <n v="1"/>
    <s v="EDIFICIO 25C 15 301"/>
    <m/>
    <s v="SAN MARTIN CUATITLA"/>
    <s v="IZTAPALAPA"/>
    <s v="CIUDAD DE MÉXICO"/>
    <n v="9140"/>
    <n v="51204372"/>
    <n v="5526785338"/>
    <x v="0"/>
    <d v="2017-04-04T00:00:00"/>
    <d v="2017-09-04T00:00:00"/>
    <s v="OPERADORA ADMINISTRATIVA Y PLANEADORA DE SERVICIOS FISCALES Y HUMANOS GMC SC"/>
    <n v="33"/>
    <n v="1"/>
    <s v="NA"/>
    <n v="12500"/>
    <n v="4"/>
    <n v="1"/>
    <x v="2"/>
    <m/>
    <m/>
    <m/>
    <m/>
    <s v=""/>
    <s v=""/>
    <m/>
    <m/>
  </r>
  <r>
    <n v="155"/>
    <s v="155_1"/>
    <x v="21"/>
    <x v="1"/>
    <x v="1"/>
    <d v="1899-12-30T11:34:00"/>
    <x v="0"/>
    <s v="EVA ISVEIDI MORENO NAVA"/>
    <n v="1"/>
    <s v="CALLE TRECE 9"/>
    <n v="1"/>
    <s v="REFORMA SOCIAL"/>
    <s v="MIGUEL HIDALGO"/>
    <s v="CIUDAD DE MÉXICO"/>
    <n v="11650"/>
    <m/>
    <n v="5522814103"/>
    <x v="0"/>
    <d v="2016-08-01T00:00:00"/>
    <d v="2017-09-01T00:00:00"/>
    <s v="IDENTAL ASISTENCIA DENTAL SOCIAL"/>
    <n v="62"/>
    <n v="1"/>
    <n v="30000"/>
    <n v="10000"/>
    <n v="4"/>
    <n v="1"/>
    <x v="2"/>
    <m/>
    <m/>
    <m/>
    <m/>
    <s v=""/>
    <s v=""/>
    <m/>
    <m/>
  </r>
  <r>
    <n v="156"/>
    <s v="156_1"/>
    <x v="21"/>
    <x v="1"/>
    <x v="2"/>
    <d v="1899-12-30T09:47:00"/>
    <x v="0"/>
    <s v="VICENTE HERNANDEZ DE LA CRUZ"/>
    <n v="0"/>
    <s v="FRANCISCO I MADERO 88"/>
    <m/>
    <s v="EJIDOS DE SANTA URSULA"/>
    <s v="COYOACAN"/>
    <s v="CIUDAD DE MÉXICO"/>
    <m/>
    <n v="56790319"/>
    <n v="5523089751"/>
    <x v="0"/>
    <d v="2017-01-02T00:00:00"/>
    <d v="2017-09-02T00:00:00"/>
    <s v="ALCOHOLICOS ANOMINOS"/>
    <n v="62"/>
    <n v="1"/>
    <s v="(-)"/>
    <n v="4000"/>
    <n v="4"/>
    <n v="2"/>
    <x v="2"/>
    <m/>
    <m/>
    <m/>
    <m/>
    <s v=""/>
    <s v=""/>
    <m/>
    <m/>
  </r>
  <r>
    <n v="157"/>
    <s v="157_1"/>
    <x v="21"/>
    <x v="1"/>
    <x v="3"/>
    <d v="1899-12-30T09:50:00"/>
    <x v="0"/>
    <s v="MARCO ANTONIO RIVERA"/>
    <n v="0"/>
    <s v="VIOLETA MZ 52 LT 19"/>
    <m/>
    <s v="JARDINES DE CHALCO"/>
    <s v="CHALCO"/>
    <s v="MÉXICO"/>
    <n v="56607"/>
    <n v="17371029"/>
    <n v="5531153481"/>
    <x v="0"/>
    <d v="2016-02-25T00:00:00"/>
    <d v="2017-09-04T00:00:00"/>
    <s v="PROTEXIA"/>
    <n v="52"/>
    <n v="0.8"/>
    <s v="(+)"/>
    <n v="4000"/>
    <n v="3"/>
    <n v="4"/>
    <x v="2"/>
    <m/>
    <m/>
    <m/>
    <m/>
    <s v=""/>
    <s v=""/>
    <m/>
    <m/>
  </r>
  <r>
    <n v="157"/>
    <s v=""/>
    <x v="21"/>
    <x v="1"/>
    <x v="6"/>
    <d v="1899-12-30T10:3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58"/>
    <s v="158_1"/>
    <x v="21"/>
    <x v="1"/>
    <x v="4"/>
    <d v="1899-12-30T10:55:00"/>
    <x v="0"/>
    <s v="NO QUISO SER TRATADO"/>
    <n v="0"/>
    <s v="NO QUISO SER TRATADO"/>
    <s v="NO QUISO SER TRATADO"/>
    <s v="NO QUISO SER TRATADO"/>
    <s v="NO QUISO SER TRATADO"/>
    <s v="NO QUISO SER TRATADO"/>
    <s v="NO QUISO SER TRATADO"/>
    <s v="NO QUISO SER TRATADO"/>
    <s v="NO QUISO SER TRATADO"/>
    <x v="2"/>
    <s v="NO QUISO SER TRATADO"/>
    <s v="NO QUISO SER TRATADO"/>
    <s v="NO QUISO SER TRATADO"/>
    <s v="NO QUISO SER TRATADO"/>
    <s v="NO QUISO SER TRATADO"/>
    <s v="NO QUISO SER TRATADO"/>
    <s v="NO QUISO SER TRATADO"/>
    <s v="NO QUISO SER TRATADO"/>
    <s v="NO QUISO SER TRATADO"/>
    <x v="3"/>
    <m/>
    <m/>
    <m/>
    <m/>
    <s v=""/>
    <s v=""/>
    <m/>
    <m/>
  </r>
  <r>
    <n v="159"/>
    <s v="159_1"/>
    <x v="21"/>
    <x v="1"/>
    <x v="2"/>
    <d v="1899-12-30T11:07:00"/>
    <x v="0"/>
    <s v="AMELIA VAZQUEZ YEPEZ"/>
    <n v="1"/>
    <s v="FRANCISCO JAVIER MINA 110"/>
    <m/>
    <s v="GUERRERO"/>
    <s v="CUAUHTEMOC"/>
    <s v="CIUDAD DE MÉXICO"/>
    <n v="6300"/>
    <m/>
    <n v="5531656475"/>
    <x v="0"/>
    <d v="2015-03-09T00:00:00"/>
    <d v="2017-08-10T00:00:00"/>
    <s v="INSTRUMENTACION MEDICA SA DE CV"/>
    <n v="43"/>
    <n v="0.8"/>
    <s v="NA"/>
    <n v="3492"/>
    <n v="3"/>
    <n v="1"/>
    <x v="2"/>
    <m/>
    <m/>
    <m/>
    <m/>
    <s v=""/>
    <s v=""/>
    <m/>
    <m/>
  </r>
  <r>
    <n v="159"/>
    <s v=""/>
    <x v="22"/>
    <x v="0"/>
    <x v="1"/>
    <d v="1899-12-30T09:2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60"/>
    <s v="160_1"/>
    <x v="22"/>
    <x v="0"/>
    <x v="1"/>
    <d v="1899-12-30T09:54:00"/>
    <x v="0"/>
    <s v="PEDRO RAMIREZ GUERRERO"/>
    <n v="0"/>
    <s v="RIO YAPURA 108"/>
    <n v="3"/>
    <s v="ARGENTINA PONIENTE"/>
    <s v="MIGUEL HIDALGO"/>
    <s v="CIUDAD DE MÉXICO"/>
    <n v="11230"/>
    <n v="53868284"/>
    <m/>
    <x v="0"/>
    <d v="2013-07-12T00:00:00"/>
    <d v="2017-09-06T00:00:00"/>
    <s v="SERVICIO NERI SA DE CV"/>
    <n v="43"/>
    <n v="1"/>
    <s v="(+)"/>
    <n v="2800"/>
    <n v="2"/>
    <n v="1"/>
    <x v="0"/>
    <m/>
    <m/>
    <m/>
    <m/>
    <s v=""/>
    <s v=""/>
    <m/>
    <m/>
  </r>
  <r>
    <n v="161"/>
    <s v="161_1"/>
    <x v="22"/>
    <x v="0"/>
    <x v="4"/>
    <d v="1899-12-30T11:16:00"/>
    <x v="0"/>
    <s v="HERLINDA JUAREZ VAZQUEZ"/>
    <n v="1"/>
    <s v="ADOLFO RUIZ CORTINES MANZANA 242 LOTE 22"/>
    <m/>
    <s v="JOSE ANTONIO TORRES"/>
    <s v="ECATEPE  "/>
    <s v="MÉXICO"/>
    <m/>
    <m/>
    <n v="5522808826"/>
    <x v="0"/>
    <d v="2017-05-02T00:00:00"/>
    <d v="2017-09-04T00:00:00"/>
    <s v="REISCO OPERADORA DE SERVICIO SA DE CV"/>
    <n v="56"/>
    <n v="0.9"/>
    <s v="NA"/>
    <n v="1400"/>
    <n v="3"/>
    <n v="1"/>
    <x v="0"/>
    <m/>
    <m/>
    <m/>
    <m/>
    <s v=""/>
    <s v=""/>
    <m/>
    <m/>
  </r>
  <r>
    <n v="162"/>
    <s v="162_1"/>
    <x v="22"/>
    <x v="0"/>
    <x v="5"/>
    <d v="1899-12-30T11:22:00"/>
    <x v="0"/>
    <s v="DAMIAN LOPEZ"/>
    <n v="0"/>
    <s v="SAN GERONIMO"/>
    <m/>
    <s v="INDEPENDENCIA"/>
    <s v="MAGDALENA CONTRERAS"/>
    <s v="CIUDAD DE MÉXICO"/>
    <n v="10100"/>
    <n v="17135088"/>
    <m/>
    <x v="0"/>
    <d v="2014-11-24T00:00:00"/>
    <d v="2017-09-05T00:00:00"/>
    <s v="CERVECERIA PRIMOS SA DE CV"/>
    <n v="72"/>
    <n v="1"/>
    <s v="(+)"/>
    <n v="24900"/>
    <n v="4"/>
    <n v="1"/>
    <x v="0"/>
    <m/>
    <m/>
    <m/>
    <m/>
    <s v=""/>
    <s v=""/>
    <m/>
    <m/>
  </r>
  <r>
    <n v="162"/>
    <s v=""/>
    <x v="22"/>
    <x v="0"/>
    <x v="6"/>
    <d v="1899-12-30T12:2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62"/>
    <s v=""/>
    <x v="22"/>
    <x v="0"/>
    <x v="3"/>
    <d v="1899-12-30T12:5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62"/>
    <s v=""/>
    <x v="22"/>
    <x v="0"/>
    <x v="2"/>
    <d v="1899-12-30T09:42:00"/>
    <x v="1"/>
    <s v="GUSTAVO GAMBOA LOPEZ"/>
    <n v="0"/>
    <s v="ANTONIO LEON 246"/>
    <m/>
    <s v="JUAN ESCUTIA"/>
    <s v="IZTAPALAPA"/>
    <s v="CIUDAD DE MÉXICO"/>
    <n v="9100"/>
    <m/>
    <n v="5674426492"/>
    <x v="0"/>
    <d v="2016-06-16T00:00:00"/>
    <d v="2017-09-01T00:00:00"/>
    <s v="AVANZIA"/>
    <n v="23"/>
    <n v="0.5"/>
    <n v="20000"/>
    <n v="6000"/>
    <n v="4"/>
    <n v="2"/>
    <x v="0"/>
    <m/>
    <m/>
    <m/>
    <m/>
    <s v=""/>
    <s v=""/>
    <m/>
    <m/>
  </r>
  <r>
    <n v="163"/>
    <s v="163_1"/>
    <x v="22"/>
    <x v="0"/>
    <x v="2"/>
    <d v="1899-12-30T09:57:00"/>
    <x v="0"/>
    <s v="OSCAR NAVAL RODRIGUEZ"/>
    <n v="0"/>
    <s v="CERRADA DE SANTA CRUZ 33"/>
    <m/>
    <s v="CAPULTITLAN"/>
    <s v="GUSTAVO A MADERO"/>
    <s v="CIUDAD DE MÉXICO"/>
    <n v="7370"/>
    <n v="57596390"/>
    <n v="5537164585"/>
    <x v="0"/>
    <d v="2017-06-05T00:00:00"/>
    <d v="2017-08-05T00:00:00"/>
    <s v="AVANZIA"/>
    <n v="46"/>
    <n v="1"/>
    <s v="(-)"/>
    <n v="1200"/>
    <n v="2"/>
    <n v="4"/>
    <x v="0"/>
    <m/>
    <m/>
    <m/>
    <m/>
    <s v=""/>
    <s v=""/>
    <m/>
    <m/>
  </r>
  <r>
    <n v="164"/>
    <s v="164_1"/>
    <x v="22"/>
    <x v="0"/>
    <x v="3"/>
    <d v="1899-12-30T11:01:00"/>
    <x v="0"/>
    <s v="ALFREDO VALLADAREZ GARCIA"/>
    <n v="0"/>
    <s v="PITAGORAS 636"/>
    <n v="4"/>
    <s v="NARVARTE PONIENTE"/>
    <s v="BENITO JUAREZ"/>
    <s v="CIUDAD DE MÉXICO"/>
    <n v="3020"/>
    <m/>
    <n v="5513180983"/>
    <x v="0"/>
    <d v="2017-08-23T00:00:00"/>
    <d v="2017-09-06T00:00:00"/>
    <s v="CAFETERIA AVE"/>
    <n v="72"/>
    <n v="0.8"/>
    <s v="(-)"/>
    <n v="3500"/>
    <n v="2"/>
    <n v="1"/>
    <x v="0"/>
    <m/>
    <m/>
    <m/>
    <m/>
    <s v=""/>
    <s v=""/>
    <m/>
    <m/>
  </r>
  <r>
    <n v="165"/>
    <s v="165_1"/>
    <x v="22"/>
    <x v="0"/>
    <x v="2"/>
    <d v="1899-12-30T12:13:00"/>
    <x v="0"/>
    <s v="REBECA AGUILAR"/>
    <n v="1"/>
    <s v="VIADUCTO RIO BECERRA 288"/>
    <m/>
    <s v="SAN PEDRO DE LOS PINOS"/>
    <s v="BENITO JUAREZ"/>
    <s v="CIUDAD DE MÉXICO"/>
    <n v="3800"/>
    <n v="58082832"/>
    <n v="5539045409"/>
    <x v="0"/>
    <d v="2017-08-01T00:00:00"/>
    <d v="2017-09-04T00:00:00"/>
    <s v="ZEISS DE MEXICO SA  DE CV"/>
    <n v="33"/>
    <s v="(-)"/>
    <s v="(-)"/>
    <n v="4000"/>
    <n v="4"/>
    <n v="1"/>
    <x v="0"/>
    <m/>
    <m/>
    <m/>
    <m/>
    <s v=""/>
    <s v=""/>
    <m/>
    <m/>
  </r>
  <r>
    <n v="166"/>
    <s v="166_1"/>
    <x v="23"/>
    <x v="0"/>
    <x v="2"/>
    <d v="1899-12-30T08:40:00"/>
    <x v="0"/>
    <s v="LUZ EDITH PRADO GRANADO"/>
    <n v="1"/>
    <s v="INSURGENTES NORTE 1190"/>
    <m/>
    <s v="CAPULTITLAN"/>
    <s v="GUSTAVO A MADERO"/>
    <s v="CIUDAD DE MÉXICO"/>
    <n v="7370"/>
    <m/>
    <n v="5570101352"/>
    <x v="0"/>
    <d v="2012-08-07T00:00:00"/>
    <d v="2017-09-11T00:00:00"/>
    <s v="CORPORATIVOS DE TELEFONIA SA DE CV"/>
    <n v="51"/>
    <n v="1"/>
    <s v="(+)"/>
    <n v="10961"/>
    <n v="4"/>
    <n v="2"/>
    <x v="0"/>
    <m/>
    <m/>
    <m/>
    <m/>
    <s v=""/>
    <s v=""/>
    <m/>
    <m/>
  </r>
  <r>
    <n v="167"/>
    <s v="167_1"/>
    <x v="23"/>
    <x v="0"/>
    <x v="2"/>
    <d v="1899-12-30T08:55:00"/>
    <x v="0"/>
    <s v="LORENZO RAMON QUIJADA VALLE"/>
    <n v="0"/>
    <s v="POR EL METRO PLAZA ARAGON"/>
    <m/>
    <m/>
    <m/>
    <m/>
    <m/>
    <n v="76765682"/>
    <n v="5570707270"/>
    <x v="0"/>
    <d v="2015-10-12T00:00:00"/>
    <d v="2017-09-12T00:00:00"/>
    <s v="LAS CUATRO FEDERALES DE SANTA FE  SA DE CV"/>
    <n v="72"/>
    <n v="0.9"/>
    <s v="(+)"/>
    <n v="10500"/>
    <n v="4"/>
    <n v="1"/>
    <x v="0"/>
    <m/>
    <m/>
    <m/>
    <m/>
    <s v=""/>
    <s v=""/>
    <m/>
    <m/>
  </r>
  <r>
    <n v="168"/>
    <s v="168_1"/>
    <x v="23"/>
    <x v="0"/>
    <x v="2"/>
    <d v="1899-12-30T13:27:00"/>
    <x v="0"/>
    <s v="GABRIEL CAMPOS "/>
    <n v="0"/>
    <s v="PASEOS DE LA SENCILLA"/>
    <n v="11"/>
    <s v="PASEOS DE IZCALLI "/>
    <s v="CUAUTITLAN IZCALLI"/>
    <s v="MÉXICO"/>
    <n v="54719"/>
    <m/>
    <n v="5561931786"/>
    <x v="0"/>
    <d v="2015-10-29T00:00:00"/>
    <d v="2017-09-13T00:00:00"/>
    <s v="GRUPO OPERATIVO  MART SA DE CV"/>
    <n v="46"/>
    <n v="1"/>
    <n v="100000"/>
    <n v="23000"/>
    <n v="4"/>
    <n v="1"/>
    <x v="0"/>
    <m/>
    <m/>
    <m/>
    <m/>
    <s v=""/>
    <s v=""/>
    <m/>
    <m/>
  </r>
  <r>
    <n v="169"/>
    <s v="169_1"/>
    <x v="24"/>
    <x v="0"/>
    <x v="5"/>
    <d v="1899-12-30T11:52:00"/>
    <x v="0"/>
    <s v="JUAN MORALES "/>
    <n v="0"/>
    <s v="CERRADA LA CORONA LOTE 22 MANZANA 10"/>
    <m/>
    <s v="LA PALMA"/>
    <s v="GUSTAVO A MADERO"/>
    <s v="CIUDAD DE MÉXICO"/>
    <n v="7160"/>
    <m/>
    <n v="5535149651"/>
    <x v="0"/>
    <d v="2012-10-11T00:00:00"/>
    <d v="2017-09-13T00:00:00"/>
    <s v="PAQUETE EXPRESS"/>
    <n v="49"/>
    <n v="0.9"/>
    <s v="(+)"/>
    <n v="11500"/>
    <n v="4"/>
    <n v="1"/>
    <x v="0"/>
    <m/>
    <m/>
    <m/>
    <m/>
    <s v=""/>
    <s v=""/>
    <m/>
    <m/>
  </r>
  <r>
    <n v="169"/>
    <s v=""/>
    <x v="24"/>
    <x v="0"/>
    <x v="6"/>
    <d v="1899-12-30T12:0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69"/>
    <s v=""/>
    <x v="24"/>
    <x v="0"/>
    <x v="4"/>
    <d v="1899-12-30T12:5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70"/>
    <s v="170_1"/>
    <x v="24"/>
    <x v="0"/>
    <x v="6"/>
    <d v="1899-12-30T12:26:00"/>
    <x v="0"/>
    <s v="AIDE SOBERANES PEREZ"/>
    <n v="1"/>
    <s v="CHOAPA 29"/>
    <m/>
    <s v="HIPODROMO CONDESA"/>
    <s v="CUAUHTEMOC"/>
    <s v="CIUDAD DE MÉXICO"/>
    <n v="6100"/>
    <m/>
    <n v="5545004366"/>
    <x v="0"/>
    <d v="2015-09-14T00:00:00"/>
    <d v="2017-09-11T00:00:00"/>
    <s v="ADMINISTRACION DE NOMINAS BORJA SA DE CV"/>
    <n v="56"/>
    <n v="1"/>
    <n v="48500"/>
    <n v="13000"/>
    <n v="4"/>
    <n v="1"/>
    <x v="0"/>
    <m/>
    <m/>
    <m/>
    <m/>
    <s v=""/>
    <s v=""/>
    <m/>
    <m/>
  </r>
  <r>
    <n v="171"/>
    <s v="171_1"/>
    <x v="24"/>
    <x v="0"/>
    <x v="5"/>
    <d v="1899-12-30T12:35:00"/>
    <x v="0"/>
    <s v="JOSE ROBERTO ESPINA "/>
    <n v="0"/>
    <s v="ARRECIFE 81"/>
    <m/>
    <s v="AMPLIACION LAS AGUILAS"/>
    <s v="ALVARO OBREGON"/>
    <s v="CIUDAD DE MÉXICO"/>
    <n v="1759"/>
    <n v="70964991"/>
    <n v="5581716949"/>
    <x v="0"/>
    <d v="2014-10-10T00:00:00"/>
    <d v="2017-09-13T00:00:00"/>
    <s v="CONAGRA FOODS MEXICO"/>
    <n v="72"/>
    <s v="(+)"/>
    <s v="(+)"/>
    <n v="12000"/>
    <n v="4"/>
    <n v="1"/>
    <x v="0"/>
    <m/>
    <m/>
    <m/>
    <m/>
    <s v=""/>
    <s v=""/>
    <m/>
    <m/>
  </r>
  <r>
    <n v="172"/>
    <s v="172_1"/>
    <x v="24"/>
    <x v="0"/>
    <x v="1"/>
    <d v="1899-12-30T12:52:00"/>
    <x v="0"/>
    <s v="JOSE MIGUEL SANCHEZ DOMINGUEZ"/>
    <n v="0"/>
    <s v="DELIA 125"/>
    <s v="DEPARTAMANETO 2"/>
    <s v="GUADALUPE TEPEYAC"/>
    <s v="GUSTAVO A MADERO"/>
    <s v="CIUDAD DE MÉXICO"/>
    <n v="7840"/>
    <m/>
    <n v="5516155883"/>
    <x v="0"/>
    <d v="2016-11-02T00:00:00"/>
    <d v="2017-09-11T00:00:00"/>
    <s v="NO LO TENIA"/>
    <n v="56"/>
    <n v="1"/>
    <s v="(+)"/>
    <n v="19000"/>
    <n v="4"/>
    <n v="1"/>
    <x v="0"/>
    <m/>
    <m/>
    <m/>
    <m/>
    <s v=""/>
    <s v=""/>
    <m/>
    <m/>
  </r>
  <r>
    <n v="173"/>
    <s v="173_1"/>
    <x v="24"/>
    <x v="0"/>
    <x v="4"/>
    <d v="1899-12-30T09:10:00"/>
    <x v="0"/>
    <s v="LUCIA GARCIA ORDOÑEZ"/>
    <n v="1"/>
    <s v="DOCTOR VERTIZ 109"/>
    <s v="DEPARTAMENTO 203"/>
    <s v="DOCTORES"/>
    <s v="CUAUHTEMOC"/>
    <s v="CIUDAD DE MÉXICO"/>
    <n v="6720"/>
    <n v="55783259"/>
    <n v="5551084290"/>
    <x v="0"/>
    <d v="2001-01-13T00:00:00"/>
    <d v="2017-09-14T00:00:00"/>
    <s v="EL EQUIPO MILITAR CASA LUNA"/>
    <n v="46"/>
    <n v="0.9"/>
    <n v="140000"/>
    <n v="2300"/>
    <n v="2"/>
    <n v="1"/>
    <x v="0"/>
    <m/>
    <m/>
    <m/>
    <m/>
    <s v=""/>
    <s v=""/>
    <m/>
    <m/>
  </r>
  <r>
    <n v="174"/>
    <s v="174_1"/>
    <x v="24"/>
    <x v="0"/>
    <x v="2"/>
    <d v="1899-12-30T09:42:00"/>
    <x v="0"/>
    <s v="ALEJANDRA MANDOZA"/>
    <n v="1"/>
    <s v="LAGO MAYOR 219"/>
    <m/>
    <s v="AGUA AZUL"/>
    <s v="NEZAHUALCOYOTL"/>
    <s v="MÉXICO"/>
    <m/>
    <m/>
    <n v="5536440760"/>
    <x v="0"/>
    <d v="2014-10-27T00:00:00"/>
    <d v="2017-09-18T00:00:00"/>
    <s v="YES"/>
    <n v="46"/>
    <n v="0.8"/>
    <s v="(+)"/>
    <n v="1300"/>
    <n v="2"/>
    <n v="1"/>
    <x v="0"/>
    <m/>
    <m/>
    <m/>
    <m/>
    <s v=""/>
    <s v=""/>
    <m/>
    <m/>
  </r>
  <r>
    <n v="175"/>
    <s v="175_1"/>
    <x v="24"/>
    <x v="0"/>
    <x v="2"/>
    <d v="1899-12-30T10:48:00"/>
    <x v="0"/>
    <s v="MARTIA ORTEGA LEYJA"/>
    <n v="1"/>
    <s v="LAGO CONSTANZA 107"/>
    <m/>
    <s v="NAHUAC"/>
    <s v="MIGUEL HIDALGO"/>
    <s v="CIUDAD DE MÉXICO"/>
    <n v="11320"/>
    <m/>
    <n v="5585549453"/>
    <x v="0"/>
    <d v="2015-09-29T00:00:00"/>
    <d v="2017-09-14T00:00:00"/>
    <s v="FARMACIAS SAN PABLO"/>
    <n v="46"/>
    <n v="1"/>
    <s v="(+)"/>
    <n v="1000"/>
    <n v="2"/>
    <n v="2"/>
    <x v="0"/>
    <m/>
    <m/>
    <m/>
    <m/>
    <s v=""/>
    <s v=""/>
    <m/>
    <m/>
  </r>
  <r>
    <n v="176"/>
    <s v="176_1"/>
    <x v="24"/>
    <x v="0"/>
    <x v="2"/>
    <d v="1899-12-30T10:54:00"/>
    <x v="0"/>
    <s v="MARIBEL HERNANDEZ GONZALEZ"/>
    <n v="1"/>
    <s v="AVENIDA CANAL DE APATLACO 337"/>
    <m/>
    <s v="NUEVA ROSITA"/>
    <s v="IZTACALCO"/>
    <s v="CIUDAD DE MÉXICO"/>
    <n v="9420"/>
    <m/>
    <n v="5525269549"/>
    <x v="0"/>
    <d v="2012-04-30T00:00:00"/>
    <d v="2017-09-15T00:00:00"/>
    <s v="ORGANIZACIÓN DE AGUAS DE MEXICO SA DE CV"/>
    <n v="43"/>
    <n v="1"/>
    <s v="(+)"/>
    <n v="795"/>
    <n v="1"/>
    <n v="1"/>
    <x v="0"/>
    <m/>
    <m/>
    <m/>
    <m/>
    <s v=""/>
    <s v=""/>
    <m/>
    <m/>
  </r>
  <r>
    <n v="177"/>
    <s v="177_1"/>
    <x v="24"/>
    <x v="0"/>
    <x v="2"/>
    <d v="1899-12-30T11:21:00"/>
    <x v="0"/>
    <s v="MIGUEL ANGEL GAZCA SALAZAR"/>
    <n v="0"/>
    <s v="SEISCIENTOS TREINTA Y UNO 103"/>
    <m/>
    <s v="SAN JUAN DE ARAGON"/>
    <s v="GUSTAVO A MADERO"/>
    <s v="CIUDAD DE MÉXICO"/>
    <n v="7979"/>
    <m/>
    <m/>
    <x v="0"/>
    <d v="2016-08-25T00:00:00"/>
    <d v="2017-09-18T00:00:00"/>
    <s v="5W SERVICIOS"/>
    <n v="54"/>
    <n v="0.8"/>
    <n v="40000"/>
    <n v="10000"/>
    <n v="4"/>
    <n v="1"/>
    <x v="0"/>
    <m/>
    <m/>
    <m/>
    <m/>
    <s v=""/>
    <s v=""/>
    <m/>
    <m/>
  </r>
  <r>
    <n v="178"/>
    <s v="178_1"/>
    <x v="24"/>
    <x v="0"/>
    <x v="6"/>
    <d v="1899-12-30T11:23:00"/>
    <x v="0"/>
    <s v="MAYTE MARTINEZ SANCHEZ"/>
    <n v="1"/>
    <s v="ANDADOR JESUS MANUEL CAMEZ MANZANA 8 LOTE 8"/>
    <m/>
    <s v="EJERCITO DE AGUA PRIETA"/>
    <s v="IZTAPALAPA"/>
    <s v="CIUDAD DE MÉXICO"/>
    <n v="9230"/>
    <n v="26333600"/>
    <n v="5534609099"/>
    <x v="0"/>
    <d v="2016-10-03T00:00:00"/>
    <d v="2017-09-15T00:00:00"/>
    <s v="MATERIALES ELECTRICOS TECNOLASSER "/>
    <n v="43"/>
    <n v="0.99"/>
    <n v="25000"/>
    <n v="7000"/>
    <n v="4"/>
    <n v="4"/>
    <x v="0"/>
    <m/>
    <m/>
    <m/>
    <m/>
    <s v=""/>
    <s v=""/>
    <m/>
    <m/>
  </r>
  <r>
    <n v="179"/>
    <s v="179_1"/>
    <x v="24"/>
    <x v="0"/>
    <x v="2"/>
    <d v="1899-12-30T11:30:00"/>
    <x v="0"/>
    <s v="JOSE ANTONIO SANCHEZ RAMOS"/>
    <n v="0"/>
    <s v="AVENIDA JOSE DEL PILAR 202"/>
    <m/>
    <s v="JUAREZ PANTITLAN"/>
    <s v="NEZAHUALCOYOTL"/>
    <s v="MÉXICO"/>
    <m/>
    <m/>
    <m/>
    <x v="0"/>
    <n v="2013"/>
    <d v="2017-09-18T00:00:00"/>
    <s v="SERVICIOS ADMIISTRATIVOS CONTRACTUALES RECO SA DE CV"/>
    <n v="54"/>
    <n v="1"/>
    <s v="(+)"/>
    <n v="5500"/>
    <n v="3"/>
    <n v="1"/>
    <x v="0"/>
    <m/>
    <m/>
    <m/>
    <m/>
    <s v=""/>
    <s v=""/>
    <m/>
    <m/>
  </r>
  <r>
    <n v="180"/>
    <s v="180_1"/>
    <x v="25"/>
    <x v="0"/>
    <x v="2"/>
    <d v="1899-12-30T09:10:00"/>
    <x v="0"/>
    <s v="ERMA RESENDIZ RODRIGUEZ"/>
    <n v="1"/>
    <s v="XOLOT"/>
    <m/>
    <s v="BARRIO DE CHIMALHUACAN"/>
    <s v="CHIMALHUACAN"/>
    <s v="MÉXICO"/>
    <n v="56366"/>
    <m/>
    <m/>
    <x v="0"/>
    <d v="2012-06-18T00:00:00"/>
    <d v="2017-09-19T00:00:00"/>
    <s v="EVENTOS TRADICIONALES YAX"/>
    <n v="72"/>
    <n v="1"/>
    <s v="(+)"/>
    <n v="2000"/>
    <n v="2"/>
    <n v="2"/>
    <x v="0"/>
    <m/>
    <m/>
    <m/>
    <m/>
    <s v=""/>
    <s v=""/>
    <m/>
    <m/>
  </r>
  <r>
    <n v="181"/>
    <s v="181_1"/>
    <x v="25"/>
    <x v="0"/>
    <x v="2"/>
    <d v="1899-12-30T10:36:00"/>
    <x v="0"/>
    <s v="MARIBEL MARTINEZ "/>
    <n v="1"/>
    <s v="JUSTO SIERRA LOTE 10 MANZANA 45"/>
    <m/>
    <s v="ZONA ESCOLAR"/>
    <s v="GUSTAVO A MADERO"/>
    <s v="CIUDAD DE MÉXICO"/>
    <n v="7230"/>
    <n v="22070605"/>
    <n v="5540766831"/>
    <x v="0"/>
    <d v="2014-10-10T00:00:00"/>
    <d v="2017-09-26T00:00:00"/>
    <s v="CI MUJER; ISHA"/>
    <n v="62"/>
    <s v="(-)"/>
    <s v="(+)"/>
    <n v="2550"/>
    <n v="3"/>
    <n v="1"/>
    <x v="0"/>
    <m/>
    <m/>
    <m/>
    <m/>
    <s v=""/>
    <s v=""/>
    <m/>
    <m/>
  </r>
  <r>
    <n v="182"/>
    <s v="182_1"/>
    <x v="25"/>
    <x v="0"/>
    <x v="2"/>
    <d v="1899-12-30T12:24:00"/>
    <x v="0"/>
    <s v="MARTIN BUCIO ALMANZA"/>
    <n v="0"/>
    <s v="CALLEJON GODUTEPA 16"/>
    <m/>
    <s v="BARRIO LA ASUNCION"/>
    <s v="XOCHIMILCO"/>
    <s v="CIUDAD DE MÉXICO"/>
    <n v="16040"/>
    <m/>
    <n v="5511885525"/>
    <x v="0"/>
    <d v="2017-08-08T00:00:00"/>
    <d v="2017-09-27T00:00:00"/>
    <s v="DANROD ADMINISTRACION Y DESARROLLO SA DE CV"/>
    <n v="54"/>
    <n v="0.9"/>
    <s v="(-)"/>
    <n v="6000"/>
    <n v="4"/>
    <n v="1"/>
    <x v="0"/>
    <m/>
    <m/>
    <m/>
    <m/>
    <s v=""/>
    <s v=""/>
    <m/>
    <m/>
  </r>
  <r>
    <n v="182"/>
    <s v=""/>
    <x v="25"/>
    <x v="0"/>
    <x v="1"/>
    <d v="1899-12-30T12:27:00"/>
    <x v="1"/>
    <s v="HOMBRE"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82"/>
    <s v=""/>
    <x v="25"/>
    <x v="0"/>
    <x v="1"/>
    <d v="1899-12-30T12:38:00"/>
    <x v="1"/>
    <s v="MUJER"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83"/>
    <s v="183_1"/>
    <x v="25"/>
    <x v="0"/>
    <x v="4"/>
    <d v="1899-12-30T01:18:00"/>
    <x v="0"/>
    <s v="VALERIA PAULINA OSORIO AYALA"/>
    <n v="1"/>
    <s v="SECTOR 43 MANZANA 136 LOTE 18"/>
    <s v="C3"/>
    <s v="LOS HEROES TECAMAC"/>
    <s v="TECAMAC"/>
    <s v="MÉXICO"/>
    <n v="55763"/>
    <n v="59586974"/>
    <n v="5516570541"/>
    <x v="0"/>
    <d v="2008-11-07T00:00:00"/>
    <d v="2017-09-25T00:00:00"/>
    <s v="CORPORATIVO MINERALIA SA DE CV"/>
    <n v="46"/>
    <n v="0.75"/>
    <n v="100000"/>
    <n v="8000"/>
    <n v="4"/>
    <n v="1"/>
    <x v="0"/>
    <m/>
    <m/>
    <m/>
    <m/>
    <s v=""/>
    <s v=""/>
    <m/>
    <m/>
  </r>
  <r>
    <n v="184"/>
    <s v="184_1"/>
    <x v="25"/>
    <x v="0"/>
    <x v="1"/>
    <d v="1899-12-30T01:18:00"/>
    <x v="0"/>
    <s v="MIGUEL ALVAREZ AVILA"/>
    <n v="0"/>
    <s v="PELUQUEROS 49"/>
    <s v="202 A"/>
    <s v="MORELOS"/>
    <s v="VENUSTINO CARRANZA"/>
    <s v="CIUDAD DE MÉXICO"/>
    <n v="15270"/>
    <m/>
    <n v="5572827630"/>
    <x v="0"/>
    <d v="2015-03-16T00:00:00"/>
    <d v="2017-09-25T00:00:00"/>
    <s v="CORPORATIVO MINERALIA SA DE CV"/>
    <n v="46"/>
    <n v="1"/>
    <s v="(+)"/>
    <n v="2430"/>
    <n v="3"/>
    <n v="1"/>
    <x v="0"/>
    <m/>
    <m/>
    <m/>
    <m/>
    <s v=""/>
    <s v=""/>
    <m/>
    <m/>
  </r>
  <r>
    <n v="185"/>
    <s v="185_1"/>
    <x v="25"/>
    <x v="0"/>
    <x v="2"/>
    <d v="1899-12-30T01:31:00"/>
    <x v="0"/>
    <s v="OMAR ULIBARRI GUTIERREZ"/>
    <n v="0"/>
    <s v="NEZAHUALCOYOTL MANZANA 0 LOTE 39"/>
    <m/>
    <s v="ALFREDO DEL MAZO"/>
    <s v="ECATEPEC DE MORELOS"/>
    <s v="MÉXICO"/>
    <n v="55110"/>
    <m/>
    <n v="5552890834"/>
    <x v="0"/>
    <d v="2014-08-18T00:00:00"/>
    <d v="2017-08-19T00:00:00"/>
    <s v="FORMAN SERVICES"/>
    <n v="56"/>
    <n v="0.95"/>
    <s v="(+)"/>
    <n v="12991"/>
    <n v="4"/>
    <n v="1"/>
    <x v="0"/>
    <m/>
    <m/>
    <m/>
    <m/>
    <s v=""/>
    <s v=""/>
    <m/>
    <m/>
  </r>
  <r>
    <n v="186"/>
    <s v="186_1"/>
    <x v="25"/>
    <x v="0"/>
    <x v="2"/>
    <d v="1899-12-30T01:36:00"/>
    <x v="0"/>
    <s v="NANCY ESTELA PEREZ JIMENEZ"/>
    <n v="1"/>
    <s v="MARIANO ESCOBEDO 13"/>
    <m/>
    <s v="EMILIANO ZAPATA"/>
    <s v="ECATEPEC DE MORELOS"/>
    <s v="MÉXICO"/>
    <n v="55200"/>
    <m/>
    <n v="5539647027"/>
    <x v="0"/>
    <d v="2017-09-15T00:00:00"/>
    <d v="2017-09-28T00:00:00"/>
    <s v="IPS INTERNACIONAL PRIVATE SECURITY"/>
    <n v="56"/>
    <n v="0.8"/>
    <s v="(-)"/>
    <n v="1495"/>
    <n v="2"/>
    <n v="1"/>
    <x v="0"/>
    <m/>
    <m/>
    <m/>
    <m/>
    <s v=""/>
    <s v=""/>
    <m/>
    <m/>
  </r>
  <r>
    <n v="187"/>
    <s v="187_1"/>
    <x v="26"/>
    <x v="0"/>
    <x v="4"/>
    <d v="1899-12-30T09:17:00"/>
    <x v="0"/>
    <s v="RAFAEL ACEVEDO"/>
    <n v="0"/>
    <s v="PASEO TOLLOCAN  1229"/>
    <m/>
    <s v="SANTA MARIA TOTOCUITLATILCO"/>
    <s v="METEPEC "/>
    <s v="MEXICO"/>
    <n v="50200"/>
    <m/>
    <n v="7222714474"/>
    <x v="0"/>
    <d v="2005-01-01T00:00:00"/>
    <d v="2017-09-29T00:00:00"/>
    <s v="VILSEE SOLUCIONES INTEGRALES EN RECURSOS HUMANOS SC"/>
    <n v="56"/>
    <n v="1"/>
    <n v="638588"/>
    <n v="22750.1"/>
    <n v="3"/>
    <n v="2"/>
    <x v="0"/>
    <m/>
    <m/>
    <m/>
    <m/>
    <s v=""/>
    <s v=""/>
    <m/>
    <m/>
  </r>
  <r>
    <n v="188"/>
    <s v="188_1"/>
    <x v="26"/>
    <x v="0"/>
    <x v="2"/>
    <d v="1899-12-30T09:42:00"/>
    <x v="0"/>
    <s v="IVONNE ALEXANDRA GONZALEZ ALTAMIRA"/>
    <n v="1"/>
    <s v="GUILLERMO PRIETO 112"/>
    <m/>
    <s v="SAN RAFAEL"/>
    <s v="CUAUHTEMOC"/>
    <s v="CIUDAD DE MÉXICO"/>
    <n v="6470"/>
    <m/>
    <n v="5584045134"/>
    <x v="0"/>
    <d v="2017-07-27T00:00:00"/>
    <d v="2017-10-01T00:00:00"/>
    <s v="IM SHIJIE GROUP"/>
    <n v="56"/>
    <n v="0.8"/>
    <n v="10000"/>
    <n v="2250"/>
    <n v="2"/>
    <n v="1"/>
    <x v="0"/>
    <m/>
    <m/>
    <m/>
    <m/>
    <s v=""/>
    <s v=""/>
    <m/>
    <m/>
  </r>
  <r>
    <n v="189"/>
    <s v="189_1"/>
    <x v="26"/>
    <x v="0"/>
    <x v="2"/>
    <d v="1899-12-30T09:43:00"/>
    <x v="0"/>
    <s v="EDUARDO JAVIER HIPOLITO LOPEZ"/>
    <n v="1"/>
    <s v="PONIENTE 44"/>
    <n v="2701"/>
    <s v="SAN SALVADOR XOCHIMALCA"/>
    <s v="AZCAPOTZALCO"/>
    <s v="CIUDAD DE MÉXICO"/>
    <n v="2870"/>
    <m/>
    <n v="5517623453"/>
    <x v="0"/>
    <d v="2017-06-24T00:00:00"/>
    <d v="2017-01-01T00:00:00"/>
    <s v="IM SHIJIE GROUP"/>
    <n v="56"/>
    <n v="0.9"/>
    <n v="10000"/>
    <n v="2250"/>
    <n v="2"/>
    <n v="1"/>
    <x v="0"/>
    <m/>
    <m/>
    <m/>
    <m/>
    <s v=""/>
    <s v=""/>
    <m/>
    <m/>
  </r>
  <r>
    <n v="190"/>
    <s v="190_1"/>
    <x v="26"/>
    <x v="0"/>
    <x v="2"/>
    <d v="1899-12-30T10:42:00"/>
    <x v="0"/>
    <s v="CRUZ CABRERA MENDOZA"/>
    <n v="0"/>
    <s v="CICLAMORES 30"/>
    <m/>
    <s v="LA PERLA"/>
    <s v="NEZAHUALCOYOTL"/>
    <s v="CIUDAD DE MÉXICO"/>
    <n v="57820"/>
    <m/>
    <n v="5518542890"/>
    <x v="0"/>
    <d v="2017-03-08T00:00:00"/>
    <d v="2017-08-30T00:00:00"/>
    <s v="EXSAN DE MEXICO SA DE CV"/>
    <m/>
    <n v="1"/>
    <s v="(+)"/>
    <n v="13600"/>
    <n v="4"/>
    <n v="1"/>
    <x v="0"/>
    <m/>
    <m/>
    <m/>
    <m/>
    <s v=""/>
    <s v=""/>
    <m/>
    <m/>
  </r>
  <r>
    <n v="191"/>
    <s v="191_1"/>
    <x v="26"/>
    <x v="0"/>
    <x v="2"/>
    <d v="1899-12-30T11:00:00"/>
    <x v="0"/>
    <s v="VICTOR EDUARDO AYALA SANTAÑA"/>
    <n v="0"/>
    <s v="ESTADO DE MICHOACAN 79"/>
    <m/>
    <s v="PROVIDENCIA"/>
    <s v="GUSTAVO A MADERO"/>
    <s v="CIUDAD DE MÉXICO"/>
    <n v="7550"/>
    <m/>
    <n v="5571707324"/>
    <x v="0"/>
    <d v="2017-06-23T00:00:00"/>
    <d v="2017-10-02T00:00:00"/>
    <s v="PEOPLE CONECT "/>
    <n v="56"/>
    <n v="0.9"/>
    <n v="9000"/>
    <n v="1500"/>
    <n v="3"/>
    <n v="1"/>
    <x v="0"/>
    <m/>
    <m/>
    <m/>
    <m/>
    <s v=""/>
    <s v=""/>
    <m/>
    <m/>
  </r>
  <r>
    <n v="192"/>
    <s v="192_1"/>
    <x v="26"/>
    <x v="0"/>
    <x v="1"/>
    <d v="1899-12-30T09:11:00"/>
    <x v="0"/>
    <s v="LAURA MAGALLI GARCIA CORONA"/>
    <n v="1"/>
    <s v="UNIDAD HABITACIONAL EMILIANO ZAPATA EDIFICIO LUIS ROMERO "/>
    <m/>
    <s v="UNIDAD HABITACIONAL EMILIANO ZAPATA"/>
    <s v="ALVARO OBREGON"/>
    <s v="CIUDAD DE MÉXICO"/>
    <n v="1400"/>
    <n v="75963046"/>
    <n v="5530843959"/>
    <x v="0"/>
    <d v="2013-03-04T00:00:00"/>
    <d v="2017-09-18T00:00:00"/>
    <s v="PROMOTORES ADMINISTRATIVOS Y ACTUARIO SA"/>
    <n v="56"/>
    <n v="0.6"/>
    <n v="60000"/>
    <n v="5750"/>
    <n v="4"/>
    <n v="1"/>
    <x v="0"/>
    <m/>
    <m/>
    <m/>
    <m/>
    <s v=""/>
    <s v=""/>
    <m/>
    <m/>
  </r>
  <r>
    <n v="193"/>
    <s v="193_1"/>
    <x v="26"/>
    <x v="0"/>
    <x v="4"/>
    <d v="1899-12-30T10:01:00"/>
    <x v="0"/>
    <s v="EDUARDO MARTINEZ VARGAS"/>
    <n v="0"/>
    <s v="FRANCISCO COCO RODRIGUEZ"/>
    <m/>
    <s v="ROSARIO SAN LORENZO TEZONTLE"/>
    <s v="IZTAPALAPA"/>
    <s v="CIUDAD DE MÉXICO"/>
    <n v="9930"/>
    <n v="68326791"/>
    <n v="5554308204"/>
    <x v="0"/>
    <d v="2016-05-25T00:00:00"/>
    <d v="2017-10-02T00:00:00"/>
    <s v="WALMART DE MEXICO"/>
    <n v="46"/>
    <n v="0.9"/>
    <s v="(+)"/>
    <n v="9200"/>
    <n v="4"/>
    <n v="3"/>
    <x v="0"/>
    <m/>
    <m/>
    <m/>
    <m/>
    <s v=""/>
    <s v=""/>
    <m/>
    <m/>
  </r>
  <r>
    <n v="194"/>
    <s v="194_1"/>
    <x v="26"/>
    <x v="0"/>
    <x v="4"/>
    <d v="1899-12-30T10:43:00"/>
    <x v="0"/>
    <s v="ANA KAREN ROSAS"/>
    <n v="1"/>
    <s v="CERRADA PINO MANZANA 9 LOTE 33"/>
    <m/>
    <s v="AMPLIACION SAN PABLO"/>
    <s v="CHIMALHUACAN"/>
    <s v="MEXICO"/>
    <n v="56395"/>
    <m/>
    <n v="5516326411"/>
    <x v="0"/>
    <d v="2016-03-08T00:00:00"/>
    <d v="2017-10-02T00:00:00"/>
    <s v="CMMA PREPARATORIA SC"/>
    <n v="61"/>
    <n v="0.75"/>
    <n v="20000"/>
    <n v="2000"/>
    <n v="3"/>
    <n v="1"/>
    <x v="0"/>
    <m/>
    <m/>
    <m/>
    <m/>
    <s v=""/>
    <s v=""/>
    <m/>
    <m/>
  </r>
  <r>
    <n v="195"/>
    <s v="195_1"/>
    <x v="26"/>
    <x v="0"/>
    <x v="2"/>
    <d v="1899-12-30T11:00:00"/>
    <x v="0"/>
    <s v="NAYELLI LUCAS"/>
    <n v="1"/>
    <s v="DIEGO RIVERA  45"/>
    <m/>
    <s v="PUEBLO SAN PABLO TEPETLAPA"/>
    <s v="COYOACAN"/>
    <s v="CIUDAD DE MÉXICO"/>
    <n v="4620"/>
    <m/>
    <n v="5567342921"/>
    <x v="0"/>
    <d v="2017-08-08T00:00:00"/>
    <d v="2017-09-29T00:00:00"/>
    <s v="PIPA CONEX SA DE C V"/>
    <n v="56"/>
    <n v="0.6"/>
    <s v="(-)"/>
    <n v="2400"/>
    <n v="3"/>
    <n v="1"/>
    <x v="0"/>
    <m/>
    <m/>
    <m/>
    <m/>
    <s v=""/>
    <s v=""/>
    <m/>
    <m/>
  </r>
  <r>
    <n v="196"/>
    <s v="196_1"/>
    <x v="26"/>
    <x v="0"/>
    <x v="3"/>
    <d v="1899-12-30T11:53:00"/>
    <x v="0"/>
    <s v="ANAHI PAOLA RANGEL AGUILAR"/>
    <n v="1"/>
    <s v="SANTA CRUZ 33"/>
    <m/>
    <s v="CAPUITITLAN"/>
    <s v="GUSTAVO A MADERO"/>
    <s v="CIUDAD DE MÉXICO"/>
    <n v="7370"/>
    <m/>
    <n v="5519064074"/>
    <x v="0"/>
    <d v="2017-01-12T00:00:00"/>
    <d v="2017-09-27T00:00:00"/>
    <s v="MAN POWER SA DE CV"/>
    <n v="56"/>
    <n v="1"/>
    <s v="(+)"/>
    <n v="4500"/>
    <n v="4"/>
    <n v="1"/>
    <x v="0"/>
    <m/>
    <m/>
    <m/>
    <m/>
    <s v=""/>
    <s v=""/>
    <m/>
    <m/>
  </r>
  <r>
    <n v="197"/>
    <s v="197_1"/>
    <x v="26"/>
    <x v="0"/>
    <x v="2"/>
    <d v="1899-12-30T11:46:00"/>
    <x v="0"/>
    <s v="MARIA EUGENIA SALAZAR"/>
    <n v="1"/>
    <s v="ORIENTE 217 CUARENTA Y DOS"/>
    <m/>
    <s v="LA CUCHILLA DE LA ORIENTAL"/>
    <s v="IZTACALCO"/>
    <s v="CIUDAD DE MÉXICO"/>
    <m/>
    <n v="57589924"/>
    <m/>
    <x v="0"/>
    <d v="1980-01-01T00:00:00"/>
    <d v="2017-08-30T00:00:00"/>
    <s v="MARIA TERESA AREVANO"/>
    <n v="56"/>
    <s v="(+)"/>
    <s v="(+)"/>
    <n v="600"/>
    <n v="2"/>
    <n v="1"/>
    <x v="0"/>
    <m/>
    <m/>
    <m/>
    <m/>
    <s v=""/>
    <s v=""/>
    <m/>
    <m/>
  </r>
  <r>
    <n v="197"/>
    <s v=""/>
    <x v="26"/>
    <x v="0"/>
    <x v="3"/>
    <d v="1899-12-30T11:5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98"/>
    <s v="198_1"/>
    <x v="26"/>
    <x v="0"/>
    <x v="4"/>
    <d v="1899-12-30T12:35:00"/>
    <x v="0"/>
    <s v="ALEJANDRA ROSAS LASCANO"/>
    <n v="1"/>
    <s v="BOULEVARD RIO DE LOS REMEDIOS MANZANA 1 LOTE 37"/>
    <m/>
    <s v="FRANJA VALLE DE MEXICO"/>
    <s v="ECATEPEC DE MORELOS"/>
    <s v="MEXICO"/>
    <n v="55295"/>
    <m/>
    <n v="5575096220"/>
    <x v="0"/>
    <d v="2010-11-30T00:00:00"/>
    <d v="2017-10-03T00:00:00"/>
    <s v="ATENTO SERVICIOS SA DE CV"/>
    <n v="56"/>
    <n v="0.8"/>
    <s v="(+)"/>
    <n v="5055"/>
    <n v="4"/>
    <n v="1"/>
    <x v="0"/>
    <m/>
    <m/>
    <m/>
    <m/>
    <s v=""/>
    <s v=""/>
    <m/>
    <m/>
  </r>
  <r>
    <n v="199"/>
    <s v="199_1"/>
    <x v="26"/>
    <x v="0"/>
    <x v="2"/>
    <d v="1899-12-30T12:44:00"/>
    <x v="0"/>
    <s v="MARIA DEL CARMEN SOLIS "/>
    <n v="1"/>
    <s v="ACACITLE MANZANA 7 LOTE 8"/>
    <m/>
    <s v="LA PASTORA"/>
    <s v="GUSTAVO A MADERO"/>
    <s v="CIUDAD DE MÉXICO"/>
    <n v="7290"/>
    <m/>
    <n v="5528082560"/>
    <x v="0"/>
    <d v="2007-02-09T00:00:00"/>
    <d v="2017-09-06T00:00:00"/>
    <s v="COMERCIAL MEXICANA SA DE CV"/>
    <n v="46"/>
    <n v="0.9"/>
    <n v="61000"/>
    <n v="263"/>
    <n v="1"/>
    <n v="1"/>
    <x v="0"/>
    <m/>
    <m/>
    <m/>
    <m/>
    <s v=""/>
    <s v=""/>
    <m/>
    <m/>
  </r>
  <r>
    <n v="200"/>
    <s v="200_1"/>
    <x v="26"/>
    <x v="0"/>
    <x v="3"/>
    <d v="1899-12-30T01:03:00"/>
    <x v="0"/>
    <s v="VALERIA RAMIREZ CALDERON "/>
    <n v="1"/>
    <s v="SAN PEDRO 20"/>
    <m/>
    <s v="SANTA URSULA COAPA"/>
    <s v="COYOACAN"/>
    <s v="CIUDAD DE MÉXICO"/>
    <n v="4600"/>
    <m/>
    <n v="5585612101"/>
    <x v="0"/>
    <d v="2016-07-04T00:00:00"/>
    <d v="2017-08-14T00:00:00"/>
    <s v="ELEVITY DESIGNAS SA DE CV"/>
    <n v="46"/>
    <n v="1"/>
    <n v="12000"/>
    <n v="6000"/>
    <n v="4"/>
    <n v="1"/>
    <x v="0"/>
    <m/>
    <m/>
    <m/>
    <m/>
    <s v=""/>
    <s v=""/>
    <m/>
    <m/>
  </r>
  <r>
    <n v="201"/>
    <s v="201_1"/>
    <x v="26"/>
    <x v="0"/>
    <x v="2"/>
    <d v="1899-12-30T01:07:00"/>
    <x v="0"/>
    <s v="ALICIA CERVANTES"/>
    <n v="1"/>
    <s v="AVENIDA MIGUEL 399"/>
    <n v="19"/>
    <s v="RESIDENCIAL LA ESCALERA"/>
    <s v="GUSTAVO A MADERO"/>
    <s v="CIUDAD DE MÉXICO"/>
    <n v="7320"/>
    <n v="55831302"/>
    <n v="5584021505"/>
    <x v="0"/>
    <d v="2017-08-23T00:00:00"/>
    <d v="2017-09-18T00:00:00"/>
    <s v="CENTRO DE MOVIMIENTO DE APRENDIZAJE MALU"/>
    <n v="61"/>
    <n v="1"/>
    <n v="8000"/>
    <n v="8000"/>
    <n v="4"/>
    <n v="1"/>
    <x v="0"/>
    <m/>
    <m/>
    <m/>
    <m/>
    <s v=""/>
    <s v=""/>
    <m/>
    <m/>
  </r>
  <r>
    <n v="202"/>
    <s v="202_1"/>
    <x v="26"/>
    <x v="0"/>
    <x v="2"/>
    <d v="1899-12-30T01:08:00"/>
    <x v="0"/>
    <s v="REFUGIO SALAS"/>
    <n v="0"/>
    <s v="NARVARTE 161 EDIFICIO 40B DEP 01"/>
    <m/>
    <s v="UNIDAD HABITACIONAL PEMEX"/>
    <s v="AZCAPOTZALCO"/>
    <s v="CIUDAD DE MÉXICO"/>
    <n v="2419"/>
    <n v="53947737"/>
    <m/>
    <x v="0"/>
    <d v="2009-03-19T00:00:00"/>
    <d v="2017-10-01T00:00:00"/>
    <s v="OPERADORA WAL MART"/>
    <n v="56"/>
    <s v="NA"/>
    <s v="NA"/>
    <n v="5935"/>
    <n v="4"/>
    <n v="4"/>
    <x v="0"/>
    <m/>
    <m/>
    <m/>
    <m/>
    <s v=""/>
    <s v=""/>
    <m/>
    <m/>
  </r>
  <r>
    <n v="203"/>
    <s v="203_1"/>
    <x v="27"/>
    <x v="0"/>
    <x v="6"/>
    <d v="1899-12-30T10:41:00"/>
    <x v="0"/>
    <s v="REYNA JIMENEZ LETICIA"/>
    <n v="1"/>
    <s v="ICAICHE  MANZANA 16 LOTE 15"/>
    <m/>
    <s v="LOMAS DEL PEDREGAL"/>
    <s v="TLALPAN"/>
    <s v="CIUDAD DE MÉXICO"/>
    <n v="14220"/>
    <m/>
    <n v="5533331701"/>
    <x v="0"/>
    <d v="2016-06-16T00:00:00"/>
    <d v="2017-09-29T00:00:00"/>
    <s v="HMG HOSPITAL COYOACAN"/>
    <n v="62"/>
    <n v="1"/>
    <s v="(+)"/>
    <n v="1650"/>
    <n v="3"/>
    <n v="1"/>
    <x v="0"/>
    <m/>
    <m/>
    <m/>
    <m/>
    <s v=""/>
    <s v=""/>
    <m/>
    <m/>
  </r>
  <r>
    <n v="203"/>
    <s v=""/>
    <x v="27"/>
    <x v="0"/>
    <x v="6"/>
    <d v="1899-12-30T11:0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04"/>
    <s v="204_1"/>
    <x v="27"/>
    <x v="0"/>
    <x v="2"/>
    <d v="1899-12-30T11:06:00"/>
    <x v="0"/>
    <s v="JOSE DANIEL FRANCO SOLIS"/>
    <n v="0"/>
    <s v="LABRADORES 75 BEDIFICIO F DEPARTAMENTO 301"/>
    <m/>
    <s v="MORELOS"/>
    <s v="VENUSTINO CARRANZA"/>
    <s v="CIUDAD DE MÉXICO"/>
    <n v="15270"/>
    <m/>
    <n v="5567450704"/>
    <x v="0"/>
    <d v="2017-01-19T00:00:00"/>
    <d v="2017-10-09T00:00:00"/>
    <s v="FUMYCA SA DE CV"/>
    <n v="11"/>
    <n v="0.8"/>
    <n v="12000"/>
    <n v="2400"/>
    <n v="3"/>
    <n v="2"/>
    <x v="0"/>
    <m/>
    <m/>
    <m/>
    <m/>
    <s v=""/>
    <s v=""/>
    <m/>
    <m/>
  </r>
  <r>
    <n v="205"/>
    <s v="205_1"/>
    <x v="27"/>
    <x v="0"/>
    <x v="5"/>
    <d v="1899-12-30T11:38:00"/>
    <x v="0"/>
    <s v="FRANCISCO EDUARDO NUÑEZ CAMACHO"/>
    <n v="0"/>
    <s v="INDEPENDENCIA 245"/>
    <m/>
    <s v="VALLE DORADO"/>
    <s v="NAUCANPAN DE JUAREZ"/>
    <s v="MEXICO"/>
    <n v="53690"/>
    <n v="26413118"/>
    <n v="5571702656"/>
    <x v="0"/>
    <d v="2017-07-25T00:00:00"/>
    <d v="2017-10-09T00:00:00"/>
    <s v="NEW BALANCE DE MEXICO SA DE CV"/>
    <n v="46"/>
    <n v="0.9"/>
    <s v="(-)"/>
    <n v="7540"/>
    <n v="4"/>
    <n v="3"/>
    <x v="0"/>
    <m/>
    <m/>
    <m/>
    <m/>
    <s v=""/>
    <s v=""/>
    <m/>
    <m/>
  </r>
  <r>
    <n v="206"/>
    <s v="206_1"/>
    <x v="27"/>
    <x v="0"/>
    <x v="2"/>
    <d v="1899-12-30T11:40:00"/>
    <x v="0"/>
    <s v="JORGE IGNACIO GARCIA MOYO"/>
    <n v="0"/>
    <s v="PRIVADA DE MOCTEZUMA 16"/>
    <m/>
    <s v="MOCTEZUMA PRIMERA SECCION"/>
    <s v="VENUSTINO CARRANZA"/>
    <s v="CIUDAD DE MÉXICO"/>
    <n v="15500"/>
    <m/>
    <n v="2287779738"/>
    <x v="0"/>
    <d v="2014-01-01T00:00:00"/>
    <d v="2017-09-07T00:00:00"/>
    <s v="COMERCIALIZADORA DINO SA DE CV"/>
    <n v="72"/>
    <n v="1"/>
    <s v="(-)"/>
    <n v="12000"/>
    <n v="4"/>
    <n v="4"/>
    <x v="0"/>
    <m/>
    <m/>
    <m/>
    <m/>
    <s v=""/>
    <s v=""/>
    <m/>
    <m/>
  </r>
  <r>
    <n v="206"/>
    <s v=""/>
    <x v="27"/>
    <x v="0"/>
    <x v="3"/>
    <d v="1899-12-30T11:4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07"/>
    <s v="207_1"/>
    <x v="27"/>
    <x v="0"/>
    <x v="2"/>
    <d v="1899-12-30T11:45:00"/>
    <x v="0"/>
    <s v="DAIRA VALERIA HERNANDEZ FLORES"/>
    <n v="1"/>
    <s v="SEBASTIAN LERDO DE TEJADA 51 EDIFICIO A6"/>
    <m/>
    <s v="CAMPAMENTO 2 DE OCTUBRE"/>
    <s v="IZTCALCO"/>
    <s v="CIUDAD DE MÉXICO"/>
    <n v="8930"/>
    <m/>
    <n v="5539145841"/>
    <x v="0"/>
    <d v="2016-09-07T00:00:00"/>
    <d v="2017-09-21T00:00:00"/>
    <s v="I DENTAL ASISTENCI DENTAL SOCIAL SA DE CV"/>
    <n v="62"/>
    <n v="1"/>
    <n v="20000"/>
    <n v="6000"/>
    <n v="4"/>
    <n v="1"/>
    <x v="0"/>
    <m/>
    <m/>
    <m/>
    <m/>
    <s v=""/>
    <s v=""/>
    <m/>
    <m/>
  </r>
  <r>
    <n v="208"/>
    <s v="208_1"/>
    <x v="27"/>
    <x v="0"/>
    <x v="2"/>
    <d v="1899-12-30T11:47:00"/>
    <x v="0"/>
    <s v="MARITZA ANGELIZA VALENCIA MADO"/>
    <n v="1"/>
    <s v="RETORNO 12 DE NIEBLA"/>
    <m/>
    <s v="UNIDAD HABITACIONAL Y VIENTOS"/>
    <s v="IZTAPALUCA"/>
    <s v="MEXICO"/>
    <n v="56530"/>
    <m/>
    <n v="5582463101"/>
    <x v="0"/>
    <d v="2017-01-09T00:00:00"/>
    <d v="2017-10-09T00:00:00"/>
    <s v="COMERCIALIZADORA GRUPO ESCORPION SA DE CV"/>
    <n v="46"/>
    <n v="1"/>
    <s v="(-)"/>
    <n v="7000"/>
    <n v="4"/>
    <n v="4"/>
    <x v="0"/>
    <m/>
    <m/>
    <m/>
    <m/>
    <s v=""/>
    <s v=""/>
    <m/>
    <m/>
  </r>
  <r>
    <n v="209"/>
    <s v="209_1"/>
    <x v="27"/>
    <x v="0"/>
    <x v="2"/>
    <d v="1899-12-30T12:25:00"/>
    <x v="0"/>
    <s v="KEVIN VICENS PEDRAZA"/>
    <n v="0"/>
    <s v="PRIVADA 1810"/>
    <n v="11"/>
    <s v="EL PARQUE"/>
    <s v="VENUSTINO CARRANZA"/>
    <s v="CIUDAD DE MÉXICO"/>
    <n v="15960"/>
    <m/>
    <n v="5576089637"/>
    <x v="0"/>
    <d v="2017-07-01T00:00:00"/>
    <d v="2017-09-23T00:00:00"/>
    <s v="LONDON INC"/>
    <n v="72"/>
    <n v="0.8"/>
    <s v="(-)"/>
    <n v="2000"/>
    <m/>
    <n v="2"/>
    <x v="0"/>
    <m/>
    <m/>
    <m/>
    <m/>
    <s v=""/>
    <s v=""/>
    <m/>
    <m/>
  </r>
  <r>
    <n v="210"/>
    <s v="210_1"/>
    <x v="27"/>
    <x v="0"/>
    <x v="2"/>
    <d v="1899-12-30T12:52:00"/>
    <x v="0"/>
    <s v="GLORIA ANGELES HERNANDEZ"/>
    <n v="1"/>
    <s v="PONIENTE 318"/>
    <m/>
    <s v="LA PERLA"/>
    <s v="NEZAHUALCOYOTL"/>
    <s v="ESTADO DE MEXICO"/>
    <n v="57820"/>
    <n v="51131740"/>
    <n v="5576301342"/>
    <x v="0"/>
    <d v="2009-09-01T00:00:00"/>
    <d v="2017-10-09T00:00:00"/>
    <s v="LOS SENDEROS SA DE CV"/>
    <n v="72"/>
    <n v="1"/>
    <n v="60000"/>
    <n v="1000"/>
    <n v="2"/>
    <n v="1"/>
    <x v="0"/>
    <m/>
    <m/>
    <m/>
    <m/>
    <s v=""/>
    <s v=""/>
    <m/>
    <m/>
  </r>
  <r>
    <n v="211"/>
    <s v="211_1"/>
    <x v="27"/>
    <x v="0"/>
    <x v="5"/>
    <d v="1899-12-30T10:15:00"/>
    <x v="0"/>
    <s v="MAURICIO SOTO LOZANO"/>
    <n v="0"/>
    <s v="24 DE FEBRERO"/>
    <m/>
    <s v="12 DE DICIEMBRE"/>
    <s v="IZTAPALAPA"/>
    <s v="CIUDAD DE MÉXICO"/>
    <m/>
    <m/>
    <n v="5559972440"/>
    <x v="0"/>
    <d v="2017-09-28T00:00:00"/>
    <d v="2017-10-09T00:00:00"/>
    <s v="TORTILLERIA"/>
    <n v="31"/>
    <s v="(+)"/>
    <n v="3000"/>
    <n v="1300"/>
    <n v="2"/>
    <n v="4"/>
    <x v="0"/>
    <m/>
    <m/>
    <m/>
    <m/>
    <s v=""/>
    <s v=""/>
    <m/>
    <m/>
  </r>
  <r>
    <n v="212"/>
    <s v="212_1"/>
    <x v="27"/>
    <x v="0"/>
    <x v="6"/>
    <d v="1899-12-30T10:45:00"/>
    <x v="0"/>
    <s v="ANA LUISA BOLON "/>
    <n v="1"/>
    <s v="FRANCISCO J MACIN"/>
    <s v="ANDADOR 35 MANZANA 7 LOTE 11"/>
    <s v="CTM EL ROSARIO"/>
    <s v="GUSTAVO A MADERO"/>
    <s v="CIUDAD DE MÉXICO"/>
    <n v="7090"/>
    <n v="57144466"/>
    <n v="5545148155"/>
    <x v="0"/>
    <d v="2016-11-24T00:00:00"/>
    <d v="2017-10-06T00:00:00"/>
    <s v="DESPACHO CONTABLE REYES P ASOCIACIÓN"/>
    <n v="54"/>
    <s v="(+)"/>
    <n v="21500"/>
    <n v="6000"/>
    <n v="4"/>
    <n v="2"/>
    <x v="0"/>
    <m/>
    <m/>
    <m/>
    <m/>
    <s v=""/>
    <s v=""/>
    <m/>
    <m/>
  </r>
  <r>
    <n v="213"/>
    <s v="213_1"/>
    <x v="27"/>
    <x v="0"/>
    <x v="2"/>
    <d v="1899-12-30T11:18:00"/>
    <x v="0"/>
    <s v="CARLOS GEOVANI PERALTA"/>
    <n v="1"/>
    <s v="ANTONIO ALZATE 271"/>
    <s v="EDIFICIO B DEPARTAMENTO 501"/>
    <s v="AGRICULTURA"/>
    <s v="MIGUEL HIDALGO"/>
    <s v="CIUDAD DE MÉXICO"/>
    <n v="11360"/>
    <n v="70410322"/>
    <n v="5539413218"/>
    <x v="0"/>
    <d v="2013-07-01T00:00:00"/>
    <d v="2017-10-10T00:00:00"/>
    <s v="TALLER MECANICO YAMAHA"/>
    <n v="81"/>
    <s v="(+)"/>
    <n v="40000"/>
    <n v="3014"/>
    <n v="3"/>
    <n v="4"/>
    <x v="0"/>
    <m/>
    <m/>
    <m/>
    <m/>
    <s v=""/>
    <s v=""/>
    <m/>
    <m/>
  </r>
  <r>
    <n v="214"/>
    <s v="214_1"/>
    <x v="27"/>
    <x v="0"/>
    <x v="1"/>
    <d v="1899-12-30T11:40:00"/>
    <x v="0"/>
    <s v="CARLOS BARRERA "/>
    <n v="0"/>
    <s v="HACIENDA DE TEXCOCO MANZANA 22"/>
    <m/>
    <s v="AMPLIACION PRESIDENTES"/>
    <s v="ALVARO OBREGON"/>
    <s v="CIUDAD DE MÉXICO"/>
    <n v="1290"/>
    <m/>
    <n v="5510113119"/>
    <x v="0"/>
    <d v="2015-10-01T00:00:00"/>
    <d v="2017-10-01T00:00:00"/>
    <s v="DESIGNIUM EMPRESARIAL"/>
    <n v="46"/>
    <n v="1"/>
    <n v="33000"/>
    <n v="10000"/>
    <n v="4"/>
    <n v="4"/>
    <x v="0"/>
    <m/>
    <m/>
    <m/>
    <m/>
    <s v=""/>
    <s v=""/>
    <m/>
    <m/>
  </r>
  <r>
    <n v="215"/>
    <s v="215_1"/>
    <x v="27"/>
    <x v="0"/>
    <x v="1"/>
    <d v="1899-12-30T11:40:00"/>
    <x v="0"/>
    <s v="JOSE FLORES AGUIÑON"/>
    <n v="0"/>
    <s v="JILGUERA 10"/>
    <m/>
    <s v="CERRO DE LAS PALMAS"/>
    <s v="CHIMALHUACAN"/>
    <s v="ESTADO DE MEXICO"/>
    <n v="56340"/>
    <m/>
    <n v="5575672448"/>
    <x v="0"/>
    <d v="2015-10-01T00:00:00"/>
    <d v="2017-10-01T00:00:00"/>
    <s v="DESIGNIUM EMPRESARIAL"/>
    <n v="46"/>
    <n v="1"/>
    <n v="33000"/>
    <n v="10000"/>
    <n v="4"/>
    <n v="4"/>
    <x v="0"/>
    <m/>
    <m/>
    <m/>
    <m/>
    <s v=""/>
    <s v=""/>
    <m/>
    <m/>
  </r>
  <r>
    <n v="216"/>
    <s v="216_1"/>
    <x v="27"/>
    <x v="0"/>
    <x v="3"/>
    <d v="1899-12-30T12:20:00"/>
    <x v="0"/>
    <s v="DIEGO RAMIREZ DOMINGO"/>
    <n v="0"/>
    <s v="OCTAVIO SENTIES MANZANA 9 LOTE 10"/>
    <m/>
    <s v="AÑO DE JUAREZ"/>
    <s v="IZTAPALAPA"/>
    <s v="CIUDAD DE MÉXICO"/>
    <n v="9580"/>
    <n v="58593785"/>
    <n v="5560795152"/>
    <x v="0"/>
    <d v="2014-07-05T00:00:00"/>
    <d v="2017-10-02T00:00:00"/>
    <s v="GRUPO MODELO SA DE CV"/>
    <n v="46"/>
    <n v="0.8"/>
    <s v="(+)"/>
    <n v="3900"/>
    <n v="3"/>
    <n v="1"/>
    <x v="0"/>
    <m/>
    <m/>
    <m/>
    <m/>
    <s v=""/>
    <s v=""/>
    <m/>
    <m/>
  </r>
  <r>
    <n v="217"/>
    <s v="217_1"/>
    <x v="27"/>
    <x v="0"/>
    <x v="2"/>
    <d v="1899-12-30T12:25:00"/>
    <x v="0"/>
    <s v="EDGAR ULISES BARBA"/>
    <n v="0"/>
    <s v="PRIVADA MIL OCHOCIENTOS DIEZ 11"/>
    <m/>
    <s v="EL PARQUE"/>
    <s v="VENUSTINO CARRANZA"/>
    <s v="CIUDAD DE MÉXICO"/>
    <n v="15960"/>
    <m/>
    <n v="5575089637"/>
    <x v="0"/>
    <d v="2017-06-01T00:00:00"/>
    <d v="2017-10-09T00:00:00"/>
    <s v="LINDON INC RESTAURANT"/>
    <n v="72"/>
    <n v="0.8"/>
    <s v="(-)"/>
    <n v="1200"/>
    <n v="2"/>
    <n v="1"/>
    <x v="0"/>
    <m/>
    <m/>
    <m/>
    <m/>
    <s v=""/>
    <s v=""/>
    <m/>
    <m/>
  </r>
  <r>
    <n v="218"/>
    <s v="218_1"/>
    <x v="28"/>
    <x v="0"/>
    <x v="5"/>
    <d v="1899-12-30T10:50:00"/>
    <x v="0"/>
    <s v="JOSELYN SOLIS VASQUEZ"/>
    <n v="1"/>
    <s v="ATENTLI MANZANA 12 LOTE 3"/>
    <m/>
    <s v="LABRADORES"/>
    <s v="CHIMALHUACAN"/>
    <s v="ESTADO DE MEXICO"/>
    <n v="56366"/>
    <n v="15518394"/>
    <n v="5572231114"/>
    <x v="0"/>
    <d v="2017-04-17T00:00:00"/>
    <d v="2017-10-11T00:00:00"/>
    <s v="SERVISEG"/>
    <n v="56"/>
    <n v="1"/>
    <s v="(+)"/>
    <n v="3400"/>
    <n v="3"/>
    <n v="1"/>
    <x v="0"/>
    <m/>
    <m/>
    <m/>
    <m/>
    <s v=""/>
    <s v=""/>
    <m/>
    <m/>
  </r>
  <r>
    <n v="219"/>
    <s v="219_1"/>
    <x v="28"/>
    <x v="0"/>
    <x v="1"/>
    <d v="1899-12-30T11:53:00"/>
    <x v="0"/>
    <s v="CAROLINA DIAZ CRUZ"/>
    <n v="1"/>
    <s v="DIAGONAL TRECE 39"/>
    <m/>
    <s v="SAN FERNANDO"/>
    <s v="HUIXQUILUCAN"/>
    <s v="ESTADO DE MEXICO"/>
    <n v="52765"/>
    <n v="16679588"/>
    <n v="5525650133"/>
    <x v="0"/>
    <d v="2016-02-15T00:00:00"/>
    <d v="2017-10-08T00:00:00"/>
    <s v="ENTRETENIMIENTO CSC SA DE CV"/>
    <n v="56"/>
    <n v="1"/>
    <s v="(+)"/>
    <n v="1571.42"/>
    <n v="1"/>
    <n v="1"/>
    <x v="0"/>
    <m/>
    <m/>
    <m/>
    <m/>
    <s v=""/>
    <s v=""/>
    <m/>
    <m/>
  </r>
  <r>
    <n v="220"/>
    <s v="220_1"/>
    <x v="28"/>
    <x v="0"/>
    <x v="3"/>
    <d v="1899-12-30T12:31:00"/>
    <x v="0"/>
    <s v="KRISTIAN TOLEDO LOPEZ"/>
    <n v="1"/>
    <s v="TIERRA FRIA 115"/>
    <m/>
    <s v="TIERRA NUEVA"/>
    <s v="AZCAPOTZALCO"/>
    <s v="CIUDAD DE MÉXICO"/>
    <n v="21030"/>
    <m/>
    <n v="9612358887"/>
    <x v="0"/>
    <d v="2017-07-17T00:00:00"/>
    <d v="2017-10-08T00:00:00"/>
    <s v="GRUPO DJSA S DE RL DE CV"/>
    <n v="72"/>
    <n v="0.7"/>
    <s v="(-)"/>
    <n v="11000"/>
    <n v="4"/>
    <n v="3"/>
    <x v="0"/>
    <m/>
    <m/>
    <m/>
    <m/>
    <s v=""/>
    <s v=""/>
    <m/>
    <m/>
  </r>
  <r>
    <n v="220"/>
    <s v=""/>
    <x v="28"/>
    <x v="0"/>
    <x v="1"/>
    <d v="1899-12-30T09:1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0"/>
    <s v=""/>
    <x v="28"/>
    <x v="0"/>
    <x v="5"/>
    <d v="1899-12-30T09:2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1"/>
    <s v="221_1"/>
    <x v="28"/>
    <x v="0"/>
    <x v="5"/>
    <d v="1899-12-30T11:01:00"/>
    <x v="0"/>
    <s v="LOURDES MIRIAM LOPEZ RAMIREZ"/>
    <n v="1"/>
    <s v="TRESCIENTOS CINCO 522"/>
    <m/>
    <s v="NUEVA ATZACOALCO"/>
    <s v="GUSTAVO A MADERO"/>
    <s v="CIUDAD DE MÉXICO"/>
    <n v="7420"/>
    <m/>
    <n v="5518144715"/>
    <x v="0"/>
    <d v="2015-01-07T00:00:00"/>
    <d v="2017-10-01T00:00:00"/>
    <s v="DESARROLLOS Y CONCEPTOS EN MAIZ SA DE CV"/>
    <n v="46"/>
    <n v="0.98"/>
    <s v="(+)"/>
    <n v="810"/>
    <n v="2"/>
    <n v="3"/>
    <x v="0"/>
    <m/>
    <m/>
    <m/>
    <m/>
    <s v=""/>
    <s v=""/>
    <m/>
    <m/>
  </r>
  <r>
    <n v="221"/>
    <s v=""/>
    <x v="28"/>
    <x v="0"/>
    <x v="1"/>
    <d v="1899-12-30T10:4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2"/>
    <s v="222_1"/>
    <x v="28"/>
    <x v="0"/>
    <x v="6"/>
    <d v="1899-12-30T13:06:00"/>
    <x v="0"/>
    <s v="LUCILA CORTEZ SERRANO"/>
    <n v="1"/>
    <s v="ORIENTE CIENTO SETENTA Y DOS 347"/>
    <m/>
    <s v="MOCTEZUMA SEGUNDA SECCION"/>
    <s v="VENUSTINO CARRANZA"/>
    <s v="CIUDAD DE MÉXICO"/>
    <n v="15530"/>
    <n v="69953050"/>
    <m/>
    <x v="0"/>
    <d v="2013-11-01T00:00:00"/>
    <d v="2017-10-10T00:00:00"/>
    <s v="GI FARMACIA"/>
    <n v="46"/>
    <n v="1"/>
    <s v="(+)"/>
    <n v="800"/>
    <n v="2"/>
    <n v="1"/>
    <x v="0"/>
    <m/>
    <m/>
    <m/>
    <m/>
    <s v=""/>
    <s v=""/>
    <m/>
    <m/>
  </r>
  <r>
    <n v="222"/>
    <s v=""/>
    <x v="28"/>
    <x v="0"/>
    <x v="5"/>
    <d v="1899-12-30T13:1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3"/>
    <s v="223_1"/>
    <x v="28"/>
    <x v="0"/>
    <x v="2"/>
    <d v="1899-12-30T13:17:00"/>
    <x v="0"/>
    <s v="RAFAEL ARISTA "/>
    <n v="0"/>
    <s v="LAURELES MANZANA 11 LOTE 22"/>
    <m/>
    <s v="FORESTAL"/>
    <s v="GUSTAVO A MADERO"/>
    <s v="CIUDAD DE MÉXICO"/>
    <n v="7140"/>
    <m/>
    <n v="5524145359"/>
    <x v="0"/>
    <d v="2015-06-01T00:00:00"/>
    <d v="2017-10-01T00:00:00"/>
    <s v="TRANSPORTES EITIC"/>
    <n v="48"/>
    <n v="1"/>
    <s v="(+)"/>
    <n v="490"/>
    <n v="1"/>
    <n v="1"/>
    <x v="0"/>
    <m/>
    <m/>
    <m/>
    <m/>
    <s v=""/>
    <s v=""/>
    <m/>
    <m/>
  </r>
  <r>
    <n v="223"/>
    <s v=""/>
    <x v="29"/>
    <x v="0"/>
    <x v="6"/>
    <d v="1899-12-30T10:4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3"/>
    <s v=""/>
    <x v="29"/>
    <x v="0"/>
    <x v="1"/>
    <d v="1899-12-30T10:3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4"/>
    <s v="224_1"/>
    <x v="29"/>
    <x v="0"/>
    <x v="2"/>
    <d v="1899-12-30T11:29:00"/>
    <x v="0"/>
    <s v="ALEJANDRO MONROY RICO"/>
    <n v="0"/>
    <s v="CINCO 103"/>
    <s v="EDIFICIO O DEPARTAMENTO 1"/>
    <s v="PANTITLÁN"/>
    <s v="IZTACALCO"/>
    <s v="CIUDAD DE MÉXICO"/>
    <n v="8100"/>
    <m/>
    <n v="5512304017"/>
    <x v="0"/>
    <d v="2017-09-01T00:00:00"/>
    <d v="2017-10-18T00:00:00"/>
    <s v="GOLF INTERNACIONAL SA DE CV"/>
    <n v="31"/>
    <n v="1"/>
    <s v="NA"/>
    <n v="1000"/>
    <n v="2"/>
    <n v="3"/>
    <x v="0"/>
    <m/>
    <m/>
    <m/>
    <m/>
    <s v=""/>
    <s v=""/>
    <m/>
    <m/>
  </r>
  <r>
    <n v="225"/>
    <s v="225_1"/>
    <x v="29"/>
    <x v="0"/>
    <x v="6"/>
    <d v="1899-12-30T11:47:00"/>
    <x v="0"/>
    <s v="ALONSO LUNA GÓMEZ"/>
    <n v="0"/>
    <s v="CERRADA SAUCE MANZANA 7 LOTE 18"/>
    <m/>
    <s v="XALPA"/>
    <s v="IZTAPALAPA"/>
    <s v="CIUDAD DE MÉXICO"/>
    <n v="9640"/>
    <m/>
    <n v="5532968657"/>
    <x v="0"/>
    <d v="2010-05-03T00:00:00"/>
    <d v="2017-10-19T00:00:00"/>
    <s v="DISTRIBUIDORA DE LOZA, CRISTALERÍA Y PELTRE SA"/>
    <n v="46"/>
    <n v="1"/>
    <n v="50000"/>
    <n v="2200"/>
    <n v="2"/>
    <n v="1"/>
    <x v="0"/>
    <m/>
    <m/>
    <m/>
    <m/>
    <s v=""/>
    <s v=""/>
    <m/>
    <m/>
  </r>
  <r>
    <n v="226"/>
    <s v="226_1"/>
    <x v="29"/>
    <x v="0"/>
    <x v="1"/>
    <d v="1899-12-30T12:09:00"/>
    <x v="0"/>
    <s v="JESÚS LEMUS CHAVEZ"/>
    <n v="0"/>
    <s v="SIETE MANZANA N LOTE 221"/>
    <m/>
    <s v="XALPA"/>
    <s v="IZTAPALAPA"/>
    <s v="CIUDAD DE MÉXICO"/>
    <n v="9640"/>
    <m/>
    <n v="5561002298"/>
    <x v="0"/>
    <d v="2014-07-01T00:00:00"/>
    <d v="2017-10-17T00:00:00"/>
    <s v="MADERAS PEGASO"/>
    <n v="43"/>
    <n v="1"/>
    <s v="NA"/>
    <n v="1450"/>
    <n v="2"/>
    <n v="1"/>
    <x v="0"/>
    <m/>
    <m/>
    <m/>
    <m/>
    <s v=""/>
    <s v=""/>
    <m/>
    <m/>
  </r>
  <r>
    <n v="226"/>
    <s v=""/>
    <x v="29"/>
    <x v="0"/>
    <x v="1"/>
    <d v="1899-12-30T12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7"/>
    <s v="227_1"/>
    <x v="29"/>
    <x v="0"/>
    <x v="4"/>
    <d v="1899-12-30T09:36:00"/>
    <x v="0"/>
    <s v="LAURA FLORES GALINDO "/>
    <n v="1"/>
    <s v="RIO HONDO MANZANA 27 LOTE 3"/>
    <m/>
    <s v="PUENTE BLANCO"/>
    <s v="IZTAPALAPA"/>
    <s v="CIUDAD DE MÉXICO"/>
    <n v="9770"/>
    <n v="56423263"/>
    <n v="5551217343"/>
    <x v="0"/>
    <d v="2016-10-20T00:00:00"/>
    <d v="2017-10-19T00:00:00"/>
    <s v="ESPECIALISTAS EN INYECCIÓN PLÁSTICA SAN IGNATIUS  SA DE CV"/>
    <n v="32"/>
    <s v="(+)"/>
    <s v="NA"/>
    <n v="115"/>
    <n v="1"/>
    <n v="1"/>
    <x v="0"/>
    <m/>
    <m/>
    <m/>
    <m/>
    <s v=""/>
    <s v=""/>
    <m/>
    <m/>
  </r>
  <r>
    <n v="227"/>
    <s v=""/>
    <x v="29"/>
    <x v="0"/>
    <x v="1"/>
    <d v="1899-12-30T10:1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8"/>
    <s v="228_1"/>
    <x v="29"/>
    <x v="0"/>
    <x v="6"/>
    <d v="1899-12-30T11:41:00"/>
    <x v="0"/>
    <s v="JOCELIN CORDOVA CISNEROS"/>
    <n v="1"/>
    <s v="LAGO CHIEM 38"/>
    <m/>
    <s v="CIUDAD LAGO"/>
    <s v="NEZAHUALCOYOTL"/>
    <s v="ESTADO DE MEXICO"/>
    <n v="57180"/>
    <m/>
    <n v="5583215800"/>
    <x v="0"/>
    <d v="2017-05-22T00:00:00"/>
    <d v="2017-10-19T00:00:00"/>
    <s v="USOW AHC CORPORATIVO JURIDICO"/>
    <n v="54"/>
    <n v="0.85"/>
    <n v="31000"/>
    <n v="200"/>
    <n v="1"/>
    <n v="1"/>
    <x v="0"/>
    <m/>
    <m/>
    <m/>
    <m/>
    <s v=""/>
    <s v=""/>
    <m/>
    <m/>
  </r>
  <r>
    <n v="229"/>
    <s v="229_1"/>
    <x v="29"/>
    <x v="0"/>
    <x v="3"/>
    <d v="1899-12-30T12:05:00"/>
    <x v="0"/>
    <s v="NESTOR SANDOVAL PAEZ"/>
    <n v="0"/>
    <s v="DEL ROSAL MANZANA 1 LOTE 19"/>
    <m/>
    <s v="BELLA VISTA "/>
    <s v="CUAUTITLAN IZCALLI"/>
    <s v="ESTADO DE MEXICO"/>
    <n v="54710"/>
    <n v="22298601"/>
    <n v="5522411829"/>
    <x v="0"/>
    <d v="2011-02-01T00:00:00"/>
    <d v="2017-10-06T00:00:00"/>
    <s v="PASTELERÍA GINOS SA"/>
    <n v="46"/>
    <n v="1"/>
    <n v="30000"/>
    <n v="642"/>
    <n v="2"/>
    <n v="4"/>
    <x v="0"/>
    <m/>
    <m/>
    <m/>
    <m/>
    <s v=""/>
    <s v=""/>
    <m/>
    <m/>
  </r>
  <r>
    <n v="229"/>
    <s v=""/>
    <x v="29"/>
    <x v="0"/>
    <x v="3"/>
    <d v="1899-12-30T12:2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29"/>
    <s v=""/>
    <x v="29"/>
    <x v="0"/>
    <x v="4"/>
    <d v="1899-12-30T12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30"/>
    <s v="230_1"/>
    <x v="29"/>
    <x v="0"/>
    <x v="2"/>
    <d v="1899-12-30T12:43:00"/>
    <x v="0"/>
    <s v="LUIS ESTEBAN CHAROLA ROJAS"/>
    <n v="0"/>
    <s v="GUADALUPE VICTORIA MANZANA 9 LOTE 14"/>
    <m/>
    <s v="AMPLIACIÓN CARACOL"/>
    <s v="VENUSTIANO CARRANZA"/>
    <s v="CIUDAD DE MÉXICO"/>
    <n v="15630"/>
    <m/>
    <n v="5545581676"/>
    <x v="0"/>
    <d v="2007-08-07T00:00:00"/>
    <d v="2017-10-20T00:00:00"/>
    <s v="GRUPO CONSULTORES ASOCIADOS PROTECCIÓN PRIVADA EMPRESARIAL  SA DE CV"/>
    <n v="56"/>
    <n v="1"/>
    <s v="(+)"/>
    <n v="3000"/>
    <n v="3"/>
    <n v="1"/>
    <x v="0"/>
    <m/>
    <m/>
    <m/>
    <m/>
    <s v=""/>
    <s v=""/>
    <m/>
    <m/>
  </r>
  <r>
    <n v="230"/>
    <s v=""/>
    <x v="29"/>
    <x v="0"/>
    <x v="4"/>
    <d v="1899-12-30T12:4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30"/>
    <s v=""/>
    <x v="29"/>
    <x v="0"/>
    <x v="3"/>
    <d v="1899-12-30T13:0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31"/>
    <s v="231_1"/>
    <x v="29"/>
    <x v="0"/>
    <x v="3"/>
    <d v="1899-12-30T13:12:00"/>
    <x v="0"/>
    <s v="FERNANDA GARCIA MONTALVO"/>
    <n v="1"/>
    <s v="CERRADA ORO Y PLATA MANZANA 128 LOTE 3"/>
    <m/>
    <s v="MIGUEL DE LA MADRID"/>
    <s v="IZTAPALAPA"/>
    <s v="CIUDAD DE MÉXICO"/>
    <n v="9698"/>
    <n v="15514596"/>
    <n v="55184429"/>
    <x v="0"/>
    <d v="2014-04-03T00:00:00"/>
    <d v="2017-10-16T00:00:00"/>
    <s v="EFICACIA  SA DE CV"/>
    <n v="56"/>
    <n v="1"/>
    <n v="52000"/>
    <n v="4400"/>
    <n v="4"/>
    <n v="1"/>
    <x v="0"/>
    <m/>
    <m/>
    <m/>
    <m/>
    <s v=""/>
    <s v=""/>
    <m/>
    <m/>
  </r>
  <r>
    <n v="232"/>
    <s v="232_1"/>
    <x v="29"/>
    <x v="0"/>
    <x v="2"/>
    <d v="1899-12-30T12:44:00"/>
    <x v="0"/>
    <s v="MARTHA ROSA MEDINA ARREOLA"/>
    <n v="1"/>
    <s v="DALIAS 25"/>
    <s v="DOS"/>
    <s v="ALMARCIGO SUR"/>
    <s v="ECATEPEC"/>
    <s v="ESTADO DE MEXICO"/>
    <n v="55415"/>
    <n v="22340257"/>
    <n v="5539975504"/>
    <x v="0"/>
    <d v="2015-10-01T00:00:00"/>
    <d v="2015-10-19T00:00:00"/>
    <s v="AUTOMOTRIZ INTERNACIONAL  SA DE CV"/>
    <n v="46"/>
    <n v="0.8"/>
    <s v="(+)"/>
    <n v="30000"/>
    <n v="4"/>
    <n v="3"/>
    <x v="0"/>
    <m/>
    <m/>
    <m/>
    <m/>
    <s v=""/>
    <s v=""/>
    <m/>
    <m/>
  </r>
  <r>
    <n v="233"/>
    <s v="233_1"/>
    <x v="30"/>
    <x v="0"/>
    <x v="1"/>
    <d v="1899-12-30T10:23:00"/>
    <x v="0"/>
    <s v="ELISA ARRIETA MORALES"/>
    <n v="1"/>
    <s v="AVENIDA DEL TALLER 648"/>
    <s v="DEPARTAMENTO 601"/>
    <s v="JARDIN BALBUENA"/>
    <s v="VENUSTIANO CARRANZA"/>
    <s v="CIUDAD DE MÉXICO"/>
    <n v="15900"/>
    <m/>
    <n v="5581716788"/>
    <x v="0"/>
    <d v="2017-08-09T00:00:00"/>
    <d v="2017-10-20T00:00:00"/>
    <s v="INSTITUTO DON BOSCO"/>
    <n v="61"/>
    <n v="1"/>
    <s v="NA"/>
    <n v="3650"/>
    <n v="3"/>
    <n v="1"/>
    <x v="0"/>
    <m/>
    <m/>
    <m/>
    <m/>
    <s v=""/>
    <s v=""/>
    <m/>
    <m/>
  </r>
  <r>
    <n v="234"/>
    <s v="234_1"/>
    <x v="30"/>
    <x v="0"/>
    <x v="5"/>
    <d v="1899-12-30T10:46:00"/>
    <x v="0"/>
    <s v="CARLOS GARCIA GARCIA"/>
    <n v="0"/>
    <s v="QUETZALCOATL MANZANA 9 LOTE 7"/>
    <m/>
    <s v="LA PASTORA"/>
    <s v="GUSTAVO A MADERO"/>
    <s v="CIUDAD DE MÉXICO"/>
    <n v="7290"/>
    <m/>
    <n v="5546654000"/>
    <x v="0"/>
    <d v="2017-08-18T00:00:00"/>
    <d v="2017-10-19T00:00:00"/>
    <s v="EFECTIMUNDO  SA DE CV"/>
    <n v="52"/>
    <n v="0.9"/>
    <n v="20000"/>
    <n v="2500"/>
    <n v="3"/>
    <n v="2"/>
    <x v="0"/>
    <m/>
    <m/>
    <m/>
    <m/>
    <s v=""/>
    <s v=""/>
    <m/>
    <m/>
  </r>
  <r>
    <n v="235"/>
    <s v="235_1"/>
    <x v="30"/>
    <x v="0"/>
    <x v="6"/>
    <d v="1899-12-30T11:19:00"/>
    <x v="0"/>
    <s v="MENDOZA AVALOS BRIAN ALBERTO"/>
    <n v="0"/>
    <s v="CALLE DE PUENTE 1"/>
    <m/>
    <s v="SANTA CRUZ ALCAPIZCA"/>
    <s v="XOCHIMILCO"/>
    <s v="CIUDAD DE MÉXICO"/>
    <n v="16500"/>
    <m/>
    <n v="5577876691"/>
    <x v="0"/>
    <d v="2017-06-05T00:00:00"/>
    <d v="2017-10-20T00:00:00"/>
    <s v="TOTAL SERVICE"/>
    <n v="81"/>
    <n v="1"/>
    <s v="(+)"/>
    <n v="2200"/>
    <n v="2"/>
    <n v="1"/>
    <x v="0"/>
    <m/>
    <m/>
    <m/>
    <m/>
    <s v=""/>
    <s v=""/>
    <m/>
    <m/>
  </r>
  <r>
    <n v="236"/>
    <s v="236_1"/>
    <x v="30"/>
    <x v="0"/>
    <x v="4"/>
    <d v="1899-12-30T11:35:00"/>
    <x v="0"/>
    <s v="ULISES GALVEZ DE TANO"/>
    <n v="0"/>
    <s v="MANUEL GONZALEZ"/>
    <m/>
    <s v="PROVIDENCIA"/>
    <s v="AZCAPOTZALCO"/>
    <s v="CIUDAD DE MÉXICO"/>
    <m/>
    <m/>
    <n v="7341244460"/>
    <x v="0"/>
    <d v="2015-09-27T00:00:00"/>
    <d v="2017-09-20T00:00:00"/>
    <s v="SHAYA MICHAN"/>
    <n v="46"/>
    <n v="1"/>
    <s v="(+)"/>
    <n v="1562"/>
    <n v="2"/>
    <n v="4"/>
    <x v="0"/>
    <m/>
    <m/>
    <m/>
    <m/>
    <s v=""/>
    <s v=""/>
    <m/>
    <m/>
  </r>
  <r>
    <n v="236"/>
    <s v=""/>
    <x v="30"/>
    <x v="0"/>
    <x v="3"/>
    <d v="1899-12-30T11:4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37"/>
    <s v="237_1"/>
    <x v="30"/>
    <x v="0"/>
    <x v="2"/>
    <d v="1899-12-30T10:30:00"/>
    <x v="0"/>
    <s v="MARTHA VERONICA CAMACHO GUERRERO"/>
    <n v="1"/>
    <s v="ACATEMPA 182"/>
    <m/>
    <s v="PEDREGAL DE SANTO DOMINGO"/>
    <s v="COYOACAN"/>
    <s v="CIUDAD DE MÉXICO"/>
    <n v="4369"/>
    <m/>
    <n v="5526634622"/>
    <x v="0"/>
    <d v="2007-09-20T00:00:00"/>
    <d v="2017-10-20T00:00:00"/>
    <s v="TACOS AL PASTOR"/>
    <n v="72"/>
    <n v="1"/>
    <s v="NA"/>
    <n v="350"/>
    <n v="1"/>
    <n v="1"/>
    <x v="0"/>
    <m/>
    <m/>
    <m/>
    <m/>
    <s v=""/>
    <s v=""/>
    <m/>
    <m/>
  </r>
  <r>
    <n v="238"/>
    <s v="238_1"/>
    <x v="30"/>
    <x v="0"/>
    <x v="2"/>
    <d v="1899-12-30T10:42:00"/>
    <x v="0"/>
    <s v="YOLANDA CRUZ RAMIREZ"/>
    <n v="1"/>
    <s v="CONVENTO 10"/>
    <m/>
    <s v="EL SANTUARIO"/>
    <s v="IZTAPALAPA"/>
    <s v="CIUDAD DE MÉXICO"/>
    <m/>
    <m/>
    <m/>
    <x v="0"/>
    <d v="2007-02-03T00:00:00"/>
    <d v="2017-10-19T00:00:00"/>
    <s v="TRABAJADORA DOMESTICA"/>
    <n v="56"/>
    <s v="NA"/>
    <s v="NA"/>
    <n v="250"/>
    <n v="1"/>
    <n v="1"/>
    <x v="0"/>
    <m/>
    <m/>
    <m/>
    <m/>
    <s v=""/>
    <s v=""/>
    <m/>
    <m/>
  </r>
  <r>
    <n v="239"/>
    <s v="239_1"/>
    <x v="30"/>
    <x v="0"/>
    <x v="2"/>
    <d v="1899-12-30T11:14:00"/>
    <x v="0"/>
    <s v="JOSE ANTONIO VALDEZ"/>
    <n v="0"/>
    <s v="GUACAMAYAS MANZANA 23 LOTE 5"/>
    <m/>
    <s v="POLIGONOS"/>
    <s v="ECATEPEC DE MORELOS"/>
    <s v="ESTADO DE MEXICO"/>
    <n v="55184"/>
    <m/>
    <n v="5513006306"/>
    <x v="0"/>
    <d v="2015-07-01T00:00:00"/>
    <d v="2017-10-09T00:00:00"/>
    <s v="VETERINARIAS PLUS"/>
    <n v="54"/>
    <n v="7.0000000000000007E-2"/>
    <s v="NA"/>
    <n v="3000"/>
    <n v="2"/>
    <n v="1"/>
    <x v="0"/>
    <m/>
    <m/>
    <m/>
    <m/>
    <s v=""/>
    <s v=""/>
    <m/>
    <m/>
  </r>
  <r>
    <n v="240"/>
    <s v="240_1"/>
    <x v="30"/>
    <x v="0"/>
    <x v="2"/>
    <d v="1899-12-30T11:40:00"/>
    <x v="0"/>
    <s v="ESPERANZA ROMERO"/>
    <n v="1"/>
    <s v="CONVENTO DE LOS DOMINICOS MANZANA 7 LOTE 27"/>
    <m/>
    <s v="POLIGONOS TRES"/>
    <s v="ECATEPEC DE MORELOS"/>
    <s v="ESTADO DE MEXICO"/>
    <n v="55180"/>
    <n v="75720843"/>
    <n v="5537446860"/>
    <x v="0"/>
    <d v="2017-06-01T00:00:00"/>
    <d v="2017-09-30T00:00:00"/>
    <s v="XAZU SA DE CV"/>
    <n v="56"/>
    <n v="0.9"/>
    <n v="10500"/>
    <n v="350"/>
    <n v="1"/>
    <n v="1"/>
    <x v="0"/>
    <m/>
    <m/>
    <m/>
    <m/>
    <s v=""/>
    <s v=""/>
    <m/>
    <m/>
  </r>
  <r>
    <n v="241"/>
    <s v="241_1"/>
    <x v="30"/>
    <x v="0"/>
    <x v="2"/>
    <d v="1899-12-30T01:03:00"/>
    <x v="0"/>
    <s v="DIANA LAZARO GILES"/>
    <n v="1"/>
    <s v="PROLONGACION MIRADOR CHAPULTEPEC MANZANA 8 LOTE 35"/>
    <m/>
    <s v="SAN MIGUEL TOXIAC"/>
    <s v="TLALPAN"/>
    <s v="CIUDAD DE MÉXICO"/>
    <n v="14500"/>
    <m/>
    <n v="5539021880"/>
    <x v="0"/>
    <d v="2015-04-15T00:00:00"/>
    <d v="2017-10-16T00:00:00"/>
    <s v="FONDA DE COMIDA"/>
    <n v="72"/>
    <s v="(+)"/>
    <s v="(+)"/>
    <n v="250"/>
    <n v="1"/>
    <n v="1"/>
    <x v="0"/>
    <m/>
    <m/>
    <m/>
    <m/>
    <s v=""/>
    <s v=""/>
    <m/>
    <m/>
  </r>
  <r>
    <n v="242"/>
    <s v="242_1"/>
    <x v="30"/>
    <x v="0"/>
    <x v="6"/>
    <d v="1899-12-30T11:46:00"/>
    <x v="0"/>
    <s v="CARLOS ARTURO FERNANDEZ BALLESTEROS"/>
    <n v="0"/>
    <s v="ADELITA ENTRADA 30"/>
    <n v="9"/>
    <s v="UNIDAD INDEPENDENCIA"/>
    <s v="MAGDALENA CONTRERAS"/>
    <s v="CIUDAD DE MÉXICO"/>
    <n v="10100"/>
    <n v="55639448"/>
    <m/>
    <x v="0"/>
    <n v="2015"/>
    <d v="2017-10-09T00:00:00"/>
    <s v="MARIA DEL ROCIO HERNANDEZ BALLESTEROS"/>
    <n v="46"/>
    <n v="0.8"/>
    <s v="NA"/>
    <s v="NO TENIA SALARIO"/>
    <m/>
    <n v="1"/>
    <x v="0"/>
    <m/>
    <m/>
    <m/>
    <m/>
    <s v=""/>
    <s v=""/>
    <m/>
    <m/>
  </r>
  <r>
    <n v="243"/>
    <s v="243_1"/>
    <x v="30"/>
    <x v="0"/>
    <x v="3"/>
    <d v="1899-12-30T12:00:00"/>
    <x v="0"/>
    <s v="LIZBETH MORENO CASTILLO"/>
    <n v="1"/>
    <s v="PRIMERA CERRADA DE CALLE OCHO 182"/>
    <m/>
    <s v="GRANJAS SAN ANTONIO"/>
    <s v="IZTAPALAPA"/>
    <s v="CIUDAD DE MÉXICO"/>
    <n v="9070"/>
    <n v="20650783"/>
    <n v="5526082185"/>
    <x v="0"/>
    <d v="2014-09-17T00:00:00"/>
    <d v="2017-10-23T00:00:00"/>
    <s v="DISTRIBUIDORA CENTRAL DE VALLE"/>
    <n v="46"/>
    <n v="0.75"/>
    <n v="70000"/>
    <n v="8000"/>
    <n v="4"/>
    <n v="1"/>
    <x v="0"/>
    <m/>
    <m/>
    <m/>
    <m/>
    <s v=""/>
    <s v=""/>
    <m/>
    <m/>
  </r>
  <r>
    <n v="243"/>
    <s v=""/>
    <x v="31"/>
    <x v="0"/>
    <x v="3"/>
    <d v="1899-12-30T10:3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44"/>
    <s v="244_1"/>
    <x v="31"/>
    <x v="0"/>
    <x v="1"/>
    <d v="1899-12-30T10:52:00"/>
    <x v="0"/>
    <s v="MARIA ELENA REYES REYES"/>
    <n v="1"/>
    <s v="CAOBA LOTE 5 MANZANA 3"/>
    <m/>
    <s v="JUVENTUD UNIDA"/>
    <s v="TLALPAN"/>
    <s v="CIUDAD DE MÉXICO"/>
    <n v="14640"/>
    <n v="63666482"/>
    <n v="5558757224"/>
    <x v="0"/>
    <d v="2013-08-01T00:00:00"/>
    <d v="2017-10-30T00:00:00"/>
    <s v="CAFÉ GOURMET"/>
    <n v="72"/>
    <n v="0.9"/>
    <n v="20000"/>
    <n v="3400"/>
    <n v="4"/>
    <n v="1"/>
    <x v="0"/>
    <m/>
    <m/>
    <m/>
    <m/>
    <s v=""/>
    <s v=""/>
    <m/>
    <m/>
  </r>
  <r>
    <n v="245"/>
    <s v="245_1"/>
    <x v="31"/>
    <x v="0"/>
    <x v="1"/>
    <d v="1899-12-30T11:50:00"/>
    <x v="0"/>
    <s v="RAFAEL PACHECO RIBERA"/>
    <n v="0"/>
    <s v="PRIVADA PALATINA MANZANA 20 LOTE 16"/>
    <s v="CASA A"/>
    <s v="FRACCIONAMIENTO PUNTA PALERMO"/>
    <s v="TECAMAC"/>
    <s v="ESTADO DE MEXICO"/>
    <n v="55767"/>
    <n v="58833558"/>
    <n v="5576622972"/>
    <x v="0"/>
    <d v="2017-10-23T00:00:00"/>
    <d v="2017-10-30T00:00:00"/>
    <s v="ESCORPION"/>
    <n v="46"/>
    <n v="0.95"/>
    <n v="48000"/>
    <n v="13000"/>
    <n v="4"/>
    <n v="2"/>
    <x v="0"/>
    <m/>
    <m/>
    <m/>
    <m/>
    <s v=""/>
    <s v=""/>
    <m/>
    <m/>
  </r>
  <r>
    <n v="246"/>
    <s v="246_1"/>
    <x v="31"/>
    <x v="0"/>
    <x v="6"/>
    <d v="1899-12-30T12:00:00"/>
    <x v="0"/>
    <s v="RAUL CEJA PEREZ"/>
    <n v="0"/>
    <s v="AVENIDA GABRIEL GUERRA CALLE 11 EDIFICIO 2 A "/>
    <n v="506"/>
    <s v="UNIDAD HABITACIONAL EL ARBOLILLO III"/>
    <s v="GUSTAVO A MADERO"/>
    <s v="CIUDAD DE MÉXICO"/>
    <n v="7249"/>
    <n v="65982722"/>
    <m/>
    <x v="0"/>
    <d v="2013-08-01T00:00:00"/>
    <d v="2017-11-01T00:00:00"/>
    <s v="CEYT DE MÉXICO"/>
    <n v="61"/>
    <n v="1"/>
    <s v="(+)"/>
    <n v="3000"/>
    <n v="4"/>
    <n v="1"/>
    <x v="0"/>
    <m/>
    <m/>
    <m/>
    <m/>
    <s v=""/>
    <s v=""/>
    <m/>
    <m/>
  </r>
  <r>
    <n v="247"/>
    <s v="247_1"/>
    <x v="31"/>
    <x v="0"/>
    <x v="4"/>
    <d v="1899-12-30T12:45:00"/>
    <x v="0"/>
    <s v="INGRID MORGAN CERVANTEZ"/>
    <n v="1"/>
    <s v="TLACODA 2519"/>
    <m/>
    <s v="GABRIEL RAMOS MILLAN"/>
    <s v="IZTACALCO"/>
    <s v="CIUDAD DE MÉXICO"/>
    <n v="8420"/>
    <m/>
    <n v="5549062527"/>
    <x v="0"/>
    <d v="2017-01-10T00:00:00"/>
    <d v="2017-11-06T00:00:00"/>
    <s v="NITID CONTACT"/>
    <n v="56"/>
    <n v="1"/>
    <n v="12000"/>
    <s v="2500 + COMISIONES"/>
    <n v="3"/>
    <n v="1"/>
    <x v="0"/>
    <m/>
    <m/>
    <m/>
    <m/>
    <s v=""/>
    <s v=""/>
    <m/>
    <m/>
  </r>
  <r>
    <n v="248"/>
    <s v="248_1"/>
    <x v="31"/>
    <x v="0"/>
    <x v="2"/>
    <d v="1899-12-30T12:58:00"/>
    <x v="0"/>
    <s v="ROSARIO MENDOZA BAUTISTA"/>
    <n v="1"/>
    <s v="FRENTE 9 Y MEDIO  AND 4 MOD 5"/>
    <n v="1"/>
    <s v="CHINAMPAC DE JUAREZ"/>
    <s v="IZTAPALAPA"/>
    <s v="CIUDAD DE MÉXICO"/>
    <n v="9225"/>
    <m/>
    <n v="5563406537"/>
    <x v="0"/>
    <s v="31/06/2017"/>
    <d v="2017-11-08T00:00:00"/>
    <s v="SIXTO CRISANTO"/>
    <n v="56"/>
    <s v="(+)"/>
    <s v="(+)"/>
    <n v="3000"/>
    <n v="3"/>
    <n v="1"/>
    <x v="0"/>
    <m/>
    <m/>
    <m/>
    <m/>
    <s v=""/>
    <s v=""/>
    <m/>
    <m/>
  </r>
  <r>
    <n v="249"/>
    <s v="249_1"/>
    <x v="31"/>
    <x v="0"/>
    <x v="2"/>
    <d v="1899-12-30T13:06:00"/>
    <x v="0"/>
    <s v="LOYDA NUBIA GUADARRAMA ANGELES"/>
    <n v="1"/>
    <s v="FRANCISCO OLAGUIBEL 117"/>
    <m/>
    <s v="OBRERA"/>
    <s v="CUAUHTEMOC"/>
    <s v="CIUDAD DE MÉXICO"/>
    <n v="6800"/>
    <m/>
    <n v="5522600932"/>
    <x v="0"/>
    <d v="2017-09-07T00:00:00"/>
    <d v="2017-11-07T00:00:00"/>
    <s v="SUKIYA ZENSHOFOOD MÉXICO"/>
    <n v="72"/>
    <n v="0.8"/>
    <n v="18000"/>
    <n v="3700"/>
    <n v="3"/>
    <n v="1"/>
    <x v="0"/>
    <m/>
    <m/>
    <m/>
    <m/>
    <s v=""/>
    <s v=""/>
    <m/>
    <m/>
  </r>
  <r>
    <n v="250"/>
    <s v="250_1"/>
    <x v="31"/>
    <x v="0"/>
    <x v="3"/>
    <d v="1899-12-30T09:30:00"/>
    <x v="0"/>
    <s v="GABRIELA HERNANDEZ REYEZ"/>
    <n v="1"/>
    <s v="VIENTO AZUL 8-B"/>
    <m/>
    <s v="INFONAVIT IZTACALCO"/>
    <s v="IZTACALCO"/>
    <s v="CIUDAD DE MÉXICO"/>
    <n v="8900"/>
    <n v="68295967"/>
    <n v="5548609164"/>
    <x v="0"/>
    <d v="2016-05-09T00:00:00"/>
    <d v="2017-11-07T00:00:00"/>
    <s v="SYE SOFTWARE SA DE CV"/>
    <n v="54"/>
    <n v="1"/>
    <s v="(-)"/>
    <n v="650"/>
    <n v="1"/>
    <n v="4"/>
    <x v="0"/>
    <m/>
    <m/>
    <m/>
    <m/>
    <s v=""/>
    <s v=""/>
    <m/>
    <m/>
  </r>
  <r>
    <n v="251"/>
    <s v="251_1"/>
    <x v="31"/>
    <x v="0"/>
    <x v="5"/>
    <d v="1899-12-30T09:30:00"/>
    <x v="0"/>
    <s v="EVELIN HERNÁNDEZ REYES"/>
    <n v="1"/>
    <s v="CAFETALES EDIFICIO 2-B"/>
    <n v="301"/>
    <s v="CTMX"/>
    <s v="COYOACAN"/>
    <s v="CIUDAD DE MÉXICO"/>
    <n v="4480"/>
    <n v="56037082"/>
    <n v="5539534138"/>
    <x v="0"/>
    <d v="2017-01-25T00:00:00"/>
    <d v="2017-11-07T00:00:00"/>
    <s v="SYE SOFTWARE SA DE CV"/>
    <n v="54"/>
    <n v="1"/>
    <s v="(-)"/>
    <n v="400"/>
    <n v="1"/>
    <n v="4"/>
    <x v="0"/>
    <m/>
    <m/>
    <m/>
    <m/>
    <s v=""/>
    <s v=""/>
    <m/>
    <m/>
  </r>
  <r>
    <n v="252"/>
    <s v="252_1"/>
    <x v="31"/>
    <x v="0"/>
    <x v="2"/>
    <d v="1899-12-30T10:10:00"/>
    <x v="0"/>
    <s v="PABLO MARTÍNEZ HERNÁNDEZ"/>
    <n v="0"/>
    <s v="QUEZALA NUMERO 9"/>
    <m/>
    <s v="SAN MIGUEL AMANTLA"/>
    <s v="AZCAPOTZALCO"/>
    <s v="CIUDAD DE MÉXICO"/>
    <n v="2700"/>
    <n v="70258782"/>
    <n v="5510658504"/>
    <x v="0"/>
    <d v="2015-07-21T00:00:00"/>
    <d v="2017-11-07T00:00:00"/>
    <s v="FH LOGISTICA SA DE CV"/>
    <n v="48"/>
    <n v="0.8"/>
    <s v="(-)"/>
    <n v="4500"/>
    <n v="4"/>
    <n v="1"/>
    <x v="0"/>
    <m/>
    <m/>
    <m/>
    <m/>
    <s v=""/>
    <s v=""/>
    <m/>
    <m/>
  </r>
  <r>
    <n v="253"/>
    <s v="253_1"/>
    <x v="31"/>
    <x v="0"/>
    <x v="6"/>
    <d v="1899-12-30T10:20:00"/>
    <x v="0"/>
    <s v="CLARA JIMENEZ HERNÁNDEZ"/>
    <n v="1"/>
    <s v="CALLE POMA ROSA MANZANA 4 LOTE 19"/>
    <m/>
    <s v="PARQUE"/>
    <s v="ECATEPEC DE MORELOS"/>
    <s v="ESTADO DE MEXICO"/>
    <n v="55414"/>
    <n v="22349482"/>
    <n v="5581600691"/>
    <x v="0"/>
    <d v="1994-01-07T00:00:00"/>
    <d v="2017-11-04T00:00:00"/>
    <s v="TORTOLLERIA LA ROSA"/>
    <n v="31"/>
    <s v="NA"/>
    <s v="NA"/>
    <n v="950"/>
    <n v="2"/>
    <n v="4"/>
    <x v="0"/>
    <m/>
    <m/>
    <m/>
    <m/>
    <s v=""/>
    <s v=""/>
    <m/>
    <m/>
  </r>
  <r>
    <n v="254"/>
    <s v="254_1"/>
    <x v="31"/>
    <x v="0"/>
    <x v="6"/>
    <d v="1899-12-30T10:33:00"/>
    <x v="0"/>
    <s v="RUBEN GARCÍA CRUZ"/>
    <n v="0"/>
    <s v="CABALLITO NUMERO 213"/>
    <m/>
    <s v="METROPOLITANA SEGUNDA SECCIÓN"/>
    <s v="NEZAHUALCOYOTL"/>
    <s v="ESTADO DE MEXICO"/>
    <n v="57740"/>
    <m/>
    <n v="5567697908"/>
    <x v="0"/>
    <d v="2017-06-01T00:00:00"/>
    <d v="2017-09-17T00:00:00"/>
    <s v="CORPORATIVO NOUSUS SA DE CV"/>
    <n v="56"/>
    <s v="NA"/>
    <s v="(-)"/>
    <n v="1400"/>
    <n v="3"/>
    <n v="2"/>
    <x v="0"/>
    <m/>
    <m/>
    <m/>
    <m/>
    <s v=""/>
    <s v=""/>
    <m/>
    <m/>
  </r>
  <r>
    <n v="255"/>
    <s v="255_1"/>
    <x v="31"/>
    <x v="0"/>
    <x v="2"/>
    <d v="1899-12-30T13:42:00"/>
    <x v="0"/>
    <s v="NANCY NOEMI GARCÍA BARRAGAN"/>
    <n v="1"/>
    <s v="CERRADA DE PAVIA MANZANA 85"/>
    <s v="CASA 877"/>
    <s v="SANTA BARBARA"/>
    <s v="IXTAPALUCA"/>
    <s v="ESTADO DE MEXICO"/>
    <n v="56530"/>
    <m/>
    <n v="5541877566"/>
    <x v="0"/>
    <d v="2016-10-19T00:00:00"/>
    <d v="2017-11-03T00:00:00"/>
    <s v="MARKCENTER SERVICES  SA DE CV"/>
    <n v="93"/>
    <n v="1"/>
    <s v="(-)"/>
    <n v="14000"/>
    <n v="4"/>
    <n v="1"/>
    <x v="0"/>
    <m/>
    <m/>
    <m/>
    <m/>
    <s v=""/>
    <s v=""/>
    <m/>
    <m/>
  </r>
  <r>
    <n v="256"/>
    <s v="256_1"/>
    <x v="31"/>
    <x v="0"/>
    <x v="2"/>
    <d v="1899-12-30T12:28:00"/>
    <x v="0"/>
    <s v="MARITZA TENORIO LÓPEZ"/>
    <n v="1"/>
    <s v="ANDADOR ROMAN DE LOS SANTOS MANZANA 8 LOTE 12"/>
    <m/>
    <s v="UNIDAD HABITACIONAL ERMITA ZARAGOZA SECCION TRES"/>
    <s v="IZTAPALAPA"/>
    <s v="CIUDAD DE MÉXICO"/>
    <n v="9180"/>
    <m/>
    <n v="5572264698"/>
    <x v="0"/>
    <d v="2013-05-18T00:00:00"/>
    <d v="2017-11-06T00:00:00"/>
    <s v="COMPAÑÍA DE ALIMENTOS OLIVA SA DE CV"/>
    <n v="72"/>
    <s v="NA"/>
    <s v="(+)"/>
    <n v="3750"/>
    <n v="3"/>
    <n v="1"/>
    <x v="0"/>
    <m/>
    <m/>
    <m/>
    <m/>
    <s v=""/>
    <s v=""/>
    <m/>
    <m/>
  </r>
  <r>
    <n v="257"/>
    <s v="257_1"/>
    <x v="31"/>
    <x v="0"/>
    <x v="2"/>
    <d v="1899-12-30T12:47:00"/>
    <x v="0"/>
    <s v="EDUARDO CERVANTES PINEDA"/>
    <n v="0"/>
    <s v="PIRULES MANZANA 51 LOTE 12"/>
    <m/>
    <s v="ARBOLEDAS DE CUAUHTEPEC"/>
    <s v="GUSTAVO A MADERO"/>
    <s v="CIUDAD DE MÉXICO"/>
    <n v="7140"/>
    <m/>
    <n v="5539208698"/>
    <x v="0"/>
    <d v="2014-08-01T00:00:00"/>
    <d v="2017-11-07T00:00:00"/>
    <s v="LITOPLAS "/>
    <n v="32"/>
    <s v="NA"/>
    <n v="18000"/>
    <n v="155"/>
    <n v="1"/>
    <n v="1"/>
    <x v="0"/>
    <m/>
    <m/>
    <m/>
    <m/>
    <s v=""/>
    <s v=""/>
    <m/>
    <m/>
  </r>
  <r>
    <n v="258"/>
    <s v="258_1"/>
    <x v="31"/>
    <x v="0"/>
    <x v="2"/>
    <d v="1899-12-30T13:00:00"/>
    <x v="0"/>
    <s v="JOSÉ FUENTES HERNÁNDEZ"/>
    <n v="0"/>
    <s v="ORIENTE 255"/>
    <n v="29"/>
    <s v="AGRICOLA ORIENTAL"/>
    <s v="IZTACALCO"/>
    <s v="CIUDAD DE MÉXICO"/>
    <n v="8500"/>
    <n v="57163768"/>
    <n v="5528318081"/>
    <x v="0"/>
    <d v="2017-09-01T00:00:00"/>
    <d v="2017-10-01T00:00:00"/>
    <s v="ATENTO SERVICIOS SA DE CV"/>
    <n v="56"/>
    <n v="0.9"/>
    <s v="(-)"/>
    <n v="8300"/>
    <n v="4"/>
    <n v="2"/>
    <x v="0"/>
    <m/>
    <m/>
    <m/>
    <m/>
    <s v=""/>
    <s v=""/>
    <m/>
    <m/>
  </r>
  <r>
    <n v="259"/>
    <s v="259_1"/>
    <x v="31"/>
    <x v="0"/>
    <x v="2"/>
    <d v="1899-12-30T13:08:00"/>
    <x v="0"/>
    <s v="PEDRO RUIZ DEL VALLE ROMAN"/>
    <n v="0"/>
    <s v="AVENIDA DEL PAÍS 337"/>
    <n v="2"/>
    <s v="BARRIO LA LAGUNA TICOMAN"/>
    <s v="GUSTAVO A MADERO"/>
    <s v="CIUDAD DE MÉXICO"/>
    <n v="7340"/>
    <n v="57521070"/>
    <n v="2711311146"/>
    <x v="0"/>
    <d v="2016-04-11T00:00:00"/>
    <d v="2017-11-07T00:00:00"/>
    <s v="OPERADORA WALMART  DE MÉXICO SA DE CV"/>
    <n v="46"/>
    <n v="0.9"/>
    <s v="(+)"/>
    <n v="148"/>
    <n v="1"/>
    <n v="3"/>
    <x v="0"/>
    <m/>
    <m/>
    <m/>
    <m/>
    <s v=""/>
    <s v=""/>
    <m/>
    <m/>
  </r>
  <r>
    <n v="260"/>
    <s v="260_1"/>
    <x v="31"/>
    <x v="0"/>
    <x v="2"/>
    <d v="1899-12-30T10:03:00"/>
    <x v="0"/>
    <s v="ANA PAOLA LABASTIDA PÉREZ"/>
    <n v="1"/>
    <s v="ZARCO 66"/>
    <n v="2"/>
    <s v="GUERRERO"/>
    <s v="CUAUHTEMOC"/>
    <s v="CIUDAD DE MÉXICO"/>
    <n v="6300"/>
    <m/>
    <n v="5530107590"/>
    <x v="0"/>
    <d v="2017-07-19T00:00:00"/>
    <d v="2017-11-02T00:00:00"/>
    <s v="BMN Y D INTERNATIONAL DE MÉXICO  SA DE CV"/>
    <n v="56"/>
    <n v="0.75"/>
    <n v="30000"/>
    <n v="9000"/>
    <n v="4"/>
    <n v="2"/>
    <x v="0"/>
    <m/>
    <m/>
    <m/>
    <m/>
    <s v=""/>
    <s v=""/>
    <m/>
    <m/>
  </r>
  <r>
    <n v="261"/>
    <s v="261_1"/>
    <x v="31"/>
    <x v="0"/>
    <x v="2"/>
    <d v="1899-12-30T10:30:00"/>
    <x v="0"/>
    <s v="CARLOS DAVID ORTIZ SANCHEZ"/>
    <n v="0"/>
    <s v="CALZADA DE LOS ROLLOS 190"/>
    <m/>
    <s v="NEXTITLA"/>
    <s v="MIGUEL HIDALGO"/>
    <s v="CIUDAD DE MÉXICO"/>
    <n v="11420"/>
    <n v="53415464"/>
    <n v="5549381915"/>
    <x v="0"/>
    <d v="2012-05-01T00:00:00"/>
    <d v="2017-11-07T00:00:00"/>
    <s v="CERVICORTEX SA DE CV"/>
    <n v="31"/>
    <n v="1"/>
    <n v="65000"/>
    <n v="1200"/>
    <n v="2"/>
    <n v="1"/>
    <x v="0"/>
    <m/>
    <m/>
    <m/>
    <m/>
    <s v=""/>
    <s v=""/>
    <m/>
    <m/>
  </r>
  <r>
    <n v="262"/>
    <s v="262_1"/>
    <x v="31"/>
    <x v="0"/>
    <x v="2"/>
    <d v="1899-12-30T10:37:00"/>
    <x v="0"/>
    <s v="RONALD DUSTANO VIDAL RIVERA"/>
    <n v="0"/>
    <s v="CALLE 40 "/>
    <s v="A 40"/>
    <s v="SANTA ROSA"/>
    <s v="GUSTAVO A MADERO"/>
    <s v="CIUDAD DE MÉXICO"/>
    <n v="7620"/>
    <m/>
    <n v="5559643820"/>
    <x v="0"/>
    <d v="2016-10-18T00:00:00"/>
    <d v="2017-11-07T00:00:00"/>
    <s v="OPERADORA DE ALIMENTOS SA DE CV"/>
    <n v="72"/>
    <n v="0.9"/>
    <s v="(+)"/>
    <n v="10000"/>
    <n v="4"/>
    <n v="1"/>
    <x v="0"/>
    <m/>
    <m/>
    <m/>
    <m/>
    <s v=""/>
    <s v=""/>
    <m/>
    <m/>
  </r>
  <r>
    <n v="263"/>
    <s v="263_1"/>
    <x v="31"/>
    <x v="0"/>
    <x v="2"/>
    <d v="1899-12-30T10:46:00"/>
    <x v="0"/>
    <s v="OSCAR MARCIAL MORALES OROZCO"/>
    <n v="0"/>
    <s v="PRIVADA CLAVELES MANZANA 1 LOTE 1"/>
    <m/>
    <s v="ARENAL "/>
    <s v="LA PAZ"/>
    <s v="ESTADO DE MEXICO"/>
    <n v="56527"/>
    <m/>
    <n v="5529150943"/>
    <x v="0"/>
    <d v="2017-02-07T00:00:00"/>
    <d v="2017-11-07T00:00:00"/>
    <s v="ID-DOBRA SES SA DE CV"/>
    <n v="81"/>
    <n v="0.8"/>
    <n v="16000"/>
    <n v="3000"/>
    <n v="3"/>
    <n v="1"/>
    <x v="0"/>
    <m/>
    <m/>
    <m/>
    <m/>
    <s v=""/>
    <s v=""/>
    <m/>
    <m/>
  </r>
  <r>
    <n v="264"/>
    <s v="264_1"/>
    <x v="31"/>
    <x v="0"/>
    <x v="2"/>
    <d v="1899-12-30T11:46:00"/>
    <x v="0"/>
    <s v="NESTOR ARTURO ANGELES FRANCO"/>
    <n v="0"/>
    <s v="HACIENDA DE LA ESCONDIDA 167"/>
    <m/>
    <s v="IMPULSORA POP AVIC"/>
    <s v="NEZAHUALCOYOTL"/>
    <s v="CIUDAD DE MÉXICO"/>
    <n v="57130"/>
    <m/>
    <n v="5529419648"/>
    <x v="0"/>
    <d v="2013-11-18T00:00:00"/>
    <d v="2017-11-06T00:00:00"/>
    <s v="PALACIO DE HIERRO"/>
    <n v="46"/>
    <s v="(+)"/>
    <s v="(+)"/>
    <n v="1600"/>
    <n v="3"/>
    <n v="1"/>
    <x v="0"/>
    <m/>
    <m/>
    <m/>
    <m/>
    <s v=""/>
    <s v=""/>
    <m/>
    <m/>
  </r>
  <r>
    <n v="265"/>
    <s v="265_1"/>
    <x v="32"/>
    <x v="0"/>
    <x v="2"/>
    <d v="1899-12-30T09:02:00"/>
    <x v="0"/>
    <s v="SOFÍA DEL CARMEN SOSA RUEDA"/>
    <n v="1"/>
    <s v="NORTE 56"/>
    <n v="5115"/>
    <s v="TABLAS DE SAN AGUSTÍN"/>
    <s v="GUSTAVO A MADERO"/>
    <s v="CIUDAD DE MÉXICO"/>
    <n v="7860"/>
    <n v="55370779"/>
    <n v="5584266255"/>
    <x v="0"/>
    <d v="2017-07-15T00:00:00"/>
    <d v="2017-11-09T00:00:00"/>
    <s v="MOTEL LAS FUENTES"/>
    <n v="72"/>
    <s v="NA"/>
    <s v="NA"/>
    <n v="1238"/>
    <n v="2"/>
    <n v="1"/>
    <x v="0"/>
    <m/>
    <m/>
    <m/>
    <m/>
    <s v=""/>
    <s v=""/>
    <m/>
    <m/>
  </r>
  <r>
    <n v="266"/>
    <s v="266_1"/>
    <x v="32"/>
    <x v="0"/>
    <x v="2"/>
    <d v="1899-12-30T09:55:00"/>
    <x v="0"/>
    <s v="USEAS ISAIAS JIMENEZ"/>
    <n v="0"/>
    <s v="CALLE EMILIANO ZAPATA MANZANA 52 LOTE 57 B"/>
    <m/>
    <s v="EJIDO SANTA MARÍA AZTAHUACAN"/>
    <s v="IZTAPALAPA"/>
    <s v="CIUDAD DE MÉXICO"/>
    <n v="9570"/>
    <m/>
    <n v="5541117768"/>
    <x v="0"/>
    <n v="2010"/>
    <d v="2017-11-02T00:00:00"/>
    <s v="PANADERIA"/>
    <n v="31"/>
    <n v="0.9"/>
    <n v="15000"/>
    <n v="300"/>
    <n v="1"/>
    <n v="4"/>
    <x v="0"/>
    <m/>
    <m/>
    <m/>
    <m/>
    <s v=""/>
    <s v=""/>
    <m/>
    <m/>
  </r>
  <r>
    <n v="267"/>
    <s v="267_1"/>
    <x v="32"/>
    <x v="0"/>
    <x v="2"/>
    <d v="1899-12-30T10:36:00"/>
    <x v="0"/>
    <s v="MARIA TERESA DE GANTE VARGAS"/>
    <n v="1"/>
    <s v="CALLE MILLADO NUMERO 28"/>
    <m/>
    <s v="VALLE GÓMEZ"/>
    <s v="CUAUHTEMOC"/>
    <s v="CIUDAD DE MÉXICO"/>
    <n v="6240"/>
    <m/>
    <n v="5513969521"/>
    <x v="0"/>
    <d v="2017-02-13T00:00:00"/>
    <d v="2017-11-09T00:00:00"/>
    <s v="AGISS"/>
    <n v="56"/>
    <n v="0.5"/>
    <s v="NA"/>
    <n v="850"/>
    <n v="2"/>
    <n v="4"/>
    <x v="0"/>
    <m/>
    <m/>
    <m/>
    <m/>
    <s v=""/>
    <s v=""/>
    <m/>
    <m/>
  </r>
  <r>
    <n v="268"/>
    <s v="268_1"/>
    <x v="32"/>
    <x v="0"/>
    <x v="2"/>
    <d v="1899-12-30T10:36:00"/>
    <x v="0"/>
    <s v="ERIKA MARISOL SAN VICENTE CHAVEZ"/>
    <n v="1"/>
    <s v="PRIVADA DE HIERRO NÚMERO 21"/>
    <m/>
    <s v="FELIPE PESCADOR"/>
    <s v="CUAUHTEMOC"/>
    <s v="CIUDAD DE MÉXICO"/>
    <n v="6280"/>
    <m/>
    <n v="5513969521"/>
    <x v="0"/>
    <d v="2017-05-01T00:00:00"/>
    <d v="2017-11-09T00:00:00"/>
    <s v="AGISS"/>
    <n v="56"/>
    <n v="0.5"/>
    <s v="NA"/>
    <n v="850"/>
    <n v="2"/>
    <n v="4"/>
    <x v="0"/>
    <m/>
    <m/>
    <m/>
    <m/>
    <s v=""/>
    <s v=""/>
    <m/>
    <m/>
  </r>
  <r>
    <n v="269"/>
    <s v="269_1"/>
    <x v="32"/>
    <x v="0"/>
    <x v="2"/>
    <d v="1899-12-30T10:45:00"/>
    <x v="0"/>
    <s v="JOSUE OSWALDO ROSAS JIMENEZ"/>
    <n v="0"/>
    <s v="CALLE ROBLES NÚMERO 28"/>
    <m/>
    <s v="ARBOLEDA TENAYUCA"/>
    <s v="TLALNEPANTLA DE BAZ"/>
    <s v="ESTADO DE MEXICO"/>
    <n v="54100"/>
    <n v="53885363"/>
    <n v="5518082462"/>
    <x v="3"/>
    <d v="2016-01-12T00:00:00"/>
    <d v="2017-11-07T00:00:00"/>
    <s v="DESARROLLADORES DE FACTORES ESPECIALIZADOS SC"/>
    <n v="46"/>
    <n v="0.8"/>
    <n v="80000"/>
    <n v="17000"/>
    <n v="4"/>
    <n v="4"/>
    <x v="0"/>
    <m/>
    <m/>
    <m/>
    <m/>
    <s v=""/>
    <s v=""/>
    <m/>
    <m/>
  </r>
  <r>
    <n v="270"/>
    <s v="270_1"/>
    <x v="32"/>
    <x v="0"/>
    <x v="3"/>
    <d v="1899-12-30T11:21:00"/>
    <x v="0"/>
    <s v="HILDA PATRICIA MENDEZ LIMA"/>
    <n v="1"/>
    <s v="AVENIDA BAJA CALIFORNIA NÚMERO 17"/>
    <m/>
    <s v="ROMA SUR"/>
    <s v="CUAUHTEMOC"/>
    <s v="CIUDAD DE MÉXICO"/>
    <n v="6760"/>
    <n v="75753234"/>
    <n v="5523839579"/>
    <x v="0"/>
    <d v="2013-05-15T00:00:00"/>
    <d v="2017-11-03T00:00:00"/>
    <s v="FADEMAC AC"/>
    <n v="61"/>
    <s v="NA"/>
    <s v="NA"/>
    <n v="1950"/>
    <n v="3"/>
    <n v="3"/>
    <x v="0"/>
    <m/>
    <m/>
    <m/>
    <m/>
    <s v=""/>
    <s v=""/>
    <m/>
    <m/>
  </r>
  <r>
    <n v="271"/>
    <s v="271_1"/>
    <x v="32"/>
    <x v="0"/>
    <x v="2"/>
    <d v="1899-12-30T12:00:00"/>
    <x v="0"/>
    <s v="MARTHA FABIOLA RINCON HERNÁNDEZ"/>
    <n v="1"/>
    <s v="AVENIDA CENTENARIO NÚMERO 1119"/>
    <m/>
    <s v="CANUTILLO III SECCIÓN"/>
    <s v="ALVARO OBREGON"/>
    <s v="CIUDAD DE MÉXICO"/>
    <n v="1560"/>
    <n v="54231353"/>
    <n v="5523166444"/>
    <x v="0"/>
    <d v="2015-05-15T00:00:00"/>
    <d v="2017-11-03T00:00:00"/>
    <s v="ADVERSITING AND PROMOTIOR SA DE CV"/>
    <n v="56"/>
    <n v="0.9"/>
    <s v="(+)"/>
    <n v="3000"/>
    <n v="3"/>
    <n v="3"/>
    <x v="0"/>
    <m/>
    <m/>
    <m/>
    <m/>
    <s v=""/>
    <s v=""/>
    <m/>
    <m/>
  </r>
  <r>
    <n v="272"/>
    <s v="272_1"/>
    <x v="32"/>
    <x v="0"/>
    <x v="2"/>
    <d v="1899-12-30T12:20:00"/>
    <x v="0"/>
    <s v="FELICIANO RUIZ JIMENEZ"/>
    <n v="0"/>
    <s v="CALLE JESUS CARRANZA NUMERO 25"/>
    <m/>
    <s v="MORELOS"/>
    <s v="CUAUHTEMOC"/>
    <s v="CIUDAD DE MÉXICO"/>
    <n v="6200"/>
    <n v="55268069"/>
    <n v="5572049125"/>
    <x v="0"/>
    <d v="2014-08-12T00:00:00"/>
    <d v="2017-11-08T00:00:00"/>
    <s v="KOMO EN KASA"/>
    <n v="72"/>
    <s v="NA"/>
    <s v="(+)"/>
    <n v="1800"/>
    <n v="2"/>
    <n v="1"/>
    <x v="0"/>
    <m/>
    <m/>
    <m/>
    <m/>
    <s v=""/>
    <s v=""/>
    <m/>
    <m/>
  </r>
  <r>
    <n v="273"/>
    <s v="273_1"/>
    <x v="32"/>
    <x v="0"/>
    <x v="5"/>
    <d v="1899-12-30T12:45:00"/>
    <x v="0"/>
    <s v="NAYELI AQUINO VELAZCO"/>
    <n v="1"/>
    <s v="CALLE TENANGO DEL VALLE MANZANA 1 LOTE 1"/>
    <m/>
    <s v="ALFREDO DEL MAZO"/>
    <s v="ECATEPEC DE MORELOS"/>
    <s v="ESTADO DE MEXICO"/>
    <n v="55118"/>
    <n v="63813197"/>
    <n v="5548942645"/>
    <x v="0"/>
    <d v="2014-12-15T00:00:00"/>
    <d v="2017-10-30T00:00:00"/>
    <s v="ALIATO Y SERTEC"/>
    <n v="56"/>
    <n v="0.8"/>
    <n v="39000"/>
    <n v="6200"/>
    <n v="4"/>
    <n v="2"/>
    <x v="0"/>
    <m/>
    <m/>
    <m/>
    <m/>
    <s v=""/>
    <s v=""/>
    <m/>
    <m/>
  </r>
  <r>
    <n v="274"/>
    <s v="274_1"/>
    <x v="32"/>
    <x v="0"/>
    <x v="2"/>
    <d v="1899-12-30T13:00:00"/>
    <x v="0"/>
    <s v="JUAN MARQUEZ NEQUIZ"/>
    <n v="0"/>
    <s v="CALLE CHILPANCINGO NUMERO 10"/>
    <m/>
    <s v="BUENOS AIRES"/>
    <s v="CHIMALHUACAN "/>
    <s v="ESTADO DE MEXICO"/>
    <n v="56343"/>
    <s v="26429290, 58516688"/>
    <m/>
    <x v="0"/>
    <d v="2013-09-08T00:00:00"/>
    <d v="2017-10-05T00:00:00"/>
    <s v="CONSTRUCCIÓN, MANTENIMIENTO Y SUPERVISION  SA DE CV"/>
    <n v="23"/>
    <n v="0.8"/>
    <n v="224000"/>
    <n v="3500"/>
    <n v="2"/>
    <n v="3"/>
    <x v="0"/>
    <m/>
    <m/>
    <m/>
    <m/>
    <s v=""/>
    <s v=""/>
    <m/>
    <m/>
  </r>
  <r>
    <n v="275"/>
    <s v="275_1"/>
    <x v="32"/>
    <x v="0"/>
    <x v="2"/>
    <d v="1899-12-30T12:30:00"/>
    <x v="0"/>
    <s v="ALEJADRO TAGLE GALLEGOS"/>
    <n v="0"/>
    <s v="CALLE OLMECAS NUMERO 101"/>
    <m/>
    <s v="UNIDAD DEL ROSARIO"/>
    <s v="AZCAPOTZALCO"/>
    <s v="CIUDAD DE MÉXICO"/>
    <n v="2100"/>
    <m/>
    <n v="5568008993"/>
    <x v="0"/>
    <d v="2006-06-16T00:00:00"/>
    <d v="2017-11-05T00:00:00"/>
    <s v="SERVICIOS ADMINISTRATIVOS FIDNEMS  SA DE CV"/>
    <n v="72"/>
    <n v="0.95"/>
    <n v="22000"/>
    <n v="8000"/>
    <n v="4"/>
    <n v="2"/>
    <x v="0"/>
    <m/>
    <m/>
    <m/>
    <m/>
    <s v=""/>
    <s v=""/>
    <m/>
    <m/>
  </r>
  <r>
    <n v="276"/>
    <s v="276_1"/>
    <x v="32"/>
    <x v="0"/>
    <x v="1"/>
    <d v="1899-12-30T10:33:00"/>
    <x v="0"/>
    <s v="JUAN ROJAS RICO"/>
    <n v="0"/>
    <s v="BOSQUE DE OMBUES MANZANA 121 LOTE 1 CASA A"/>
    <m/>
    <s v="FRACCIONAMIENTO LAS AMERICAS"/>
    <s v="ECATEPEC DE MORELOS"/>
    <s v="ESTADO DE MEXICO"/>
    <n v="55070"/>
    <m/>
    <n v="5538254850"/>
    <x v="0"/>
    <d v="2014-09-17T00:00:00"/>
    <d v="2017-11-07T00:00:00"/>
    <s v="SISTEMAS DE INVESTIGACION Y ADMINISTRACION  SA DE CV"/>
    <n v="54"/>
    <n v="1"/>
    <n v="81000"/>
    <n v="14200"/>
    <n v="4"/>
    <n v="1"/>
    <x v="0"/>
    <m/>
    <m/>
    <m/>
    <m/>
    <s v=""/>
    <s v=""/>
    <m/>
    <m/>
  </r>
  <r>
    <n v="276"/>
    <s v=""/>
    <x v="32"/>
    <x v="0"/>
    <x v="5"/>
    <d v="1899-12-30T11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76"/>
    <s v=""/>
    <x v="32"/>
    <x v="0"/>
    <x v="1"/>
    <d v="1899-12-30T10:4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76"/>
    <s v=""/>
    <x v="32"/>
    <x v="0"/>
    <x v="3"/>
    <d v="1899-12-30T11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77"/>
    <s v="277_1"/>
    <x v="32"/>
    <x v="0"/>
    <x v="8"/>
    <d v="1899-12-30T11:30:00"/>
    <x v="0"/>
    <s v="JOSÉ MIGUEL MENDEZ LÓPEZ"/>
    <n v="0"/>
    <s v="ANDADOR D NUMERO 13"/>
    <m/>
    <s v="CONJUNTO SAN PABLO"/>
    <s v="TULTITLAN"/>
    <s v="ESTADO DE MEXICO"/>
    <n v="54935"/>
    <n v="58836775"/>
    <n v="5529701352"/>
    <x v="0"/>
    <d v="2017-04-04T00:00:00"/>
    <d v="2017-11-09T00:00:00"/>
    <s v="EVERIST SA DE CV"/>
    <n v="54"/>
    <n v="0.7"/>
    <n v="60000"/>
    <n v="26000"/>
    <n v="4"/>
    <n v="2"/>
    <x v="0"/>
    <m/>
    <m/>
    <m/>
    <m/>
    <s v=""/>
    <s v=""/>
    <m/>
    <m/>
  </r>
  <r>
    <n v="278"/>
    <s v="278_1"/>
    <x v="32"/>
    <x v="0"/>
    <x v="1"/>
    <d v="1899-12-30T11:40:00"/>
    <x v="0"/>
    <s v="NORMA GUADALUPE CASTAÑO CRUZ"/>
    <n v="1"/>
    <s v="CALLE CONAULT MANZANA 7 LOTE 7"/>
    <m/>
    <s v="SANTO DOMINGO"/>
    <s v="COYOACAN"/>
    <s v="CIUDAD DE MÉXICO"/>
    <n v="4369"/>
    <m/>
    <n v="5537378494"/>
    <x v="0"/>
    <d v="2016-10-01T00:00:00"/>
    <d v="2017-09-30T00:00:00"/>
    <s v="ADMINISTRACIÓN PROFESIONAL DE BIENES INMUEBLES"/>
    <n v="56"/>
    <s v="NA"/>
    <s v="NA"/>
    <n v="4000"/>
    <n v="4"/>
    <n v="1"/>
    <x v="0"/>
    <m/>
    <m/>
    <m/>
    <m/>
    <s v=""/>
    <s v=""/>
    <m/>
    <m/>
  </r>
  <r>
    <n v="279"/>
    <s v="279_1"/>
    <x v="32"/>
    <x v="0"/>
    <x v="5"/>
    <d v="1899-12-30T12:33:00"/>
    <x v="0"/>
    <s v="CESAR JOSUE GONZALEZ SANCHEZ"/>
    <n v="0"/>
    <s v="PROSPERIDAD A NUMERO 81"/>
    <m/>
    <s v="CAMPESTRE"/>
    <s v="GUSTAVO A MADERO"/>
    <s v="CIUDAD DE MÉXICO"/>
    <n v="7530"/>
    <m/>
    <n v="5511420420"/>
    <x v="0"/>
    <d v="2017-04-10T00:00:00"/>
    <d v="2017-10-25T00:00:00"/>
    <s v="SANBORNS"/>
    <n v="46"/>
    <n v="0.9"/>
    <s v="NA"/>
    <n v="4200"/>
    <n v="4"/>
    <n v="2"/>
    <x v="0"/>
    <m/>
    <m/>
    <m/>
    <m/>
    <s v=""/>
    <s v=""/>
    <m/>
    <m/>
  </r>
  <r>
    <n v="280"/>
    <s v="280_1"/>
    <x v="32"/>
    <x v="0"/>
    <x v="2"/>
    <d v="1899-12-30T12:46:00"/>
    <x v="0"/>
    <s v="CARLOS ALBERTO MENDOZA VAZQUEZ"/>
    <n v="0"/>
    <s v="LAGO ESCLAVOS NUMERO 12"/>
    <m/>
    <s v="TORRE BLANCA"/>
    <s v="MIGUEL HIDALGO"/>
    <s v="CIUDAD DE MÉXICO"/>
    <n v="11800"/>
    <m/>
    <n v="5584027412"/>
    <x v="0"/>
    <d v="2013-02-11T00:00:00"/>
    <d v="2017-10-20T00:00:00"/>
    <s v="AM PM ASISTENCIA MEDICA"/>
    <n v="62"/>
    <n v="0.9"/>
    <s v="NA"/>
    <n v="10000"/>
    <n v="4"/>
    <n v="1"/>
    <x v="0"/>
    <m/>
    <m/>
    <m/>
    <m/>
    <s v=""/>
    <s v=""/>
    <m/>
    <m/>
  </r>
  <r>
    <n v="281"/>
    <s v="281_1"/>
    <x v="32"/>
    <x v="0"/>
    <x v="2"/>
    <d v="1899-12-30T12:50:00"/>
    <x v="0"/>
    <s v="SOFIA AIDE ZURITA ERREJON"/>
    <n v="1"/>
    <s v="COCODRILOS NUMERO 73 EDIFICIO 1B"/>
    <s v="DEPARTAMENTO 101"/>
    <s v="LOS OLIVOS"/>
    <s v="TLAHUAC"/>
    <s v="CIUDAD DE MÉXICO"/>
    <n v="13210"/>
    <m/>
    <n v="5530407001"/>
    <x v="0"/>
    <d v="2017-05-11T00:00:00"/>
    <d v="2017-11-06T00:00:00"/>
    <s v="GLOBAL CIRCUS, S.A. DE C.V."/>
    <n v="54"/>
    <s v="(+)"/>
    <s v="(+)"/>
    <n v="4500"/>
    <n v="4"/>
    <n v="1"/>
    <x v="0"/>
    <m/>
    <m/>
    <m/>
    <m/>
    <s v=""/>
    <s v=""/>
    <m/>
    <m/>
  </r>
  <r>
    <n v="282"/>
    <s v="282_1"/>
    <x v="32"/>
    <x v="0"/>
    <x v="3"/>
    <d v="1899-12-30T13:27:00"/>
    <x v="0"/>
    <s v="SILVIA LÓPEZ LINARES"/>
    <n v="1"/>
    <s v="GANADEROS MANZANA 1 LOTE 3"/>
    <m/>
    <s v="EVANO"/>
    <s v="CUAJIMALPA"/>
    <s v="CIUDAD DE MÉXICO"/>
    <n v="5230"/>
    <m/>
    <n v="5540840262"/>
    <x v="0"/>
    <d v="2014-11-03T00:00:00"/>
    <d v="2017-11-01T00:00:00"/>
    <s v="OPERADORA COMERCIAL MEXICANA"/>
    <n v="56"/>
    <n v="1"/>
    <s v="NA"/>
    <n v="6358.68"/>
    <n v="4"/>
    <n v="1"/>
    <x v="0"/>
    <m/>
    <m/>
    <m/>
    <m/>
    <s v=""/>
    <s v=""/>
    <m/>
    <m/>
  </r>
  <r>
    <n v="283"/>
    <s v="283_1"/>
    <x v="32"/>
    <x v="0"/>
    <x v="1"/>
    <d v="1899-12-30T12:40:00"/>
    <x v="0"/>
    <s v="IRVING HERNÁNDEZ HERNÁNDEZ"/>
    <n v="0"/>
    <s v="ORIENTE NUMERO 85"/>
    <m/>
    <s v="MARTIRES DEL RIO BLANCO"/>
    <s v="GUSTAVO A MADERO"/>
    <s v="CIUDAD DE MÉXICO"/>
    <m/>
    <m/>
    <n v="5540777313"/>
    <x v="0"/>
    <d v="2016-09-12T00:00:00"/>
    <d v="2017-11-01T00:00:00"/>
    <s v="CONSULTORIA PROFESIONAL DE CALIDAD"/>
    <n v="72"/>
    <n v="0.9"/>
    <n v="60000"/>
    <n v="15000"/>
    <n v="4"/>
    <n v="4"/>
    <x v="0"/>
    <m/>
    <m/>
    <m/>
    <m/>
    <s v=""/>
    <s v=""/>
    <m/>
    <m/>
  </r>
  <r>
    <n v="284"/>
    <s v="284_1"/>
    <x v="33"/>
    <x v="0"/>
    <x v="2"/>
    <d v="1899-12-30T09:30:00"/>
    <x v="0"/>
    <s v="RODOLFO MENDOZA RICO"/>
    <n v="0"/>
    <s v="CALLE 19 NUMERO 38"/>
    <m/>
    <s v="ESTADO DE MEXICO"/>
    <s v="NEZAHUALCOYOTL"/>
    <s v="ESTADO DE MEXICO"/>
    <n v="57210"/>
    <n v="57435646"/>
    <n v="5551925043"/>
    <x v="0"/>
    <d v="2013-08-13T00:00:00"/>
    <d v="2017-10-10T00:00:00"/>
    <s v="CARNAVALIA "/>
    <n v="46"/>
    <n v="0.85"/>
    <s v="(-)"/>
    <n v="2600"/>
    <n v="2"/>
    <n v="4"/>
    <x v="0"/>
    <m/>
    <m/>
    <m/>
    <m/>
    <s v=""/>
    <s v=""/>
    <m/>
    <m/>
  </r>
  <r>
    <n v="285"/>
    <s v="285_1"/>
    <x v="33"/>
    <x v="0"/>
    <x v="2"/>
    <d v="1899-12-30T11:20:00"/>
    <x v="0"/>
    <s v="CESAR DE LA ROSA BENITEZ"/>
    <n v="0"/>
    <s v="BALANCAN MANZANA 14 LOTE 42"/>
    <m/>
    <s v="PEDREGAL PRIMERA SECCION"/>
    <s v="TLALPAN"/>
    <s v="CIUDAD DE MÉXICO"/>
    <n v="14100"/>
    <m/>
    <n v="5579048629"/>
    <x v="0"/>
    <d v="2017-05-03T00:00:00"/>
    <d v="2017-11-09T00:00:00"/>
    <s v="INFOFAST"/>
    <n v="54"/>
    <n v="0.5"/>
    <s v="NA"/>
    <n v="4000"/>
    <n v="3"/>
    <n v="1"/>
    <x v="0"/>
    <m/>
    <m/>
    <m/>
    <m/>
    <s v=""/>
    <s v=""/>
    <m/>
    <m/>
  </r>
  <r>
    <n v="286"/>
    <s v="286_1"/>
    <x v="33"/>
    <x v="0"/>
    <x v="4"/>
    <d v="1899-12-30T11:59:00"/>
    <x v="0"/>
    <s v="CHRISTIAN NAHOUL GOMEZ"/>
    <n v="0"/>
    <s v="AVENIDA SAN JERONIMO NUMERO 1006"/>
    <n v="6"/>
    <s v="SAN JERONIMO"/>
    <s v="MAGDALENA CONTRERAS"/>
    <s v="CIUDAD DE MÉXICO"/>
    <m/>
    <m/>
    <n v="5529160667"/>
    <x v="0"/>
    <d v="2017-05-15T00:00:00"/>
    <d v="2017-10-11T00:00:00"/>
    <s v="HOSPETECNICA SA DE CV"/>
    <n v="46"/>
    <n v="1"/>
    <n v="15000"/>
    <n v="4000"/>
    <n v="3"/>
    <n v="3"/>
    <x v="0"/>
    <m/>
    <m/>
    <m/>
    <m/>
    <s v=""/>
    <s v=""/>
    <m/>
    <m/>
  </r>
  <r>
    <n v="287"/>
    <s v="287_1"/>
    <x v="33"/>
    <x v="0"/>
    <x v="5"/>
    <d v="1899-12-30T12:05:00"/>
    <x v="0"/>
    <s v="CLAUDIA TADEO ROQUE"/>
    <n v="1"/>
    <s v="FRESNO MANZANA 215 LOTE 18"/>
    <m/>
    <s v="EL MOLINO"/>
    <s v="IZTAPALAPA"/>
    <s v="CIUDAD DE MÉXICO"/>
    <n v="9960"/>
    <m/>
    <n v="5528470825"/>
    <x v="0"/>
    <d v="2016-05-18T00:00:00"/>
    <d v="2017-11-06T00:00:00"/>
    <s v="AUTOTRANSPORTES TRALO"/>
    <n v="48"/>
    <n v="0"/>
    <s v="NA"/>
    <n v="1200"/>
    <n v="2"/>
    <n v="4"/>
    <x v="0"/>
    <m/>
    <m/>
    <m/>
    <m/>
    <s v=""/>
    <s v=""/>
    <m/>
    <m/>
  </r>
  <r>
    <n v="288"/>
    <s v="288_1"/>
    <x v="33"/>
    <x v="0"/>
    <x v="2"/>
    <d v="1899-12-30T12:21:00"/>
    <x v="0"/>
    <s v="FABIOLA ZAVALA MORENO"/>
    <n v="1"/>
    <s v="ALFREDO V BONFIL 45"/>
    <m/>
    <s v="AMPLIACION MIGUEL HIDALGO"/>
    <s v="TLALPAN"/>
    <s v="CIUDAD DE MÉXICO"/>
    <n v="14200"/>
    <m/>
    <n v="5569074202"/>
    <x v="0"/>
    <d v="2013-01-18T00:00:00"/>
    <d v="2017-11-09T00:00:00"/>
    <s v="MARIA GUADALUPE ANDREA AGUILAR HERNANDEZ"/>
    <n v="46"/>
    <n v="1"/>
    <n v="15000"/>
    <n v="1250"/>
    <n v="2"/>
    <n v="2"/>
    <x v="0"/>
    <m/>
    <m/>
    <m/>
    <m/>
    <s v=""/>
    <s v=""/>
    <m/>
    <m/>
  </r>
  <r>
    <n v="289"/>
    <s v="289_1"/>
    <x v="33"/>
    <x v="0"/>
    <x v="3"/>
    <d v="1899-12-30T12:25:00"/>
    <x v="0"/>
    <s v="LAURA ANTONIO PUGA DE LA TORRE"/>
    <n v="1"/>
    <s v="AVENIDA PROLONGACION JUAREZ 243"/>
    <m/>
    <s v="LOCAXCO"/>
    <s v="CUAJIMALPA"/>
    <s v="CIUDAD DE MÉXICO"/>
    <n v="5360"/>
    <m/>
    <n v="5576597686"/>
    <x v="0"/>
    <d v="2015-06-18T00:00:00"/>
    <d v="2017-10-06T00:00:00"/>
    <s v="PERSONAL DE WINGS SA DE CV"/>
    <n v="72"/>
    <n v="1"/>
    <n v="54000"/>
    <n v="6300"/>
    <n v="3"/>
    <n v="2"/>
    <x v="0"/>
    <m/>
    <m/>
    <m/>
    <m/>
    <s v=""/>
    <s v=""/>
    <m/>
    <m/>
  </r>
  <r>
    <n v="290"/>
    <s v="290_1"/>
    <x v="33"/>
    <x v="0"/>
    <x v="4"/>
    <d v="1899-12-30T12:38:00"/>
    <x v="0"/>
    <s v="AMERICA FLORES PEDRAJO"/>
    <n v="1"/>
    <s v="MIGUEL HIDALGO 60"/>
    <m/>
    <s v="SAN LORENZO TEZONCA"/>
    <s v="IZTAPALAPA"/>
    <s v="CIUDAD DE MÉXICO"/>
    <n v="9900"/>
    <m/>
    <n v="5539838590"/>
    <x v="0"/>
    <d v="2016-08-22T00:00:00"/>
    <d v="2017-11-01T00:00:00"/>
    <s v="IJ CONSULTORIA INTELIGENTE SA DE CV"/>
    <n v="56"/>
    <n v="0.7"/>
    <s v="(+)"/>
    <n v="6000"/>
    <n v="4"/>
    <n v="1"/>
    <x v="0"/>
    <m/>
    <m/>
    <m/>
    <m/>
    <s v=""/>
    <s v=""/>
    <m/>
    <m/>
  </r>
  <r>
    <n v="291"/>
    <s v="291_1"/>
    <x v="33"/>
    <x v="0"/>
    <x v="1"/>
    <d v="1899-12-30T12:51:00"/>
    <x v="0"/>
    <s v="DANIELA CRISTERNA PARDA"/>
    <n v="1"/>
    <s v="CALZADA DE LA VIGA 49"/>
    <m/>
    <s v="ESPERANZA"/>
    <s v="CUAUHTEMOC"/>
    <s v="CIUDAD DE MÉXICO"/>
    <n v="6840"/>
    <m/>
    <n v="5530204779"/>
    <x v="0"/>
    <d v="2016-09-17T00:00:00"/>
    <d v="2017-10-28T00:00:00"/>
    <s v="CANCEL Y DISEÑO"/>
    <n v="33"/>
    <s v="(+)"/>
    <s v="(+)"/>
    <n v="4100"/>
    <n v="4"/>
    <n v="1"/>
    <x v="0"/>
    <m/>
    <m/>
    <m/>
    <m/>
    <s v=""/>
    <s v=""/>
    <m/>
    <m/>
  </r>
  <r>
    <n v="292"/>
    <s v="292_1"/>
    <x v="33"/>
    <x v="0"/>
    <x v="2"/>
    <d v="1899-12-30T13:20:00"/>
    <x v="0"/>
    <s v="OLGA LIDIA MARTINEZ"/>
    <n v="1"/>
    <s v="CALMECAC MANZANA 139"/>
    <m/>
    <s v="ADOLFO RUIZ CORTINEZ"/>
    <s v="COYOACAN"/>
    <s v="CIUDAD DE MÉXICO"/>
    <n v="4630"/>
    <m/>
    <n v="5585806367"/>
    <x v="0"/>
    <d v="2016-01-01T00:00:00"/>
    <d v="2017-11-06T00:00:00"/>
    <s v="PRICE SHOES"/>
    <n v="46"/>
    <n v="0.75"/>
    <s v="(-)"/>
    <n v="48000"/>
    <n v="4"/>
    <n v="1"/>
    <x v="0"/>
    <m/>
    <m/>
    <m/>
    <m/>
    <s v=""/>
    <s v=""/>
    <m/>
    <m/>
  </r>
  <r>
    <n v="292"/>
    <s v=""/>
    <x v="33"/>
    <x v="0"/>
    <x v="5"/>
    <d v="1899-12-30T09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293"/>
    <s v="293_1"/>
    <x v="33"/>
    <x v="0"/>
    <x v="5"/>
    <d v="1899-12-30T09:49:00"/>
    <x v="0"/>
    <s v="ALAN ADAIR AGUILAR RUVALCABA"/>
    <n v="0"/>
    <s v="RICARDO FLORES MANZANA 65"/>
    <m/>
    <s v="BOSQUES DEL SUR"/>
    <s v="XOCHIMILCO"/>
    <s v="CIUDAD DE MÉXICO"/>
    <n v="16010"/>
    <m/>
    <n v="5565103228"/>
    <x v="0"/>
    <d v="2016-08-15T00:00:00"/>
    <d v="2017-11-10T00:00:00"/>
    <s v="SERVICIOS DE COBRANZA INTEGRAL S DE RL DE CV"/>
    <n v="56"/>
    <n v="1"/>
    <n v="35000"/>
    <n v="10300"/>
    <n v="4"/>
    <n v="1"/>
    <x v="0"/>
    <m/>
    <m/>
    <m/>
    <m/>
    <s v=""/>
    <s v=""/>
    <m/>
    <m/>
  </r>
  <r>
    <n v="294"/>
    <s v="294_1"/>
    <x v="33"/>
    <x v="0"/>
    <x v="2"/>
    <d v="1899-12-30T10:54:00"/>
    <x v="0"/>
    <s v="EDGAR ALAN JACOBO ADAN"/>
    <n v="0"/>
    <s v="LA TABIQUERA 12"/>
    <m/>
    <s v="SAN JOSE DE LOS CEDROS"/>
    <s v="CUAJIMALPA DE MORELOS"/>
    <s v="CIUDAD DE MÉXICO"/>
    <n v="5200"/>
    <m/>
    <s v="5537225256; 5523094788"/>
    <x v="0"/>
    <d v="2017-02-17T00:00:00"/>
    <d v="2017-11-09T00:00:00"/>
    <s v="GRUPO PROASA SA DE CV"/>
    <n v="46"/>
    <s v="(+)"/>
    <s v="(+)"/>
    <n v="26000"/>
    <n v="4"/>
    <n v="1"/>
    <x v="0"/>
    <m/>
    <m/>
    <m/>
    <m/>
    <s v=""/>
    <s v=""/>
    <m/>
    <m/>
  </r>
  <r>
    <n v="295"/>
    <s v="295_1"/>
    <x v="33"/>
    <x v="0"/>
    <x v="3"/>
    <d v="1899-12-30T11:06:00"/>
    <x v="0"/>
    <s v="LAURA ALCANTARA HERNANDEZ"/>
    <n v="1"/>
    <s v="FUCSIA 4"/>
    <m/>
    <s v="OLIVAR DEL CONDE PRIMERA SECCION"/>
    <s v="ALVARO OBREGON"/>
    <s v="CIUDAD DE MÉXICO"/>
    <n v="1400"/>
    <n v="68353418"/>
    <n v="5511925550"/>
    <x v="0"/>
    <d v="2017-05-02T00:00:00"/>
    <d v="2017-11-08T00:00:00"/>
    <s v="TAPONES ESCOBAR SA"/>
    <n v="32"/>
    <n v="0.9"/>
    <s v="(+)"/>
    <n v="2100"/>
    <n v="3"/>
    <n v="1"/>
    <x v="0"/>
    <m/>
    <m/>
    <m/>
    <m/>
    <s v=""/>
    <s v=""/>
    <m/>
    <m/>
  </r>
  <r>
    <n v="296"/>
    <s v="296_1"/>
    <x v="33"/>
    <x v="0"/>
    <x v="5"/>
    <d v="1899-12-30T11:30:00"/>
    <x v="0"/>
    <s v="IGNACIO MARTINEZ ALVARADO"/>
    <n v="0"/>
    <s v="CERRADA TEXCOCO 9"/>
    <m/>
    <s v="PANTITLAN"/>
    <s v="IZTACALCO"/>
    <s v="CIUDAD DE MÉXICO"/>
    <n v="8100"/>
    <m/>
    <n v="5581628623"/>
    <x v="0"/>
    <d v="2015-09-10T00:00:00"/>
    <d v="2017-11-09T00:00:00"/>
    <s v="RH MEXICO FUERZA CAPITAL HUMANA SA DE CV"/>
    <n v="56"/>
    <n v="1"/>
    <n v="70000"/>
    <n v="11600"/>
    <n v="4"/>
    <n v="1"/>
    <x v="0"/>
    <m/>
    <m/>
    <m/>
    <m/>
    <s v=""/>
    <s v=""/>
    <m/>
    <m/>
  </r>
  <r>
    <n v="297"/>
    <s v="297_1"/>
    <x v="33"/>
    <x v="0"/>
    <x v="3"/>
    <d v="1899-12-30T11:30:00"/>
    <x v="0"/>
    <s v="ENRIQUE BECERRA TREJO"/>
    <n v="0"/>
    <s v="PASEO DE NORIA MANZANA 48 LOTE 13"/>
    <n v="102"/>
    <s v="CONJUNTO UNIDAD HABITACIONAL SAN BUENAVENTURA"/>
    <s v="IZTAPALUCA"/>
    <s v="ESTADO DE MEXICO"/>
    <n v="56530"/>
    <n v="41208058"/>
    <n v="5580942945"/>
    <x v="0"/>
    <d v="2015-10-19T00:00:00"/>
    <d v="2017-11-09T00:00:00"/>
    <s v="RH MEXICO FUERZA CAPITAL HUMANA SA DE CV"/>
    <n v="56"/>
    <n v="1"/>
    <n v="60000"/>
    <n v="11600"/>
    <n v="4"/>
    <n v="1"/>
    <x v="0"/>
    <m/>
    <m/>
    <m/>
    <m/>
    <s v=""/>
    <s v=""/>
    <m/>
    <m/>
  </r>
  <r>
    <n v="298"/>
    <s v="298_1"/>
    <x v="33"/>
    <x v="0"/>
    <x v="1"/>
    <d v="1899-12-30T11:30:00"/>
    <x v="0"/>
    <s v="FERNANDO MARTINEZ ALVARADO"/>
    <n v="0"/>
    <s v="PRIVADA TEXCOCO MANZANA 11 LOTE 10 FRACCIONAMIENTO VERDE"/>
    <m/>
    <s v="PANTITLAN"/>
    <s v="IZTACALCO"/>
    <s v="CIUDAD DE MÉXICO"/>
    <n v="8100"/>
    <m/>
    <n v="5566351648"/>
    <x v="0"/>
    <d v="2015-08-10T00:00:00"/>
    <d v="2017-11-09T00:00:00"/>
    <s v="RH MEXICO FUERZA CAPITAL HUMANA SA DE CV"/>
    <n v="56"/>
    <n v="1"/>
    <n v="60000"/>
    <n v="11600"/>
    <n v="4"/>
    <n v="1"/>
    <x v="0"/>
    <m/>
    <m/>
    <m/>
    <m/>
    <s v=""/>
    <s v=""/>
    <m/>
    <m/>
  </r>
  <r>
    <n v="299"/>
    <s v="299_1"/>
    <x v="33"/>
    <x v="0"/>
    <x v="4"/>
    <d v="1899-12-30T11:30:00"/>
    <x v="0"/>
    <s v="ANDRES MISAEL GARCIA RICO"/>
    <n v="0"/>
    <s v="CANANAS 30"/>
    <m/>
    <s v="GRANJAS CABRERA"/>
    <s v="TLAHUAC"/>
    <s v="CIUDAD DE MÉXICO"/>
    <n v="13230"/>
    <m/>
    <n v="5537931668"/>
    <x v="0"/>
    <d v="2015-10-19T00:00:00"/>
    <d v="2017-11-09T00:00:00"/>
    <s v="RH MEXICO FUERZA CAPITAL HUMANA SA DE CV"/>
    <n v="56"/>
    <n v="1"/>
    <n v="60000"/>
    <n v="11600"/>
    <n v="4"/>
    <n v="1"/>
    <x v="0"/>
    <m/>
    <m/>
    <m/>
    <m/>
    <s v=""/>
    <s v=""/>
    <m/>
    <m/>
  </r>
  <r>
    <n v="300"/>
    <s v="300_1"/>
    <x v="33"/>
    <x v="0"/>
    <x v="6"/>
    <d v="1899-12-30T11:30:00"/>
    <x v="0"/>
    <s v="JOSE LUIS GARCIA CHAVEZ"/>
    <n v="0"/>
    <s v="AGRICULTURA 176"/>
    <m/>
    <s v="20 DE NOVIEMBRE"/>
    <s v="VENUSTIANO CARRANZA"/>
    <s v="CIUDAD DE MÉXICO"/>
    <n v="15300"/>
    <n v="57953770"/>
    <n v="5547829688"/>
    <x v="0"/>
    <d v="2015-10-19T00:00:00"/>
    <d v="2017-11-09T00:00:00"/>
    <s v="RH MEXICO FUERZA CAPITAL HUMANA SA DE CV"/>
    <n v="56"/>
    <n v="1"/>
    <n v="60000"/>
    <n v="11600"/>
    <n v="4"/>
    <n v="1"/>
    <x v="0"/>
    <m/>
    <m/>
    <m/>
    <m/>
    <s v=""/>
    <s v=""/>
    <m/>
    <m/>
  </r>
  <r>
    <n v="301"/>
    <s v="301_1"/>
    <x v="33"/>
    <x v="0"/>
    <x v="2"/>
    <d v="1899-12-30T11:30:00"/>
    <x v="0"/>
    <s v="ISRAEL FUENTES RUBIO"/>
    <n v="0"/>
    <s v="GANZOS MANZANA 21 LOTE 5"/>
    <m/>
    <s v="POLIGONO"/>
    <s v="ECATEPEC DE MORELOS"/>
    <s v="ESTADO DE MEXICO"/>
    <n v="55230"/>
    <m/>
    <n v="5512626231"/>
    <x v="0"/>
    <d v="2015-09-09T00:00:00"/>
    <d v="2017-11-09T00:00:00"/>
    <s v="RH MEXICO FUERZA CAPITAL HUMANA SA DE CV"/>
    <n v="56"/>
    <n v="1"/>
    <n v="60000"/>
    <n v="11600"/>
    <n v="4"/>
    <n v="1"/>
    <x v="0"/>
    <m/>
    <m/>
    <m/>
    <m/>
    <s v=""/>
    <s v=""/>
    <m/>
    <m/>
  </r>
  <r>
    <n v="302"/>
    <s v="302_1"/>
    <x v="33"/>
    <x v="0"/>
    <x v="2"/>
    <d v="1899-12-30T11:30:00"/>
    <x v="0"/>
    <s v="ADOLFO DE JESUS ORTIZ CRUZ"/>
    <n v="0"/>
    <s v="PRINCIPAL 33"/>
    <m/>
    <s v="SANTA CRUZ AVIACION"/>
    <s v="VENUSTIANO CARRANZA"/>
    <s v="CIUDAD DE MÉXICO"/>
    <n v="15540"/>
    <m/>
    <n v="5578839132"/>
    <x v="0"/>
    <d v="2015-09-10T00:00:00"/>
    <d v="2017-11-09T00:00:00"/>
    <s v="RH MEXICO FUERZA CAPITAL HUMANA SA DE CV"/>
    <n v="56"/>
    <n v="1"/>
    <s v="NA"/>
    <n v="11600"/>
    <n v="4"/>
    <n v="1"/>
    <x v="0"/>
    <m/>
    <m/>
    <m/>
    <m/>
    <s v=""/>
    <s v=""/>
    <m/>
    <m/>
  </r>
  <r>
    <n v="303"/>
    <s v="303_1"/>
    <x v="33"/>
    <x v="0"/>
    <x v="2"/>
    <d v="1899-12-30T12:38:00"/>
    <x v="0"/>
    <s v="FRANCISCO JAVIER JIMÉNEZ PINEDO"/>
    <n v="0"/>
    <s v="SEGUNDA CERRADA DE LA MALINCHE 3"/>
    <m/>
    <s v="LA MALINCHE"/>
    <s v="MAGDALENA CONTRERAS"/>
    <s v="CIUDAD DE MÉXICO"/>
    <n v="10100"/>
    <m/>
    <n v="5513611349"/>
    <x v="0"/>
    <d v="2011-11-11T00:00:00"/>
    <d v="2017-10-27T00:00:00"/>
    <s v="SERVICIOS TECNICOS PLUS SA DE CV"/>
    <n v="46"/>
    <n v="0.75"/>
    <n v="15000"/>
    <n v="80"/>
    <n v="1"/>
    <n v="3"/>
    <x v="0"/>
    <m/>
    <m/>
    <m/>
    <m/>
    <s v=""/>
    <s v=""/>
    <m/>
    <m/>
  </r>
  <r>
    <n v="304"/>
    <s v="304_1"/>
    <x v="33"/>
    <x v="0"/>
    <x v="1"/>
    <d v="1899-12-30T12:38:00"/>
    <x v="0"/>
    <s v="LUIS ALEJANDRO MORALES HUERTA"/>
    <n v="0"/>
    <s v="ISCATON 25"/>
    <m/>
    <s v="SANTO DOMINGO"/>
    <s v="COYOACAN"/>
    <s v="CIUDAD DE MÉXICO"/>
    <n v="4369"/>
    <m/>
    <n v="5522165217"/>
    <x v="0"/>
    <d v="2015-08-19T00:00:00"/>
    <d v="2017-11-01T00:00:00"/>
    <s v="IJ CONSULTORIA INTELIGENTE SA DE CV"/>
    <n v="56"/>
    <n v="1"/>
    <n v="35000"/>
    <n v="5600"/>
    <n v="4"/>
    <n v="1"/>
    <x v="0"/>
    <m/>
    <m/>
    <m/>
    <m/>
    <s v=""/>
    <s v=""/>
    <m/>
    <m/>
  </r>
  <r>
    <n v="305"/>
    <s v="305_1"/>
    <x v="33"/>
    <x v="0"/>
    <x v="6"/>
    <d v="1899-12-30T12:40:00"/>
    <x v="0"/>
    <s v="PACHECO ZEDILLO"/>
    <n v="0"/>
    <s v="TULIPANES 19 PROVISIONAL"/>
    <m/>
    <s v="BARRIO DE AMPLIACION TETITLA PUEBLO DE SANTA CRUZ ALCAPIZCA"/>
    <s v="XOCHIMILCO"/>
    <s v="CIUDAD DE MÉXICO"/>
    <n v="16500"/>
    <n v="24584306"/>
    <n v="5551436369"/>
    <x v="0"/>
    <d v="2015-01-28T00:00:00"/>
    <d v="2017-11-01T00:00:00"/>
    <s v="IJ CONSULTORIA INTELIGENTE SA DE CV"/>
    <n v="56"/>
    <n v="0.8"/>
    <s v="(+)"/>
    <n v="8000"/>
    <n v="4"/>
    <n v="1"/>
    <x v="0"/>
    <m/>
    <m/>
    <m/>
    <m/>
    <s v=""/>
    <s v=""/>
    <m/>
    <m/>
  </r>
  <r>
    <n v="306"/>
    <s v="306_1"/>
    <x v="33"/>
    <x v="0"/>
    <x v="2"/>
    <d v="1899-12-30T01:30:00"/>
    <x v="0"/>
    <s v="SAMANTHA ADRIANA VALLE VAZQUEZ"/>
    <n v="1"/>
    <s v="PRIVADA PRIMERO DE COMONFORT 14"/>
    <m/>
    <s v="BARRIO SANTA BARBARA"/>
    <s v="IZTAPALAPA"/>
    <s v="CIUDAD DE MÉXICO"/>
    <n v="9000"/>
    <n v="56860705"/>
    <n v="5568854702"/>
    <x v="0"/>
    <d v="2016-02-15T00:00:00"/>
    <d v="2017-11-06T00:00:00"/>
    <s v="FYF ESPECIALISTAS EN MADERA SA DE CV"/>
    <n v="33"/>
    <s v="NA"/>
    <s v="NA"/>
    <n v="2150"/>
    <n v="2"/>
    <n v="4"/>
    <x v="0"/>
    <m/>
    <m/>
    <m/>
    <m/>
    <s v=""/>
    <s v=""/>
    <m/>
    <m/>
  </r>
  <r>
    <n v="307"/>
    <s v="307_1"/>
    <x v="34"/>
    <x v="0"/>
    <x v="2"/>
    <d v="1899-12-30T10:05:00"/>
    <x v="0"/>
    <s v="NATALIA ELIZABETH JIMENEZ CRUZ"/>
    <n v="1"/>
    <s v="FRANCISCO ARRIDILAGA 73"/>
    <m/>
    <s v="MINAS DE CRISTO"/>
    <s v="ALVARO OBREGON"/>
    <s v="CIUDAD DE MÉXICO"/>
    <n v="1419"/>
    <n v="56153878"/>
    <n v="5510083381"/>
    <x v="0"/>
    <d v="2016-03-01T00:00:00"/>
    <d v="2017-11-20T00:00:00"/>
    <s v="FARMACIA GI"/>
    <n v="46"/>
    <s v="(+)"/>
    <s v="(+)"/>
    <n v="8000"/>
    <n v="4"/>
    <n v="1"/>
    <x v="0"/>
    <m/>
    <m/>
    <m/>
    <m/>
    <s v=""/>
    <s v=""/>
    <m/>
    <m/>
  </r>
  <r>
    <n v="308"/>
    <s v="308_1"/>
    <x v="34"/>
    <x v="0"/>
    <x v="2"/>
    <d v="1899-12-30T10:21:00"/>
    <x v="0"/>
    <s v="MELANI ESTEFANIA LEÓN MARTÍNEZ"/>
    <n v="1"/>
    <s v="CALLE DOCTOR ATL 228 J2"/>
    <m/>
    <s v="SANTA MARÍA LA RIBERA "/>
    <s v="CUAUHTEMOC"/>
    <s v="CIUDAD DE MÉXICO"/>
    <n v="6400"/>
    <n v="59163899"/>
    <n v="5510155342"/>
    <x v="0"/>
    <d v="2017-02-20T00:00:00"/>
    <d v="2017-11-17T00:00:00"/>
    <s v="JOBFIT"/>
    <n v="56"/>
    <n v="1"/>
    <n v="18000"/>
    <n v="8000"/>
    <n v="4"/>
    <n v="1"/>
    <x v="0"/>
    <m/>
    <m/>
    <m/>
    <m/>
    <s v=""/>
    <s v=""/>
    <m/>
    <m/>
  </r>
  <r>
    <n v="309"/>
    <s v="309_1"/>
    <x v="34"/>
    <x v="0"/>
    <x v="3"/>
    <d v="1899-12-30T10:30:00"/>
    <x v="0"/>
    <s v="FABIOLA VINIEGRA POPOCA"/>
    <n v="1"/>
    <s v="BOSQUES DE VARSOVIA 3K"/>
    <m/>
    <s v="BOSQUES DE ARAGON"/>
    <s v="NEZAHUALCOYOTL"/>
    <s v="ESTADO DE MEXICO"/>
    <n v="57170"/>
    <n v="57662010"/>
    <n v="5514551565"/>
    <x v="0"/>
    <d v="2017-06-12T00:00:00"/>
    <d v="2017-11-17T00:00:00"/>
    <s v="AM PM ASISTENCIA MEDICA"/>
    <n v="62"/>
    <n v="1"/>
    <n v="5000"/>
    <n v="3500"/>
    <n v="3"/>
    <n v="1"/>
    <x v="0"/>
    <m/>
    <m/>
    <m/>
    <m/>
    <s v=""/>
    <s v=""/>
    <m/>
    <m/>
  </r>
  <r>
    <n v="310"/>
    <s v="310_1"/>
    <x v="34"/>
    <x v="0"/>
    <x v="3"/>
    <d v="1899-12-30T11:00:00"/>
    <x v="0"/>
    <s v="ANAKAREN ESCALONA HERNANDEZ"/>
    <n v="1"/>
    <s v="ESTADO DE OAZACA NUMERO 38"/>
    <m/>
    <s v="PROVIDENCIA"/>
    <s v="GUSTAVO A MADERO"/>
    <s v="CIUDAD DE MÉXICO"/>
    <n v="7550"/>
    <m/>
    <n v="5525044153"/>
    <x v="0"/>
    <d v="2015-03-01T00:00:00"/>
    <d v="2017-11-16T00:00:00"/>
    <s v="AIR CARGA INTERNACIONAL SA DE CV"/>
    <n v="48"/>
    <n v="1"/>
    <s v="NA"/>
    <n v="10000"/>
    <n v="4"/>
    <n v="2"/>
    <x v="0"/>
    <m/>
    <m/>
    <m/>
    <m/>
    <s v=""/>
    <s v=""/>
    <m/>
    <m/>
  </r>
  <r>
    <n v="311"/>
    <s v="311_1"/>
    <x v="34"/>
    <x v="0"/>
    <x v="2"/>
    <d v="1899-12-30T11:11:00"/>
    <x v="0"/>
    <s v="ELIZABETH CRISTINA LARA MARTÍNEZ"/>
    <n v="1"/>
    <s v="CIRCUITO CUAMANCO  NUMERO 96"/>
    <m/>
    <s v="BARRIO 18"/>
    <s v="XOCHIMILCO"/>
    <s v="CIUDAD DE MÉXICO"/>
    <n v="16034"/>
    <n v="54892196"/>
    <n v="5532542497"/>
    <x v="0"/>
    <d v="2014-03-10T00:00:00"/>
    <d v="2017-11-18T00:00:00"/>
    <s v="MUEBLES PARA BAÑO SA DE CV"/>
    <n v="46"/>
    <n v="1"/>
    <s v="(+)"/>
    <n v="171"/>
    <n v="1"/>
    <n v="2"/>
    <x v="0"/>
    <m/>
    <m/>
    <m/>
    <m/>
    <s v=""/>
    <s v=""/>
    <m/>
    <m/>
  </r>
  <r>
    <n v="312"/>
    <s v="312_1"/>
    <x v="34"/>
    <x v="0"/>
    <x v="6"/>
    <d v="1899-12-30T11:30:00"/>
    <x v="0"/>
    <s v="EDUARDO MARTÍNEZ VAZQUEZ"/>
    <n v="0"/>
    <s v="LA ESPIGA NUMERO 268"/>
    <m/>
    <s v="BENITO JUAREZ"/>
    <s v="NEZAHUALCOYOTL"/>
    <s v="ESTADO DE MEXICO"/>
    <n v="57000"/>
    <m/>
    <n v="5513646383"/>
    <x v="0"/>
    <d v="2014-05-15T00:00:00"/>
    <d v="2017-10-17T00:00:00"/>
    <s v="TAQUERIA LA HONDA"/>
    <n v="72"/>
    <s v="NA"/>
    <s v="NA"/>
    <n v="250"/>
    <n v="1"/>
    <n v="1"/>
    <x v="0"/>
    <m/>
    <m/>
    <m/>
    <m/>
    <s v=""/>
    <s v=""/>
    <m/>
    <m/>
  </r>
  <r>
    <n v="313"/>
    <s v="313_1"/>
    <x v="34"/>
    <x v="0"/>
    <x v="6"/>
    <d v="1899-12-30T11:52:00"/>
    <x v="0"/>
    <s v="ESMERALDA PEREZ VILLA"/>
    <n v="1"/>
    <s v="TARANGO MANZANA 29 LOTE 20 "/>
    <m/>
    <s v="LAS AGUILAS"/>
    <s v="ALVARO OBREGON"/>
    <s v="CIUDAD DE MÉXICO"/>
    <n v="7010"/>
    <n v="65451866"/>
    <n v="5568886413"/>
    <x v="0"/>
    <d v="2017-02-01T00:00:00"/>
    <d v="2017-11-15T00:00:00"/>
    <s v="ROCIO DELGADO BASTIDA"/>
    <n v="56"/>
    <n v="1"/>
    <s v="NA"/>
    <n v="1750"/>
    <n v="2"/>
    <n v="2"/>
    <x v="0"/>
    <m/>
    <m/>
    <m/>
    <m/>
    <s v=""/>
    <s v=""/>
    <m/>
    <m/>
  </r>
  <r>
    <n v="314"/>
    <s v="314_1"/>
    <x v="34"/>
    <x v="0"/>
    <x v="2"/>
    <d v="1899-12-30T12:00:00"/>
    <x v="0"/>
    <s v="EDUARDO MARTINEZ "/>
    <n v="0"/>
    <s v="CALZADA DE LA RONA NUMERO 24"/>
    <m/>
    <s v="EXHIPDROMO DEL PERALBILLO"/>
    <s v="CUAUHTEMOC"/>
    <s v="CIUDAD DE MÉXICO"/>
    <n v="5260"/>
    <m/>
    <n v="5512293523"/>
    <x v="0"/>
    <d v="2017-10-16T00:00:00"/>
    <d v="2017-11-16T00:00:00"/>
    <s v="CONSORCIO JURIDICO"/>
    <n v="56"/>
    <n v="0.8"/>
    <n v="18000"/>
    <n v="6000"/>
    <n v="4"/>
    <n v="1"/>
    <x v="0"/>
    <m/>
    <m/>
    <m/>
    <m/>
    <s v=""/>
    <s v=""/>
    <m/>
    <m/>
  </r>
  <r>
    <n v="314"/>
    <s v=""/>
    <x v="34"/>
    <x v="0"/>
    <x v="3"/>
    <d v="1899-12-30T12:4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15"/>
    <s v="315_1"/>
    <x v="34"/>
    <x v="0"/>
    <x v="2"/>
    <d v="1899-12-30T13:20:00"/>
    <x v="0"/>
    <s v="OSCAR RICARDO CHAVEZ MUCIÑO"/>
    <n v="0"/>
    <s v="VICENTE LONDA 46"/>
    <m/>
    <s v="VALLE  DE LOS REYES"/>
    <s v="LA PAZ"/>
    <s v="ESTADO DE MEXICO"/>
    <n v="56430"/>
    <n v="58554008"/>
    <m/>
    <x v="0"/>
    <d v="2016-01-07T00:00:00"/>
    <d v="2017-11-16T00:00:00"/>
    <s v="PRESTIGIO LEÓN SA DE CV ; ARTICULOS DE PAPEL SA DE CV"/>
    <n v="46"/>
    <s v="NA"/>
    <s v="NA"/>
    <n v="1089.6099999999999"/>
    <n v="1"/>
    <n v="1"/>
    <x v="0"/>
    <m/>
    <m/>
    <m/>
    <m/>
    <s v=""/>
    <s v=""/>
    <m/>
    <m/>
  </r>
  <r>
    <n v="316"/>
    <s v="316_1"/>
    <x v="34"/>
    <x v="0"/>
    <x v="6"/>
    <d v="1899-12-30T13:23:00"/>
    <x v="0"/>
    <s v="SOFIA ESPERANZA GACHUZ RIOJA"/>
    <n v="1"/>
    <s v="CALLE FRESNO NUMERO 6"/>
    <m/>
    <s v="SAN LUCAS PATONI"/>
    <s v="TLALNEPANTLA DE BAZ"/>
    <s v="ESTADO DE MEXICO"/>
    <n v="54150"/>
    <m/>
    <n v="5539484589"/>
    <x v="0"/>
    <d v="2017-07-19T00:00:00"/>
    <d v="2017-11-18T00:00:00"/>
    <s v="INMOBILIARIA HERMIDA SA DE CV "/>
    <n v="72"/>
    <n v="1"/>
    <s v="(-)"/>
    <n v="6000"/>
    <n v="4"/>
    <n v="1"/>
    <x v="0"/>
    <m/>
    <m/>
    <m/>
    <m/>
    <s v=""/>
    <s v=""/>
    <m/>
    <m/>
  </r>
  <r>
    <n v="317"/>
    <s v="317_1"/>
    <x v="34"/>
    <x v="0"/>
    <x v="4"/>
    <d v="1899-12-30T13:30:00"/>
    <x v="0"/>
    <s v="GUADALUPE RIOJA RESENDIZ"/>
    <n v="1"/>
    <s v="CALLE FRESNO NUMERO 6"/>
    <m/>
    <s v="SAN LUCAS PATONI"/>
    <s v="TLALNEPANTLA DE BAZ"/>
    <s v="ESTADO DE MEXICO"/>
    <n v="54150"/>
    <m/>
    <n v="5539484589"/>
    <x v="0"/>
    <d v="2017-07-19T00:00:00"/>
    <d v="2017-11-18T00:00:00"/>
    <s v="INMOBILIARIA HERMIDA SA DE CV "/>
    <n v="72"/>
    <n v="1"/>
    <s v="(-)"/>
    <n v="6000"/>
    <n v="4"/>
    <n v="1"/>
    <x v="0"/>
    <m/>
    <m/>
    <m/>
    <m/>
    <s v=""/>
    <s v=""/>
    <m/>
    <m/>
  </r>
  <r>
    <n v="318"/>
    <s v="318_1"/>
    <x v="34"/>
    <x v="0"/>
    <x v="2"/>
    <d v="1899-12-30T09:10:00"/>
    <x v="0"/>
    <s v="JOSE ANTONIO DURAN JAIME"/>
    <n v="0"/>
    <s v="TLAOLLI MANZANA 4 LOTE 29"/>
    <m/>
    <s v="BARRIO FUNDIDORES"/>
    <s v="CHIMALHUACAN"/>
    <s v="ESTADO DE MEXICO"/>
    <n v="56334"/>
    <m/>
    <n v="5536542098"/>
    <x v="0"/>
    <d v="2011-04-15T00:00:00"/>
    <d v="2017-11-16T00:00:00"/>
    <s v="IMPRENTA AJUSCO SA DE CV"/>
    <n v="32"/>
    <n v="1"/>
    <s v="(+)"/>
    <n v="6000"/>
    <n v="4"/>
    <n v="4"/>
    <x v="0"/>
    <m/>
    <m/>
    <m/>
    <m/>
    <s v=""/>
    <s v=""/>
    <m/>
    <m/>
  </r>
  <r>
    <n v="319"/>
    <s v="319_1"/>
    <x v="34"/>
    <x v="0"/>
    <x v="2"/>
    <d v="1899-12-30T09:20:00"/>
    <x v="0"/>
    <s v="ITZEL ANDREA MIGUEL CERON"/>
    <n v="1"/>
    <s v="AMEZQUITE 424"/>
    <m/>
    <s v="SANTA DOMINGO"/>
    <s v="COYOACAN"/>
    <s v="CIUDAD DE MÉXICO"/>
    <n v="4369"/>
    <n v="54132919"/>
    <n v="5554959726"/>
    <x v="0"/>
    <d v="2016-05-09T00:00:00"/>
    <d v="2017-11-20T00:00:00"/>
    <s v="T-SPA"/>
    <n v="81"/>
    <n v="0.8"/>
    <s v="(+)"/>
    <n v="250"/>
    <n v="1"/>
    <n v="2"/>
    <x v="0"/>
    <m/>
    <m/>
    <m/>
    <m/>
    <s v=""/>
    <s v=""/>
    <m/>
    <m/>
  </r>
  <r>
    <n v="320"/>
    <s v="320_1"/>
    <x v="34"/>
    <x v="0"/>
    <x v="2"/>
    <d v="1899-12-30T10:18:00"/>
    <x v="0"/>
    <s v="PEDRO CRUZ"/>
    <n v="0"/>
    <s v="SEXTA CERRADA DE YOLOPATLE 372"/>
    <m/>
    <s v="EMBARCADERO"/>
    <s v="CHIMALHUACAN"/>
    <s v="ESTADO DE MEXICO"/>
    <m/>
    <m/>
    <m/>
    <x v="0"/>
    <d v="2010-09-01T00:00:00"/>
    <d v="2017-11-22T00:00:00"/>
    <s v="ADRIAN SUAREZ"/>
    <n v="43"/>
    <n v="0.6"/>
    <s v="NA"/>
    <n v="350"/>
    <n v="1"/>
    <n v="1"/>
    <x v="0"/>
    <m/>
    <m/>
    <m/>
    <m/>
    <s v=""/>
    <s v=""/>
    <m/>
    <m/>
  </r>
  <r>
    <n v="321"/>
    <s v="321_1"/>
    <x v="34"/>
    <x v="0"/>
    <x v="2"/>
    <d v="1899-12-30T10:26:00"/>
    <x v="0"/>
    <s v="JOSE ARMANDO SANCHEZ PEÑA"/>
    <n v="0"/>
    <s v="FRACCIONAMIENTO HACIENDA DEL BOSQUE"/>
    <s v=" "/>
    <s v="FRACCIONAMIENTO HACIENDA DE BOSQUE"/>
    <s v="TECAMAC"/>
    <s v="ESTADO DE MEXICO"/>
    <n v="55745"/>
    <n v="36206717"/>
    <n v="5511402033"/>
    <x v="0"/>
    <d v="2017-08-08T00:00:00"/>
    <d v="2017-11-20T00:00:00"/>
    <s v="EULEM SEGURIDAD PRIVADA"/>
    <n v="56"/>
    <n v="0.8"/>
    <n v="26000"/>
    <n v="5000"/>
    <n v="4"/>
    <n v="1"/>
    <x v="0"/>
    <m/>
    <m/>
    <m/>
    <m/>
    <s v=""/>
    <s v=""/>
    <m/>
    <m/>
  </r>
  <r>
    <n v="322"/>
    <s v="322_1"/>
    <x v="34"/>
    <x v="0"/>
    <x v="3"/>
    <d v="1899-12-30T10:46:00"/>
    <x v="0"/>
    <s v="MARTIN ZORIA LAGUNA"/>
    <n v="0"/>
    <s v="RIO DE GUADALUPE 140"/>
    <s v="F 104"/>
    <s v="ARAGON"/>
    <s v="GUSTAVO A MADERO"/>
    <s v="CIUDAD DE MÉXICO"/>
    <n v="7950"/>
    <n v="57488165"/>
    <m/>
    <x v="0"/>
    <d v="2016-04-17T00:00:00"/>
    <d v="2017-11-17T00:00:00"/>
    <s v="LAVARTEX SERVISAN SA DE CV"/>
    <n v="81"/>
    <n v="1"/>
    <s v="NA"/>
    <n v="151"/>
    <n v="1"/>
    <n v="1"/>
    <x v="0"/>
    <m/>
    <m/>
    <m/>
    <m/>
    <s v=""/>
    <s v=""/>
    <m/>
    <m/>
  </r>
  <r>
    <n v="323"/>
    <s v="323_1"/>
    <x v="34"/>
    <x v="0"/>
    <x v="2"/>
    <d v="1899-12-30T10:54:00"/>
    <x v="0"/>
    <s v="SHANTAL ALEJANDRA VEGA MAYA"/>
    <n v="1"/>
    <s v="TULA A 46"/>
    <m/>
    <s v="ESTADO DE HIDALGO"/>
    <s v="ALVARO OBREGON"/>
    <s v="CIUDAD DE MÉXICO"/>
    <n v="1120"/>
    <m/>
    <n v="5537187956"/>
    <x v="0"/>
    <d v="2009-09-01T00:00:00"/>
    <d v="2017-11-19T00:00:00"/>
    <s v="OPERADORA WALMART S DE RL DE CV"/>
    <n v="56"/>
    <n v="1"/>
    <s v="NA"/>
    <n v="5800"/>
    <n v="4"/>
    <n v="1"/>
    <x v="0"/>
    <m/>
    <m/>
    <m/>
    <m/>
    <s v=""/>
    <s v=""/>
    <m/>
    <m/>
  </r>
  <r>
    <n v="324"/>
    <s v="324_1"/>
    <x v="34"/>
    <x v="0"/>
    <x v="3"/>
    <d v="1899-12-30T11:26:00"/>
    <x v="0"/>
    <s v="EMA LOPEZ GONZALEZ"/>
    <n v="1"/>
    <s v="CERRADA BENITO JUAREZ 7"/>
    <m/>
    <s v="SAN ANTONIO ZOMEYUCAN"/>
    <s v="NAUCANPAN DE JUAREZ"/>
    <s v="ESTADO DE MEXICO"/>
    <n v="53570"/>
    <m/>
    <n v="5563417918"/>
    <x v="0"/>
    <d v="2017-06-01T00:00:00"/>
    <d v="2017-11-10T00:00:00"/>
    <s v="EVA FLORES REYES"/>
    <n v="54"/>
    <n v="1"/>
    <n v="6000"/>
    <n v="1400"/>
    <n v="2"/>
    <n v="1"/>
    <x v="0"/>
    <m/>
    <m/>
    <m/>
    <m/>
    <s v=""/>
    <s v=""/>
    <m/>
    <m/>
  </r>
  <r>
    <n v="325"/>
    <s v="325_1"/>
    <x v="34"/>
    <x v="0"/>
    <x v="2"/>
    <d v="1899-12-30T12:50:00"/>
    <x v="0"/>
    <s v="MARIA CRISTINA CRESPO GARCIA"/>
    <n v="1"/>
    <s v="CALLE SUR 109"/>
    <n v="1134"/>
    <s v="AERONAUTICA MILITAR"/>
    <s v="VENUSTIANO CARRANZA"/>
    <s v="CIUDAD DE MÉXICO"/>
    <n v="15970"/>
    <n v="55525583"/>
    <m/>
    <x v="0"/>
    <d v="2017-08-15T00:00:00"/>
    <d v="2017-10-16T00:00:00"/>
    <s v="INSTITUTO PEDAGOGICO AMERICA VESPUSIO"/>
    <n v="61"/>
    <n v="0.75"/>
    <s v="NA"/>
    <n v="7000"/>
    <n v="4"/>
    <n v="1"/>
    <x v="0"/>
    <m/>
    <m/>
    <m/>
    <m/>
    <s v=""/>
    <s v=""/>
    <m/>
    <m/>
  </r>
  <r>
    <n v="326"/>
    <s v="326_1"/>
    <x v="34"/>
    <x v="0"/>
    <x v="2"/>
    <d v="1899-12-30T13:00:00"/>
    <x v="0"/>
    <s v="CARLA GOMEZ HERNANDEZ"/>
    <n v="1"/>
    <s v="BUENA SUERTE 228"/>
    <m/>
    <s v="LOS OLIVOS"/>
    <s v="TLAHUAC"/>
    <s v="CIUDAD DE MÉXICO"/>
    <n v="13210"/>
    <m/>
    <n v="5545878316"/>
    <x v="0"/>
    <d v="2017-05-24T00:00:00"/>
    <d v="2017-11-17T00:00:00"/>
    <s v="GRUPO BATIA"/>
    <n v="56"/>
    <n v="1"/>
    <n v="80000"/>
    <n v="18000"/>
    <n v="4"/>
    <n v="3"/>
    <x v="0"/>
    <m/>
    <m/>
    <m/>
    <m/>
    <s v=""/>
    <s v=""/>
    <m/>
    <m/>
  </r>
  <r>
    <n v="327"/>
    <s v="327_1"/>
    <x v="34"/>
    <x v="0"/>
    <x v="2"/>
    <d v="1899-12-30T10:50:00"/>
    <x v="0"/>
    <s v="RODRIGO ORDOÑES DE ANDA"/>
    <n v="0"/>
    <s v="JOSE MARIA MORELOS 8"/>
    <m/>
    <s v="PUEBLO DE SAN ANDRES TOTOLTEPEC"/>
    <s v="TLALPAN"/>
    <s v="CIUDAD DE MÉXICO"/>
    <n v="14400"/>
    <n v="58494159"/>
    <n v="5539324811"/>
    <x v="0"/>
    <d v="2017-05-30T00:00:00"/>
    <d v="2017-11-20T00:00:00"/>
    <s v="MEXFILTER"/>
    <n v="56"/>
    <n v="0.5"/>
    <n v="18000"/>
    <n v="2400"/>
    <n v="3"/>
    <n v="4"/>
    <x v="0"/>
    <m/>
    <m/>
    <m/>
    <m/>
    <s v=""/>
    <s v=""/>
    <m/>
    <m/>
  </r>
  <r>
    <n v="328"/>
    <s v="328_1"/>
    <x v="34"/>
    <x v="0"/>
    <x v="2"/>
    <d v="1899-12-30T11:00:00"/>
    <x v="0"/>
    <s v="OLIVIA SANCHEZ MORALES"/>
    <n v="1"/>
    <s v="SUR 25 MANZANA 37 LOTE 374"/>
    <m/>
    <s v="LEYES DE REFORMA"/>
    <s v="IZTAPALAPA"/>
    <s v="CIUDAD DE MÉXICO"/>
    <n v="9310"/>
    <n v="56002767"/>
    <n v="5530340714"/>
    <x v="0"/>
    <d v="2016-05-27T00:00:00"/>
    <d v="2017-11-17T00:00:00"/>
    <s v="SERVICIOS ADMINISTRATIVOS G 2 M"/>
    <n v="46"/>
    <n v="1"/>
    <s v="(+)"/>
    <n v="15000"/>
    <n v="4"/>
    <n v="1"/>
    <x v="0"/>
    <m/>
    <m/>
    <m/>
    <m/>
    <s v=""/>
    <s v=""/>
    <m/>
    <m/>
  </r>
  <r>
    <n v="329"/>
    <s v="329_1"/>
    <x v="34"/>
    <x v="0"/>
    <x v="2"/>
    <d v="1899-12-30T13:10:00"/>
    <x v="0"/>
    <s v="ELIZABETH GARCIA RAMIREZ"/>
    <n v="1"/>
    <s v="EMILIANO ZAPATA 156"/>
    <m/>
    <s v="PORTALES SUR"/>
    <s v="BENITO JUAREZ"/>
    <s v="CIUDAD DE MÉXICO"/>
    <n v="3300"/>
    <m/>
    <n v="5532515993"/>
    <x v="0"/>
    <d v="2015-12-17T00:00:00"/>
    <d v="2017-11-13T00:00:00"/>
    <s v="JOLDING DE RESTAURANTES S DE RL DE CV"/>
    <n v="72"/>
    <n v="1"/>
    <n v="40000"/>
    <n v="212.66"/>
    <n v="1"/>
    <n v="4"/>
    <x v="0"/>
    <m/>
    <m/>
    <m/>
    <m/>
    <s v=""/>
    <s v=""/>
    <m/>
    <m/>
  </r>
  <r>
    <n v="330"/>
    <s v="330_1"/>
    <x v="34"/>
    <x v="0"/>
    <x v="2"/>
    <d v="1899-12-30T13:20:00"/>
    <x v="0"/>
    <s v="DANIEL ATIC GUTIERRES"/>
    <n v="0"/>
    <s v="CALI 328"/>
    <m/>
    <s v="VALLE DORADO"/>
    <s v="TLALNEPANTLA DE BAZ"/>
    <s v="ESTADO DE MEXICO"/>
    <n v="54020"/>
    <n v="52367261"/>
    <n v="5523106004"/>
    <x v="0"/>
    <d v="2017-08-21T00:00:00"/>
    <d v="2017-11-17T00:00:00"/>
    <s v="CPIM "/>
    <n v="56"/>
    <n v="0.75"/>
    <n v="90000"/>
    <n v="30000"/>
    <n v="4"/>
    <n v="1"/>
    <x v="0"/>
    <m/>
    <m/>
    <m/>
    <m/>
    <s v=""/>
    <s v=""/>
    <m/>
    <m/>
  </r>
  <r>
    <n v="331"/>
    <s v="331_1"/>
    <x v="34"/>
    <x v="0"/>
    <x v="2"/>
    <d v="1899-12-30T01:34:00"/>
    <x v="0"/>
    <s v="FABIOLA MACEDO TORRES"/>
    <n v="1"/>
    <s v="CALLE ENCINO 27"/>
    <m/>
    <s v="EL MANTO"/>
    <s v="IZTAPALAPA"/>
    <s v="CIUDAD DE MÉXICO"/>
    <n v="9830"/>
    <m/>
    <n v="5548400732"/>
    <x v="0"/>
    <d v="2016-07-18T00:00:00"/>
    <d v="2017-11-16T00:00:00"/>
    <s v="INVERSA "/>
    <n v="23"/>
    <n v="1"/>
    <s v="(+)"/>
    <n v="14000"/>
    <n v="4"/>
    <n v="2"/>
    <x v="0"/>
    <m/>
    <m/>
    <m/>
    <m/>
    <s v=""/>
    <s v=""/>
    <m/>
    <m/>
  </r>
  <r>
    <n v="331"/>
    <s v=""/>
    <x v="35"/>
    <x v="0"/>
    <x v="6"/>
    <d v="1899-12-30T09:0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31"/>
    <s v=""/>
    <x v="35"/>
    <x v="0"/>
    <x v="1"/>
    <d v="1899-12-30T10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32"/>
    <s v="332_1"/>
    <x v="35"/>
    <x v="0"/>
    <x v="3"/>
    <d v="1899-12-30T10:16:00"/>
    <x v="0"/>
    <s v="EDGAR GUILLERMO GONZALEZ MARQUEZ"/>
    <n v="0"/>
    <s v="SAN JOSE 42"/>
    <m/>
    <s v="SAN MARTIN XOCHINAHUAC"/>
    <s v="AZCAPOTZALCO"/>
    <s v="CIUDAD DE MÉXICO"/>
    <n v="2120"/>
    <n v="63659908"/>
    <n v="5581065175"/>
    <x v="0"/>
    <d v="2015-11-10T00:00:00"/>
    <d v="2017-11-23T00:00:00"/>
    <s v="FUNDACION JHON LANDON DOWN AC"/>
    <n v="62"/>
    <n v="1"/>
    <n v="27000"/>
    <n v="5900"/>
    <n v="4"/>
    <n v="1"/>
    <x v="0"/>
    <m/>
    <m/>
    <m/>
    <m/>
    <s v=""/>
    <s v=""/>
    <m/>
    <m/>
  </r>
  <r>
    <n v="332"/>
    <s v=""/>
    <x v="35"/>
    <x v="0"/>
    <x v="3"/>
    <d v="1899-12-30T11:1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33"/>
    <s v="333_1"/>
    <x v="35"/>
    <x v="0"/>
    <x v="5"/>
    <d v="1899-12-30T11:29:00"/>
    <x v="0"/>
    <s v="OSCAR ISAAC LOPEZ ZAMORA"/>
    <n v="0"/>
    <s v="POLOTITLAN 9"/>
    <m/>
    <s v="ALTAVILLA"/>
    <s v="ECATEPEC DE MORELOS"/>
    <s v="ESTADO DE MEXICO"/>
    <n v="55390"/>
    <m/>
    <n v="5514163068"/>
    <x v="0"/>
    <d v="2017-08-21T00:00:00"/>
    <d v="2017-11-22T00:00:00"/>
    <s v="KELLY SERVICES SA DE CV"/>
    <n v="56"/>
    <s v="NA"/>
    <s v="NA"/>
    <n v="20000"/>
    <n v="4"/>
    <n v="1"/>
    <x v="0"/>
    <m/>
    <m/>
    <m/>
    <m/>
    <s v=""/>
    <s v=""/>
    <m/>
    <m/>
  </r>
  <r>
    <n v="334"/>
    <s v="334_1"/>
    <x v="35"/>
    <x v="0"/>
    <x v="8"/>
    <d v="1899-12-30T11:37:00"/>
    <x v="0"/>
    <s v="FERNANDO DIAZ CAMACHO"/>
    <n v="0"/>
    <s v="ZARAGOZA 124"/>
    <m/>
    <s v="BUENAVISTA"/>
    <s v="CUAUHTEMOC"/>
    <s v="CIUDAD DE MÉXICO"/>
    <n v="6350"/>
    <m/>
    <n v="7771348383"/>
    <x v="0"/>
    <d v="2017-05-29T00:00:00"/>
    <d v="2017-11-24T00:00:00"/>
    <s v="MAXIMINA BAUTISTA CRUZ"/>
    <n v="33"/>
    <n v="1"/>
    <s v="(+)"/>
    <n v="1000"/>
    <n v="2"/>
    <n v="1"/>
    <x v="0"/>
    <m/>
    <m/>
    <m/>
    <m/>
    <s v=""/>
    <s v=""/>
    <m/>
    <m/>
  </r>
  <r>
    <n v="335"/>
    <s v="335_1"/>
    <x v="35"/>
    <x v="0"/>
    <x v="6"/>
    <d v="1899-12-30T11:51:00"/>
    <x v="0"/>
    <s v="JOSE RANGEL MENDOZA"/>
    <n v="0"/>
    <s v="ABASOLO DOMINGUEZ MANZANA 96 LOTE 2"/>
    <m/>
    <s v="DARIO MARTINEZ 1RA SECCION "/>
    <s v="CHALCO"/>
    <s v="ESTADO DE MEXICO"/>
    <n v="56619"/>
    <m/>
    <n v="5520916315"/>
    <x v="0"/>
    <d v="2017-07-11T00:00:00"/>
    <d v="2017-11-22T00:00:00"/>
    <s v="SEGURIDAD PRIVADA AMEJ SA DE CV"/>
    <n v="56"/>
    <n v="0.7"/>
    <s v="(-)"/>
    <n v="2705"/>
    <n v="3"/>
    <n v="1"/>
    <x v="0"/>
    <m/>
    <m/>
    <m/>
    <m/>
    <s v=""/>
    <s v=""/>
    <m/>
    <m/>
  </r>
  <r>
    <n v="336"/>
    <s v="336_1"/>
    <x v="35"/>
    <x v="0"/>
    <x v="6"/>
    <d v="1899-12-30T13:08:00"/>
    <x v="0"/>
    <s v="ISIDORO LOPEZ SUAREZ"/>
    <n v="0"/>
    <s v="MIGUEL DOMINGUEZ MANZANA 2 LOTE 7"/>
    <s v="DEPARTAMENTO 58"/>
    <s v="LOS HEROES"/>
    <s v="IZTAPALUCA"/>
    <s v="ESTADO DE MEXICO"/>
    <n v="56531"/>
    <n v="50957926"/>
    <n v="5572028112"/>
    <x v="0"/>
    <d v="2015-05-18T00:00:00"/>
    <d v="2017-11-21T00:00:00"/>
    <s v="CORTES FRANCO VICTOR CETERINO RAMIREZ FRANCO"/>
    <n v="31"/>
    <n v="1"/>
    <s v="NA"/>
    <n v="1520"/>
    <n v="2"/>
    <n v="3"/>
    <x v="0"/>
    <m/>
    <m/>
    <m/>
    <m/>
    <s v=""/>
    <s v=""/>
    <m/>
    <m/>
  </r>
  <r>
    <n v="337"/>
    <s v="337_1"/>
    <x v="35"/>
    <x v="0"/>
    <x v="2"/>
    <d v="1899-12-30T12:25:00"/>
    <x v="0"/>
    <s v="CECILIA ALEJANDRA GUZMAN RESENDIZ"/>
    <n v="1"/>
    <s v="ORIENTE CIENTO DOS 2506"/>
    <n v="16"/>
    <s v="GABRIEL RAMOS MILLAN"/>
    <s v="IZTACALCO"/>
    <s v="CIUDAD DE MÉXICO"/>
    <n v="8730"/>
    <n v="56487830"/>
    <n v="5513651353"/>
    <x v="0"/>
    <d v="2013-06-01T00:00:00"/>
    <d v="2017-11-21T00:00:00"/>
    <s v="ESCUELA FEDERICO SALVADOR"/>
    <n v="61"/>
    <s v="(+)"/>
    <n v="160000"/>
    <n v="1600"/>
    <n v="4"/>
    <n v="1"/>
    <x v="0"/>
    <m/>
    <m/>
    <m/>
    <m/>
    <s v=""/>
    <s v=""/>
    <m/>
    <m/>
  </r>
  <r>
    <n v="338"/>
    <s v="338_1"/>
    <x v="35"/>
    <x v="0"/>
    <x v="2"/>
    <d v="1899-12-30T09:50:00"/>
    <x v="0"/>
    <s v="MARIA EUGENIA MURALES ARREDONDO"/>
    <n v="1"/>
    <s v="CINEMATOGRAFOS 19"/>
    <m/>
    <s v="LOMAS ESTRELLA"/>
    <s v="IZTAPALAPA"/>
    <s v="CIUDAD DE MÉXICO"/>
    <n v="9890"/>
    <m/>
    <n v="5516819643"/>
    <x v="0"/>
    <d v="2016-09-12T00:00:00"/>
    <d v="2017-11-23T00:00:00"/>
    <s v="6B INVEND GERMANI SA DE CV"/>
    <n v="43"/>
    <n v="0.9"/>
    <n v="35000"/>
    <n v="8500"/>
    <n v="4"/>
    <n v="2"/>
    <x v="0"/>
    <m/>
    <m/>
    <m/>
    <m/>
    <s v=""/>
    <s v=""/>
    <m/>
    <m/>
  </r>
  <r>
    <n v="339"/>
    <s v="339_1"/>
    <x v="35"/>
    <x v="0"/>
    <x v="2"/>
    <d v="1899-12-30T10:33:00"/>
    <x v="0"/>
    <s v="JOSE LUIS BELLO MANCILLA"/>
    <n v="0"/>
    <s v="LINO MERINO 687"/>
    <m/>
    <s v="JUAN ESCUTIA"/>
    <s v="IZTAPALAPA"/>
    <s v="CIUDAD DE MÉXICO"/>
    <n v="9100"/>
    <n v="57734352"/>
    <m/>
    <x v="0"/>
    <d v="2016-11-24T00:00:00"/>
    <d v="2017-11-23T00:00:00"/>
    <s v="6B INVEND GERMANI SA DE CV"/>
    <n v="43"/>
    <n v="1"/>
    <n v="40000"/>
    <n v="10000"/>
    <n v="4"/>
    <n v="4"/>
    <x v="0"/>
    <m/>
    <m/>
    <m/>
    <m/>
    <s v=""/>
    <s v=""/>
    <m/>
    <m/>
  </r>
  <r>
    <n v="340"/>
    <s v="340_1"/>
    <x v="35"/>
    <x v="0"/>
    <x v="2"/>
    <d v="1899-12-30T10:50:00"/>
    <x v="0"/>
    <s v="SYDNA CASILLAS"/>
    <n v="1"/>
    <s v="UNIVERSIDAD 2014"/>
    <m/>
    <s v="COPILCO UNIVERSIDAD"/>
    <s v="COYOACAN"/>
    <s v="CIUDAD DE MÉXICO"/>
    <n v="4350"/>
    <m/>
    <n v="5527155128"/>
    <x v="0"/>
    <d v="2017-09-01T00:00:00"/>
    <d v="2017-11-15T00:00:00"/>
    <s v="COSMIC AGENCIA BTL"/>
    <n v="56"/>
    <s v="NA"/>
    <s v="NA"/>
    <n v="22000"/>
    <n v="4"/>
    <n v="4"/>
    <x v="0"/>
    <m/>
    <m/>
    <m/>
    <m/>
    <s v=""/>
    <s v=""/>
    <m/>
    <m/>
  </r>
  <r>
    <n v="341"/>
    <s v="341_1"/>
    <x v="35"/>
    <x v="0"/>
    <x v="2"/>
    <d v="1899-12-30T11:05:00"/>
    <x v="0"/>
    <s v="MARTHA JAZMIN SANCHEZ MENDEZ"/>
    <n v="1"/>
    <s v="MONRROBIA 8 D9 EDIFICIO C"/>
    <s v="DEPARTAMENTO 203"/>
    <s v="PORTALES SUR"/>
    <s v="BENITO JUAREZ"/>
    <s v="CIUDAD DE MÉXICO"/>
    <n v="3300"/>
    <m/>
    <n v="5520795908"/>
    <x v="0"/>
    <d v="2008-05-19T00:00:00"/>
    <d v="2017-11-22T00:00:00"/>
    <s v="SUMINISTRO DE ESPECIALIDADES SA DE CV"/>
    <n v="43"/>
    <n v="1"/>
    <n v="6400"/>
    <n v="2812.5"/>
    <n v="2"/>
    <n v="1"/>
    <x v="0"/>
    <m/>
    <m/>
    <m/>
    <m/>
    <s v=""/>
    <s v=""/>
    <m/>
    <m/>
  </r>
  <r>
    <n v="342"/>
    <s v="342_1"/>
    <x v="35"/>
    <x v="0"/>
    <x v="1"/>
    <d v="1899-12-30T11:55:00"/>
    <x v="0"/>
    <s v="NIDIA JAZMIN HERNANDEZ MARCOS"/>
    <n v="1"/>
    <s v="COLIMA LOTE 15 MANZANA 43"/>
    <m/>
    <s v="AMPLIACION LAS AGUILAS "/>
    <s v="ALVARO OBREGON"/>
    <s v="CIUDAD DE MÉXICO"/>
    <n v="1710"/>
    <n v="5575738877"/>
    <n v="5530145242"/>
    <x v="0"/>
    <d v="2017-10-05T00:00:00"/>
    <d v="2017-11-22T00:00:00"/>
    <s v="FARMACIA GUADALAJARA SA DE CV"/>
    <n v="46"/>
    <n v="0.8"/>
    <s v="NA"/>
    <n v="151.5"/>
    <n v="1"/>
    <n v="1"/>
    <x v="0"/>
    <m/>
    <m/>
    <m/>
    <m/>
    <s v=""/>
    <s v=""/>
    <m/>
    <m/>
  </r>
  <r>
    <n v="343"/>
    <s v="343_1"/>
    <x v="35"/>
    <x v="0"/>
    <x v="1"/>
    <d v="1899-12-30T11:55:00"/>
    <x v="0"/>
    <s v="ERIKA LIZBETH HERNANDEZ MARCOS"/>
    <n v="1"/>
    <s v="COLIMA LOTE 15 MANZANA 43"/>
    <m/>
    <s v="AMPLIACION LAS AGUILAS "/>
    <s v="ALVARO OBREGON"/>
    <s v="CIUDAD DE MÉXICO"/>
    <n v="1710"/>
    <n v="5575738877"/>
    <n v="5564003435"/>
    <x v="0"/>
    <d v="2014-11-23T00:00:00"/>
    <d v="2017-11-22T00:00:00"/>
    <s v="FARMACIA GUADALAJARA SA DE CV"/>
    <n v="46"/>
    <n v="0.8"/>
    <s v="NA"/>
    <n v="169.3"/>
    <n v="1"/>
    <n v="1"/>
    <x v="0"/>
    <m/>
    <m/>
    <m/>
    <m/>
    <s v=""/>
    <s v=""/>
    <m/>
    <m/>
  </r>
  <r>
    <n v="344"/>
    <s v="344_1"/>
    <x v="35"/>
    <x v="0"/>
    <x v="2"/>
    <d v="1899-12-30T11:50:00"/>
    <x v="0"/>
    <s v="JESUS ALBERTO ROBLES LOPEZ"/>
    <n v="0"/>
    <s v="PLUTARCO ELIAS CALLES 166"/>
    <m/>
    <s v="PROGRESISTA"/>
    <s v="IZTAPALAPA"/>
    <s v="CIUDAD DE MÉXICO"/>
    <n v="9240"/>
    <n v="65461320"/>
    <n v="5540348274"/>
    <x v="0"/>
    <d v="2011-03-22T00:00:00"/>
    <d v="2017-11-16T00:00:00"/>
    <s v="IZZI TELECOMUNICACIONES SERVICIOS TECNICOS CABLEVISION"/>
    <n v="51"/>
    <s v="NA"/>
    <s v="NA"/>
    <n v="9024"/>
    <n v="4"/>
    <n v="3"/>
    <x v="0"/>
    <m/>
    <m/>
    <m/>
    <m/>
    <s v=""/>
    <s v=""/>
    <m/>
    <m/>
  </r>
  <r>
    <n v="345"/>
    <s v="345_1"/>
    <x v="35"/>
    <x v="0"/>
    <x v="2"/>
    <d v="1899-12-30T12:20:00"/>
    <x v="0"/>
    <s v="MARIA DE LOURDES HERNANDEZ NARVAE"/>
    <n v="1"/>
    <s v="LAGO DE PATZCUARO 71"/>
    <m/>
    <s v="ANAHUAC"/>
    <s v="MIGUEL HIDALGO"/>
    <s v="CIUDAD DE MÉXICO"/>
    <n v="11320"/>
    <n v="52602350"/>
    <n v="5560529950"/>
    <x v="0"/>
    <d v="2011-04-11T00:00:00"/>
    <d v="2017-11-24T00:00:00"/>
    <s v="UNIFAR SA DE CV"/>
    <n v="46"/>
    <n v="1"/>
    <s v="(+)"/>
    <n v="230"/>
    <n v="1"/>
    <n v="4"/>
    <x v="0"/>
    <m/>
    <m/>
    <m/>
    <m/>
    <s v=""/>
    <s v=""/>
    <m/>
    <m/>
  </r>
  <r>
    <n v="346"/>
    <s v="346_1"/>
    <x v="35"/>
    <x v="0"/>
    <x v="2"/>
    <d v="1899-12-30T13:05:00"/>
    <x v="0"/>
    <s v="MARIANO ARISTEO DOMINGUEZ AGUIRRE"/>
    <n v="0"/>
    <s v="LAMINADORES 18"/>
    <m/>
    <s v="TRABAJADORES DE HIERRO"/>
    <s v="AZCAPOTZALCO"/>
    <s v="CIUDAD DE MÉXICO"/>
    <n v="2650"/>
    <n v="55671105"/>
    <n v="5564697692"/>
    <x v="0"/>
    <d v="2013-11-24T00:00:00"/>
    <d v="2017-11-04T00:00:00"/>
    <s v="BARBACOA BENITO"/>
    <n v="72"/>
    <s v="NA"/>
    <s v="NA"/>
    <n v="170"/>
    <n v="1"/>
    <n v="1"/>
    <x v="0"/>
    <m/>
    <m/>
    <m/>
    <m/>
    <s v=""/>
    <s v=""/>
    <m/>
    <m/>
  </r>
  <r>
    <n v="347"/>
    <s v="347_1"/>
    <x v="35"/>
    <x v="0"/>
    <x v="2"/>
    <d v="1899-12-30T13:15:00"/>
    <x v="0"/>
    <s v="KAREN PATRICIA GARCIA VAZQUEZ"/>
    <n v="1"/>
    <s v="CHOPO 221"/>
    <m/>
    <s v="ARENAL "/>
    <s v="AZCAPOTZALCO"/>
    <s v="CIUDAD DE MÉXICO"/>
    <m/>
    <m/>
    <n v="5591630237"/>
    <x v="0"/>
    <d v="2012-09-02T00:00:00"/>
    <d v="2017-11-21T00:00:00"/>
    <s v="SERVICIOS PROFESIONALES DUVEL"/>
    <n v="56"/>
    <n v="0.95"/>
    <s v="(+)"/>
    <n v="8000"/>
    <n v="4"/>
    <n v="3"/>
    <x v="0"/>
    <m/>
    <m/>
    <m/>
    <m/>
    <s v=""/>
    <s v=""/>
    <m/>
    <m/>
  </r>
  <r>
    <n v="348"/>
    <s v="348_1"/>
    <x v="35"/>
    <x v="0"/>
    <x v="2"/>
    <d v="1899-12-30T12:30:00"/>
    <x v="0"/>
    <s v="CINTHIA IVETTE GONZALEZ BENITEZ"/>
    <n v="1"/>
    <s v="SUR CIENTO CINCUENTA Y CINCO 2202"/>
    <m/>
    <s v="GABRIEL RAMOS MILLAN"/>
    <s v="IZTACALCO"/>
    <s v="CIUDAD DE MÉXICO"/>
    <m/>
    <m/>
    <n v="5518515244"/>
    <x v="0"/>
    <d v="2017-07-25T00:00:00"/>
    <d v="2017-10-20T00:00:00"/>
    <s v="HISPANIC  TELESERVICES"/>
    <n v="56"/>
    <n v="1"/>
    <s v="(+)"/>
    <n v="3400"/>
    <n v="4"/>
    <n v="1"/>
    <x v="0"/>
    <m/>
    <m/>
    <m/>
    <m/>
    <s v=""/>
    <s v=""/>
    <m/>
    <m/>
  </r>
  <r>
    <n v="349"/>
    <s v="349_1"/>
    <x v="35"/>
    <x v="0"/>
    <x v="2"/>
    <d v="1899-12-30T13:20:00"/>
    <x v="0"/>
    <s v="AGUSTIN ATENCO LOZADA"/>
    <n v="0"/>
    <s v="AVENIDA LEONA VICARIO 410"/>
    <m/>
    <s v="INDEPENDENCIA "/>
    <s v="CHALCO"/>
    <s v="ESTADO DE MEXICO"/>
    <m/>
    <m/>
    <n v="5569648652"/>
    <x v="0"/>
    <d v="2014-10-15T00:00:00"/>
    <d v="2017-11-24T00:00:00"/>
    <s v="MADERAS Y PLASTICOS SA DE CV"/>
    <n v="46"/>
    <n v="1"/>
    <s v="NA"/>
    <n v="1500"/>
    <n v="2"/>
    <n v="1"/>
    <x v="0"/>
    <m/>
    <m/>
    <m/>
    <m/>
    <s v=""/>
    <s v=""/>
    <m/>
    <m/>
  </r>
  <r>
    <n v="350"/>
    <s v="350_1"/>
    <x v="36"/>
    <x v="0"/>
    <x v="2"/>
    <d v="1899-12-30T10:00:00"/>
    <x v="0"/>
    <s v="GABRIEL HERNANDEZ AVILA"/>
    <n v="0"/>
    <s v="CARLOS CUEVAS 22"/>
    <m/>
    <s v="SAN ISIDRO LA PAZ"/>
    <s v="NICOLAS ROMERO"/>
    <s v="ESTADO DE MEXICO"/>
    <n v="54477"/>
    <m/>
    <n v="5585509357"/>
    <x v="0"/>
    <d v="2012-01-15T00:00:00"/>
    <d v="2017-11-01T00:00:00"/>
    <s v="CITY FRESKO"/>
    <n v="46"/>
    <n v="1"/>
    <n v="143000"/>
    <n v="20790"/>
    <n v="4"/>
    <n v="4"/>
    <x v="0"/>
    <m/>
    <m/>
    <m/>
    <m/>
    <s v=""/>
    <s v=""/>
    <m/>
    <m/>
  </r>
  <r>
    <n v="351"/>
    <s v="351_1"/>
    <x v="36"/>
    <x v="0"/>
    <x v="3"/>
    <d v="1899-12-30T10:15:00"/>
    <x v="0"/>
    <s v="EULALIA CEREZO CASAREZ"/>
    <n v="1"/>
    <s v="COYOACAN 92"/>
    <m/>
    <s v="METROPOLITANA III SECCION"/>
    <s v="NEZAHUALCOYOTL"/>
    <s v="ESTADO DE MEXICO"/>
    <n v="57750"/>
    <n v="41418168"/>
    <n v="5561457430"/>
    <x v="0"/>
    <d v="2011-05-04T00:00:00"/>
    <d v="2017-11-18T00:00:00"/>
    <s v="RESTAURANTE REGIOS"/>
    <n v="72"/>
    <n v="0.8"/>
    <n v="32000"/>
    <n v="915"/>
    <n v="1"/>
    <n v="2"/>
    <x v="0"/>
    <m/>
    <m/>
    <m/>
    <m/>
    <s v=""/>
    <s v=""/>
    <m/>
    <m/>
  </r>
  <r>
    <n v="352"/>
    <s v="352_1"/>
    <x v="36"/>
    <x v="0"/>
    <x v="2"/>
    <d v="1899-12-30T11:00:00"/>
    <x v="0"/>
    <s v="JOSE EDGAR ALEJANDRO HERNANDEZ PEREZ"/>
    <n v="0"/>
    <s v="AVENIDA DEL TALLER 31"/>
    <n v="8"/>
    <s v="VISTA ALEGRE"/>
    <s v="CUAUHTEMOC"/>
    <s v="CIUDAD DE MÉXICO"/>
    <n v="6870"/>
    <m/>
    <n v="5567776362"/>
    <x v="0"/>
    <d v="2016-06-01T00:00:00"/>
    <d v="2017-11-16T00:00:00"/>
    <s v="HOTELERA XAYAVEDRA"/>
    <n v="72"/>
    <n v="0.5"/>
    <s v="(-)"/>
    <n v="350"/>
    <n v="1"/>
    <n v="3"/>
    <x v="0"/>
    <m/>
    <m/>
    <m/>
    <m/>
    <s v=""/>
    <s v=""/>
    <m/>
    <m/>
  </r>
  <r>
    <n v="353"/>
    <s v="353_1"/>
    <x v="36"/>
    <x v="0"/>
    <x v="5"/>
    <d v="1899-12-30T10:15:00"/>
    <x v="0"/>
    <s v="CASANDRA GARCIA "/>
    <n v="1"/>
    <s v="PARACUTIN MANZANA 6 LOTE 33"/>
    <n v="65"/>
    <s v="CIUDAD AZTECA III SECCION"/>
    <s v="ECATEPEC DE MORELOS"/>
    <s v="ESTADO DE MEXICO"/>
    <n v="55120"/>
    <n v="57748664"/>
    <n v="5527657744"/>
    <x v="0"/>
    <d v="2015-08-10T00:00:00"/>
    <d v="2017-11-24T00:00:00"/>
    <s v="CREA RECURSOS HUMANOS"/>
    <n v="56"/>
    <n v="1"/>
    <n v="30000"/>
    <n v="5000"/>
    <n v="4"/>
    <n v="3"/>
    <x v="0"/>
    <m/>
    <m/>
    <m/>
    <m/>
    <s v=""/>
    <s v=""/>
    <m/>
    <m/>
  </r>
  <r>
    <n v="354"/>
    <s v="354_1"/>
    <x v="36"/>
    <x v="0"/>
    <x v="6"/>
    <d v="1899-12-30T11:34:00"/>
    <x v="0"/>
    <s v="MARIA EFIGENIA CAPACINI RAZO"/>
    <n v="1"/>
    <s v="TEMPRANILLO MANZANA 19 LOTE 16"/>
    <m/>
    <s v="LIBERACION PROLETARIA"/>
    <s v="ALVARO OBREGON"/>
    <s v="CIUDAD DE MÉXICO"/>
    <n v="1260"/>
    <n v="21260080"/>
    <m/>
    <x v="0"/>
    <d v="2017-06-01T00:00:00"/>
    <d v="2017-11-28T00:00:00"/>
    <s v="PIC LIMPIEZA SA DE CV"/>
    <n v="56"/>
    <n v="1"/>
    <s v="NA"/>
    <n v="1200"/>
    <n v="3"/>
    <n v="1"/>
    <x v="0"/>
    <m/>
    <m/>
    <m/>
    <m/>
    <s v=""/>
    <s v=""/>
    <m/>
    <m/>
  </r>
  <r>
    <n v="354"/>
    <s v=""/>
    <x v="36"/>
    <x v="0"/>
    <x v="3"/>
    <d v="1899-12-30T12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55"/>
    <s v="355_1"/>
    <x v="36"/>
    <x v="0"/>
    <x v="5"/>
    <d v="1899-12-30T12:45:00"/>
    <x v="0"/>
    <s v="MARIZA LAMA GALVAN"/>
    <n v="1"/>
    <s v="ESCALERILLA MANZANA 22 LOTE 4"/>
    <m/>
    <s v="CRUZ DEL FAROL"/>
    <s v="TLALPAN "/>
    <s v="CIUDAD DE MÉXICO"/>
    <n v="14248"/>
    <m/>
    <n v="5566253521"/>
    <x v="0"/>
    <d v="2017-02-28T00:00:00"/>
    <d v="2017-11-27T00:00:00"/>
    <s v="CONUMA"/>
    <n v="56"/>
    <n v="0.7"/>
    <n v="10000"/>
    <n v="1050"/>
    <n v="2"/>
    <n v="1"/>
    <x v="0"/>
    <m/>
    <m/>
    <m/>
    <m/>
    <s v=""/>
    <s v=""/>
    <m/>
    <m/>
  </r>
  <r>
    <n v="356"/>
    <s v="356_1"/>
    <x v="36"/>
    <x v="0"/>
    <x v="1"/>
    <d v="1899-12-30T12:50:00"/>
    <x v="0"/>
    <s v="OSCAR NARANJO RAÑO "/>
    <n v="0"/>
    <s v="AVENIDA FRANCISCO J MARIN 139"/>
    <m/>
    <s v="UNIDAD HABITACIONAL CTM EL RISCO"/>
    <s v="GUSTAVO A MADERO"/>
    <s v="CIUDAD DE MÉXICO"/>
    <n v="7090"/>
    <m/>
    <n v="5536634223"/>
    <x v="0"/>
    <d v="2017-06-01T00:00:00"/>
    <d v="2017-11-23T00:00:00"/>
    <s v="GASTRONOMICA NUSHPRIME SA DE CV"/>
    <n v="72"/>
    <n v="1"/>
    <n v="15000"/>
    <n v="82"/>
    <n v="1"/>
    <n v="4"/>
    <x v="0"/>
    <m/>
    <m/>
    <m/>
    <m/>
    <s v=""/>
    <s v=""/>
    <m/>
    <m/>
  </r>
  <r>
    <n v="357"/>
    <s v="357_1"/>
    <x v="36"/>
    <x v="0"/>
    <x v="1"/>
    <d v="1899-12-30T13:20:00"/>
    <x v="0"/>
    <s v="PATRICIA SANDOVAL VASQUEZ"/>
    <n v="1"/>
    <s v="HACIENDA DE TORRECILLAS 34"/>
    <m/>
    <s v="IMPULSORA"/>
    <s v="NEZAHUALCOYOTL"/>
    <s v="ESTADO DE MEXICO"/>
    <n v="53130"/>
    <n v="53695225"/>
    <n v="5564210134"/>
    <x v="0"/>
    <d v="2017-07-26T00:00:00"/>
    <d v="2017-11-29T00:00:00"/>
    <s v="ADECCO"/>
    <n v="56"/>
    <n v="1"/>
    <n v="25000"/>
    <n v="6500"/>
    <n v="4"/>
    <n v="3"/>
    <x v="0"/>
    <m/>
    <m/>
    <m/>
    <m/>
    <s v=""/>
    <s v=""/>
    <m/>
    <m/>
  </r>
  <r>
    <n v="358"/>
    <s v="358_1"/>
    <x v="36"/>
    <x v="0"/>
    <x v="2"/>
    <d v="1899-12-30T11:30:00"/>
    <x v="0"/>
    <s v="CARLOS TAPIA ESPERON"/>
    <n v="0"/>
    <s v="MINA DE SACRAMENTO MANZANA 79 LOTE 34 A"/>
    <m/>
    <s v="UNIDAD HABITACIONAL SAN BUENAVENTURA"/>
    <s v="IZTAPALUCA"/>
    <s v="ESTADO DE MEXICO"/>
    <m/>
    <m/>
    <n v="5514029426"/>
    <x v="0"/>
    <d v="2007-03-27T00:00:00"/>
    <d v="2017-11-16T00:00:00"/>
    <m/>
    <m/>
    <m/>
    <m/>
    <m/>
    <m/>
    <m/>
    <x v="0"/>
    <m/>
    <m/>
    <m/>
    <m/>
    <s v=""/>
    <s v=""/>
    <m/>
    <m/>
  </r>
  <r>
    <n v="359"/>
    <s v="359_1"/>
    <x v="36"/>
    <x v="0"/>
    <x v="4"/>
    <d v="1899-12-30T12:40:00"/>
    <x v="0"/>
    <s v="GEOVANI CRISTHIAN GONZALEZ GARCIA"/>
    <n v="0"/>
    <s v="AVENIDA DEL ROSAL SIN NUMERO"/>
    <s v="EDIFICIO J4 DEPARTAMENTO 301"/>
    <s v="LOS ANGELES"/>
    <s v="IZTAPALAPA"/>
    <s v="CIUDAD DE MÉXICO"/>
    <m/>
    <m/>
    <n v="5523745513"/>
    <x v="0"/>
    <d v="2015-12-03T00:00:00"/>
    <d v="2017-11-28T00:00:00"/>
    <s v="SERVICIO ESPECIALIZADO 201"/>
    <n v="81"/>
    <n v="1"/>
    <s v="(+)"/>
    <n v="2750"/>
    <n v="3"/>
    <n v="1"/>
    <x v="0"/>
    <m/>
    <m/>
    <m/>
    <m/>
    <s v=""/>
    <s v=""/>
    <m/>
    <m/>
  </r>
  <r>
    <n v="360"/>
    <s v="360_1"/>
    <x v="36"/>
    <x v="0"/>
    <x v="2"/>
    <d v="1899-12-30T12:44:00"/>
    <x v="0"/>
    <s v="KAREN PATRICIA OGAZON VIRRUETA"/>
    <n v="1"/>
    <s v="AVENIDA SAN ANGEL 351"/>
    <m/>
    <s v="AMPLIACION VICENTE VILLADA"/>
    <s v="NEZAHUALCOYOTL"/>
    <s v="CIUDAD DE MÉXICO"/>
    <n v="57710"/>
    <m/>
    <n v="5571658809"/>
    <x v="0"/>
    <d v="2017-07-13T00:00:00"/>
    <d v="2017-11-13T00:00:00"/>
    <s v="AGAMA"/>
    <n v="46"/>
    <n v="0.7"/>
    <s v="(-)"/>
    <n v="1350"/>
    <n v="2"/>
    <n v="2"/>
    <x v="0"/>
    <m/>
    <m/>
    <m/>
    <m/>
    <s v=""/>
    <s v=""/>
    <m/>
    <m/>
  </r>
  <r>
    <n v="361"/>
    <s v="361_1"/>
    <x v="36"/>
    <x v="0"/>
    <x v="6"/>
    <d v="1899-12-30T12:51:00"/>
    <x v="0"/>
    <s v="BRUNO MORALES GUERRERO"/>
    <n v="0"/>
    <s v="FRAY CERVANDO DE MIER"/>
    <m/>
    <s v="JARDIN BALVUENA"/>
    <s v="VENUSTIANO CARRANZA"/>
    <s v="CIUDAD DE MÉXICO"/>
    <n v="15900"/>
    <n v="47530850"/>
    <n v="5521362366"/>
    <x v="0"/>
    <d v="2017-01-23T00:00:00"/>
    <d v="2017-11-28T00:00:00"/>
    <s v="TELEPERFORMANCE"/>
    <n v="56"/>
    <s v="NA"/>
    <s v="NA"/>
    <n v="193"/>
    <n v="1"/>
    <n v="2"/>
    <x v="0"/>
    <m/>
    <m/>
    <m/>
    <m/>
    <s v=""/>
    <s v=""/>
    <m/>
    <m/>
  </r>
  <r>
    <n v="362"/>
    <s v="362_1"/>
    <x v="36"/>
    <x v="0"/>
    <x v="2"/>
    <d v="1899-12-30T13:03:00"/>
    <x v="0"/>
    <s v="LUIS ANTONIO RODRIGUEZ VILLADA"/>
    <n v="0"/>
    <s v="CAJON PORTO ALEGRE 85X"/>
    <m/>
    <s v="EL RETOÑO"/>
    <s v="IZTAPALAPA"/>
    <s v="CIUDAD DE MÉXICO"/>
    <n v="9440"/>
    <m/>
    <n v="5527056103"/>
    <x v="0"/>
    <d v="2016-01-04T00:00:00"/>
    <d v="2017-11-29T00:00:00"/>
    <s v="MAYEN DE IMPORTACIONES SA DE CV"/>
    <n v="46"/>
    <n v="1"/>
    <s v="(+)"/>
    <n v="250"/>
    <n v="1"/>
    <n v="1"/>
    <x v="0"/>
    <m/>
    <m/>
    <m/>
    <m/>
    <s v=""/>
    <s v=""/>
    <m/>
    <m/>
  </r>
  <r>
    <n v="362"/>
    <s v=""/>
    <x v="36"/>
    <x v="0"/>
    <x v="1"/>
    <d v="1899-12-30T13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63"/>
    <s v="363_1"/>
    <x v="36"/>
    <x v="0"/>
    <x v="2"/>
    <d v="1899-12-30T13:24:00"/>
    <x v="0"/>
    <s v="HUMBERTO TREJO ROMERO"/>
    <n v="0"/>
    <s v="ZACATECAS MANZANA 1 LOTE 2"/>
    <m/>
    <s v="SAN SEBASTIAN"/>
    <s v="IZTAPALAPA"/>
    <s v="CIUDAD DE MÉXICO"/>
    <n v="9520"/>
    <m/>
    <n v="5528584903"/>
    <x v="0"/>
    <d v="2014-04-13T00:00:00"/>
    <d v="2017-11-23T00:00:00"/>
    <s v="NADROSAPI SA DE CV"/>
    <n v="43"/>
    <s v="NA"/>
    <s v="NA"/>
    <n v="315"/>
    <n v="1"/>
    <n v="1"/>
    <x v="0"/>
    <m/>
    <m/>
    <m/>
    <m/>
    <s v=""/>
    <s v=""/>
    <m/>
    <m/>
  </r>
  <r>
    <n v="364"/>
    <s v="364_1"/>
    <x v="36"/>
    <x v="0"/>
    <x v="2"/>
    <d v="1899-12-30T13:35:00"/>
    <x v="0"/>
    <s v="ESTEFANI ROSARIO HERNANDEZ ESTRADA"/>
    <n v="1"/>
    <s v="VERTIZ 1410"/>
    <m/>
    <s v="PORTALES SUR"/>
    <s v="BENITO JUAREZ"/>
    <s v="CIUDAD DE MÉXICO"/>
    <m/>
    <m/>
    <n v="5547576698"/>
    <x v="0"/>
    <d v="2016-09-21T00:00:00"/>
    <d v="2017-11-23T00:00:00"/>
    <s v="DAP MARKETING SA DE CV"/>
    <n v="56"/>
    <n v="1"/>
    <n v="50000"/>
    <n v="350"/>
    <n v="1"/>
    <n v="1"/>
    <x v="0"/>
    <m/>
    <m/>
    <m/>
    <m/>
    <s v=""/>
    <s v=""/>
    <m/>
    <m/>
  </r>
  <r>
    <n v="365"/>
    <s v="365_1"/>
    <x v="37"/>
    <x v="0"/>
    <x v="2"/>
    <d v="1899-12-30T10:32:00"/>
    <x v="0"/>
    <s v="SANDRA LIZETH JAIN SANCHEZ"/>
    <n v="1"/>
    <s v="CALZADA VALLEJO 10"/>
    <m/>
    <s v="VENUSTIANO CARRANZA"/>
    <s v="TLALNEPANTLA  "/>
    <s v="ESTADO DE MEXICO"/>
    <n v="54170"/>
    <n v="63053035"/>
    <n v="5848410287"/>
    <x v="0"/>
    <d v="2015-11-17T00:00:00"/>
    <d v="2017-12-04T00:00:00"/>
    <s v="RADIO MOVIL DIPSA SA DE CV"/>
    <n v="51"/>
    <n v="0.9"/>
    <s v="NA"/>
    <n v="11043"/>
    <n v="4"/>
    <n v="2"/>
    <x v="0"/>
    <m/>
    <m/>
    <m/>
    <m/>
    <s v=""/>
    <s v=""/>
    <m/>
    <m/>
  </r>
  <r>
    <n v="366"/>
    <s v="366_1"/>
    <x v="37"/>
    <x v="0"/>
    <x v="2"/>
    <d v="1899-12-30T11:40:00"/>
    <x v="0"/>
    <s v="DIEGO URIEL VILLAFAN RAMOS "/>
    <n v="0"/>
    <s v="PRIMAVERA MANZANA 1 LOTE 12"/>
    <m/>
    <s v="LOMAS DE TOTOLCO "/>
    <s v="CHIMALHUACAN"/>
    <s v="ESTADO DE MEXICO"/>
    <s v="NO RECUERDA"/>
    <n v="68508535"/>
    <n v="5574686140"/>
    <x v="0"/>
    <d v="2017-06-03T00:00:00"/>
    <d v="2017-11-30T00:00:00"/>
    <s v="JURIDICO ALFA"/>
    <n v="56"/>
    <n v="0.9"/>
    <n v="5000"/>
    <n v="2000"/>
    <n v="3"/>
    <n v="1"/>
    <x v="0"/>
    <m/>
    <m/>
    <m/>
    <m/>
    <s v=""/>
    <s v=""/>
    <m/>
    <m/>
  </r>
  <r>
    <n v="367"/>
    <s v="367_1"/>
    <x v="37"/>
    <x v="0"/>
    <x v="2"/>
    <d v="1899-12-30T12:15:00"/>
    <x v="0"/>
    <s v="PAOLA SOTO MARTINEZ "/>
    <n v="1"/>
    <s v="JOAQUIN HERRERA 151"/>
    <m/>
    <s v="MARTIN CARRERA"/>
    <s v="GUSTAVO A MADERO"/>
    <s v="CIUDAD DE MÉXICO"/>
    <n v="7070"/>
    <m/>
    <n v="5550559096"/>
    <x v="0"/>
    <d v="2017-11-06T00:00:00"/>
    <d v="2017-11-30T00:00:00"/>
    <s v="MDA UNO SA DE CV"/>
    <n v="56"/>
    <n v="0.9"/>
    <n v="10000"/>
    <n v="2500"/>
    <n v="3"/>
    <n v="1"/>
    <x v="0"/>
    <m/>
    <m/>
    <m/>
    <m/>
    <s v=""/>
    <s v=""/>
    <m/>
    <m/>
  </r>
  <r>
    <n v="368"/>
    <s v="368_1"/>
    <x v="37"/>
    <x v="0"/>
    <x v="2"/>
    <d v="1899-12-30T12:30:00"/>
    <x v="0"/>
    <s v="HIPOLITO VAZQUEZ PEREZ"/>
    <n v="0"/>
    <s v="UNIDAD RIO GRANDE MANZANA 4 LOTE 13"/>
    <s v="CASA 35"/>
    <s v="TULPETLAC"/>
    <s v="ECATEPEC DE MORELOS"/>
    <s v="ESTADO DE MEXICO"/>
    <n v="55400"/>
    <n v="57707264"/>
    <n v="5542957341"/>
    <x v="0"/>
    <d v="2016-01-01T00:00:00"/>
    <d v="2017-11-29T00:00:00"/>
    <s v="SEGURIDAD PRIVADA INTEGRAL DE AUTOSERVICIO SA DE CV"/>
    <n v="56"/>
    <n v="0.6"/>
    <n v="20000"/>
    <n v="2400"/>
    <n v="3"/>
    <n v="2"/>
    <x v="0"/>
    <m/>
    <m/>
    <m/>
    <m/>
    <s v=""/>
    <s v=""/>
    <m/>
    <m/>
  </r>
  <r>
    <n v="369"/>
    <s v="369_1"/>
    <x v="37"/>
    <x v="0"/>
    <x v="3"/>
    <d v="1899-12-30T12:40:00"/>
    <x v="0"/>
    <s v="JACOB CASTRO ANTONIO"/>
    <n v="0"/>
    <s v="AVESTRUZ 33"/>
    <m/>
    <s v="BELLA VISTA "/>
    <s v="ALVARO OBREGON"/>
    <s v="CIUDAD DE MÉXICO"/>
    <n v="1140"/>
    <n v="66459232"/>
    <n v="5541398940"/>
    <x v="0"/>
    <d v="2017-07-10T00:00:00"/>
    <d v="2017-11-20T00:00:00"/>
    <s v="GREEN MACHINE CAFÉ SA DE CV"/>
    <n v="72"/>
    <n v="1"/>
    <s v="NA"/>
    <n v="5500"/>
    <n v="4"/>
    <n v="1"/>
    <x v="0"/>
    <m/>
    <m/>
    <m/>
    <m/>
    <s v=""/>
    <s v=""/>
    <m/>
    <m/>
  </r>
  <r>
    <n v="370"/>
    <s v="370_1"/>
    <x v="37"/>
    <x v="0"/>
    <x v="2"/>
    <d v="1899-12-30T08:50:00"/>
    <x v="0"/>
    <s v="BRENDA RAMIREZ MARES"/>
    <n v="1"/>
    <s v="AVENIDA ACUITLAPILCO MANZANA 2 LOTE 6"/>
    <m/>
    <s v="ACUITLAPILCO"/>
    <s v="CHIMLAHUACAN "/>
    <s v="ESTADO DE MEXICO"/>
    <n v="56335"/>
    <m/>
    <n v="5581322394"/>
    <x v="0"/>
    <d v="2016-12-05T00:00:00"/>
    <d v="2017-11-21T00:00:00"/>
    <s v="TRANSPORTES JUAREZ"/>
    <n v="48"/>
    <n v="1"/>
    <n v="18000"/>
    <n v="1400"/>
    <n v="2"/>
    <n v="1"/>
    <x v="0"/>
    <m/>
    <m/>
    <m/>
    <m/>
    <s v=""/>
    <s v=""/>
    <m/>
    <m/>
  </r>
  <r>
    <n v="370"/>
    <s v=""/>
    <x v="37"/>
    <x v="0"/>
    <x v="6"/>
    <d v="1899-12-30T09:4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71"/>
    <s v="371_1"/>
    <x v="37"/>
    <x v="0"/>
    <x v="5"/>
    <d v="1899-12-30T09:52:00"/>
    <x v="0"/>
    <s v="HOMERO MUÑOZ ANDRADE"/>
    <n v="0"/>
    <s v="BUGAMBILIA MANZANA 6 LOTE 6"/>
    <m/>
    <s v="SAN JOSE BUENAVISTA"/>
    <s v="CHIMALHUACAN"/>
    <s v="ESTADO DE MEXICO"/>
    <n v="53343"/>
    <m/>
    <n v="7772869673"/>
    <x v="0"/>
    <d v="2017-05-01T00:00:00"/>
    <d v="2017-12-01T00:00:00"/>
    <s v="HEAD SA DE CV"/>
    <n v="22"/>
    <s v="NA"/>
    <s v="NA"/>
    <n v="1350"/>
    <n v="2"/>
    <n v="1"/>
    <x v="0"/>
    <m/>
    <m/>
    <m/>
    <m/>
    <s v=""/>
    <s v=""/>
    <m/>
    <m/>
  </r>
  <r>
    <n v="371"/>
    <s v=""/>
    <x v="37"/>
    <x v="0"/>
    <x v="3"/>
    <d v="1899-12-30T10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72"/>
    <s v="372_1"/>
    <x v="37"/>
    <x v="0"/>
    <x v="2"/>
    <d v="1899-12-30T11:10:00"/>
    <x v="0"/>
    <s v="MAURICIO GONZALEZ BASTIDA"/>
    <n v="0"/>
    <s v="MIGUEL VELAZQUEZ 32"/>
    <m/>
    <s v="PROVIDENCIA"/>
    <s v="AZCAPOTZALCO"/>
    <s v="CIUDAD DE MÉXICO"/>
    <n v="2440"/>
    <m/>
    <n v="5546156746"/>
    <x v="0"/>
    <d v="2017-11-07T00:00:00"/>
    <d v="2017-12-04T00:00:00"/>
    <s v="COMERCIALIZADORA HSM SA DE CV"/>
    <n v="72"/>
    <n v="1"/>
    <n v="19500"/>
    <n v="6500"/>
    <n v="4"/>
    <n v="3"/>
    <x v="0"/>
    <m/>
    <m/>
    <m/>
    <m/>
    <s v=""/>
    <s v=""/>
    <m/>
    <m/>
  </r>
  <r>
    <n v="372"/>
    <s v=""/>
    <x v="37"/>
    <x v="0"/>
    <x v="3"/>
    <d v="1899-12-30T09:5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73"/>
    <s v="373_1"/>
    <x v="37"/>
    <x v="0"/>
    <x v="2"/>
    <d v="1899-12-30T10:20:00"/>
    <x v="0"/>
    <s v="CRISTINA RUIZ MORALES"/>
    <n v="1"/>
    <s v="BILBAO 104 A"/>
    <s v="EDIFICIO A DEPARTAMENTO 2"/>
    <s v="SAN NICOLAS TOLENTINO"/>
    <s v="IZTAPALAPA"/>
    <s v="CIUDAD DE MÉXICO"/>
    <n v="9850"/>
    <n v="54430150"/>
    <n v="5538989379"/>
    <x v="0"/>
    <d v="2015-09-28T00:00:00"/>
    <d v="2017-11-29T00:00:00"/>
    <s v="ADMINISTRACION SORIA SA DE CV"/>
    <n v="46"/>
    <n v="0.98"/>
    <n v="19000"/>
    <n v="3203"/>
    <n v="4"/>
    <n v="1"/>
    <x v="0"/>
    <m/>
    <m/>
    <m/>
    <m/>
    <s v=""/>
    <s v=""/>
    <m/>
    <m/>
  </r>
  <r>
    <n v="374"/>
    <s v="374_1"/>
    <x v="37"/>
    <x v="0"/>
    <x v="2"/>
    <d v="1899-12-30T11:05:00"/>
    <x v="0"/>
    <s v="JUAN QUIROZ JIMENEZ"/>
    <n v="0"/>
    <s v="AVENIDA SAN MARTIN MANZANA 27 LOTE 66"/>
    <s v="CASA C"/>
    <s v="UNIDAD HABITACIONAL REAL DE SAN VICENTE I"/>
    <s v="CHICOLOAPAN"/>
    <s v="ESTADO DE MEXICO"/>
    <n v="56380"/>
    <m/>
    <n v="5515319886"/>
    <x v="0"/>
    <d v="2008-03-13T00:00:00"/>
    <d v="2017-12-04T00:00:00"/>
    <s v="GRUPO DE INGENIERIA INSTALACIONES Y MANTENIMIENTO SA DE CV"/>
    <n v="81"/>
    <n v="0.9"/>
    <s v="NA"/>
    <n v="2500"/>
    <n v="2"/>
    <n v="1"/>
    <x v="0"/>
    <m/>
    <m/>
    <m/>
    <m/>
    <s v=""/>
    <s v=""/>
    <m/>
    <m/>
  </r>
  <r>
    <n v="375"/>
    <s v="375_1"/>
    <x v="37"/>
    <x v="0"/>
    <x v="2"/>
    <d v="1899-12-30T11:30:00"/>
    <x v="0"/>
    <s v="MIGUEL ANGEL GIL ROMERO"/>
    <n v="0"/>
    <s v="UNIDAD CUATRO EDIFICIO 9"/>
    <s v="DEPARTAMENTO 911"/>
    <s v="JARDIN BALBUENA"/>
    <s v="VENUSTIANO CARRANZA"/>
    <s v="CIUDAD DE MÉXICO"/>
    <n v="15900"/>
    <m/>
    <n v="5516859523"/>
    <x v="0"/>
    <d v="2017-02-15T00:00:00"/>
    <d v="2017-11-30T00:00:00"/>
    <s v="POLIMEROS MEXICANOS SA DE CV"/>
    <n v="32"/>
    <s v="(+)"/>
    <s v="NA"/>
    <n v="20000"/>
    <n v="4"/>
    <n v="4"/>
    <x v="0"/>
    <m/>
    <m/>
    <m/>
    <m/>
    <s v=""/>
    <s v=""/>
    <m/>
    <m/>
  </r>
  <r>
    <n v="376"/>
    <s v="376_1"/>
    <x v="37"/>
    <x v="0"/>
    <x v="2"/>
    <d v="1899-12-30T12:00:00"/>
    <x v="0"/>
    <s v="ARTEMIO NATANAEL VALENCIA GOMEZ"/>
    <n v="0"/>
    <s v="LA ADELITA 461"/>
    <m/>
    <s v="BENITO JUAREZ"/>
    <s v="NEZAHUALCOYOTL"/>
    <s v="ESTADO DE MEXICO"/>
    <n v="57000"/>
    <n v="57303312"/>
    <n v="5531496123"/>
    <x v="0"/>
    <d v="2017-10-04T00:00:00"/>
    <d v="2017-12-04T00:00:00"/>
    <s v="PROMOCIONES ESPECIALIZADAS ARO SA DE CV"/>
    <n v="56"/>
    <s v="NA"/>
    <s v="(-)"/>
    <n v="2200"/>
    <n v="3"/>
    <n v="1"/>
    <x v="0"/>
    <m/>
    <m/>
    <m/>
    <m/>
    <s v=""/>
    <s v=""/>
    <m/>
    <m/>
  </r>
  <r>
    <n v="377"/>
    <s v="377_1"/>
    <x v="37"/>
    <x v="0"/>
    <x v="6"/>
    <d v="1899-12-30T11:19:00"/>
    <x v="0"/>
    <s v="JULIO CESAR MACIAS MARRON"/>
    <n v="0"/>
    <s v="AGUA 3"/>
    <m/>
    <s v="HIGUERA"/>
    <s v="ATIZAPAN DE ZARAGOZA"/>
    <s v="ESTADO DE MEXICO"/>
    <n v="52940"/>
    <m/>
    <n v="5522858392"/>
    <x v="0"/>
    <d v="2017-08-01T00:00:00"/>
    <d v="2017-11-30T00:00:00"/>
    <s v="SERVICIOS DE ASISTENCIA INTEGRADA"/>
    <n v="48"/>
    <n v="0.5"/>
    <s v="(+)"/>
    <n v="3423.6"/>
    <n v="3"/>
    <n v="3"/>
    <x v="0"/>
    <m/>
    <m/>
    <m/>
    <m/>
    <s v=""/>
    <s v=""/>
    <m/>
    <m/>
  </r>
  <r>
    <n v="378"/>
    <s v="378_1"/>
    <x v="37"/>
    <x v="0"/>
    <x v="5"/>
    <d v="1899-12-30T11:51:00"/>
    <x v="0"/>
    <s v="GABRIELA CASTRO"/>
    <n v="1"/>
    <s v="AVENIDA RIO SAN JOAQUIN 816"/>
    <s v="L8"/>
    <s v="LOMAS DE SOTELO"/>
    <s v="MIGUEL HIDALGO"/>
    <s v="CIUDAD DE MÉXICO"/>
    <n v="11200"/>
    <m/>
    <n v="5516490838"/>
    <x v="0"/>
    <d v="2016-08-01T00:00:00"/>
    <d v="2017-11-30T00:00:00"/>
    <s v="CLAI AZTECA S DE RL DE CV"/>
    <n v="54"/>
    <n v="1"/>
    <s v="(-)"/>
    <n v="8000"/>
    <n v="4"/>
    <n v="1"/>
    <x v="0"/>
    <m/>
    <m/>
    <m/>
    <m/>
    <s v=""/>
    <s v=""/>
    <m/>
    <m/>
  </r>
  <r>
    <n v="379"/>
    <s v="379_1"/>
    <x v="37"/>
    <x v="0"/>
    <x v="3"/>
    <d v="1899-12-30T12:15:00"/>
    <x v="0"/>
    <s v="MIGUEL ANGEL CORONA SELENO"/>
    <n v="0"/>
    <s v="COLONIA DEL SOL 39"/>
    <m/>
    <s v="DEL SOL"/>
    <s v="NEZAHUALCOYOTL"/>
    <s v="ESTADO DE MEXICO"/>
    <n v="57200"/>
    <n v="57367566"/>
    <n v="5547737191"/>
    <x v="0"/>
    <d v="2016-11-01T00:00:00"/>
    <d v="2017-12-04T00:00:00"/>
    <s v="GURZAN"/>
    <n v="33"/>
    <n v="1"/>
    <s v="NA"/>
    <n v="2400"/>
    <n v="3"/>
    <n v="2"/>
    <x v="0"/>
    <m/>
    <m/>
    <m/>
    <m/>
    <s v=""/>
    <s v=""/>
    <m/>
    <m/>
  </r>
  <r>
    <n v="380"/>
    <s v="380_1"/>
    <x v="37"/>
    <x v="0"/>
    <x v="6"/>
    <d v="1899-12-30T12:38:00"/>
    <x v="0"/>
    <s v="LAURA GUADALUPE HERNANDEZ CEDILLO"/>
    <n v="1"/>
    <s v="DOCTORA 26"/>
    <s v="DEPARTAMENTO 4"/>
    <s v="TACUBAYA"/>
    <s v="MIGUEL HIDALGO"/>
    <s v="CIUDAD DE MÉXICO"/>
    <n v="11870"/>
    <m/>
    <n v="5548056671"/>
    <x v="0"/>
    <d v="2014-05-16T00:00:00"/>
    <d v="2017-12-01T00:00:00"/>
    <s v="TINTORERIA ITOS"/>
    <n v="81"/>
    <s v="NA"/>
    <s v="NA"/>
    <n v="2300"/>
    <n v="2"/>
    <n v="1"/>
    <x v="0"/>
    <m/>
    <m/>
    <m/>
    <m/>
    <s v=""/>
    <s v=""/>
    <m/>
    <m/>
  </r>
  <r>
    <n v="381"/>
    <s v="381_1"/>
    <x v="37"/>
    <x v="0"/>
    <x v="6"/>
    <d v="1899-12-30T12:38:00"/>
    <x v="0"/>
    <s v="TERESA TAZIANA CASTILLO HERNANDEZ"/>
    <n v="1"/>
    <s v="DOCTORA 26"/>
    <s v="DEPARTAMENTO 4"/>
    <s v="TACUBAYA"/>
    <s v="MIGUEL HIDALGO"/>
    <s v="CIUDAD DE MÉXICO"/>
    <n v="11870"/>
    <m/>
    <n v="5578453138"/>
    <x v="0"/>
    <d v="2014-12-01T00:00:00"/>
    <d v="2017-12-02T00:00:00"/>
    <s v="TINTORERIA ITOS"/>
    <n v="81"/>
    <s v="NA"/>
    <s v="NA"/>
    <n v="500"/>
    <n v="2"/>
    <n v="1"/>
    <x v="0"/>
    <m/>
    <m/>
    <m/>
    <m/>
    <s v=""/>
    <s v=""/>
    <m/>
    <m/>
  </r>
  <r>
    <n v="382"/>
    <s v="382_1"/>
    <x v="37"/>
    <x v="0"/>
    <x v="2"/>
    <d v="1899-12-30T13:10:00"/>
    <x v="0"/>
    <s v="PEDRO PADRON LOREDO"/>
    <n v="0"/>
    <s v="PRIVADA DEL PIPILA MANZANA 12 LOTE 142"/>
    <m/>
    <s v="CALZADA JALAPA"/>
    <s v="ALVARO OBREGON"/>
    <s v="CIUDAD DE MÉXICO"/>
    <n v="1290"/>
    <m/>
    <n v="5536618621"/>
    <x v="0"/>
    <d v="2017-04-03T00:00:00"/>
    <d v="2017-10-30T00:00:00"/>
    <s v="MARIANA LORENZO DELGADO"/>
    <n v="56"/>
    <s v="(+)"/>
    <n v="10000"/>
    <n v="2400"/>
    <n v="3"/>
    <n v="1"/>
    <x v="0"/>
    <m/>
    <m/>
    <m/>
    <m/>
    <s v=""/>
    <s v=""/>
    <m/>
    <m/>
  </r>
  <r>
    <n v="383"/>
    <s v="383_1"/>
    <x v="37"/>
    <x v="0"/>
    <x v="2"/>
    <d v="1899-12-30T13:38:00"/>
    <x v="0"/>
    <s v="DELIA DE LA ROSA RODAS"/>
    <n v="0"/>
    <s v="AVENIDA CENTRAL 175"/>
    <m/>
    <s v="SAN PEDRO DE LOS PINOS"/>
    <s v="ALVARO OBREGON"/>
    <s v="CIUDAD DE MÉXICO"/>
    <n v="1180"/>
    <m/>
    <n v="5526990846"/>
    <x v="4"/>
    <d v="2012-05-02T00:00:00"/>
    <d v="2017-12-04T00:00:00"/>
    <s v="AUTOFIN"/>
    <n v="52"/>
    <s v="(+)"/>
    <n v="500000"/>
    <n v="55000"/>
    <n v="4"/>
    <n v="2"/>
    <x v="0"/>
    <m/>
    <m/>
    <m/>
    <m/>
    <s v=""/>
    <s v=""/>
    <m/>
    <m/>
  </r>
  <r>
    <n v="384"/>
    <s v="384_1"/>
    <x v="37"/>
    <x v="0"/>
    <x v="2"/>
    <d v="1899-12-30T13:35:00"/>
    <x v="0"/>
    <s v="LUIS MANUEL FIGUEROA CORTEZ"/>
    <n v="0"/>
    <s v="AVENIDA CUATROCIENTOS SETENTA Y NUEVE 42"/>
    <m/>
    <s v="UNIDAD HABITACIONAL JUAN DE ARAGON SECCION 7"/>
    <s v="GUSTAVO A MADERO"/>
    <s v="CIUDAD DE MÉXICO"/>
    <n v="7910"/>
    <m/>
    <n v="5517879215"/>
    <x v="0"/>
    <d v="2015-12-01T00:00:00"/>
    <d v="2017-12-05T00:00:00"/>
    <s v="OPERADORA WALMART SA DE CV"/>
    <n v="46"/>
    <n v="1"/>
    <s v="(+)"/>
    <n v="3800"/>
    <n v="4"/>
    <n v="2"/>
    <x v="0"/>
    <m/>
    <m/>
    <m/>
    <m/>
    <s v=""/>
    <s v=""/>
    <m/>
    <m/>
  </r>
  <r>
    <n v="385"/>
    <s v="385_1"/>
    <x v="38"/>
    <x v="0"/>
    <x v="3"/>
    <d v="1899-12-30T09:11:00"/>
    <x v="0"/>
    <s v="MARIA DE LOS ANGELES MORA PEREZ"/>
    <n v="1"/>
    <s v="FRANCISCO I MADERO 300B"/>
    <m/>
    <s v="NATIVITAS"/>
    <s v="XOCHIMILCO"/>
    <s v="CIUDAD DE MÉXICO"/>
    <n v="16450"/>
    <m/>
    <n v="5545037461"/>
    <x v="0"/>
    <d v="2005-05-25T00:00:00"/>
    <d v="2017-12-06T00:00:00"/>
    <s v="ALIATOS SA DE CV"/>
    <n v="56"/>
    <n v="1"/>
    <s v="NA"/>
    <n v="6800"/>
    <n v="4"/>
    <n v="1"/>
    <x v="0"/>
    <m/>
    <m/>
    <m/>
    <m/>
    <s v=""/>
    <s v=""/>
    <m/>
    <m/>
  </r>
  <r>
    <n v="385"/>
    <s v=""/>
    <x v="38"/>
    <x v="0"/>
    <x v="6"/>
    <d v="1899-12-30T10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85"/>
    <s v=""/>
    <x v="38"/>
    <x v="0"/>
    <x v="6"/>
    <d v="1899-12-30T10:2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85"/>
    <s v=""/>
    <x v="38"/>
    <x v="0"/>
    <x v="3"/>
    <d v="1899-12-30T10:4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86"/>
    <s v="386_1"/>
    <x v="38"/>
    <x v="0"/>
    <x v="2"/>
    <d v="1899-12-30T13:00:00"/>
    <x v="0"/>
    <s v="ANTONIO RAMIREZ PEREZ"/>
    <n v="0"/>
    <s v="BOSQUES DE COLONIAS MANZANA 91 LOTE 4"/>
    <m/>
    <s v="FRACCIONAMIENTO SANTA ISABEL"/>
    <s v="ZUMPANGO"/>
    <s v="ESTADO DE MEXICO"/>
    <n v="55635"/>
    <m/>
    <n v="5560340325"/>
    <x v="0"/>
    <d v="2011-08-29T00:00:00"/>
    <d v="2017-12-06T00:00:00"/>
    <s v="ABERTEH"/>
    <n v="31"/>
    <n v="1"/>
    <n v="60000"/>
    <n v="5000"/>
    <n v="4"/>
    <n v="1"/>
    <x v="0"/>
    <m/>
    <m/>
    <m/>
    <m/>
    <s v=""/>
    <s v=""/>
    <m/>
    <m/>
  </r>
  <r>
    <n v="387"/>
    <s v="387_1"/>
    <x v="38"/>
    <x v="0"/>
    <x v="2"/>
    <d v="1899-12-30T10:49:00"/>
    <x v="0"/>
    <s v="ALEJANDRA REYNA CARPIO"/>
    <n v="1"/>
    <s v="CANCER 30"/>
    <m/>
    <s v="ESTRELLA"/>
    <s v="ECATEPEC DE MORELOS"/>
    <s v="ESTADO DE MEXICO"/>
    <n v="55210"/>
    <n v="57556820"/>
    <n v="5531655528"/>
    <x v="0"/>
    <d v="2016-02-23T00:00:00"/>
    <d v="2017-12-05T00:00:00"/>
    <s v="DESPACHO NOVA SANDOVAL SC"/>
    <n v="54"/>
    <n v="1"/>
    <n v="15000"/>
    <n v="7000"/>
    <n v="1"/>
    <n v="1"/>
    <x v="0"/>
    <m/>
    <m/>
    <m/>
    <m/>
    <s v=""/>
    <s v=""/>
    <m/>
    <m/>
  </r>
  <r>
    <n v="388"/>
    <s v="388_1"/>
    <x v="38"/>
    <x v="0"/>
    <x v="6"/>
    <d v="1899-12-30T13:00:00"/>
    <x v="0"/>
    <s v="JUDITH PALMA POMPOSO"/>
    <n v="1"/>
    <s v="AVENIDA INDUSTRIAL 20"/>
    <m/>
    <s v="LOS REYES"/>
    <s v="LA PAZ"/>
    <s v="ESTADO DE MEXICO"/>
    <n v="56400"/>
    <m/>
    <n v="5560936836"/>
    <x v="0"/>
    <d v="2017-06-12T00:00:00"/>
    <d v="2017-11-27T00:00:00"/>
    <s v="COMERCIALIZADORA EL PALACIO DE HIERRO, SA DE CV"/>
    <n v="46"/>
    <n v="1"/>
    <s v="NA"/>
    <n v="800"/>
    <n v="3"/>
    <n v="1"/>
    <x v="0"/>
    <m/>
    <m/>
    <m/>
    <m/>
    <s v=""/>
    <s v=""/>
    <m/>
    <m/>
  </r>
  <r>
    <n v="389"/>
    <s v="389_1"/>
    <x v="39"/>
    <x v="0"/>
    <x v="8"/>
    <d v="1899-12-30T09:31:00"/>
    <x v="0"/>
    <s v="ANA DANIELA HERNANDEZ ESPINOSA"/>
    <n v="1"/>
    <s v="VENTURA G TENA 3804"/>
    <n v="3"/>
    <s v="AMPLIACION ASTURIAS"/>
    <s v="CUAUHTEMOC"/>
    <s v="CIUDAD DE MÉXICO"/>
    <n v="6890"/>
    <n v="57404414"/>
    <n v="5541452774"/>
    <x v="0"/>
    <d v="2016-11-04T00:00:00"/>
    <d v="2017-12-14T00:00:00"/>
    <s v="ATIO SA DE CV"/>
    <n v="54"/>
    <n v="1"/>
    <s v="NA"/>
    <n v="5200"/>
    <n v="3"/>
    <n v="1"/>
    <x v="0"/>
    <m/>
    <m/>
    <m/>
    <m/>
    <s v=""/>
    <s v=""/>
    <m/>
    <m/>
  </r>
  <r>
    <n v="390"/>
    <s v="390_1"/>
    <x v="39"/>
    <x v="0"/>
    <x v="2"/>
    <d v="1899-12-30T12:30:00"/>
    <x v="0"/>
    <s v="RODRIGO DIEGO BAUTISTA"/>
    <n v="0"/>
    <s v="VENUS MANZANA 17 LOTE 33"/>
    <m/>
    <s v="LOMAS DE LA ESTANCIA"/>
    <s v="IZTAPALAPA"/>
    <s v="CIUDAD DE MÉXICO"/>
    <n v="9640"/>
    <n v="75810079"/>
    <n v="5545867965"/>
    <x v="0"/>
    <d v="2013-06-01T00:00:00"/>
    <d v="2017-11-25T00:00:00"/>
    <s v="REFACCIONARIA CARDONA"/>
    <n v="46"/>
    <n v="0.5"/>
    <s v="(+)"/>
    <n v="1800"/>
    <n v="2"/>
    <n v="2"/>
    <x v="0"/>
    <m/>
    <m/>
    <m/>
    <m/>
    <s v=""/>
    <s v=""/>
    <m/>
    <m/>
  </r>
  <r>
    <n v="391"/>
    <s v="391_1"/>
    <x v="39"/>
    <x v="0"/>
    <x v="2"/>
    <d v="1899-12-30T13:24:00"/>
    <x v="0"/>
    <s v="JAIR JOSE LUIS CASTRO DIAZ"/>
    <n v="0"/>
    <s v="CANTERA 82"/>
    <m/>
    <s v="SANTA URSULA XITLA"/>
    <s v="TLALPAN"/>
    <s v="CIUDAD DE MÉXICO"/>
    <n v="14420"/>
    <m/>
    <n v="5554592766"/>
    <x v="0"/>
    <d v="2017-07-27T00:00:00"/>
    <d v="2017-12-13T00:00:00"/>
    <s v="COMERCIAL CITY FRESCO S DE RL DE CV"/>
    <n v="46"/>
    <n v="1"/>
    <s v="NA"/>
    <n v="9980.9699999999993"/>
    <n v="4"/>
    <n v="2"/>
    <x v="0"/>
    <m/>
    <m/>
    <m/>
    <m/>
    <s v=""/>
    <s v=""/>
    <m/>
    <m/>
  </r>
  <r>
    <n v="392"/>
    <s v="392_1"/>
    <x v="39"/>
    <x v="0"/>
    <x v="9"/>
    <d v="1899-12-30T12:28:00"/>
    <x v="0"/>
    <s v="BEATRIZ ORDOÑEZ ROMERO"/>
    <n v="1"/>
    <s v="ANDADOR PIE DE PAJARO LOTE 53 MANZANA 8"/>
    <m/>
    <s v="UNIDAD HABITACIONAL NUEVA ROSITA"/>
    <s v="CUAJIMALPA DE MORELOS"/>
    <s v="CIUDAD DE MÉXICO"/>
    <n v="5238"/>
    <n v="21634150"/>
    <m/>
    <x v="0"/>
    <d v="2016-04-27T00:00:00"/>
    <d v="2017-12-14T00:00:00"/>
    <s v="COSPROMAR SA DE CV"/>
    <n v="56"/>
    <n v="1"/>
    <s v="NA"/>
    <n v="2100"/>
    <n v="3"/>
    <n v="1"/>
    <x v="0"/>
    <m/>
    <m/>
    <m/>
    <m/>
    <s v=""/>
    <s v=""/>
    <m/>
    <m/>
  </r>
  <r>
    <n v="393"/>
    <s v="393_1"/>
    <x v="39"/>
    <x v="0"/>
    <x v="1"/>
    <d v="1899-12-30T12:28:00"/>
    <x v="0"/>
    <s v="BLANCA ESTELA MARTINEZ CORONA"/>
    <n v="1"/>
    <s v="CENTRAL 70 BIS"/>
    <m/>
    <s v="BARRIO NORTE"/>
    <s v="ALVARO OBREGON"/>
    <s v="CIUDAD DE MÉXICO"/>
    <n v="1410"/>
    <n v="55635801"/>
    <n v="5515025019"/>
    <x v="0"/>
    <d v="2015-05-25T00:00:00"/>
    <d v="2017-12-14T00:00:00"/>
    <s v="COSPROMAR SA DE CV"/>
    <n v="56"/>
    <n v="1"/>
    <s v="NA"/>
    <n v="2000"/>
    <n v="3"/>
    <n v="1"/>
    <x v="0"/>
    <m/>
    <m/>
    <m/>
    <m/>
    <s v=""/>
    <s v=""/>
    <m/>
    <m/>
  </r>
  <r>
    <n v="394"/>
    <s v="394_1"/>
    <x v="39"/>
    <x v="0"/>
    <x v="2"/>
    <d v="1899-12-30T12:58:00"/>
    <x v="0"/>
    <s v="CARLOS EDUARDO CABARRUBIAS DE ONOFRE"/>
    <n v="0"/>
    <s v="NORTE 11 A 510"/>
    <m/>
    <s v="MAGDALENA DE LAS SALINAS"/>
    <s v="GUSTAVO A MADERO"/>
    <s v="CIUDAD DE MÉXICO"/>
    <n v="7760"/>
    <n v="71577278"/>
    <n v="5569814676"/>
    <x v="0"/>
    <d v="2017-12-05T00:00:00"/>
    <d v="2017-12-14T00:00:00"/>
    <s v="ASESORIA Y VANGUARDIA EN DISEÑO MCBE DEL NORTE SA DE CV"/>
    <n v="56"/>
    <s v="NA"/>
    <s v="NA"/>
    <n v="200"/>
    <n v="1"/>
    <n v="1"/>
    <x v="0"/>
    <m/>
    <m/>
    <m/>
    <m/>
    <s v=""/>
    <s v=""/>
    <m/>
    <m/>
  </r>
  <r>
    <n v="395"/>
    <s v="395_1"/>
    <x v="39"/>
    <x v="0"/>
    <x v="6"/>
    <d v="1899-12-30T10:29:00"/>
    <x v="0"/>
    <s v="PEDRO POBLANO ROSAS"/>
    <n v="0"/>
    <s v="CANAL ATLICOLCO 25"/>
    <m/>
    <s v="BARRIO 18"/>
    <s v="XOCHIMILCO"/>
    <s v="CIUDAD DE MÉXICO"/>
    <n v="16034"/>
    <m/>
    <n v="5544790291"/>
    <x v="0"/>
    <d v="2017-07-31T00:00:00"/>
    <d v="2017-12-14T00:00:00"/>
    <s v="FARMACEUTICOS MAYP SA DE CV"/>
    <n v="46"/>
    <s v="NA"/>
    <s v="NA"/>
    <n v="9400"/>
    <n v="4"/>
    <n v="1"/>
    <x v="0"/>
    <m/>
    <m/>
    <m/>
    <m/>
    <s v=""/>
    <s v=""/>
    <m/>
    <m/>
  </r>
  <r>
    <n v="395"/>
    <s v=""/>
    <x v="39"/>
    <x v="0"/>
    <x v="6"/>
    <d v="1899-12-30T11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96"/>
    <s v="396_1"/>
    <x v="39"/>
    <x v="0"/>
    <x v="2"/>
    <d v="1899-12-30T11:29:00"/>
    <x v="0"/>
    <s v="URIEL ONEY ELIAS PALOMARES"/>
    <n v="0"/>
    <s v="CERRADA PABLO VILAVICENCIO MANZAN A7 LOTE 91"/>
    <m/>
    <s v="BARRIO NORTE"/>
    <s v="ALVARO OBREGON"/>
    <s v="CIUDAD DE MÉXICO"/>
    <n v="1440"/>
    <m/>
    <n v="5532283180"/>
    <x v="0"/>
    <d v="2017-07-27T00:00:00"/>
    <d v="2017-12-14T00:00:00"/>
    <s v="LABORATORIOS DE CONTROL SA DE CV"/>
    <n v="54"/>
    <n v="1"/>
    <s v="(+)"/>
    <n v="200"/>
    <n v="1"/>
    <n v="1"/>
    <x v="0"/>
    <m/>
    <m/>
    <m/>
    <m/>
    <s v=""/>
    <s v=""/>
    <m/>
    <m/>
  </r>
  <r>
    <n v="397"/>
    <s v="397_1"/>
    <x v="39"/>
    <x v="0"/>
    <x v="6"/>
    <d v="1899-12-30T11:43:00"/>
    <x v="0"/>
    <s v="MIGUEL ANGEL VELAZQUEZ DE LA VEGA"/>
    <n v="0"/>
    <s v="CERRADA HIDALGO 5"/>
    <m/>
    <s v="PUEBLO SANTA MARIA TEPEPAN "/>
    <s v="XOCHIMILCO"/>
    <s v="CIUDAD DE MÉXICO"/>
    <n v="16020"/>
    <m/>
    <n v="5514831915"/>
    <x v="0"/>
    <d v="2016-05-15T00:00:00"/>
    <d v="2017-11-15T00:00:00"/>
    <s v="GRUPO SILCA DE SERVICIOS SA DE CV"/>
    <n v="54"/>
    <n v="1"/>
    <s v="(+)"/>
    <n v="200"/>
    <n v="1"/>
    <n v="2"/>
    <x v="0"/>
    <m/>
    <m/>
    <m/>
    <m/>
    <s v=""/>
    <s v=""/>
    <m/>
    <m/>
  </r>
  <r>
    <n v="398"/>
    <s v="398_1"/>
    <x v="39"/>
    <x v="0"/>
    <x v="1"/>
    <d v="1899-12-30T11:47:00"/>
    <x v="0"/>
    <s v="MARTIN GARCIA HERNANDEZ"/>
    <n v="0"/>
    <s v="GENERAL ANAYA 19"/>
    <m/>
    <s v="NMERCED GOMEZ"/>
    <s v="ALVARO OBREGON"/>
    <s v="CIUDAD DE MÉXICO"/>
    <n v="1600"/>
    <m/>
    <n v="5560335409"/>
    <x v="0"/>
    <d v="1999-10-04T00:00:00"/>
    <d v="2017-11-23T00:00:00"/>
    <s v="HIPODROMO DE LAS AMERICAS OPERADORES MULTIPLES"/>
    <n v="51"/>
    <n v="1"/>
    <s v="(+)"/>
    <n v="432"/>
    <n v="1"/>
    <n v="1"/>
    <x v="0"/>
    <m/>
    <m/>
    <m/>
    <m/>
    <s v=""/>
    <s v=""/>
    <m/>
    <m/>
  </r>
  <r>
    <n v="398"/>
    <s v=""/>
    <x v="40"/>
    <x v="0"/>
    <x v="6"/>
    <d v="1899-12-30T10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399"/>
    <s v="399_1"/>
    <x v="40"/>
    <x v="0"/>
    <x v="1"/>
    <d v="1899-12-30T10:46:00"/>
    <x v="0"/>
    <s v="YANELY YONCA CADENA"/>
    <n v="1"/>
    <s v="BARRANCA DEL MUERTO 31"/>
    <m/>
    <s v="LOMAS DE SAN SEBASTIAN"/>
    <s v="LA PAZ"/>
    <s v="ESTADO DE MEXICO"/>
    <n v="56512"/>
    <m/>
    <n v="5577802738"/>
    <x v="0"/>
    <d v="2016-11-13T00:00:00"/>
    <d v="2018-01-11T00:00:00"/>
    <s v="MJ"/>
    <n v="33"/>
    <s v="NA"/>
    <s v="NA"/>
    <n v="800"/>
    <n v="2"/>
    <n v="3"/>
    <x v="0"/>
    <m/>
    <m/>
    <m/>
    <m/>
    <s v=""/>
    <s v=""/>
    <m/>
    <m/>
  </r>
  <r>
    <n v="400"/>
    <s v="400_1"/>
    <x v="40"/>
    <x v="0"/>
    <x v="6"/>
    <d v="1899-12-30T11:02:00"/>
    <x v="0"/>
    <s v="JULIO CESAR FLORES LOPEZ"/>
    <n v="0"/>
    <s v="ORIENTE 67A"/>
    <s v="2815B"/>
    <s v="ASTURIAS"/>
    <s v="CUAUHTEMOC"/>
    <s v="CIUDAD DE MÉXICO"/>
    <n v="6850"/>
    <m/>
    <n v="5548934746"/>
    <x v="0"/>
    <d v="2016-09-10T00:00:00"/>
    <d v="2016-11-20T00:00:00"/>
    <s v="NEW GLAM AGENCY MODEL ; JAIME NOEL TOVAR CABRALES"/>
    <n v="54"/>
    <s v="(+)"/>
    <n v="30000"/>
    <n v="10000"/>
    <n v="4"/>
    <n v="1"/>
    <x v="0"/>
    <m/>
    <m/>
    <m/>
    <m/>
    <s v=""/>
    <s v=""/>
    <m/>
    <m/>
  </r>
  <r>
    <n v="401"/>
    <s v="401_1"/>
    <x v="40"/>
    <x v="0"/>
    <x v="5"/>
    <d v="1899-12-30T11:08:00"/>
    <x v="0"/>
    <s v="JULIO CESAR FLORES GARCIA"/>
    <n v="0"/>
    <s v="ORIENTE 67A"/>
    <n v="2815"/>
    <s v="AMPLIACIÓN ASTURIAS"/>
    <s v="CUAUHTEMOC"/>
    <s v="CIUDAD DE MÉXICO"/>
    <n v="6880"/>
    <m/>
    <n v="5522194094"/>
    <x v="0"/>
    <d v="2016-09-10T00:00:00"/>
    <d v="2016-11-20T00:00:00"/>
    <s v="NEW GLAM AGENCY MODEL ; JAIME NOEL TOVAR CABRALES"/>
    <n v="54"/>
    <s v="(+)"/>
    <n v="30000"/>
    <n v="10000"/>
    <n v="4"/>
    <n v="1"/>
    <x v="0"/>
    <m/>
    <m/>
    <m/>
    <m/>
    <s v=""/>
    <s v=""/>
    <m/>
    <m/>
  </r>
  <r>
    <n v="402"/>
    <s v="402_1"/>
    <x v="40"/>
    <x v="0"/>
    <x v="1"/>
    <d v="1899-12-30T11:30:00"/>
    <x v="0"/>
    <s v="MARIA GUADALUPE PELCASTRE GUIA"/>
    <n v="1"/>
    <s v="CAMINANTE 83"/>
    <m/>
    <s v="BENITO JUAREZ"/>
    <s v="NEZAHUALCOYOTL"/>
    <s v="ESTADO DE MEXICO"/>
    <n v="57000"/>
    <m/>
    <n v="5540182065"/>
    <x v="0"/>
    <d v="2016-09-19T00:00:00"/>
    <d v="2018-01-11T00:00:00"/>
    <s v="RECUSH Y ASOCIADOS SA DE CV"/>
    <n v="72"/>
    <n v="0.9"/>
    <n v="12000"/>
    <n v="230"/>
    <n v="1"/>
    <n v="2"/>
    <x v="0"/>
    <m/>
    <m/>
    <m/>
    <m/>
    <s v=""/>
    <s v=""/>
    <m/>
    <m/>
  </r>
  <r>
    <n v="403"/>
    <s v="403_1"/>
    <x v="40"/>
    <x v="0"/>
    <x v="2"/>
    <d v="1899-12-30T12:05:00"/>
    <x v="0"/>
    <s v="LUIS ALEJANDRE NENDOZA"/>
    <n v="0"/>
    <s v="IXTLAN 39"/>
    <m/>
    <s v="ROMA SUR"/>
    <s v="CUAUHTEMOC"/>
    <s v="CIUDAD DE MÉXICO"/>
    <n v="6760"/>
    <n v="52565877"/>
    <n v="5564557556"/>
    <x v="0"/>
    <d v="2017-01-07T00:00:00"/>
    <d v="2017-12-14T00:00:00"/>
    <s v="JOSE ANTONIO ALVAREZ PEREZ"/>
    <n v="81"/>
    <n v="0.5"/>
    <n v="30000"/>
    <n v="10000"/>
    <n v="4"/>
    <n v="1"/>
    <x v="0"/>
    <m/>
    <m/>
    <m/>
    <m/>
    <s v=""/>
    <s v=""/>
    <m/>
    <m/>
  </r>
  <r>
    <n v="403"/>
    <s v=""/>
    <x v="40"/>
    <x v="0"/>
    <x v="10"/>
    <d v="1899-12-30T12:3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04"/>
    <s v="404_1"/>
    <x v="40"/>
    <x v="0"/>
    <x v="3"/>
    <d v="1899-12-30T12:45:00"/>
    <x v="0"/>
    <s v="CARLOS ROBERTO PEPI GONZALEZ"/>
    <n v="0"/>
    <s v="AVENIDA SANTA BARBARA 130"/>
    <m/>
    <s v="PUEBLO SAN BARTOLO ATEPEHUACAN"/>
    <s v="GUSTAVO A MADERO"/>
    <s v="CIUDAD DE MÉXICO"/>
    <n v="7730"/>
    <n v="55863037"/>
    <n v="5511700853"/>
    <x v="0"/>
    <d v="2017-07-03T00:00:00"/>
    <d v="2018-01-11T00:00:00"/>
    <s v="EDICIONES CON ESTILO SA DE CV"/>
    <n v="51"/>
    <n v="1"/>
    <n v="45000"/>
    <n v="21660"/>
    <n v="4"/>
    <n v="1"/>
    <x v="0"/>
    <m/>
    <m/>
    <m/>
    <m/>
    <s v=""/>
    <s v=""/>
    <m/>
    <m/>
  </r>
  <r>
    <n v="405"/>
    <s v="405_1"/>
    <x v="40"/>
    <x v="0"/>
    <x v="2"/>
    <d v="1899-12-30T13:26:00"/>
    <x v="0"/>
    <s v="OSBALDO CORSINO FLORES"/>
    <n v="0"/>
    <s v="LA JOAQUINITA 445"/>
    <m/>
    <s v="BENITO JUAREZ"/>
    <s v="NEZAHUALCOYOTL"/>
    <s v="ESTADO DE MEXICO"/>
    <n v="57000"/>
    <m/>
    <n v="5577447657"/>
    <x v="0"/>
    <d v="2017-10-10T00:00:00"/>
    <d v="2018-01-11T00:00:00"/>
    <s v="INOVAS SPORT SA DE CV"/>
    <n v="46"/>
    <n v="1"/>
    <s v="(-)"/>
    <n v="7500"/>
    <n v="4"/>
    <n v="3"/>
    <x v="0"/>
    <m/>
    <m/>
    <m/>
    <m/>
    <s v=""/>
    <s v=""/>
    <m/>
    <m/>
  </r>
  <r>
    <n v="406"/>
    <s v="406_1"/>
    <x v="40"/>
    <x v="0"/>
    <x v="2"/>
    <d v="1899-12-30T13:28:00"/>
    <x v="0"/>
    <s v="ANA LAURA RAMIREZ"/>
    <n v="1"/>
    <s v="NOVENA CERRADA DE HIDALGO 247"/>
    <m/>
    <s v="BARRIO SAN MIGUEL "/>
    <s v="IZTAPALAPA"/>
    <s v="CIUDAD DE MÉXICO"/>
    <n v="9360"/>
    <m/>
    <n v="5523837913"/>
    <x v="0"/>
    <d v="2006-08-10T00:00:00"/>
    <d v="2018-01-06T00:00:00"/>
    <s v="FRENBAL XPRESS"/>
    <n v="46"/>
    <n v="0.75"/>
    <s v="(+)"/>
    <n v="2200"/>
    <n v="2"/>
    <n v="2"/>
    <x v="0"/>
    <m/>
    <m/>
    <m/>
    <m/>
    <s v=""/>
    <s v=""/>
    <m/>
    <m/>
  </r>
  <r>
    <n v="407"/>
    <s v="407_1"/>
    <x v="40"/>
    <x v="0"/>
    <x v="2"/>
    <d v="1899-12-30T10:41:00"/>
    <x v="0"/>
    <s v="GANDHI ALAN RODRIGUEZ LOPEZ"/>
    <n v="0"/>
    <s v="AVENIDA CANAL DE SALES MANZANA 5 LOTE 2"/>
    <m/>
    <s v="CIUDAD LAGO "/>
    <s v="NEZAHUALCOYOTL"/>
    <s v="CIUDAD DE MÉXICO"/>
    <n v="57180"/>
    <n v="26513115"/>
    <s v="5566347858 (ESPOSA)"/>
    <x v="0"/>
    <d v="2017-11-03T00:00:00"/>
    <d v="2018-01-02T00:00:00"/>
    <s v="ALVA MEMORIAN SA DE CV"/>
    <n v="81"/>
    <n v="1"/>
    <s v="NA"/>
    <n v="132"/>
    <n v="1"/>
    <n v="1"/>
    <x v="0"/>
    <m/>
    <m/>
    <m/>
    <m/>
    <s v=""/>
    <s v=""/>
    <m/>
    <m/>
  </r>
  <r>
    <n v="408"/>
    <s v="408_1"/>
    <x v="40"/>
    <x v="0"/>
    <x v="2"/>
    <d v="1899-12-30T13:20:00"/>
    <x v="0"/>
    <s v="SERGIO ENRIQUE GARCIA LOPEZ "/>
    <n v="0"/>
    <s v="CONDOMINIO SAN MIGUEL MANZANA 9 LOTE 20 CASA 31"/>
    <m/>
    <s v="FRACCIONAMIENTO LAS AMERICAS"/>
    <s v="ECATEPEC DE MORELOS"/>
    <s v="ESTADO DE MEXICO"/>
    <n v="55076"/>
    <m/>
    <n v="5567033393"/>
    <x v="0"/>
    <d v="2015-12-14T00:00:00"/>
    <d v="2018-01-08T00:00:00"/>
    <s v="GSFR SERVICES DE MEXICO SA DE CV"/>
    <n v="54"/>
    <n v="0.7"/>
    <n v="140000"/>
    <n v="38000"/>
    <n v="4"/>
    <n v="4"/>
    <x v="0"/>
    <m/>
    <m/>
    <m/>
    <m/>
    <s v=""/>
    <s v=""/>
    <m/>
    <m/>
  </r>
  <r>
    <n v="409"/>
    <s v="409_1"/>
    <x v="40"/>
    <x v="0"/>
    <x v="2"/>
    <d v="1899-12-30T13:25:00"/>
    <x v="0"/>
    <s v="ADOLFO MARTINEZ MARTINEZ"/>
    <n v="0"/>
    <s v="ZOCALO MANZANA 72 LOTE 18"/>
    <m/>
    <s v="LA ESTACION"/>
    <s v="TLAHUAC"/>
    <s v="CIUDAD DE MÉXICO"/>
    <n v="13319"/>
    <n v="58503723"/>
    <n v="5585048173"/>
    <x v="0"/>
    <d v="1996-05-27T00:00:00"/>
    <d v="2017-12-12T00:00:00"/>
    <s v="LA ESTACION"/>
    <n v="46"/>
    <n v="1"/>
    <n v="70000"/>
    <n v="1300"/>
    <n v="2"/>
    <n v="4"/>
    <x v="0"/>
    <m/>
    <m/>
    <m/>
    <m/>
    <s v=""/>
    <s v=""/>
    <m/>
    <m/>
  </r>
  <r>
    <n v="410"/>
    <s v="410_1"/>
    <x v="41"/>
    <x v="0"/>
    <x v="2"/>
    <d v="1899-12-30T11:40:00"/>
    <x v="0"/>
    <s v="BLANCA ESTELA SANTILLANES SANDOVAL"/>
    <n v="1"/>
    <s v="PRIMERO DE MAYO MANZANA 25 LOTE 17"/>
    <m/>
    <s v="MONTON CUARTELES"/>
    <s v="HUIXQUILUCAN"/>
    <s v="ESTADO DE MEXICO"/>
    <n v="52774"/>
    <m/>
    <n v="5510169060"/>
    <x v="0"/>
    <d v="2009-01-08T00:00:00"/>
    <d v="2017-12-11T00:00:00"/>
    <s v="CORPORACION DE SERVICIOS XXI SA DE CV"/>
    <n v="46"/>
    <n v="1"/>
    <s v="(+)"/>
    <n v="6000"/>
    <n v="4"/>
    <n v="1"/>
    <x v="0"/>
    <m/>
    <m/>
    <m/>
    <m/>
    <s v=""/>
    <s v=""/>
    <m/>
    <m/>
  </r>
  <r>
    <n v="411"/>
    <s v="411_1"/>
    <x v="41"/>
    <x v="0"/>
    <x v="2"/>
    <d v="1899-12-30T11:55:00"/>
    <x v="0"/>
    <s v="GUILLERMO ELIZONDO JIMENEZ"/>
    <n v="0"/>
    <s v="CONDOMINIO SANTO DOMINGO 4"/>
    <n v="56"/>
    <s v="UNIDAD HABITACIONAL CLAUSTROS III "/>
    <s v="TULTITLAN"/>
    <s v="ESTADO DE MEXICO"/>
    <n v="54930"/>
    <n v="58699311"/>
    <n v="5518411958"/>
    <x v="5"/>
    <d v="2014-01-16T00:00:00"/>
    <d v="2018-01-13T00:00:00"/>
    <s v="SANI UNIVERSIDAD SA DE CV"/>
    <n v="46"/>
    <n v="0.85"/>
    <n v="70000"/>
    <n v="16000"/>
    <n v="4"/>
    <n v="1"/>
    <x v="0"/>
    <m/>
    <m/>
    <m/>
    <m/>
    <s v=""/>
    <s v=""/>
    <m/>
    <m/>
  </r>
  <r>
    <n v="412"/>
    <s v="412_1"/>
    <x v="41"/>
    <x v="0"/>
    <x v="2"/>
    <d v="1899-12-30T12:00:00"/>
    <x v="0"/>
    <s v="JORGE IAAC TRACONIS GARCIA"/>
    <n v="0"/>
    <s v="DR. BARRAGAN 27"/>
    <m/>
    <s v="NARVARTE "/>
    <s v="BENITO JUAREZ"/>
    <s v="CIUDAD DE MÉXICO"/>
    <n v="3020"/>
    <m/>
    <n v="5516406208"/>
    <x v="0"/>
    <d v="2017-10-06T00:00:00"/>
    <d v="2018-01-15T00:00:00"/>
    <s v="TORO LLANTAS TRADE SA DE CV"/>
    <n v="46"/>
    <n v="1"/>
    <n v="20000"/>
    <n v="167.33"/>
    <n v="1"/>
    <n v="2"/>
    <x v="0"/>
    <m/>
    <m/>
    <m/>
    <m/>
    <s v=""/>
    <s v=""/>
    <m/>
    <m/>
  </r>
  <r>
    <n v="413"/>
    <s v="413_1"/>
    <x v="41"/>
    <x v="0"/>
    <x v="2"/>
    <d v="1899-12-30T13:42:00"/>
    <x v="0"/>
    <s v="AURORA NAVARRETE LOPEZ"/>
    <n v="1"/>
    <s v="CALLE A MANZANA 35 LOTE 71"/>
    <m/>
    <s v="LOMAS DE BECERRA"/>
    <s v="ALVARO OBREGON"/>
    <s v="CIUDAD DE MÉXICO"/>
    <n v="1279"/>
    <m/>
    <n v="5518164177"/>
    <x v="0"/>
    <d v="2016-05-02T00:00:00"/>
    <d v="2018-01-12T00:00:00"/>
    <s v="OPERADORA DE SERVICIO FINATRADE SA DE CV"/>
    <n v="56"/>
    <n v="1"/>
    <s v="NA"/>
    <n v="9600"/>
    <n v="4"/>
    <n v="2"/>
    <x v="0"/>
    <m/>
    <m/>
    <m/>
    <m/>
    <s v=""/>
    <s v=""/>
    <m/>
    <m/>
  </r>
  <r>
    <n v="414"/>
    <s v="414_1"/>
    <x v="41"/>
    <x v="0"/>
    <x v="2"/>
    <d v="1899-12-30T13:42:00"/>
    <x v="0"/>
    <s v="ARIANA QUIROZ PADILLA"/>
    <n v="1"/>
    <s v="PREHISPANICA MANZANA 33 LOTE 14"/>
    <m/>
    <s v="MIXCOATL"/>
    <s v="IZTAPALAPA"/>
    <s v="CIUDAD DE MÉXICO"/>
    <n v="9708"/>
    <n v="54282807"/>
    <n v="5534844284"/>
    <x v="0"/>
    <d v="2017-12-13T00:00:00"/>
    <d v="2018-01-10T00:00:00"/>
    <s v="VUALA"/>
    <n v="46"/>
    <n v="1"/>
    <s v="NA"/>
    <n v="6000"/>
    <n v="4"/>
    <n v="1"/>
    <x v="0"/>
    <m/>
    <m/>
    <m/>
    <m/>
    <s v=""/>
    <s v=""/>
    <m/>
    <m/>
  </r>
  <r>
    <n v="415"/>
    <s v="415_1"/>
    <x v="41"/>
    <x v="0"/>
    <x v="2"/>
    <d v="1899-12-30T09:15:00"/>
    <x v="0"/>
    <s v="EDITH FLORES MARTINEZ "/>
    <n v="1"/>
    <s v="EJE 6 MANZANA 19 LOTE 42 2"/>
    <m/>
    <s v="LOMAS DE CARTAGENA"/>
    <s v="TULTITLAN"/>
    <s v="ESTADO DE MEXICO"/>
    <n v="54958"/>
    <m/>
    <n v="5516500709"/>
    <x v="0"/>
    <d v="2014-12-01T00:00:00"/>
    <d v="2018-01-09T00:00:00"/>
    <s v="UNIVERSIDAD MEXICANA PLANTEL CENTRAL SC"/>
    <n v="61"/>
    <n v="0.9"/>
    <n v="85000"/>
    <n v="19158"/>
    <n v="4"/>
    <n v="4"/>
    <x v="0"/>
    <m/>
    <m/>
    <m/>
    <m/>
    <s v=""/>
    <s v=""/>
    <m/>
    <m/>
  </r>
  <r>
    <n v="416"/>
    <s v="416_1"/>
    <x v="41"/>
    <x v="0"/>
    <x v="2"/>
    <d v="1899-12-30T09:28:00"/>
    <x v="0"/>
    <s v="AGUSTIN RODRIGUEZ TORRES"/>
    <n v="0"/>
    <s v="NORTE 15 NUMERO 607"/>
    <m/>
    <s v="SANTA CRUZ "/>
    <s v="VALLE DE CHALCO"/>
    <s v="ESTADO DE MEXICO"/>
    <n v="56617"/>
    <m/>
    <n v="5526698238"/>
    <x v="0"/>
    <d v="1993-06-19T00:00:00"/>
    <d v="2018-01-11T00:00:00"/>
    <s v="INDUSTRIAL RIVERA SA DE CV"/>
    <n v="33"/>
    <n v="1"/>
    <s v="(+)"/>
    <n v="719.17"/>
    <n v="1"/>
    <n v="1"/>
    <x v="0"/>
    <m/>
    <m/>
    <m/>
    <m/>
    <s v=""/>
    <s v=""/>
    <m/>
    <m/>
  </r>
  <r>
    <n v="417"/>
    <s v="417_1"/>
    <x v="41"/>
    <x v="0"/>
    <x v="2"/>
    <d v="1899-12-30T10:45:00"/>
    <x v="0"/>
    <s v="VICENTE JOSE LUIS VELEZ ORTIZ"/>
    <n v="0"/>
    <s v="CENTRAL NUMERO 3"/>
    <m/>
    <s v="TEHUIZTITLA"/>
    <s v="XOCHIMILCO"/>
    <s v="CIUDAD DE MÉXICO"/>
    <n v="16880"/>
    <n v="55483578"/>
    <n v="5521001349"/>
    <x v="0"/>
    <d v="2017-02-15T00:00:00"/>
    <d v="2017-12-31T00:00:00"/>
    <s v="JASO SA DE CV"/>
    <n v="72"/>
    <n v="0.95"/>
    <n v="15000"/>
    <n v="5500"/>
    <n v="4"/>
    <n v="3"/>
    <x v="0"/>
    <m/>
    <m/>
    <m/>
    <m/>
    <s v=""/>
    <s v=""/>
    <m/>
    <m/>
  </r>
  <r>
    <n v="418"/>
    <s v="418_1"/>
    <x v="41"/>
    <x v="0"/>
    <x v="2"/>
    <d v="1899-12-30T11:00:00"/>
    <x v="0"/>
    <s v="ELIZABETH ALCANTARA GUTIERREZ"/>
    <n v="1"/>
    <s v="TOLUCA NUMERO 3"/>
    <m/>
    <s v="SANTA BARBARA"/>
    <s v="IXTAPALUCA"/>
    <s v="ESTADO DE MEXICO"/>
    <n v="56530"/>
    <m/>
    <n v="5546428856"/>
    <x v="0"/>
    <d v="2017-01-10T00:00:00"/>
    <d v="2018-01-11T00:00:00"/>
    <s v="PORTOVIR"/>
    <n v="62"/>
    <s v="NA"/>
    <s v="NA"/>
    <n v="540"/>
    <n v="2"/>
    <n v="2"/>
    <x v="0"/>
    <m/>
    <m/>
    <m/>
    <m/>
    <s v=""/>
    <s v=""/>
    <m/>
    <m/>
  </r>
  <r>
    <n v="419"/>
    <s v="419_1"/>
    <x v="41"/>
    <x v="0"/>
    <x v="2"/>
    <d v="1899-12-30T11:17:00"/>
    <x v="0"/>
    <s v="JENNIFER NEGRON BENITEZ"/>
    <n v="1"/>
    <s v="SEGUNDA CERRADA SAN MIGUEL NUMERO 35"/>
    <m/>
    <s v="SAN MIGUEL CUAUHTEPEC"/>
    <s v="GUSTAVO A MADERO"/>
    <s v="CIUDAD DE MÉXICO"/>
    <n v="7100"/>
    <m/>
    <n v="5520871006"/>
    <x v="0"/>
    <d v="2015-05-05T00:00:00"/>
    <d v="2018-01-12T00:00:00"/>
    <s v="PROTECCION PRIVADA 2010 S DE RL DE CV"/>
    <n v="56"/>
    <n v="1"/>
    <s v="(+)"/>
    <n v="5500"/>
    <n v="4"/>
    <n v="1"/>
    <x v="0"/>
    <m/>
    <m/>
    <m/>
    <m/>
    <s v=""/>
    <s v=""/>
    <m/>
    <m/>
  </r>
  <r>
    <n v="420"/>
    <s v="420_1"/>
    <x v="41"/>
    <x v="0"/>
    <x v="2"/>
    <d v="1899-12-30T11:53:00"/>
    <x v="0"/>
    <s v="DAVID ALBERTO REYNOSA CRUZ"/>
    <n v="0"/>
    <s v="SUR NUMERO 10 MANZANA 74 LOTE 1B"/>
    <m/>
    <s v="VALLE DE CHALCO"/>
    <s v="VALLE DE CHALCO"/>
    <s v="ESTADO DE MEXICO"/>
    <n v="56610"/>
    <m/>
    <n v="5522670000"/>
    <x v="0"/>
    <d v="2016-11-15T00:00:00"/>
    <d v="2017-12-31T00:00:00"/>
    <s v="FORMACION DE TAQLENTO EN TECNOLOGIAS SA DE CV"/>
    <n v="52"/>
    <n v="1"/>
    <n v="25000"/>
    <n v="5600"/>
    <n v="4"/>
    <n v="1"/>
    <x v="0"/>
    <m/>
    <m/>
    <m/>
    <m/>
    <s v=""/>
    <s v=""/>
    <m/>
    <m/>
  </r>
  <r>
    <n v="421"/>
    <s v="421_1"/>
    <x v="41"/>
    <x v="0"/>
    <x v="2"/>
    <d v="1899-12-30T12:32:00"/>
    <x v="0"/>
    <s v="IBRAIN MEZA VENEGAS"/>
    <n v="0"/>
    <s v="GARDENIAS MANZANA 2 LOTE 1"/>
    <m/>
    <s v="SAN AGUSTIN CHIMALHUACAN"/>
    <s v="CHIMALHUACAN"/>
    <s v="ESTADO DE MEXICO"/>
    <n v="56346"/>
    <n v="58580741"/>
    <m/>
    <x v="0"/>
    <d v="2010-07-07T00:00:00"/>
    <d v="2018-01-12T00:00:00"/>
    <s v="SALJAMEX SA DE CV"/>
    <n v="46"/>
    <n v="0.8"/>
    <n v="140000"/>
    <n v="20000"/>
    <n v="4"/>
    <n v="1"/>
    <x v="0"/>
    <m/>
    <m/>
    <m/>
    <m/>
    <s v=""/>
    <s v=""/>
    <m/>
    <m/>
  </r>
  <r>
    <n v="422"/>
    <s v="422_1"/>
    <x v="41"/>
    <x v="0"/>
    <x v="5"/>
    <d v="1899-12-30T13:05:00"/>
    <x v="0"/>
    <s v="MARCO ANTONIO RODRIGUEZ"/>
    <n v="0"/>
    <s v="SUPERMANZANA 1 MANZANA 9 LOTE 31"/>
    <m/>
    <s v="EJERCITO CONSTITUCIONALISTA"/>
    <s v="IZTAPALAPA"/>
    <s v="CIUDAD DE MÉXICO"/>
    <n v="9220"/>
    <n v="57733400"/>
    <n v="5544743249"/>
    <x v="0"/>
    <d v="2015-05-01T00:00:00"/>
    <d v="2018-01-15T00:00:00"/>
    <s v="UMESE SA DE CV"/>
    <n v="56"/>
    <n v="1"/>
    <s v="(+)"/>
    <n v="6200"/>
    <n v="4"/>
    <n v="1"/>
    <x v="0"/>
    <m/>
    <m/>
    <m/>
    <m/>
    <s v=""/>
    <s v=""/>
    <m/>
    <m/>
  </r>
  <r>
    <n v="422"/>
    <s v=""/>
    <x v="41"/>
    <x v="0"/>
    <x v="6"/>
    <d v="1899-12-30T09:4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22"/>
    <s v=""/>
    <x v="41"/>
    <x v="0"/>
    <x v="5"/>
    <d v="1899-12-30T10:0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23"/>
    <s v="423_1"/>
    <x v="41"/>
    <x v="0"/>
    <x v="2"/>
    <d v="1899-12-30T11:22:00"/>
    <x v="0"/>
    <s v="MARIA VICTORIA MOLINA BERNABE"/>
    <n v="1"/>
    <s v="ONCEAVA MORELOS 16 "/>
    <m/>
    <s v="LOMAS DE SAN JUAN IXHUATEPEC"/>
    <s v="TLALNEPANTLA DE BAZ"/>
    <s v="ESTADO DE MEXICO"/>
    <n v="54180"/>
    <m/>
    <n v="5571931589"/>
    <x v="0"/>
    <d v="2017-01-17T00:00:00"/>
    <d v="2018-01-18T00:00:00"/>
    <s v="ICP RANGER SWAT SEGURIDAD PRIVADA"/>
    <n v="56"/>
    <s v="(-)"/>
    <s v="(+)"/>
    <n v="2200"/>
    <n v="3"/>
    <n v="3"/>
    <x v="0"/>
    <m/>
    <m/>
    <m/>
    <m/>
    <s v=""/>
    <s v=""/>
    <m/>
    <m/>
  </r>
  <r>
    <n v="424"/>
    <s v="424_1"/>
    <x v="41"/>
    <x v="0"/>
    <x v="2"/>
    <d v="1899-12-30T11:37:00"/>
    <x v="0"/>
    <s v="OFELIA DOSTA HUERTA"/>
    <n v="1"/>
    <s v="APANGO NUMERO 13"/>
    <m/>
    <s v="CUAUHTEPEC BARRIO ALTO"/>
    <s v="GUSTAVO A MADERO"/>
    <s v="CIUDAD DE MÉXICO"/>
    <n v="7100"/>
    <n v="53230040"/>
    <m/>
    <x v="0"/>
    <d v="2012-11-15T00:00:00"/>
    <d v="2018-01-11T00:00:00"/>
    <s v="CASA PARTICULAR"/>
    <n v="56"/>
    <n v="0.5"/>
    <s v="(+)"/>
    <n v="6000"/>
    <n v="4"/>
    <n v="3"/>
    <x v="0"/>
    <m/>
    <m/>
    <m/>
    <m/>
    <s v=""/>
    <s v=""/>
    <m/>
    <m/>
  </r>
  <r>
    <n v="425"/>
    <s v="425_1"/>
    <x v="42"/>
    <x v="0"/>
    <x v="2"/>
    <d v="1899-12-30T10:25:00"/>
    <x v="0"/>
    <s v="MILTON ISRAEL RAMIREZ OLVERA"/>
    <n v="0"/>
    <s v="PROFESOR RAFAEL RAMIREZ MANZANA 53 LOTE 37"/>
    <m/>
    <s v="AMPLIACION GABRIEL HERNANDEZ"/>
    <s v="GUSTAVO A MADERO"/>
    <s v="CIUDAD DE MÉXICO"/>
    <n v="7080"/>
    <m/>
    <n v="5514861197"/>
    <x v="0"/>
    <d v="2017-12-08T00:00:00"/>
    <d v="2018-01-16T00:00:00"/>
    <s v="CAMBIO HUMANO SEGURO SA DE CV"/>
    <n v="56"/>
    <n v="1"/>
    <s v="NA"/>
    <n v="5000"/>
    <n v="4"/>
    <n v="1"/>
    <x v="0"/>
    <m/>
    <m/>
    <m/>
    <m/>
    <s v=""/>
    <s v=""/>
    <m/>
    <m/>
  </r>
  <r>
    <n v="426"/>
    <s v="426_1"/>
    <x v="42"/>
    <x v="0"/>
    <x v="2"/>
    <d v="1899-12-30T10:40:00"/>
    <x v="0"/>
    <s v="ERICK ERNESTO BARVAN GONZALEZ"/>
    <n v="0"/>
    <s v="ORIENTE CIENTO VEINTE MANZANA 23 LOTE 9"/>
    <m/>
    <s v="GABRIEL RAMOS "/>
    <s v="IZTACALCO"/>
    <s v="CIUDAD DE MÉXICO"/>
    <n v="8030"/>
    <m/>
    <n v="5581336893"/>
    <x v="0"/>
    <d v="2017-12-08T00:00:00"/>
    <d v="2018-01-16T00:00:00"/>
    <s v="CAMBIO HUMANO SEGURO SA DE CV"/>
    <n v="56"/>
    <n v="1"/>
    <s v="NA"/>
    <n v="5000"/>
    <n v="4"/>
    <n v="1"/>
    <x v="0"/>
    <m/>
    <m/>
    <m/>
    <m/>
    <s v=""/>
    <s v=""/>
    <m/>
    <m/>
  </r>
  <r>
    <n v="426"/>
    <s v=""/>
    <x v="42"/>
    <x v="0"/>
    <x v="6"/>
    <d v="1899-12-30T12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27"/>
    <s v="427_1"/>
    <x v="42"/>
    <x v="0"/>
    <x v="2"/>
    <d v="1899-12-30T12:08:00"/>
    <x v="0"/>
    <s v="LUIS EDUARDO LARA VILLANUEVA"/>
    <n v="0"/>
    <s v="HORTENCIA SIN NUMERO"/>
    <m/>
    <s v="SANTA MARIA LA RIBERA "/>
    <s v="CUAUHTEMOC"/>
    <s v="CIUDAD DE MÉXICO"/>
    <n v="6020"/>
    <m/>
    <s v="5546907593 ; 5515962473"/>
    <x v="0"/>
    <d v="2016-10-19T00:00:00"/>
    <d v="2018-01-16T00:00:00"/>
    <s v="COMERCIALIZADORA DE PAN LA UNIVERSAL S DE RL DE CV"/>
    <n v="31"/>
    <n v="1"/>
    <n v="15000"/>
    <n v="163.80000000000001"/>
    <n v="1"/>
    <n v="2"/>
    <x v="0"/>
    <m/>
    <m/>
    <m/>
    <m/>
    <s v=""/>
    <s v=""/>
    <m/>
    <m/>
  </r>
  <r>
    <n v="428"/>
    <s v="428_1"/>
    <x v="42"/>
    <x v="0"/>
    <x v="2"/>
    <d v="1899-12-30T09:20:00"/>
    <x v="0"/>
    <s v="JESUS ANTONIO MORA GONZALEZ"/>
    <n v="0"/>
    <s v="AVENIDA AQUILES SERDAN EDIFICIO 30 DEPARTAMENTO 302"/>
    <m/>
    <s v="UNIDAD HABITACIONAL MIGUEL HIDALGO"/>
    <s v="AZCAPOTZALCO"/>
    <s v="CIUDAD DE MÉXICO"/>
    <n v="2460"/>
    <n v="53836874"/>
    <n v="5591913453"/>
    <x v="0"/>
    <d v="2013-05-17T00:00:00"/>
    <d v="2018-01-17T00:00:00"/>
    <s v="AVIOS PERSONALIZADOS SC "/>
    <n v="56"/>
    <n v="0.7"/>
    <n v="54000"/>
    <n v="1908.18"/>
    <n v="2"/>
    <n v="4"/>
    <x v="0"/>
    <m/>
    <m/>
    <m/>
    <m/>
    <s v=""/>
    <s v=""/>
    <m/>
    <m/>
  </r>
  <r>
    <n v="429"/>
    <s v="429_1"/>
    <x v="42"/>
    <x v="0"/>
    <x v="2"/>
    <d v="1899-12-30T10:29:00"/>
    <x v="0"/>
    <s v="ERNESTO CAJICA CRUZ"/>
    <n v="0"/>
    <s v="CERRADA DE ACOLMAN MANZANA B LOTE 8 CASA 6"/>
    <m/>
    <s v="FRACCIONAMIENTO GALAXIA "/>
    <s v="ECATEPEC"/>
    <s v="ESTADO DE MEXICO"/>
    <n v="55020"/>
    <m/>
    <n v="5531461046"/>
    <x v="0"/>
    <d v="2016-11-28T00:00:00"/>
    <d v="2018-01-16T00:00:00"/>
    <s v="HUMAN SERVICES Y LOGISTIC SOLUTION SA DE CV"/>
    <n v="56"/>
    <n v="1"/>
    <s v="NA"/>
    <n v="1000"/>
    <n v="2"/>
    <n v="4"/>
    <x v="0"/>
    <m/>
    <m/>
    <m/>
    <m/>
    <s v=""/>
    <s v=""/>
    <m/>
    <m/>
  </r>
  <r>
    <n v="430"/>
    <s v="430_1"/>
    <x v="42"/>
    <x v="0"/>
    <x v="2"/>
    <d v="1899-12-30T10:51:00"/>
    <x v="0"/>
    <s v="ROBERTO ALGUERA RAMOS"/>
    <n v="0"/>
    <s v="DIEZ ORIENTE MANZANA 33 LOTE 20"/>
    <m/>
    <s v="ISIDRO FABELA"/>
    <s v="TLALPAN"/>
    <s v="CIUDAD DE MÉXICO"/>
    <n v="14030"/>
    <m/>
    <n v="5569767863"/>
    <x v="0"/>
    <d v="2013-04-15T00:00:00"/>
    <d v="2018-01-17T00:00:00"/>
    <s v="SERVICIOS CORPORATIVOS REFORMA S DE RL DE CV"/>
    <n v="72"/>
    <n v="1"/>
    <s v="na"/>
    <n v="697.89"/>
    <n v="1"/>
    <n v="1"/>
    <x v="0"/>
    <m/>
    <m/>
    <m/>
    <m/>
    <s v=""/>
    <s v=""/>
    <m/>
    <m/>
  </r>
  <r>
    <n v="431"/>
    <s v="431_1"/>
    <x v="42"/>
    <x v="0"/>
    <x v="5"/>
    <d v="1899-12-30T12:34:00"/>
    <x v="0"/>
    <s v="OSCAR GUADARRAMA MORALES"/>
    <n v="0"/>
    <s v="DOCEAVO CALLEJON DE PACHICALCO 13"/>
    <m/>
    <s v="BARRIO SAN IGNACIO IZTAPALAPA"/>
    <s v="IZTAPALAPA"/>
    <s v="CIUDAD DE MÉXICO"/>
    <n v="9000"/>
    <m/>
    <n v="5529662300"/>
    <x v="0"/>
    <d v="2014-06-20T00:00:00"/>
    <d v="2017-12-20T00:00:00"/>
    <s v="FERBERA SA DE CV"/>
    <n v="43"/>
    <n v="1"/>
    <n v="33000"/>
    <n v="11000"/>
    <n v="4"/>
    <n v="2"/>
    <x v="0"/>
    <m/>
    <m/>
    <m/>
    <m/>
    <s v=""/>
    <s v=""/>
    <m/>
    <m/>
  </r>
  <r>
    <n v="432"/>
    <s v="432_1"/>
    <x v="42"/>
    <x v="0"/>
    <x v="2"/>
    <d v="1899-12-30T12:50:00"/>
    <x v="0"/>
    <s v="JOSE RICARDO NERI FLORES"/>
    <n v="0"/>
    <s v="PLOMEROS 210"/>
    <m/>
    <s v="MICHOACANA"/>
    <s v="VENUSTIANO CARRANZA"/>
    <s v="CIUDAD DE MÉXICO"/>
    <n v="15250"/>
    <n v="70867701"/>
    <n v="5530594100"/>
    <x v="0"/>
    <d v="2012-06-11T00:00:00"/>
    <d v="2018-01-02T00:00:00"/>
    <s v="BIOSYSTEMS DE MEXICO SA DE CV"/>
    <n v="43"/>
    <n v="1"/>
    <s v="(+)"/>
    <n v="2170.61"/>
    <n v="2"/>
    <n v="2"/>
    <x v="0"/>
    <m/>
    <m/>
    <m/>
    <m/>
    <s v=""/>
    <s v=""/>
    <m/>
    <m/>
  </r>
  <r>
    <n v="433"/>
    <s v="433_1"/>
    <x v="42"/>
    <x v="0"/>
    <x v="6"/>
    <d v="1899-12-30T13:00:00"/>
    <x v="0"/>
    <s v="JESUS ISAAC LOPEZ ISLAS"/>
    <n v="0"/>
    <s v="ORIENTE CIENTO CUARENTA Y SEIS 105"/>
    <m/>
    <s v="MOCTEZUMA SEGUNDA SECCION"/>
    <s v="VENUSTIANO CARRANZA"/>
    <s v="CIUDAD DE MÉXICO"/>
    <n v="15530"/>
    <m/>
    <n v="5532762560"/>
    <x v="0"/>
    <d v="2017-05-15T00:00:00"/>
    <d v="2018-01-15T00:00:00"/>
    <s v="GSI"/>
    <n v="52"/>
    <n v="1"/>
    <s v="NA"/>
    <n v="2150"/>
    <n v="3"/>
    <n v="1"/>
    <x v="0"/>
    <m/>
    <m/>
    <m/>
    <m/>
    <s v=""/>
    <s v=""/>
    <m/>
    <m/>
  </r>
  <r>
    <n v="434"/>
    <s v="434_1"/>
    <x v="43"/>
    <x v="0"/>
    <x v="2"/>
    <d v="1899-12-30T10:45:00"/>
    <x v="0"/>
    <s v="FRANCISCO RIZO QUINTANA"/>
    <n v="0"/>
    <s v="RINCONADA DON BLAS EDIFICIO H"/>
    <s v="DEPARTAMENTO 403"/>
    <s v="D M NACIONAL"/>
    <s v="GUSTAVO A MADERO"/>
    <s v="CIUDAD DE MÉXICO"/>
    <n v="7450"/>
    <m/>
    <n v="5513964610"/>
    <x v="0"/>
    <d v="2017-08-20T00:00:00"/>
    <d v="2017-12-15T00:00:00"/>
    <s v="CELINA CANO GASCON"/>
    <n v="31"/>
    <n v="0.5"/>
    <n v="25000"/>
    <n v="250"/>
    <n v="1"/>
    <n v="4"/>
    <x v="4"/>
    <m/>
    <m/>
    <m/>
    <m/>
    <s v=""/>
    <s v=""/>
    <m/>
    <m/>
  </r>
  <r>
    <n v="435"/>
    <s v="435_1"/>
    <x v="43"/>
    <x v="0"/>
    <x v="2"/>
    <d v="1899-12-30T11:25:00"/>
    <x v="0"/>
    <s v="RICARDO CORONA RIVERA"/>
    <n v="0"/>
    <s v="DIEZ 26"/>
    <n v="6"/>
    <s v="OLIVAR DEL CONDE PRIMERA SECCION"/>
    <s v="ALVARO OBREGON"/>
    <s v="CIUDAD DE MÉXICO"/>
    <n v="1400"/>
    <m/>
    <n v="5525739757"/>
    <x v="0"/>
    <d v="2014-12-01T00:00:00"/>
    <d v="2018-01-22T00:00:00"/>
    <s v="TECHNOLOGICAL HUMAN PROVISION SA DE CV"/>
    <n v="56"/>
    <n v="1"/>
    <n v="25000"/>
    <n v="7100"/>
    <n v="4"/>
    <n v="1"/>
    <x v="5"/>
    <m/>
    <m/>
    <m/>
    <m/>
    <s v=""/>
    <s v=""/>
    <m/>
    <m/>
  </r>
  <r>
    <n v="436"/>
    <s v="436_1"/>
    <x v="43"/>
    <x v="0"/>
    <x v="6"/>
    <d v="1899-12-30T11:25:00"/>
    <x v="0"/>
    <s v="LUIS ENRIQUE FLORES ARENAS"/>
    <n v="0"/>
    <s v="PLUTARCO ELIAS CALLES 62 EDIFICIO 4"/>
    <n v="8"/>
    <s v="PROGRESISTA"/>
    <s v="IZTAPALAPA"/>
    <s v="CIUDAD DE MÉXICO"/>
    <n v="9240"/>
    <n v="63646908"/>
    <n v="5510155155"/>
    <x v="0"/>
    <d v="2014-11-20T00:00:00"/>
    <d v="2018-01-19T00:00:00"/>
    <s v="RHO OUTSOURCING SA DE CV"/>
    <n v="56"/>
    <n v="1"/>
    <n v="70000"/>
    <n v="14000"/>
    <n v="4"/>
    <n v="3"/>
    <x v="6"/>
    <m/>
    <m/>
    <m/>
    <m/>
    <s v=""/>
    <s v=""/>
    <m/>
    <m/>
  </r>
  <r>
    <n v="437"/>
    <s v="437_1"/>
    <x v="43"/>
    <x v="0"/>
    <x v="1"/>
    <d v="1899-12-30T11:35:00"/>
    <x v="0"/>
    <s v="REY DAVID MACHUCA GUTIERREZ"/>
    <n v="0"/>
    <s v="PLAZA ABDALUCIA MANZANA 14 PLAZUELA 1 LOTE 27 CASA 4"/>
    <m/>
    <s v="FRACCIONAMIENTO PLAZAS DE ARAGON"/>
    <s v="NEZAHUALCOYOTL"/>
    <s v="ESTADO DE MEXICO"/>
    <n v="57139"/>
    <n v="57836185"/>
    <n v="5583129336"/>
    <x v="0"/>
    <d v="2017-01-09T00:00:00"/>
    <d v="2018-01-19T00:00:00"/>
    <s v="EMPRESA PRIVADA DE SEGURIDAD ING EN SISTEMAS INTEGRALES DE SEGURIDAD PRIVADA SA DE CV"/>
    <n v="56"/>
    <n v="0.95"/>
    <s v="(-)"/>
    <n v="5140"/>
    <n v="4"/>
    <n v="1"/>
    <x v="6"/>
    <m/>
    <m/>
    <m/>
    <m/>
    <s v=""/>
    <s v=""/>
    <m/>
    <m/>
  </r>
  <r>
    <n v="438"/>
    <s v="438_1"/>
    <x v="43"/>
    <x v="0"/>
    <x v="2"/>
    <d v="1899-12-30T13:25:00"/>
    <x v="0"/>
    <s v="ELIZABETH LORENCA VENTURA"/>
    <n v="1"/>
    <s v="CALLEJON EMILIANO ZAPATA"/>
    <n v="3"/>
    <s v="CERRO GRANDE SAN LUCAS XOCHIMACA"/>
    <s v="XOCHIMILCO"/>
    <s v="CIUDAD DE MÉXICO"/>
    <n v="16300"/>
    <n v="21563218"/>
    <n v="5524337070"/>
    <x v="0"/>
    <d v="2016-05-01T00:00:00"/>
    <d v="2018-01-05T00:00:00"/>
    <s v="ADMINISTRADORA SORIANA SA DE CV"/>
    <n v="46"/>
    <n v="0.9"/>
    <s v="(+)"/>
    <n v="3423.5"/>
    <n v="4"/>
    <n v="1"/>
    <x v="7"/>
    <m/>
    <m/>
    <m/>
    <m/>
    <s v=""/>
    <s v=""/>
    <m/>
    <m/>
  </r>
  <r>
    <n v="439"/>
    <s v="439_1"/>
    <x v="43"/>
    <x v="0"/>
    <x v="2"/>
    <d v="1899-12-30T13:40:00"/>
    <x v="0"/>
    <s v="MANUEL DURAN MARTINEZ"/>
    <n v="0"/>
    <s v="JOSE MARIA MORELOS MANZANA 1"/>
    <n v="7"/>
    <s v="PASAJE ZACATEPEC"/>
    <s v="IZTAPALAPA"/>
    <s v="CIUDAD DE MÉXICO"/>
    <n v="9560"/>
    <n v="56925701"/>
    <n v="5575189506"/>
    <x v="0"/>
    <d v="2009-09-15T00:00:00"/>
    <d v="2018-01-23T00:00:00"/>
    <s v="PALACIO DE HIERRO"/>
    <n v="56"/>
    <n v="1"/>
    <n v="151000"/>
    <n v="5860"/>
    <n v="4"/>
    <n v="1"/>
    <x v="8"/>
    <m/>
    <m/>
    <m/>
    <m/>
    <s v=""/>
    <s v=""/>
    <m/>
    <m/>
  </r>
  <r>
    <n v="440"/>
    <s v="440_1"/>
    <x v="43"/>
    <x v="0"/>
    <x v="5"/>
    <d v="1899-12-30T13:42:00"/>
    <x v="0"/>
    <s v="PABLO ROGELIO MERINO AGUILA"/>
    <n v="0"/>
    <s v="CELESTINO GAZCA MANZANA 44 LOTE 14"/>
    <m/>
    <s v="LOMAS DE ZARAGOZA"/>
    <s v="IZTAPALAPA"/>
    <s v="CIUDAD DE MÉXICO"/>
    <n v="9620"/>
    <s v="70963681-70247869"/>
    <m/>
    <x v="0"/>
    <d v="2016-09-01T00:00:00"/>
    <d v="2018-12-15T00:00:00"/>
    <s v="SERVICIOS ESPECIALIZADOS DE INVESTIGACION Y CUSTODIA SA DE CV"/>
    <n v="56"/>
    <n v="0.8"/>
    <s v="NA"/>
    <n v="4500"/>
    <n v="3"/>
    <n v="1"/>
    <x v="9"/>
    <m/>
    <m/>
    <m/>
    <m/>
    <s v=""/>
    <s v=""/>
    <m/>
    <m/>
  </r>
  <r>
    <n v="441"/>
    <s v="441_1"/>
    <x v="43"/>
    <x v="0"/>
    <x v="2"/>
    <d v="1899-12-30T09:41:00"/>
    <x v="0"/>
    <s v="DANIELA YETSIRA LOPEZ ANGELES"/>
    <n v="1"/>
    <s v="AVENIDA EXPLORADORES MANZANA 26 LOTE 24 PRIMERA SECCION"/>
    <m/>
    <s v="EJERCITO DE ORIENTE "/>
    <s v="IZTAPALAPA"/>
    <s v="CIUDAD DE MÉXICO"/>
    <n v="9239"/>
    <m/>
    <n v="5573301101"/>
    <x v="0"/>
    <d v="2017-08-28T00:00:00"/>
    <d v="2018-01-01T00:00:00"/>
    <s v="ABARROTES WELIC"/>
    <n v="46"/>
    <n v="0.5"/>
    <s v="(-)"/>
    <n v="780"/>
    <n v="2"/>
    <n v="1"/>
    <x v="0"/>
    <m/>
    <m/>
    <m/>
    <m/>
    <s v=""/>
    <s v=""/>
    <m/>
    <m/>
  </r>
  <r>
    <n v="442"/>
    <s v="442_1"/>
    <x v="43"/>
    <x v="0"/>
    <x v="2"/>
    <d v="1899-12-30T10:14:00"/>
    <x v="0"/>
    <s v="MARIA DE LOURDES ORTIZ GARCIA"/>
    <n v="1"/>
    <s v="ORIENTE CINCO 104"/>
    <m/>
    <s v="REFORMA  "/>
    <s v="NEZAHUALCOYOTL"/>
    <s v="ESTADO DE MEXICO"/>
    <n v="57840"/>
    <n v="56473833"/>
    <n v="5561790193"/>
    <x v="0"/>
    <d v="2009-06-07T00:00:00"/>
    <d v="2018-01-22T00:00:00"/>
    <s v="IMPRESOS GRAF"/>
    <n v="32"/>
    <n v="0"/>
    <s v="(+)"/>
    <n v="150"/>
    <n v="1"/>
    <n v="1"/>
    <x v="0"/>
    <m/>
    <m/>
    <m/>
    <m/>
    <s v=""/>
    <s v=""/>
    <m/>
    <m/>
  </r>
  <r>
    <n v="443"/>
    <s v="443_1"/>
    <x v="43"/>
    <x v="0"/>
    <x v="2"/>
    <d v="1899-12-30T10:30:00"/>
    <x v="0"/>
    <s v="LUIS MIGUEL MORALES CUEVAS"/>
    <n v="0"/>
    <s v="RETORNO ARMANDO LEAL 36"/>
    <m/>
    <s v="CTM ATZACOALCO"/>
    <s v="GUSTAVO A MADERO"/>
    <s v="CIUDAD DE MÉXICO"/>
    <n v="7090"/>
    <m/>
    <n v="5533134456"/>
    <x v="0"/>
    <d v="2015-09-19T00:00:00"/>
    <d v="2018-01-19T00:00:00"/>
    <s v="PROACTIVA MEDIOAMBIENTE SOCCER "/>
    <n v="81"/>
    <n v="0.8"/>
    <s v="NA"/>
    <n v="6206"/>
    <n v="4"/>
    <n v="1"/>
    <x v="0"/>
    <m/>
    <m/>
    <m/>
    <m/>
    <s v=""/>
    <s v=""/>
    <m/>
    <m/>
  </r>
  <r>
    <n v="444"/>
    <s v="444_1"/>
    <x v="43"/>
    <x v="0"/>
    <x v="2"/>
    <d v="1899-12-30T11:19:00"/>
    <x v="0"/>
    <s v="JOEL FERNANDO MUÑO0Z FRANCO"/>
    <n v="0"/>
    <s v="AVENIDA SAN PABLO XALPA 434 EDIFICIO G 2"/>
    <m/>
    <s v="UNIDAD HABITACIONAL SAN PABLO XALPA"/>
    <s v="AZCAPOTZALCO"/>
    <s v="CIUDAD DE MÉXICO"/>
    <n v="2110"/>
    <n v="56106505"/>
    <n v="5539668471"/>
    <x v="0"/>
    <d v="2009-04-01T00:00:00"/>
    <d v="2018-01-17T00:00:00"/>
    <s v="FRAMACIAS DE SIMILARES SA DE CV"/>
    <n v="46"/>
    <n v="0.95"/>
    <n v="120000"/>
    <n v="10000"/>
    <n v="4"/>
    <n v="1"/>
    <x v="8"/>
    <m/>
    <m/>
    <m/>
    <m/>
    <s v=""/>
    <s v=""/>
    <m/>
    <m/>
  </r>
  <r>
    <n v="445"/>
    <s v="445_1"/>
    <x v="43"/>
    <x v="0"/>
    <x v="2"/>
    <d v="1899-12-30T11:29:00"/>
    <x v="0"/>
    <s v="EDGAR SOROBIA BARAJAS"/>
    <n v="0"/>
    <s v="INDEPENDENCIA 23"/>
    <m/>
    <s v="SAN ANDRES TETEPILCO"/>
    <s v="IZTAPALAPA"/>
    <s v="CIUDAD DE MÉXICO"/>
    <m/>
    <m/>
    <n v="5549642469"/>
    <x v="0"/>
    <d v="2014-06-01T00:00:00"/>
    <d v="2018-01-22T00:00:00"/>
    <s v="ISAAC CHAPIRO KUDLER"/>
    <n v="48"/>
    <n v="1"/>
    <s v="(+)"/>
    <n v="4500"/>
    <n v="2"/>
    <n v="1"/>
    <x v="10"/>
    <m/>
    <m/>
    <m/>
    <m/>
    <s v=""/>
    <s v=""/>
    <m/>
    <m/>
  </r>
  <r>
    <n v="446"/>
    <s v="446_1"/>
    <x v="43"/>
    <x v="0"/>
    <x v="2"/>
    <d v="1899-12-30T11:40:00"/>
    <x v="0"/>
    <s v="YAZMIN MIRANDA LUNA "/>
    <n v="1"/>
    <s v="NORTE OCHENTA Y OCHO 4307"/>
    <m/>
    <s v="NUEVA TENOCHTITLAN"/>
    <s v="GUSTAVO A MADERO"/>
    <s v="CIUDAD DE MÉXICO"/>
    <n v="7890"/>
    <n v="55516663"/>
    <n v="5543679012"/>
    <x v="0"/>
    <d v="2017-10-14T00:00:00"/>
    <d v="2017-12-22T00:00:00"/>
    <s v="BASSOL RESOURCES SA DE CV"/>
    <n v="56"/>
    <n v="0.9"/>
    <n v="40000"/>
    <n v="14500"/>
    <n v="4"/>
    <n v="1"/>
    <x v="11"/>
    <m/>
    <m/>
    <m/>
    <m/>
    <s v=""/>
    <s v=""/>
    <m/>
    <m/>
  </r>
  <r>
    <n v="447"/>
    <s v="447_1"/>
    <x v="43"/>
    <x v="0"/>
    <x v="2"/>
    <d v="1899-12-30T11:43:00"/>
    <x v="0"/>
    <s v="JUAN PRADO PRADO"/>
    <n v="0"/>
    <s v="REFORMA 34"/>
    <m/>
    <s v="SAN ANDRES TOTOLTEPEC"/>
    <s v="TLALPAN"/>
    <s v="CIUDAD DE MÉXICO"/>
    <n v="14400"/>
    <m/>
    <n v="5543781598"/>
    <x v="0"/>
    <d v="2013-05-31T00:00:00"/>
    <d v="2018-01-22T00:00:00"/>
    <s v="SERVICIOS CORPORATIVOS AFF SA DE CV"/>
    <n v="56"/>
    <n v="1"/>
    <s v="NA"/>
    <n v="5400"/>
    <n v="4"/>
    <n v="4"/>
    <x v="12"/>
    <m/>
    <m/>
    <m/>
    <m/>
    <s v=""/>
    <s v=""/>
    <m/>
    <m/>
  </r>
  <r>
    <n v="448"/>
    <s v="448_1"/>
    <x v="43"/>
    <x v="0"/>
    <x v="2"/>
    <d v="1899-12-30T11:49:00"/>
    <x v="0"/>
    <s v="ALBERTO BENJAMIN ARRIAGA VILA "/>
    <n v="0"/>
    <s v="TIANGUIS 71"/>
    <m/>
    <s v="SANTIAGO AHUIZOTLA"/>
    <s v="AZCAPOTZALCO"/>
    <s v="CIUDAD DE MÉXICO"/>
    <n v="2750"/>
    <m/>
    <n v="9621601748"/>
    <x v="0"/>
    <d v="2017-09-08T00:00:00"/>
    <d v="2018-01-22T00:00:00"/>
    <s v="SERVICIO Y SOPORTE BIOMEDICO SA DE CV"/>
    <n v="81"/>
    <n v="1"/>
    <s v="(+)"/>
    <n v="5000"/>
    <n v="4"/>
    <n v="3"/>
    <x v="13"/>
    <m/>
    <m/>
    <m/>
    <m/>
    <s v=""/>
    <s v=""/>
    <m/>
    <m/>
  </r>
  <r>
    <n v="449"/>
    <s v="449_1"/>
    <x v="43"/>
    <x v="0"/>
    <x v="2"/>
    <d v="1899-12-30T12:30:00"/>
    <x v="0"/>
    <s v="LUIS EDUARDO ACEVEDO FLORES"/>
    <n v="0"/>
    <s v="PROLONGACION CUAUHTEMOC 209 BIS"/>
    <m/>
    <s v="BARRIO SAN JOSE"/>
    <s v="IZTAPALAPA"/>
    <s v="CIUDAD DE MÉXICO"/>
    <n v="9000"/>
    <n v="68298475"/>
    <n v="5543705930"/>
    <x v="3"/>
    <d v="1993-09-01T00:00:00"/>
    <d v="2018-01-22T00:00:00"/>
    <s v="SERVICIOS AUTROLES SC"/>
    <n v="46"/>
    <n v="1"/>
    <s v="(+)"/>
    <n v="11600"/>
    <n v="4"/>
    <n v="4"/>
    <x v="14"/>
    <m/>
    <m/>
    <m/>
    <m/>
    <s v=""/>
    <s v=""/>
    <m/>
    <m/>
  </r>
  <r>
    <n v="450"/>
    <s v="450_1"/>
    <x v="43"/>
    <x v="0"/>
    <x v="2"/>
    <d v="1899-12-30T11:47:00"/>
    <x v="0"/>
    <s v="MIGUEL ANGEL CHIQUILLO HERNANDEZ"/>
    <n v="0"/>
    <s v="PLAZUELA 4 DE TLAXCOAQUE"/>
    <s v="CASA 5 LOTE 58 MANZANA 2"/>
    <s v="PLAZAS DE ARAGON"/>
    <s v="NEZAHUALCOYOTL"/>
    <s v="ESTADO DE MEXICO"/>
    <n v="57139"/>
    <n v="57968236"/>
    <n v="5541027326"/>
    <x v="0"/>
    <d v="2017-07-17T00:00:00"/>
    <d v="2018-01-15T00:00:00"/>
    <s v="ESPANSION COMERCIAL UK"/>
    <n v="53"/>
    <s v="(+)"/>
    <n v="25000"/>
    <n v="7000"/>
    <n v="4"/>
    <n v="1"/>
    <x v="15"/>
    <m/>
    <m/>
    <m/>
    <m/>
    <s v=""/>
    <s v=""/>
    <m/>
    <m/>
  </r>
  <r>
    <n v="451"/>
    <s v="451_1"/>
    <x v="43"/>
    <x v="0"/>
    <x v="5"/>
    <d v="1899-12-30T09:45:00"/>
    <x v="0"/>
    <s v="MARTHA ROCIO ANGUIANO GONZALEZ"/>
    <n v="1"/>
    <s v="PASEO DE LOS NOGALES 61"/>
    <m/>
    <s v="PASEO DE TAXQUEÑA"/>
    <s v="COYOACAN"/>
    <s v="CIUDAD DE MÉXICO"/>
    <n v="4250"/>
    <n v="56705950"/>
    <n v="5532244632"/>
    <x v="0"/>
    <d v="2014-02-20T00:00:00"/>
    <d v="2018-01-23T00:00:00"/>
    <s v="SWAROVSKI"/>
    <n v="46"/>
    <n v="0.8"/>
    <s v="(+)"/>
    <n v="11600"/>
    <n v="4"/>
    <n v="1"/>
    <x v="0"/>
    <m/>
    <m/>
    <m/>
    <m/>
    <s v=""/>
    <s v=""/>
    <m/>
    <m/>
  </r>
  <r>
    <n v="452"/>
    <s v="452_1"/>
    <x v="44"/>
    <x v="0"/>
    <x v="6"/>
    <d v="1899-12-30T10:00:00"/>
    <x v="0"/>
    <s v="ROSA ERIKA MARTINEZ HERNANDEZ"/>
    <n v="1"/>
    <s v="EJE CINCO NORTE 434 EDIFICIO 4"/>
    <n v="202"/>
    <s v="ECOLOGICA NOVEDADES IMPACTO"/>
    <s v="AZCAPOTZALCO"/>
    <s v="CIUDAD DE MÉXICO"/>
    <n v="2110"/>
    <n v="53949745"/>
    <n v="5534610185"/>
    <x v="0"/>
    <d v="2016-05-09T00:00:00"/>
    <d v="2018-01-19T00:00:00"/>
    <s v="GUARDERIA ESTANCIA INFANTIL PRIMEROS PASOS"/>
    <n v="62"/>
    <n v="1"/>
    <n v="10000"/>
    <n v="1300"/>
    <n v="3"/>
    <n v="3"/>
    <x v="16"/>
    <m/>
    <m/>
    <m/>
    <m/>
    <s v=""/>
    <s v=""/>
    <m/>
    <m/>
  </r>
  <r>
    <n v="453"/>
    <s v="453_1"/>
    <x v="44"/>
    <x v="0"/>
    <x v="4"/>
    <d v="1899-12-30T10:25:00"/>
    <x v="0"/>
    <s v="ROCIO SARAI PEÑALOZA LEON"/>
    <n v="1"/>
    <s v="CALLE ONCE 40"/>
    <m/>
    <s v="REFORMA SOCIAL"/>
    <s v="MIGUEL HIDALGO"/>
    <s v="CIUDAD DE MÉXICO"/>
    <n v="11650"/>
    <n v="55201018"/>
    <n v="5567927379"/>
    <x v="0"/>
    <d v="2017-09-15T00:00:00"/>
    <d v="2018-01-26T00:00:00"/>
    <s v="KLINE BUSINESS ADVINIEVAS SA DE CV"/>
    <n v="71"/>
    <n v="1"/>
    <n v="20000"/>
    <n v="9400"/>
    <n v="4"/>
    <n v="3"/>
    <x v="7"/>
    <m/>
    <m/>
    <m/>
    <m/>
    <s v=""/>
    <s v=""/>
    <m/>
    <m/>
  </r>
  <r>
    <n v="454"/>
    <s v="454_1"/>
    <x v="44"/>
    <x v="0"/>
    <x v="5"/>
    <d v="1899-12-30T11:00:00"/>
    <x v="0"/>
    <s v="JORGE MENDEZ"/>
    <n v="0"/>
    <s v="FRESNO MANZANA 9 LOTE 31"/>
    <m/>
    <s v="VALLE DE LOS PINOS"/>
    <s v="LA PAZ"/>
    <s v="ESTADO DE MEXICO"/>
    <n v="56420"/>
    <m/>
    <n v="5529069363"/>
    <x v="0"/>
    <d v="2017-06-04T00:00:00"/>
    <d v="2018-01-19T00:00:00"/>
    <s v="INNOVACION HORUS SA DE CV"/>
    <n v="56"/>
    <n v="0.75"/>
    <s v="NA"/>
    <n v="35000"/>
    <n v="3"/>
    <n v="4"/>
    <x v="0"/>
    <m/>
    <m/>
    <m/>
    <m/>
    <s v=""/>
    <s v=""/>
    <m/>
    <m/>
  </r>
  <r>
    <n v="455"/>
    <s v="455_1"/>
    <x v="44"/>
    <x v="0"/>
    <x v="2"/>
    <d v="1899-12-30T09:30:00"/>
    <x v="0"/>
    <s v="RODOLFO CAMACHO RAMOS"/>
    <n v="0"/>
    <s v="LAS GARZAS 8"/>
    <m/>
    <s v="SAN ISIDRO TULYEHUALCO"/>
    <s v="TLAHUAC"/>
    <s v="CIUDAD DE MÉXICO"/>
    <m/>
    <n v="21614719"/>
    <n v="5573407198"/>
    <x v="0"/>
    <d v="2017-08-15T00:00:00"/>
    <d v="2018-01-07T00:00:00"/>
    <s v="ELMER SUPERIOR"/>
    <n v="52"/>
    <n v="1"/>
    <s v="NA"/>
    <n v="3500"/>
    <n v="2"/>
    <n v="2"/>
    <x v="0"/>
    <m/>
    <m/>
    <m/>
    <m/>
    <s v=""/>
    <s v=""/>
    <m/>
    <m/>
  </r>
  <r>
    <n v="456"/>
    <s v="456_1"/>
    <x v="44"/>
    <x v="0"/>
    <x v="2"/>
    <d v="1899-12-30T10:00:00"/>
    <x v="0"/>
    <s v="ANA KAREN JIMENEZ VERA"/>
    <n v="1"/>
    <s v="CALLE RIO LEUMA MANZANA 2 LOTE 52"/>
    <m/>
    <s v="ACUITLAPILCO"/>
    <s v="CHIMALHUACAN "/>
    <s v="ESTADO DE MEXICO"/>
    <m/>
    <m/>
    <s v="5550514220; 5550511933"/>
    <x v="0"/>
    <d v="2017-05-01T00:00:00"/>
    <d v="2018-01-25T00:00:00"/>
    <s v="LTZ, SOLUCIONES SA DE CV"/>
    <n v="54"/>
    <n v="1"/>
    <s v="NA"/>
    <n v="13000"/>
    <n v="4"/>
    <n v="1"/>
    <x v="0"/>
    <m/>
    <m/>
    <m/>
    <m/>
    <s v=""/>
    <s v=""/>
    <m/>
    <m/>
  </r>
  <r>
    <n v="457"/>
    <s v="457_1"/>
    <x v="44"/>
    <x v="0"/>
    <x v="2"/>
    <d v="1899-12-30T12:05:00"/>
    <x v="0"/>
    <s v="LUIS FRANCISCO PAZ PEREZ"/>
    <n v="0"/>
    <s v="CALLE PAJARERA 61"/>
    <m/>
    <s v="BENITO JUAREZ"/>
    <s v="NEZAHUALCOYOTL"/>
    <s v="ESTADO DE MEXICO"/>
    <n v="57000"/>
    <n v="26136212"/>
    <n v="5514972984"/>
    <x v="0"/>
    <d v="2014-09-15T00:00:00"/>
    <d v="2018-01-24T00:00:00"/>
    <s v="ADAMANTIUM PRIVATE SECURITY SERVICES SA DE CV"/>
    <n v="56"/>
    <n v="0.6"/>
    <n v="200000"/>
    <n v="30000"/>
    <n v="4"/>
    <n v="2"/>
    <x v="0"/>
    <m/>
    <m/>
    <m/>
    <m/>
    <s v=""/>
    <s v=""/>
    <m/>
    <m/>
  </r>
  <r>
    <n v="458"/>
    <s v="458_1"/>
    <x v="44"/>
    <x v="0"/>
    <x v="2"/>
    <d v="1899-12-30T13:25:00"/>
    <x v="0"/>
    <s v="IVONNE ELIZABETH TPRRES DAMIAN"/>
    <n v="1"/>
    <s v="MORELOS MANZANA 44 LOTE 10"/>
    <m/>
    <s v="LA MANCHA III"/>
    <s v="NAUCANPAN DE JUAREZ"/>
    <s v="ESTADO DE MEXICO"/>
    <n v="53714"/>
    <n v="53074910"/>
    <n v="5572790268"/>
    <x v="0"/>
    <d v="2017-08-29T00:00:00"/>
    <d v="2018-01-26T00:00:00"/>
    <s v="RAPPIMEXICO"/>
    <n v="51"/>
    <n v="1"/>
    <s v="NA"/>
    <n v="6000"/>
    <n v="4"/>
    <n v="4"/>
    <x v="0"/>
    <m/>
    <m/>
    <m/>
    <m/>
    <s v=""/>
    <s v=""/>
    <m/>
    <m/>
  </r>
  <r>
    <n v="459"/>
    <s v="459_1"/>
    <x v="44"/>
    <x v="0"/>
    <x v="2"/>
    <d v="1899-12-30T12:19:00"/>
    <x v="0"/>
    <s v="ALEJANDRA FLORES SANCHEZ"/>
    <n v="1"/>
    <s v="SEGUNDA CERRADA DE LA CRUZ MANZANA 18 LOTE 5"/>
    <m/>
    <s v="LOMAS DE CHAMONTOYA"/>
    <s v="ALVARO OBREGON"/>
    <s v="CIUDAD DE MÉXICO"/>
    <n v="1860"/>
    <n v="17184581"/>
    <s v="5581279444 (HIJA)"/>
    <x v="0"/>
    <d v="2003-06-15T00:00:00"/>
    <d v="2017-12-12T00:00:00"/>
    <s v="RAQUEL AGUIRRE AGUILAR"/>
    <n v="56"/>
    <s v="NA"/>
    <s v="NA"/>
    <n v="400"/>
    <n v="1"/>
    <n v="1"/>
    <x v="0"/>
    <m/>
    <m/>
    <m/>
    <m/>
    <s v=""/>
    <s v=""/>
    <m/>
    <m/>
  </r>
  <r>
    <n v="459"/>
    <s v=""/>
    <x v="44"/>
    <x v="0"/>
    <x v="5"/>
    <d v="1899-12-30T12:5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59"/>
    <s v=""/>
    <x v="44"/>
    <x v="0"/>
    <x v="3"/>
    <d v="1899-12-30T13:2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60"/>
    <s v="460_1"/>
    <x v="44"/>
    <x v="0"/>
    <x v="2"/>
    <d v="1899-12-30T13:47:00"/>
    <x v="0"/>
    <s v="LESLIE CARRERA MORENO"/>
    <n v="1"/>
    <s v="AVENIDA BENJAMIN FRANKLIN 193"/>
    <n v="2"/>
    <s v="HIPODROMO  "/>
    <s v="CUAUHTEMOC"/>
    <s v="CIUDAD DE MÉXICO"/>
    <n v="6100"/>
    <m/>
    <n v="5548083578"/>
    <x v="0"/>
    <d v="2017-11-18T00:00:00"/>
    <d v="2018-01-25T00:00:00"/>
    <s v="CADENA COMERCIAL OXXO SA DE CV"/>
    <n v="46"/>
    <n v="1"/>
    <s v="NA"/>
    <n v="1000"/>
    <n v="2"/>
    <n v="1"/>
    <x v="0"/>
    <m/>
    <m/>
    <m/>
    <m/>
    <s v=""/>
    <s v=""/>
    <m/>
    <m/>
  </r>
  <r>
    <n v="461"/>
    <s v="461_1"/>
    <x v="44"/>
    <x v="0"/>
    <x v="2"/>
    <d v="1899-12-30T14:00:00"/>
    <x v="0"/>
    <s v="MAYANEL RAMIREZ LUNA"/>
    <n v="1"/>
    <s v="CALLE A 27"/>
    <m/>
    <s v="AGRICOLA PANTITLAN"/>
    <s v="IZTACALCO"/>
    <s v="CIUDAD DE MÉXICO"/>
    <n v="8100"/>
    <n v="31835758"/>
    <n v="5560988169"/>
    <x v="0"/>
    <d v="2017-06-01T00:00:00"/>
    <d v="2018-01-22T00:00:00"/>
    <s v="COCINA ECONOMICA LOMAS BARRIO"/>
    <n v="72"/>
    <n v="0.9"/>
    <n v="7500"/>
    <n v="300"/>
    <n v="1"/>
    <n v="1"/>
    <x v="0"/>
    <m/>
    <m/>
    <m/>
    <m/>
    <s v=""/>
    <s v=""/>
    <m/>
    <m/>
  </r>
  <r>
    <n v="462"/>
    <s v="462_1"/>
    <x v="45"/>
    <x v="0"/>
    <x v="2"/>
    <d v="1899-12-30T10:25:00"/>
    <x v="0"/>
    <s v="ESMERALDA GONZALEZ ESPINDOLA"/>
    <n v="1"/>
    <s v="COCOLERA 31"/>
    <m/>
    <s v="SANTO DOMINGO"/>
    <s v="COYOACAN"/>
    <s v="CIUDAD DE MÉXICO"/>
    <n v="4369"/>
    <n v="27922090"/>
    <n v="5523489580"/>
    <x v="0"/>
    <d v="2016-05-29T00:00:00"/>
    <d v="2018-01-29T00:00:00"/>
    <s v="CONSUTRAVEL SA DE CV"/>
    <n v="56"/>
    <n v="1"/>
    <n v="60000"/>
    <n v="2762"/>
    <n v="2"/>
    <n v="1"/>
    <x v="17"/>
    <m/>
    <m/>
    <m/>
    <m/>
    <s v=""/>
    <s v=""/>
    <m/>
    <m/>
  </r>
  <r>
    <n v="463"/>
    <s v="463_1"/>
    <x v="45"/>
    <x v="0"/>
    <x v="2"/>
    <d v="1899-12-30T11:45:00"/>
    <x v="0"/>
    <s v="MARIANA MEJIA SALAZAR"/>
    <n v="1"/>
    <s v="AVENIDA LAS FLORES S/N"/>
    <m/>
    <s v="SAN JUAN ZAPOTLA"/>
    <s v="CHIMALHUACAN"/>
    <s v="ESTADO DE MEXICO"/>
    <m/>
    <m/>
    <n v="5522582558"/>
    <x v="0"/>
    <d v="2003-04-18T00:00:00"/>
    <d v="2017-12-18T00:00:00"/>
    <s v="JUAN JOSE REYES PRUNEDA"/>
    <n v="81"/>
    <n v="0.8"/>
    <s v="NA"/>
    <n v="250"/>
    <n v="1"/>
    <n v="2"/>
    <x v="0"/>
    <m/>
    <m/>
    <m/>
    <m/>
    <s v=""/>
    <s v=""/>
    <m/>
    <m/>
  </r>
  <r>
    <n v="464"/>
    <s v="464_1"/>
    <x v="45"/>
    <x v="0"/>
    <x v="2"/>
    <d v="1899-12-30T12:02:00"/>
    <x v="0"/>
    <s v="IRENE ESTRELLA RODRIGUEZ"/>
    <n v="1"/>
    <s v="PEDRO SASTRE MANZANA 29 LOTE 6"/>
    <m/>
    <s v="SEGUNDA ERA 1"/>
    <s v="IZTAPALAPA"/>
    <s v="CIUDAD DE MÉXICO"/>
    <n v="9720"/>
    <m/>
    <n v="5543749823"/>
    <x v="0"/>
    <d v="2012-08-04T00:00:00"/>
    <d v="2018-01-29T00:00:00"/>
    <s v="MCOLINDE SC"/>
    <n v="43"/>
    <n v="1"/>
    <n v="45000"/>
    <n v="1600"/>
    <n v="2"/>
    <n v="1"/>
    <x v="18"/>
    <m/>
    <m/>
    <m/>
    <m/>
    <s v=""/>
    <s v=""/>
    <m/>
    <m/>
  </r>
  <r>
    <n v="465"/>
    <s v="465_1"/>
    <x v="45"/>
    <x v="0"/>
    <x v="3"/>
    <d v="1899-12-30T09:15:00"/>
    <x v="0"/>
    <s v="CLAUDIA MARTINEZ HUERTA"/>
    <n v="1"/>
    <s v="AVENIDA INSURGENTES 745 EDIFICIO 16"/>
    <n v="201"/>
    <s v="LA PEÑA"/>
    <s v="IZTAPALAPA"/>
    <s v="CIUDAD DE MÉXICO"/>
    <n v="9750"/>
    <n v="15463858"/>
    <m/>
    <x v="0"/>
    <d v="2006-06-11T00:00:00"/>
    <d v="2018-01-24T00:00:00"/>
    <s v="ARCOS PIZARRONES DE MEXICO SA DE CV"/>
    <n v="33"/>
    <n v="1"/>
    <s v="NA"/>
    <n v="6000"/>
    <n v="4"/>
    <n v="1"/>
    <x v="0"/>
    <m/>
    <m/>
    <m/>
    <m/>
    <s v=""/>
    <s v=""/>
    <m/>
    <m/>
  </r>
  <r>
    <n v="465"/>
    <s v=""/>
    <x v="45"/>
    <x v="0"/>
    <x v="6"/>
    <d v="1899-12-30T10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66"/>
    <s v="466_1"/>
    <x v="45"/>
    <x v="0"/>
    <x v="2"/>
    <d v="1899-12-30T10:40:00"/>
    <x v="0"/>
    <s v="FRIDA IRAIS JIMENEZ REYES"/>
    <n v="1"/>
    <s v="SEGUNDA CERRADA DE MALINCHE 3"/>
    <m/>
    <s v="LA MALINCHE"/>
    <s v="MAGDALENA CONTRERAS"/>
    <s v="CIUDAD DE MÉXICO"/>
    <n v="10010"/>
    <m/>
    <n v="5547585810"/>
    <x v="0"/>
    <d v="2017-03-17T00:00:00"/>
    <d v="2018-01-02T00:00:00"/>
    <s v="PREMIUM RESTAURANT BRANDS"/>
    <n v="56"/>
    <n v="1"/>
    <s v="NA"/>
    <n v="2100"/>
    <n v="3"/>
    <n v="1"/>
    <x v="0"/>
    <m/>
    <m/>
    <m/>
    <m/>
    <s v=""/>
    <s v=""/>
    <m/>
    <m/>
  </r>
  <r>
    <n v="467"/>
    <s v="467_1"/>
    <x v="45"/>
    <x v="0"/>
    <x v="5"/>
    <d v="1899-12-30T11:03:00"/>
    <x v="0"/>
    <s v="RICARDO PERALTA SOTO"/>
    <n v="0"/>
    <s v="RAMOS MILLAN MANZANA 139 LOTE 38"/>
    <m/>
    <s v="SAN MIGUEL TEOTONGO"/>
    <s v="IZTAPALAPA"/>
    <s v="CIUDAD DE MÉXICO"/>
    <n v="9630"/>
    <m/>
    <n v="5577884353"/>
    <x v="0"/>
    <d v="2003-11-14T00:00:00"/>
    <d v="2018-01-28T00:00:00"/>
    <s v="SALVADOR EMILIIO ROMAN ROMAN"/>
    <n v="56"/>
    <n v="0.8"/>
    <s v="NA"/>
    <n v="3000"/>
    <n v="3"/>
    <n v="2"/>
    <x v="19"/>
    <m/>
    <m/>
    <m/>
    <m/>
    <s v=""/>
    <s v=""/>
    <m/>
    <m/>
  </r>
  <r>
    <n v="467"/>
    <s v=""/>
    <x v="45"/>
    <x v="0"/>
    <x v="5"/>
    <d v="1899-12-30T11:1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68"/>
    <s v="468_1"/>
    <x v="45"/>
    <x v="0"/>
    <x v="2"/>
    <d v="1899-12-30T11:41:00"/>
    <x v="0"/>
    <s v="MARIA EUGENIA QUIROZ NAVARRO"/>
    <n v="1"/>
    <s v="REGADERAS MANZANA 21 LOTE 6"/>
    <m/>
    <s v="SAN NICOLAS II"/>
    <s v="TLALPAN"/>
    <s v="CIUDAD DE MÉXICO"/>
    <n v="14735"/>
    <m/>
    <n v="5523683903"/>
    <x v="0"/>
    <d v="1988-01-01T00:00:00"/>
    <d v="2018-01-29T00:00:00"/>
    <s v="AMIRA MAJAY NEGRETE"/>
    <n v="81"/>
    <n v="1"/>
    <n v="100000"/>
    <n v="170"/>
    <n v="1"/>
    <n v="1"/>
    <x v="20"/>
    <m/>
    <m/>
    <m/>
    <m/>
    <s v=""/>
    <s v=""/>
    <m/>
    <m/>
  </r>
  <r>
    <n v="469"/>
    <s v="469_1"/>
    <x v="45"/>
    <x v="0"/>
    <x v="5"/>
    <d v="1899-12-30T12:16:00"/>
    <x v="0"/>
    <s v="ARTURO LOPEZ MARTINEZ"/>
    <n v="1"/>
    <s v="DONATO MIRANDA FONSECA 18"/>
    <n v="2"/>
    <s v="ADOLFO LOPEZ MATEOS"/>
    <s v="VENUSTIANO CARRANZA"/>
    <s v="CIUDAD DE MÉXICO"/>
    <n v="15670"/>
    <m/>
    <n v="5520241045"/>
    <x v="0"/>
    <d v="2017-11-24T00:00:00"/>
    <d v="2018-01-17T00:00:00"/>
    <s v="INNOVER SEGURIDAD PRIVADA"/>
    <n v="56"/>
    <n v="0.7"/>
    <s v="NA"/>
    <n v="3000"/>
    <n v="3"/>
    <n v="1"/>
    <x v="6"/>
    <m/>
    <m/>
    <m/>
    <m/>
    <s v=""/>
    <s v=""/>
    <m/>
    <m/>
  </r>
  <r>
    <n v="470"/>
    <s v="470_1"/>
    <x v="45"/>
    <x v="0"/>
    <x v="2"/>
    <d v="1899-12-30T13:02:00"/>
    <x v="0"/>
    <s v="HILDA GABRIELA MONDRAGON ZAMORA"/>
    <n v="1"/>
    <s v="FUENTES BROTANTES EDIFICIO G7"/>
    <n v="501"/>
    <s v="FUENTES BROTANTES"/>
    <s v="TLALPAN"/>
    <s v="CIUDAD DE MÉXICO"/>
    <m/>
    <m/>
    <n v="5545210398"/>
    <x v="0"/>
    <d v="2017-07-30T00:00:00"/>
    <d v="2018-01-29T00:00:00"/>
    <s v="LYCEO ACOXPAN"/>
    <n v="61"/>
    <s v="NA"/>
    <s v="NA"/>
    <n v="4000"/>
    <n v="4"/>
    <n v="1"/>
    <x v="7"/>
    <m/>
    <m/>
    <m/>
    <m/>
    <s v=""/>
    <s v=""/>
    <m/>
    <m/>
  </r>
  <r>
    <n v="470"/>
    <s v=""/>
    <x v="45"/>
    <x v="0"/>
    <x v="6"/>
    <d v="1899-12-30T13:1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71"/>
    <s v="471_1"/>
    <x v="45"/>
    <x v="0"/>
    <x v="2"/>
    <d v="1899-12-30T13:55:00"/>
    <x v="0"/>
    <s v="NANCY NALLELY LEON MONTES"/>
    <n v="1"/>
    <s v="CALLE DIECISEIS 1"/>
    <m/>
    <s v="LOMAS DE SAN ISIDRO"/>
    <s v="MIGUEL HIDALGO"/>
    <s v="CIUDAD DE MÉXICO"/>
    <n v="11000"/>
    <m/>
    <n v="5540494056"/>
    <x v="0"/>
    <d v="2013-04-17T00:00:00"/>
    <d v="2018-01-29T00:00:00"/>
    <s v="ALIANZ SA DE CV"/>
    <n v="52"/>
    <s v="NA"/>
    <s v="NA"/>
    <n v="24000"/>
    <n v="4"/>
    <n v="1"/>
    <x v="21"/>
    <m/>
    <m/>
    <m/>
    <m/>
    <s v=""/>
    <s v=""/>
    <m/>
    <m/>
  </r>
  <r>
    <n v="472"/>
    <s v="472_1"/>
    <x v="46"/>
    <x v="0"/>
    <x v="1"/>
    <d v="1899-12-30T09:20:00"/>
    <x v="0"/>
    <s v="MARIA IRMA MACIAS FUENTES"/>
    <n v="1"/>
    <s v="QUINTANA ROO MANZANA 10 LOTE 17"/>
    <m/>
    <s v="UNIDAD ERMITA ZARAGOZA"/>
    <s v="IZTAPALAPA"/>
    <s v="CIUDAD DE MÉXICO"/>
    <n v="9180"/>
    <m/>
    <n v="5517037095"/>
    <x v="0"/>
    <d v="2010-02-10T00:00:00"/>
    <d v="2018-01-19T00:00:00"/>
    <s v="AMELIA TINAJERO PARRA, JOSE MANUEL CASTILLO GONZALEZ"/>
    <n v="81"/>
    <s v="NA"/>
    <s v="NA"/>
    <n v="1400"/>
    <n v="2"/>
    <n v="2"/>
    <x v="7"/>
    <m/>
    <m/>
    <m/>
    <m/>
    <s v=""/>
    <s v=""/>
    <m/>
    <m/>
  </r>
  <r>
    <n v="473"/>
    <s v="473_1"/>
    <x v="46"/>
    <x v="0"/>
    <x v="2"/>
    <d v="1899-12-30T10:21:00"/>
    <x v="0"/>
    <s v="MARIA MATILDE VILLALBA BONILLA"/>
    <n v="0"/>
    <s v="VIOLETA OPINO S/N"/>
    <m/>
    <s v="LA LAGUNITA PUEBLO DE TRES MARIAS"/>
    <s v="HUITZILAC"/>
    <s v="MORELOS"/>
    <m/>
    <n v="15173055"/>
    <n v="5544535185"/>
    <x v="0"/>
    <d v="2004-01-01T00:00:00"/>
    <d v="2018-02-07T00:00:00"/>
    <s v="YOLANDA GASCON DE ANDA, RICARDO TRUJILLO ESCALERA"/>
    <n v="81"/>
    <n v="1"/>
    <s v="NA"/>
    <n v="8000"/>
    <n v="4"/>
    <n v="2"/>
    <x v="22"/>
    <m/>
    <m/>
    <m/>
    <m/>
    <s v=""/>
    <s v=""/>
    <m/>
    <m/>
  </r>
  <r>
    <n v="474"/>
    <s v="474_1"/>
    <x v="46"/>
    <x v="0"/>
    <x v="2"/>
    <d v="1899-12-30T11:00:00"/>
    <x v="0"/>
    <s v="RAYMUNDO MARTINEZ"/>
    <n v="0"/>
    <s v="SUR CIENTO CINCUENTA  Y CINCO MANZANA 15 LOTE 34"/>
    <m/>
    <s v="GABRIEL RAMOS MILLAN"/>
    <s v="IZTACALCO"/>
    <s v="CIUDAD DE MÉXICO"/>
    <n v="8020"/>
    <m/>
    <n v="5527582836"/>
    <x v="0"/>
    <d v="2017-09-11T00:00:00"/>
    <d v="2018-01-29T00:00:00"/>
    <s v="MOTO INTERSERVICE"/>
    <n v="81"/>
    <n v="1"/>
    <s v="NA"/>
    <n v="800"/>
    <n v="2"/>
    <n v="1"/>
    <x v="23"/>
    <m/>
    <m/>
    <m/>
    <m/>
    <s v=""/>
    <s v=""/>
    <m/>
    <m/>
  </r>
  <r>
    <n v="475"/>
    <s v="475_1"/>
    <x v="46"/>
    <x v="0"/>
    <x v="2"/>
    <d v="1899-12-30T11:15:00"/>
    <x v="0"/>
    <s v="FRANCISCO MANCINES NIETO"/>
    <n v="0"/>
    <s v="PISTACHE 8"/>
    <m/>
    <s v="LOS GAMITOS"/>
    <s v="ALVARO OBREGON"/>
    <s v="CIUDAD DE MÉXICO"/>
    <n v="1230"/>
    <n v="65471641"/>
    <n v="5534033104"/>
    <x v="0"/>
    <d v="2017-01-19T00:00:00"/>
    <d v="2018-02-07T00:00:00"/>
    <s v="GRUPO PRESIDENTE INTERCONTINENTAL"/>
    <n v="81"/>
    <n v="1"/>
    <s v="NA"/>
    <n v="1500"/>
    <n v="3"/>
    <n v="3"/>
    <x v="5"/>
    <m/>
    <m/>
    <m/>
    <m/>
    <s v=""/>
    <s v=""/>
    <m/>
    <m/>
  </r>
  <r>
    <n v="476"/>
    <s v="476_1"/>
    <x v="46"/>
    <x v="0"/>
    <x v="2"/>
    <d v="1899-12-30T10:10:00"/>
    <x v="0"/>
    <s v="ANGEL IVAN PEREZ MEJIA"/>
    <n v="0"/>
    <s v="DEL TRABAJO DIEZ MANZANA 11 LOTE 7"/>
    <n v="1"/>
    <s v="CAPULIN LA SOLEDAD"/>
    <s v="NAUCALPAN DE JUAREZ"/>
    <s v="ESTADO DE MEXICO"/>
    <n v="53700"/>
    <m/>
    <n v="5522580361"/>
    <x v="0"/>
    <d v="2015-01-29T00:00:00"/>
    <d v="2018-02-06T00:00:00"/>
    <s v="OPERADORA DE NEGOCIOS CRUCERO SA DE CV"/>
    <n v="46"/>
    <n v="1"/>
    <s v="NA"/>
    <n v="9000"/>
    <n v="4"/>
    <n v="1"/>
    <x v="14"/>
    <m/>
    <m/>
    <m/>
    <m/>
    <s v=""/>
    <s v=""/>
    <m/>
    <m/>
  </r>
  <r>
    <n v="477"/>
    <s v="477_1"/>
    <x v="46"/>
    <x v="0"/>
    <x v="1"/>
    <d v="1899-12-30T10:45:00"/>
    <x v="0"/>
    <s v="MITZI SELENE MORALES PIEDRAS"/>
    <n v="1"/>
    <s v="TECNICOS Y MANUALES 30 EDIFICIO 37"/>
    <n v="203"/>
    <s v="EL VERGEL"/>
    <s v="IZTAPALAPA"/>
    <s v="CIUDAD DE MÉXICO"/>
    <n v="9880"/>
    <m/>
    <n v="7712314494"/>
    <x v="0"/>
    <d v="2017-10-07T00:00:00"/>
    <d v="2018-02-07T00:00:00"/>
    <s v="IT REAL SYSTEMS CONSULTING SA DE CV"/>
    <n v="54"/>
    <n v="0.5"/>
    <n v="9000"/>
    <n v="6000"/>
    <n v="4"/>
    <n v="1"/>
    <x v="24"/>
    <m/>
    <m/>
    <m/>
    <m/>
    <s v=""/>
    <s v=""/>
    <m/>
    <m/>
  </r>
  <r>
    <n v="478"/>
    <s v="478_1"/>
    <x v="46"/>
    <x v="0"/>
    <x v="4"/>
    <d v="1899-12-30T11:09:00"/>
    <x v="0"/>
    <s v="ADRIANA GANDERA DE ANDA"/>
    <n v="1"/>
    <s v="ISLA SAN JUAN DE ULUA 40"/>
    <n v="20"/>
    <s v="PRADO VALLEJO"/>
    <s v="TLALNEPANTLA DE BAZ"/>
    <s v="ESTADO DE MEXICO"/>
    <n v="54170"/>
    <m/>
    <n v="5591894326"/>
    <x v="0"/>
    <d v="2017-12-06T00:00:00"/>
    <d v="2018-01-26T00:00:00"/>
    <s v="SOLEY COLECTION SA DE CV"/>
    <n v="46"/>
    <n v="0.5"/>
    <n v="8000"/>
    <n v="15000"/>
    <n v="4"/>
    <n v="1"/>
    <x v="7"/>
    <m/>
    <m/>
    <m/>
    <m/>
    <s v=""/>
    <s v=""/>
    <m/>
    <m/>
  </r>
  <r>
    <n v="479"/>
    <s v="479_1"/>
    <x v="46"/>
    <x v="0"/>
    <x v="1"/>
    <d v="1899-12-30T11:36:00"/>
    <x v="0"/>
    <s v="GERARDO GOMEZ YANEZ"/>
    <n v="0"/>
    <s v="GUILLERMO AGUIRRE Y FIERRO 26"/>
    <m/>
    <s v="MEXICO 1ERA SECCION"/>
    <s v="NEZAHUALCOYOTL"/>
    <s v="ESTADO DE MEXICO"/>
    <n v="57620"/>
    <m/>
    <n v="5584389396"/>
    <x v="0"/>
    <d v="2016-07-05T00:00:00"/>
    <d v="2018-01-31T00:00:00"/>
    <s v="EXAN DE MEXICO SA DE CV"/>
    <n v="56"/>
    <n v="1"/>
    <n v="40000"/>
    <n v="230"/>
    <n v="1"/>
    <n v="1"/>
    <x v="25"/>
    <m/>
    <m/>
    <m/>
    <m/>
    <s v=""/>
    <s v=""/>
    <m/>
    <m/>
  </r>
  <r>
    <n v="480"/>
    <s v="480_1"/>
    <x v="46"/>
    <x v="0"/>
    <x v="5"/>
    <d v="1899-12-30T12:23:00"/>
    <x v="0"/>
    <s v="HUGO ALVARO CARREÑO RIVAS"/>
    <n v="0"/>
    <s v="TREINTA Y TRES 39"/>
    <m/>
    <s v="CAMPESTRE GUADALUPANA"/>
    <s v="NEZAHUALCOYOTL"/>
    <s v="ESTADO DE MEXICO"/>
    <n v="57120"/>
    <m/>
    <n v="5576334853"/>
    <x v="0"/>
    <d v="2017-06-23T00:00:00"/>
    <d v="2018-02-07T00:00:00"/>
    <s v="TURISMO INTERNACIONAL PIJU SA DE CV"/>
    <n v="72"/>
    <n v="0.5"/>
    <s v="NA"/>
    <n v="4400"/>
    <n v="4"/>
    <n v="1"/>
    <x v="5"/>
    <m/>
    <m/>
    <m/>
    <m/>
    <s v=""/>
    <s v=""/>
    <m/>
    <m/>
  </r>
  <r>
    <n v="481"/>
    <s v="481_1"/>
    <x v="46"/>
    <x v="0"/>
    <x v="2"/>
    <d v="1899-12-30T12:47:00"/>
    <x v="0"/>
    <s v="MONICA PADILLA GARCIA"/>
    <n v="1"/>
    <s v="GENERAL LAURO VILLAR 18"/>
    <n v="1"/>
    <s v="OBSERVATORIO "/>
    <s v="MIGUEL HIDALGO"/>
    <s v="CIUDAD DE MÉXICO"/>
    <n v="11860"/>
    <m/>
    <n v="5529209573"/>
    <x v="0"/>
    <d v="2016-09-13T00:00:00"/>
    <d v="2018-02-07T00:00:00"/>
    <s v="STGPS DE MEXICO SA DE CV"/>
    <n v="43"/>
    <n v="1"/>
    <s v="NA"/>
    <n v="12600"/>
    <n v="4"/>
    <n v="1"/>
    <x v="26"/>
    <m/>
    <m/>
    <m/>
    <m/>
    <s v=""/>
    <s v=""/>
    <m/>
    <m/>
  </r>
  <r>
    <n v="482"/>
    <s v="482_1"/>
    <x v="47"/>
    <x v="0"/>
    <x v="2"/>
    <d v="1899-12-30T09:27:00"/>
    <x v="0"/>
    <s v="JOANA VENEGAS TORRES"/>
    <n v="1"/>
    <s v="PASO DE PALMILLAS 245"/>
    <m/>
    <s v="LA MEXICANA"/>
    <s v="ALVARO OBREGON"/>
    <s v="CIUDAD DE MÉXICO"/>
    <n v="1260"/>
    <m/>
    <n v="5539000845"/>
    <x v="0"/>
    <d v="2016-03-28T00:00:00"/>
    <d v="2018-02-06T00:00:00"/>
    <s v="ADMINISTRACION DE PERSONAL EN ENTRETENIMIENTO SA DE CV"/>
    <n v="56"/>
    <n v="1"/>
    <n v="70000"/>
    <n v="13500"/>
    <n v="4"/>
    <n v="1"/>
    <x v="0"/>
    <m/>
    <m/>
    <m/>
    <m/>
    <s v=""/>
    <s v=""/>
    <m/>
    <m/>
  </r>
  <r>
    <n v="483"/>
    <s v="483_1"/>
    <x v="47"/>
    <x v="0"/>
    <x v="2"/>
    <d v="1899-12-30T09:31:00"/>
    <x v="0"/>
    <s v="RUBEN ISLAS ABUNDES"/>
    <n v="0"/>
    <s v="PUERTO DE LA PAZ 97"/>
    <m/>
    <s v="CASAS ALEMAN"/>
    <s v="GUSTAVO A MADERO"/>
    <s v="CIUDAD DE MÉXICO"/>
    <n v="7580"/>
    <n v="57810540"/>
    <n v="5514812646"/>
    <x v="0"/>
    <d v="2016-10-26T00:00:00"/>
    <d v="2018-02-07T00:00:00"/>
    <s v="SCHATTEN SEGURIDAD PRIVADA SA DE CV"/>
    <n v="56"/>
    <n v="0.8"/>
    <n v="140000"/>
    <n v="20000"/>
    <n v="4"/>
    <n v="2"/>
    <x v="25"/>
    <m/>
    <m/>
    <m/>
    <m/>
    <s v=""/>
    <s v=""/>
    <m/>
    <m/>
  </r>
  <r>
    <n v="484"/>
    <s v="484_1"/>
    <x v="47"/>
    <x v="0"/>
    <x v="2"/>
    <d v="1899-12-30T09:37:00"/>
    <x v="0"/>
    <s v="IVAN JUARY ARROYO GONZALEZ"/>
    <n v="0"/>
    <s v="FANAL 45"/>
    <m/>
    <s v="OLIVAR DEL CONDE II SECCION"/>
    <s v="ALVARO OBREGON"/>
    <s v="CIUDAD DE MÉXICO"/>
    <n v="1410"/>
    <m/>
    <n v="5532087346"/>
    <x v="0"/>
    <d v="2015-12-23T00:00:00"/>
    <d v="2018-02-08T00:00:00"/>
    <s v="TIGRES HERMANOS SA DE CV"/>
    <n v="81"/>
    <n v="1"/>
    <s v="NA"/>
    <n v="3000"/>
    <n v="2"/>
    <n v="1"/>
    <x v="6"/>
    <m/>
    <m/>
    <m/>
    <m/>
    <s v=""/>
    <s v=""/>
    <m/>
    <m/>
  </r>
  <r>
    <n v="485"/>
    <s v="485_1"/>
    <x v="47"/>
    <x v="0"/>
    <x v="2"/>
    <d v="1899-12-30T09:55:00"/>
    <x v="0"/>
    <s v="DANIEL NUÑEZ VARGAS"/>
    <n v="0"/>
    <s v="ADOLFO LOPEZ MATEOS 10"/>
    <m/>
    <s v="BENITO JUAREZ"/>
    <s v="GUSTAVO A MADERO"/>
    <s v="CIUDAD DE MÉXICO"/>
    <n v="7250"/>
    <n v="53679357"/>
    <n v="5511210830"/>
    <x v="0"/>
    <d v="2016-08-10T00:00:00"/>
    <d v="2018-02-07T00:00:00"/>
    <s v="GRUPO SALINAS"/>
    <n v="52"/>
    <n v="0.9"/>
    <n v="25000"/>
    <n v="9976"/>
    <n v="4"/>
    <n v="4"/>
    <x v="8"/>
    <m/>
    <m/>
    <m/>
    <m/>
    <s v=""/>
    <s v=""/>
    <m/>
    <m/>
  </r>
  <r>
    <n v="486"/>
    <s v="486_1"/>
    <x v="47"/>
    <x v="0"/>
    <x v="2"/>
    <d v="1899-12-30T10:37:00"/>
    <x v="0"/>
    <s v="OMAR ISRAEL NIETO CHAVEZ"/>
    <n v="0"/>
    <s v="NORTE 1K 4715"/>
    <m/>
    <s v="DEFENSORES DE LA REPUBLICA"/>
    <s v="GUSTAVO A MADERO"/>
    <s v="CIUDAD DE MÉXICO"/>
    <n v="7780"/>
    <m/>
    <n v="5577106641"/>
    <x v="0"/>
    <d v="2016-10-17T00:00:00"/>
    <d v="2018-02-02T00:00:00"/>
    <s v="REQUORDIT"/>
    <n v="56"/>
    <n v="1"/>
    <n v="13000"/>
    <n v="4200"/>
    <n v="4"/>
    <n v="1"/>
    <x v="27"/>
    <m/>
    <m/>
    <m/>
    <m/>
    <s v=""/>
    <s v=""/>
    <m/>
    <m/>
  </r>
  <r>
    <n v="487"/>
    <s v="487_1"/>
    <x v="47"/>
    <x v="0"/>
    <x v="2"/>
    <d v="1899-12-30T01:20:00"/>
    <x v="0"/>
    <s v="JOSE ALFREDO CRUZ MARTINEZ"/>
    <n v="0"/>
    <s v="CAMINO SIN NOMBRE SIN NUMERO"/>
    <m/>
    <s v="SAN FRISCO DE LA LOMA"/>
    <s v="SAN JOSE DEL RINCON"/>
    <s v="ESTADO DE MEXICO"/>
    <n v="50684"/>
    <m/>
    <n v="5526910658"/>
    <x v="0"/>
    <d v="2005-09-15T00:00:00"/>
    <d v="2018-02-08T00:00:00"/>
    <s v="GELEM ESTACIONAMIENTOS "/>
    <n v="81"/>
    <n v="0.45"/>
    <s v="(+)"/>
    <n v="1100"/>
    <n v="2"/>
    <n v="2"/>
    <x v="28"/>
    <m/>
    <m/>
    <m/>
    <m/>
    <s v=""/>
    <s v=""/>
    <m/>
    <m/>
  </r>
  <r>
    <n v="488"/>
    <s v="488_1"/>
    <x v="47"/>
    <x v="0"/>
    <x v="3"/>
    <d v="1899-12-30T11:30:00"/>
    <x v="0"/>
    <s v="JOSE RICARDO GALVEZ SANCHEZ"/>
    <n v="0"/>
    <s v="GARDENIAS MANZANA 55 LOTE 11 A"/>
    <m/>
    <s v="JARDINES DE CHALCO"/>
    <s v="VALLE DE CHALCO"/>
    <s v="ESTADO DE MEXICO"/>
    <n v="56607"/>
    <n v="17370134"/>
    <n v="5540228673"/>
    <x v="0"/>
    <d v="2013-03-01T00:00:00"/>
    <d v="2018-02-08T00:00:00"/>
    <s v="JIANLU SA DE CV"/>
    <n v="43"/>
    <n v="1"/>
    <s v="NA"/>
    <n v="2200"/>
    <n v="2"/>
    <n v="2"/>
    <x v="0"/>
    <m/>
    <m/>
    <m/>
    <m/>
    <s v=""/>
    <s v=""/>
    <m/>
    <m/>
  </r>
  <r>
    <n v="489"/>
    <s v="489_1"/>
    <x v="47"/>
    <x v="0"/>
    <x v="2"/>
    <d v="1899-12-30T11:30:00"/>
    <x v="0"/>
    <s v="MARIA MARGARITA TECOTL SANTIAGO"/>
    <n v="1"/>
    <s v="CERRADA GRAN CHAPARRAL MANZANA 2 LOTE 12"/>
    <m/>
    <s v="LOMAS DE ZARAGOZA"/>
    <s v="IZTAPALAPA"/>
    <s v="CIUDAD DE MÉXICO"/>
    <n v="9620"/>
    <m/>
    <n v="5561274725"/>
    <x v="0"/>
    <d v="2013-03-01T00:00:00"/>
    <d v="2018-02-08T00:00:00"/>
    <s v="JIANLU SA DE CV"/>
    <n v="43"/>
    <n v="1"/>
    <n v="32000"/>
    <n v="2100"/>
    <n v="2"/>
    <n v="2"/>
    <x v="29"/>
    <m/>
    <m/>
    <m/>
    <m/>
    <s v=""/>
    <s v=""/>
    <m/>
    <m/>
  </r>
  <r>
    <n v="490"/>
    <s v="490_1"/>
    <x v="47"/>
    <x v="0"/>
    <x v="2"/>
    <d v="1899-12-30T12:00:00"/>
    <x v="0"/>
    <s v="TERESA CIRIACO SANTIAGO "/>
    <n v="1"/>
    <s v="PRIVADA CINCO DE MAYO 3"/>
    <m/>
    <s v="SAN CRISTOBAL CENTRO"/>
    <s v="ECATEPEC DE MORELOS"/>
    <s v="ESTADO DE MEXICO"/>
    <n v="55000"/>
    <m/>
    <n v="5584033047"/>
    <x v="0"/>
    <d v="2017-03-07T00:00:00"/>
    <d v="2018-02-05T00:00:00"/>
    <s v="BLANCA HERMINIA ESCALERA ARMENDARIZ"/>
    <n v="81"/>
    <n v="0.9"/>
    <s v="(+)"/>
    <n v="2000"/>
    <n v="2"/>
    <n v="1"/>
    <x v="30"/>
    <m/>
    <m/>
    <m/>
    <m/>
    <s v=""/>
    <s v=""/>
    <m/>
    <m/>
  </r>
  <r>
    <n v="491"/>
    <s v="491_1"/>
    <x v="47"/>
    <x v="0"/>
    <x v="2"/>
    <d v="1899-12-30T12:21:00"/>
    <x v="0"/>
    <s v="ERICH MUEDANO HERNANDEZ"/>
    <n v="0"/>
    <s v="CEREZO MANZANA 36 LOTE 7"/>
    <m/>
    <s v="SAN JOSE "/>
    <s v="CHICOLOAPAN"/>
    <s v="ESTADO DE MEXICO"/>
    <n v="56377"/>
    <n v="15512944"/>
    <n v="5529166410"/>
    <x v="0"/>
    <d v="2016-06-15T00:00:00"/>
    <d v="2018-02-09T00:00:00"/>
    <s v="GESTION DE OPERACIONES Y SERVICIOS SA DE CV"/>
    <n v="54"/>
    <n v="0.9"/>
    <s v="(+)"/>
    <n v="7000"/>
    <n v="4"/>
    <n v="1"/>
    <x v="15"/>
    <m/>
    <m/>
    <m/>
    <m/>
    <s v=""/>
    <s v=""/>
    <m/>
    <m/>
  </r>
  <r>
    <n v="492"/>
    <s v="492_1"/>
    <x v="47"/>
    <x v="0"/>
    <x v="2"/>
    <d v="1899-12-30T12:30:00"/>
    <x v="0"/>
    <s v="RAFAEL HERNANDEZ MARTINEZ"/>
    <n v="0"/>
    <s v="AVENIDA VICTORIA ORIENTE 3310"/>
    <m/>
    <s v="ARAGON INGUARAN"/>
    <s v="GUSTAVO A MADERO"/>
    <s v="CIUDAD DE MÉXICO"/>
    <n v="7820"/>
    <n v="55518432"/>
    <n v="5572344807"/>
    <x v="0"/>
    <d v="2017-09-15T00:00:00"/>
    <d v="2018-02-07T00:00:00"/>
    <s v="OPERADORA WALMART SA DE CV"/>
    <n v="46"/>
    <n v="0.9"/>
    <n v="14000"/>
    <n v="2300"/>
    <n v="3"/>
    <n v="1"/>
    <x v="6"/>
    <m/>
    <m/>
    <m/>
    <m/>
    <s v=""/>
    <s v=""/>
    <m/>
    <m/>
  </r>
  <r>
    <n v="492"/>
    <s v=""/>
    <x v="47"/>
    <x v="0"/>
    <x v="11"/>
    <d v="1899-12-30T09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92"/>
    <s v=""/>
    <x v="47"/>
    <x v="0"/>
    <x v="6"/>
    <d v="1899-12-30T09:5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493"/>
    <s v="493_1"/>
    <x v="47"/>
    <x v="0"/>
    <x v="6"/>
    <d v="1899-12-30T10:15:00"/>
    <x v="0"/>
    <s v="EMMANUEL CARBAJAL ESCANDON"/>
    <n v="0"/>
    <s v="GOBERNADOR JOSE CEBALLOS 130"/>
    <n v="1"/>
    <s v="AMPLIACION DANIEL GARZA"/>
    <s v="MIGUEL HIDALGO"/>
    <s v="CIUDAD DE MÉXICO"/>
    <n v="11840"/>
    <n v="66438180"/>
    <n v="5515348766"/>
    <x v="0"/>
    <d v="2017-05-22T00:00:00"/>
    <d v="2018-02-08T00:00:00"/>
    <s v="ANBARI SA DE CV"/>
    <n v="72"/>
    <n v="0.8"/>
    <s v="(+)"/>
    <n v="1650"/>
    <n v="2"/>
    <n v="1"/>
    <x v="15"/>
    <m/>
    <m/>
    <m/>
    <m/>
    <s v=""/>
    <s v=""/>
    <m/>
    <m/>
  </r>
  <r>
    <n v="494"/>
    <s v="494_1"/>
    <x v="47"/>
    <x v="0"/>
    <x v="6"/>
    <d v="1899-12-30T10:30:00"/>
    <x v="0"/>
    <s v="VIOLETA ALEJANDRA PUGA GUZMAN"/>
    <n v="1"/>
    <s v="CAIRO 2 BIS"/>
    <m/>
    <s v="ROMERO RUBIO"/>
    <s v="VENUSTIANO CARRANZA"/>
    <s v="CIUDAD DE MÉXICO"/>
    <n v="15400"/>
    <n v="62803906"/>
    <n v="5514145117"/>
    <x v="0"/>
    <d v="1999-05-03T00:00:00"/>
    <d v="2018-02-09T00:00:00"/>
    <s v="DISTRIBUIDORA INDUSTRIAL VIRGO SA DE CV"/>
    <n v="46"/>
    <n v="0.9"/>
    <s v="(+)"/>
    <n v="149.4"/>
    <n v="1"/>
    <n v="1"/>
    <x v="11"/>
    <m/>
    <m/>
    <m/>
    <m/>
    <s v=""/>
    <s v=""/>
    <m/>
    <m/>
  </r>
  <r>
    <n v="495"/>
    <s v="495_1"/>
    <x v="47"/>
    <x v="0"/>
    <x v="6"/>
    <d v="1899-12-30T10:40:00"/>
    <x v="0"/>
    <s v="KAREN VAZQUEZ SANCHEZ"/>
    <n v="1"/>
    <s v="AVENIDA ESTRELLA 193 EDIFICIO 10"/>
    <n v="1"/>
    <s v="AMPLIACION EL SANTUARIO"/>
    <s v="IZTAPALAPA"/>
    <s v="CIUDAD DE MÉXICO"/>
    <n v="9820"/>
    <n v="70261501"/>
    <n v="5530331011"/>
    <x v="0"/>
    <d v="2012-08-18T00:00:00"/>
    <d v="2018-01-19T00:00:00"/>
    <s v="NEEPS INGENIERIA SA DE CV"/>
    <n v="43"/>
    <n v="1"/>
    <n v="85000"/>
    <n v="10000"/>
    <n v="4"/>
    <n v="3"/>
    <x v="31"/>
    <m/>
    <m/>
    <m/>
    <m/>
    <s v=""/>
    <s v=""/>
    <m/>
    <m/>
  </r>
  <r>
    <n v="496"/>
    <s v="496_1"/>
    <x v="47"/>
    <x v="0"/>
    <x v="1"/>
    <d v="1899-12-30T11:13:00"/>
    <x v="0"/>
    <s v="ROSA MARIA RUBI HERRERA"/>
    <n v="1"/>
    <s v="HUICHOLES 74"/>
    <m/>
    <s v="AJUSCO"/>
    <s v="COYOACAN"/>
    <s v="CIUDAD DE MÉXICO"/>
    <n v="4300"/>
    <m/>
    <n v="5575016044"/>
    <x v="0"/>
    <s v="01/03/20003"/>
    <d v="2018-02-05T00:00:00"/>
    <s v="MARGARITA ARREOLA ARGUETA"/>
    <n v="56"/>
    <n v="1"/>
    <s v="NA"/>
    <n v="900"/>
    <n v="2"/>
    <n v="1"/>
    <x v="7"/>
    <m/>
    <m/>
    <m/>
    <m/>
    <s v=""/>
    <s v=""/>
    <m/>
    <m/>
  </r>
  <r>
    <n v="497"/>
    <s v="497_1"/>
    <x v="47"/>
    <x v="0"/>
    <x v="2"/>
    <d v="1899-12-30T11:50:00"/>
    <x v="0"/>
    <s v="MARIA DEL PILAR MUTA RODRIGUEZ"/>
    <n v="1"/>
    <s v="REMBRANDT 33 EDIFICIO C"/>
    <n v="504"/>
    <s v="MIXCOAC"/>
    <s v="BENITO JUAREZ"/>
    <s v="CIUDAD DE MÉXICO"/>
    <n v="3910"/>
    <n v="15181181"/>
    <n v="5524275536"/>
    <x v="0"/>
    <d v="2017-08-16T00:00:00"/>
    <d v="2018-02-07T00:00:00"/>
    <s v="ESCUELA TABASCO AC"/>
    <n v="61"/>
    <n v="1"/>
    <s v="NA"/>
    <n v="8000"/>
    <n v="4"/>
    <n v="1"/>
    <x v="32"/>
    <m/>
    <m/>
    <m/>
    <m/>
    <s v=""/>
    <s v=""/>
    <m/>
    <m/>
  </r>
  <r>
    <n v="498"/>
    <s v="498_1"/>
    <x v="47"/>
    <x v="0"/>
    <x v="2"/>
    <d v="1899-12-30T12:09:00"/>
    <x v="0"/>
    <s v="PORFIRIO RIVERA OROPEZA"/>
    <n v="0"/>
    <s v="ATLIXCO 38"/>
    <m/>
    <s v="CONDESA"/>
    <s v="CUAUHTEMOC"/>
    <s v="CIUDAD DE MÉXICO"/>
    <n v="6140"/>
    <m/>
    <n v="5532328256"/>
    <x v="0"/>
    <d v="2017-06-01T00:00:00"/>
    <d v="2018-02-09T00:00:00"/>
    <s v="COCO FACT SA DE CV"/>
    <n v="54"/>
    <n v="0.8"/>
    <n v="100000"/>
    <n v="25000"/>
    <n v="4"/>
    <n v="2"/>
    <x v="27"/>
    <m/>
    <m/>
    <m/>
    <m/>
    <s v=""/>
    <s v=""/>
    <m/>
    <m/>
  </r>
  <r>
    <n v="499"/>
    <s v="499_1"/>
    <x v="47"/>
    <x v="0"/>
    <x v="2"/>
    <d v="1899-12-30T12:21:00"/>
    <x v="0"/>
    <s v="SERGIO HERNANDEZ CUEVAS"/>
    <n v="0"/>
    <s v="MONEDA 291"/>
    <m/>
    <s v="PORFIRIO DIAZ"/>
    <s v="NEZAHUALCOYOTL"/>
    <s v="ESTADO DE MEXICO"/>
    <n v="57520"/>
    <m/>
    <n v="5530721133"/>
    <x v="0"/>
    <d v="1993-01-15T00:00:00"/>
    <d v="2018-02-03T00:00:00"/>
    <s v="HOTEL ALCARA"/>
    <n v="72"/>
    <n v="0.99"/>
    <s v="NA"/>
    <n v="283"/>
    <n v="1"/>
    <n v="3"/>
    <x v="33"/>
    <m/>
    <m/>
    <m/>
    <m/>
    <s v=""/>
    <s v=""/>
    <m/>
    <m/>
  </r>
  <r>
    <n v="500"/>
    <s v="500_1"/>
    <x v="47"/>
    <x v="0"/>
    <x v="2"/>
    <d v="1899-12-30T12:41:00"/>
    <x v="0"/>
    <s v="DANIEL ENVILA"/>
    <n v="0"/>
    <s v="CAMINO DE SAN PABLO 5844"/>
    <m/>
    <s v="LA NORIA"/>
    <s v="XOCHIMILCO"/>
    <s v="CIUDAD DE MÉXICO"/>
    <n v="16030"/>
    <m/>
    <n v="5576954327"/>
    <x v="0"/>
    <d v="2016-09-19T00:00:00"/>
    <d v="2018-02-08T00:00:00"/>
    <s v="JHON LANDOM DOWN SC"/>
    <m/>
    <n v="0.9"/>
    <s v="NA"/>
    <n v="4500"/>
    <n v="4"/>
    <n v="2"/>
    <x v="0"/>
    <m/>
    <m/>
    <m/>
    <m/>
    <s v=""/>
    <s v=""/>
    <m/>
    <m/>
  </r>
  <r>
    <n v="501"/>
    <s v="501_1"/>
    <x v="47"/>
    <x v="0"/>
    <x v="2"/>
    <d v="1899-12-30T12:55:00"/>
    <x v="0"/>
    <s v="JESUS ENRIQUE CASILLAS MANZANARES"/>
    <n v="0"/>
    <s v="ESTRECHO 36 "/>
    <m/>
    <s v="CALZADA LAS AGUILAS"/>
    <s v="ALVARO OBREGON"/>
    <s v="CIUDAD DE MÉXICO"/>
    <m/>
    <m/>
    <n v="6241296463"/>
    <x v="0"/>
    <d v="2016-10-13T00:00:00"/>
    <d v="2018-02-08T00:00:00"/>
    <s v="MAISSAN KAYSER"/>
    <n v="72"/>
    <n v="0.95"/>
    <n v="52000"/>
    <n v="15500"/>
    <n v="4"/>
    <n v="3"/>
    <x v="34"/>
    <m/>
    <m/>
    <m/>
    <m/>
    <s v=""/>
    <s v=""/>
    <m/>
    <m/>
  </r>
  <r>
    <n v="502"/>
    <s v="502_1"/>
    <x v="47"/>
    <x v="0"/>
    <x v="2"/>
    <d v="1899-12-30T13:03:00"/>
    <x v="0"/>
    <s v="EDGAR RODRIGUEZ QUIROZ"/>
    <n v="0"/>
    <s v="MARIANO OTERO MZ 6 LOTE 16"/>
    <m/>
    <s v="JOSE MARIA LUIS MORA"/>
    <s v="CHIMALHUACAN"/>
    <s v="ESTADO DE MEXICO"/>
    <n v="56335"/>
    <m/>
    <n v="5574150530"/>
    <x v="0"/>
    <d v="2017-07-09T00:00:00"/>
    <d v="2018-02-07T00:00:00"/>
    <s v="MAN POWER SA DE CV"/>
    <m/>
    <n v="0.9"/>
    <s v="(+)"/>
    <n v="12000"/>
    <n v="4"/>
    <n v="2"/>
    <x v="35"/>
    <m/>
    <m/>
    <m/>
    <m/>
    <s v=""/>
    <s v=""/>
    <m/>
    <m/>
  </r>
  <r>
    <n v="503"/>
    <s v="503_1"/>
    <x v="48"/>
    <x v="1"/>
    <x v="3"/>
    <d v="1899-12-30T09:11:00"/>
    <x v="0"/>
    <s v="BOGAR AARÓN RAMIREZ FLORES"/>
    <n v="0"/>
    <s v="AVENIDA TECAMACHALCO 162"/>
    <m/>
    <s v="REFORMA"/>
    <s v="MIGUEL HIDALGO"/>
    <s v="CIUDAD DE MÉXICO"/>
    <n v="11650"/>
    <m/>
    <n v="5562208113"/>
    <x v="0"/>
    <d v="2017-02-15T00:00:00"/>
    <d v="2018-02-09T00:00:00"/>
    <s v="LE JOCHO SA DE CV"/>
    <n v="72"/>
    <n v="0.8"/>
    <n v="51400"/>
    <n v="1100"/>
    <n v="2"/>
    <n v="1"/>
    <x v="15"/>
    <m/>
    <m/>
    <m/>
    <m/>
    <s v=""/>
    <s v=""/>
    <m/>
    <m/>
  </r>
  <r>
    <n v="504"/>
    <s v="504_1"/>
    <x v="48"/>
    <x v="1"/>
    <x v="6"/>
    <d v="1899-12-30T10:37:00"/>
    <x v="0"/>
    <s v="NANCY YOVANA MORENO ACOSTA"/>
    <n v="1"/>
    <s v="ALAMO 53 B"/>
    <m/>
    <s v="ARBOLEDAS DE ARAGON"/>
    <s v="ECATEPEC DE MORELOS"/>
    <s v="ESTADO DE MEXICO"/>
    <n v="55290"/>
    <m/>
    <n v="5550567131"/>
    <x v="0"/>
    <d v="2016-05-30T00:00:00"/>
    <d v="2018-02-14T00:00:00"/>
    <s v="ADMINISTRACIÓN EMPRESARIAL CLIO SA DE CV"/>
    <n v="56"/>
    <n v="1"/>
    <s v="NA"/>
    <n v="6000"/>
    <n v="4"/>
    <n v="1"/>
    <x v="36"/>
    <m/>
    <m/>
    <m/>
    <m/>
    <s v=""/>
    <s v=""/>
    <m/>
    <m/>
  </r>
  <r>
    <n v="505"/>
    <s v="505_1"/>
    <x v="48"/>
    <x v="1"/>
    <x v="6"/>
    <d v="1899-12-30T12:43:00"/>
    <x v="0"/>
    <s v="MARISOL GALICIA MARTINEZ"/>
    <n v="1"/>
    <s v="MANUEL CAÑAS 51 EDIFICIO 4 CASA 12"/>
    <m/>
    <s v="MICXCOATL "/>
    <s v="IZTAPALAPA"/>
    <s v="CIUDAD DE MÉXICO"/>
    <n v="9700"/>
    <n v="28350046"/>
    <n v="5582435670"/>
    <x v="0"/>
    <d v="2013-04-02T00:00:00"/>
    <d v="2018-02-13T00:00:00"/>
    <s v="ADMINISTRADORA DE SERVICIOS DEL CENTRO ANTIDIABETICO MÉXICO SC"/>
    <n v="62"/>
    <n v="1"/>
    <s v="NA"/>
    <n v="3267"/>
    <n v="3"/>
    <n v="1"/>
    <x v="17"/>
    <m/>
    <m/>
    <m/>
    <m/>
    <s v=""/>
    <s v=""/>
    <m/>
    <m/>
  </r>
  <r>
    <n v="506"/>
    <s v="506_1"/>
    <x v="48"/>
    <x v="1"/>
    <x v="1"/>
    <d v="1899-12-30T13:31:00"/>
    <x v="0"/>
    <s v="NATIVIDAD DE LA LUZ DOMINGUEZ SOTO"/>
    <n v="1"/>
    <s v="CADETES NAVALES 6"/>
    <s v="DEPARTAMENTO 2"/>
    <s v="LOMAS DE CHAMIZAL"/>
    <s v="CUAJIMALPA"/>
    <s v="CIUDAD DE MÉXICO"/>
    <n v="5129"/>
    <m/>
    <n v="7716991148"/>
    <x v="0"/>
    <d v="2017-08-17T00:00:00"/>
    <d v="2018-01-31T00:00:00"/>
    <s v="GRUPO AUTOFIN SA DE CV"/>
    <n v="46"/>
    <n v="1"/>
    <n v="52000"/>
    <n v="14000"/>
    <n v="4"/>
    <n v="1"/>
    <x v="0"/>
    <m/>
    <m/>
    <m/>
    <m/>
    <s v=""/>
    <s v=""/>
    <m/>
    <m/>
  </r>
  <r>
    <n v="507"/>
    <s v="507_1"/>
    <x v="48"/>
    <x v="1"/>
    <x v="6"/>
    <d v="1899-12-30T13:51:00"/>
    <x v="0"/>
    <s v="ALINE SIBEL PEDROZA MONDRAGON"/>
    <n v="1"/>
    <s v="ROBLES B 503"/>
    <m/>
    <s v="UNIDAD HABITACIONAL TLAYAPA"/>
    <s v="TLALNEPANTLA"/>
    <s v="ESTADO DE MEXICO"/>
    <n v="7520"/>
    <m/>
    <n v="5549581031"/>
    <x v="0"/>
    <d v="2017-03-27T00:00:00"/>
    <d v="2018-02-15T00:00:00"/>
    <s v="SISTEMA INTEGRAL DE ADMINISTRACION ALSEA SA DE CV"/>
    <n v="72"/>
    <n v="0.9"/>
    <n v="105000"/>
    <n v="19860"/>
    <n v="4"/>
    <n v="1"/>
    <x v="37"/>
    <m/>
    <m/>
    <m/>
    <m/>
    <s v=""/>
    <s v=""/>
    <m/>
    <m/>
  </r>
  <r>
    <n v="508"/>
    <s v="508_1"/>
    <x v="48"/>
    <x v="1"/>
    <x v="2"/>
    <d v="1899-12-30T08:58:00"/>
    <x v="0"/>
    <s v="RUBEN SERVIN ROMERO"/>
    <n v="0"/>
    <s v="FRANCISCO JAVIER MINA MANZANA 12"/>
    <s v="CASA 26"/>
    <s v="LOS HEROES"/>
    <s v="IXTAPALUCA"/>
    <s v="ESTADO DE MEXICO"/>
    <n v="56530"/>
    <m/>
    <n v="5565566588"/>
    <x v="0"/>
    <d v="2015-09-13T00:00:00"/>
    <d v="2018-02-01T00:00:00"/>
    <s v="ORIGINA SEGURIDAD PRIVADA"/>
    <n v="56"/>
    <n v="0.5"/>
    <s v="(+)"/>
    <n v="2300"/>
    <n v="3"/>
    <n v="1"/>
    <x v="38"/>
    <m/>
    <m/>
    <m/>
    <m/>
    <s v=""/>
    <s v=""/>
    <m/>
    <m/>
  </r>
  <r>
    <n v="509"/>
    <s v="509_1"/>
    <x v="48"/>
    <x v="1"/>
    <x v="2"/>
    <d v="1899-12-30T09:59:00"/>
    <x v="0"/>
    <s v="ELIAS MORALES MARTINEZ"/>
    <n v="0"/>
    <s v="AVENIDA HIDALGO MANZANA 6 LOTE 10"/>
    <m/>
    <s v="OLIVAR DEL CONDE "/>
    <s v="ALVARO OBREGON"/>
    <s v="CIUDAD DE MÉXICO"/>
    <n v="1400"/>
    <m/>
    <n v="5554781744"/>
    <x v="6"/>
    <d v="2006-01-01T00:00:00"/>
    <d v="2018-02-10T00:00:00"/>
    <s v="ALEJANDRO RAMIREZ NAVARRO"/>
    <n v="48"/>
    <n v="1"/>
    <s v="(+)"/>
    <n v="750"/>
    <n v="1"/>
    <n v="1"/>
    <x v="5"/>
    <m/>
    <m/>
    <m/>
    <m/>
    <s v=""/>
    <s v=""/>
    <m/>
    <m/>
  </r>
  <r>
    <n v="510"/>
    <s v="510_1"/>
    <x v="48"/>
    <x v="1"/>
    <x v="2"/>
    <d v="1899-12-30T10:18:00"/>
    <x v="0"/>
    <s v="JOSE ABRAHAM HASBUN GONZALEZ"/>
    <n v="0"/>
    <s v="PRIVADA DE VALENCIA 17"/>
    <n v="35"/>
    <s v="ZACAHUITZCO"/>
    <s v="IZTAPALAPA"/>
    <s v="CIUDAD DE MÉXICO"/>
    <n v="9440"/>
    <m/>
    <n v="5534717545"/>
    <x v="0"/>
    <d v="2014-02-07T00:00:00"/>
    <d v="2018-02-10T00:00:00"/>
    <s v="CELIA ESPERANZA CEDILLO ALVAREZ"/>
    <n v="72"/>
    <n v="1"/>
    <n v="20000"/>
    <n v="1800"/>
    <n v="2"/>
    <n v="1"/>
    <x v="23"/>
    <m/>
    <m/>
    <m/>
    <m/>
    <s v=""/>
    <s v=""/>
    <m/>
    <m/>
  </r>
  <r>
    <n v="511"/>
    <s v="511_1"/>
    <x v="48"/>
    <x v="1"/>
    <x v="2"/>
    <d v="1899-12-30T11:20:00"/>
    <x v="0"/>
    <s v="JOSE LUIS BERNAL CERVANTES"/>
    <n v="0"/>
    <s v="JUAN HARRISON 21"/>
    <m/>
    <s v="FUEGO NUEVO"/>
    <s v="IZTAPALAPA"/>
    <s v="CIUDAD DE MÉXICO"/>
    <n v="9800"/>
    <n v="73124541"/>
    <m/>
    <x v="0"/>
    <d v="2016-08-01T00:00:00"/>
    <d v="2018-02-02T00:00:00"/>
    <s v="GRUPO ZULIVA"/>
    <n v="81"/>
    <n v="1"/>
    <s v="(+)"/>
    <n v="1600"/>
    <n v="4"/>
    <n v="2"/>
    <x v="5"/>
    <m/>
    <m/>
    <m/>
    <m/>
    <s v=""/>
    <s v=""/>
    <m/>
    <m/>
  </r>
  <r>
    <n v="512"/>
    <s v="512_1"/>
    <x v="48"/>
    <x v="1"/>
    <x v="2"/>
    <d v="1899-12-30T12:05:00"/>
    <x v="0"/>
    <s v="REYNALDO LAZARO CRUZ"/>
    <n v="0"/>
    <s v="AVENIDA IGNACIO ZARAGOZA SIN NUMERO"/>
    <m/>
    <s v="TEMOAYA"/>
    <s v="TEMOAYA"/>
    <s v="ESTADO DE MEXICO"/>
    <n v="50850"/>
    <m/>
    <n v="5545294480"/>
    <x v="0"/>
    <d v="2007-04-17T00:00:00"/>
    <d v="2018-02-14T00:00:00"/>
    <s v="CONSULTORIA DE MERCADO Y DESARROLLO SC"/>
    <n v="54"/>
    <n v="1"/>
    <n v="191000"/>
    <n v="635.34"/>
    <n v="1"/>
    <n v="2"/>
    <x v="39"/>
    <m/>
    <m/>
    <m/>
    <m/>
    <s v=""/>
    <s v=""/>
    <m/>
    <m/>
  </r>
  <r>
    <n v="512"/>
    <s v=""/>
    <x v="48"/>
    <x v="1"/>
    <x v="6"/>
    <d v="1899-12-30T12:5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13"/>
    <s v="513_1"/>
    <x v="48"/>
    <x v="1"/>
    <x v="2"/>
    <d v="1899-12-30T13:20:00"/>
    <x v="0"/>
    <s v="CRISTIAN MIGUEL GUIMENEZ"/>
    <n v="0"/>
    <s v="PRIMERA CERRADA DE VICTORIA 4"/>
    <m/>
    <s v="SAN LORENZO ACOPILCO"/>
    <s v="CUAJIMALPA"/>
    <s v="CIUDAD DE MÉXICO"/>
    <n v="5410"/>
    <n v="58113314"/>
    <n v="5574403910"/>
    <x v="0"/>
    <d v="2015-10-05T00:00:00"/>
    <d v="2018-02-15T00:00:00"/>
    <s v="COMETRA"/>
    <n v="56"/>
    <n v="0.75"/>
    <s v="NA"/>
    <n v="12000"/>
    <n v="4"/>
    <n v="4"/>
    <x v="25"/>
    <m/>
    <m/>
    <m/>
    <m/>
    <s v=""/>
    <s v=""/>
    <m/>
    <m/>
  </r>
  <r>
    <n v="514"/>
    <s v="514_1"/>
    <x v="48"/>
    <x v="1"/>
    <x v="2"/>
    <d v="1899-12-30T13:41:00"/>
    <x v="0"/>
    <s v="CARLOS JOSE BENITO SANCHEZ"/>
    <n v="0"/>
    <s v="DOCTOR VERTIZ 244"/>
    <n v="16"/>
    <s v="DOCTORES"/>
    <s v="CUAUHTEMOC"/>
    <s v="CIUDAD DE MÉXICO"/>
    <n v="6720"/>
    <n v="55788078"/>
    <n v="5515299826"/>
    <x v="0"/>
    <d v="2016-09-19T00:00:00"/>
    <d v="2018-02-15T00:00:00"/>
    <s v="CEDETEL CELULAR DE TELEFONIA SA DE CV"/>
    <n v="46"/>
    <n v="0.8"/>
    <n v="30000"/>
    <n v="6000"/>
    <n v="4"/>
    <n v="1"/>
    <x v="40"/>
    <m/>
    <m/>
    <m/>
    <m/>
    <s v=""/>
    <s v=""/>
    <m/>
    <m/>
  </r>
  <r>
    <n v="515"/>
    <s v="515_1"/>
    <x v="48"/>
    <x v="1"/>
    <x v="2"/>
    <d v="1899-12-30T13:53:00"/>
    <x v="0"/>
    <s v="GUSTAVO ADOLFO VAZQUEZ PEREZ"/>
    <n v="0"/>
    <s v="DELFIN MADRIGAL 33"/>
    <m/>
    <s v="PEDREGAL DE SANTO DOMINGO"/>
    <s v="COYOACAN"/>
    <s v="CIUDAD DE MÉXICO"/>
    <n v="4360"/>
    <m/>
    <n v="5542442829"/>
    <x v="0"/>
    <d v="2015-10-02T00:00:00"/>
    <d v="2018-02-15T00:00:00"/>
    <s v="CEDETEL CELULAR DE TELEFONIA SA DE CV"/>
    <n v="46"/>
    <n v="0.8"/>
    <s v="NA"/>
    <n v="6000"/>
    <n v="4"/>
    <n v="3"/>
    <x v="5"/>
    <m/>
    <m/>
    <m/>
    <m/>
    <s v=""/>
    <s v=""/>
    <m/>
    <m/>
  </r>
  <r>
    <n v="516"/>
    <s v="516_1"/>
    <x v="48"/>
    <x v="1"/>
    <x v="2"/>
    <d v="1899-12-30T13:53:00"/>
    <x v="0"/>
    <s v="JOSUE SALVADOR VAZQUEZ BRAVO"/>
    <n v="0"/>
    <s v="HIDALGO 65"/>
    <n v="2"/>
    <s v="ARAGON LA VILLA"/>
    <s v="GUSTAVO A MADERO"/>
    <s v="CIUDAD DE MÉXICO"/>
    <n v="7000"/>
    <n v="53182136"/>
    <n v="5545230007"/>
    <x v="0"/>
    <d v="2015-11-02T00:00:00"/>
    <d v="2018-02-15T00:00:00"/>
    <s v="CEDETEL CELULAR DE TELEFONIA SA DE CV"/>
    <n v="46"/>
    <n v="0.9"/>
    <n v="30000"/>
    <n v="6000"/>
    <n v="4"/>
    <n v="3"/>
    <x v="6"/>
    <m/>
    <m/>
    <m/>
    <m/>
    <s v=""/>
    <s v=""/>
    <m/>
    <m/>
  </r>
  <r>
    <n v="517"/>
    <s v="517_1"/>
    <x v="49"/>
    <x v="1"/>
    <x v="2"/>
    <d v="1899-12-30T10:34:00"/>
    <x v="0"/>
    <s v="ISAIAS JAVIER COBOS DESIGA"/>
    <n v="0"/>
    <s v="MIGUEL HIDALGO MANZANA 2 LOTE 21"/>
    <n v="36"/>
    <s v="JARDINES DE XALOSTOC"/>
    <s v="ECATEPEC DE MORELOS"/>
    <s v="ESTADO DE MEXICO"/>
    <n v="55330"/>
    <n v="5567979089"/>
    <n v="5566296676"/>
    <x v="0"/>
    <d v="2014-09-11T00:00:00"/>
    <d v="2018-02-19T00:00:00"/>
    <s v="DELBA Y ASOCIADOS"/>
    <n v="81"/>
    <n v="1"/>
    <s v="NA"/>
    <n v="7500"/>
    <n v="4"/>
    <n v="1"/>
    <x v="0"/>
    <m/>
    <m/>
    <m/>
    <m/>
    <s v=""/>
    <s v=""/>
    <m/>
    <m/>
  </r>
  <r>
    <n v="517"/>
    <s v=""/>
    <x v="49"/>
    <x v="1"/>
    <x v="1"/>
    <d v="1899-12-30T09:3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18"/>
    <s v="518_1"/>
    <x v="49"/>
    <x v="1"/>
    <x v="2"/>
    <d v="1899-12-30T10:21:00"/>
    <x v="0"/>
    <s v="TERESITA DEL NIÑO JESUS PALOMINO MIGUEL"/>
    <n v="1"/>
    <s v="REFORMA SOCIAL MANZANA 47 LOTE 28"/>
    <m/>
    <s v="REFORMA POLITICA"/>
    <s v="IZTAPALAPA"/>
    <s v="CIUDAD DE MÉXICO"/>
    <n v="9730"/>
    <m/>
    <n v="5511546084"/>
    <x v="0"/>
    <d v="2017-03-13T00:00:00"/>
    <d v="2018-02-16T00:00:00"/>
    <s v="ISG SA DE CV"/>
    <n v="72"/>
    <s v="NA"/>
    <s v="NA"/>
    <n v="1500"/>
    <n v="3"/>
    <n v="1"/>
    <x v="36"/>
    <m/>
    <m/>
    <m/>
    <m/>
    <s v=""/>
    <s v=""/>
    <m/>
    <m/>
  </r>
  <r>
    <n v="519"/>
    <s v="519_1"/>
    <x v="49"/>
    <x v="1"/>
    <x v="2"/>
    <d v="1899-12-30T11:37:00"/>
    <x v="0"/>
    <s v="MARTHA CAROLINA OLIVA LEYVA"/>
    <n v="1"/>
    <s v="RIO SAN JOAQUIN 816 EDIFICIO A1"/>
    <m/>
    <s v="TATA LAZARO"/>
    <s v="MIGUEL HIDALGO"/>
    <s v="CIUDAD DE MÉXICO"/>
    <n v="11259"/>
    <m/>
    <n v="5519132831"/>
    <x v="0"/>
    <d v="2017-10-16T00:00:00"/>
    <d v="2018-02-15T00:00:00"/>
    <s v="RECURSOS Y SOLUCIONES ESPECIALIZADAS LAND SA DE CV "/>
    <n v="72"/>
    <n v="1"/>
    <s v="NA"/>
    <n v="4000"/>
    <n v="4"/>
    <n v="1"/>
    <x v="7"/>
    <m/>
    <m/>
    <m/>
    <m/>
    <s v=""/>
    <s v=""/>
    <m/>
    <m/>
  </r>
  <r>
    <n v="520"/>
    <s v="520_1"/>
    <x v="49"/>
    <x v="1"/>
    <x v="2"/>
    <d v="1899-12-30T11:37:00"/>
    <x v="0"/>
    <s v="ABEL DE LA TORRE LOPEZ "/>
    <n v="0"/>
    <s v="CERRADA 4A DE PEDRO MARIA ANAYA 7"/>
    <m/>
    <s v="PUEBLO SAN MIGUEL AJUSCO"/>
    <s v="TLALPAN"/>
    <s v="CIUDAD DE MÉXICO"/>
    <n v="14700"/>
    <m/>
    <n v="5565395237"/>
    <x v="0"/>
    <d v="2017-09-21T00:00:00"/>
    <s v="15/02/0218"/>
    <s v="RECURSOS Y SOLUCIONES ESPECIALIZADAS LAND SA DE CV "/>
    <n v="72"/>
    <n v="1"/>
    <s v="NA"/>
    <n v="6000"/>
    <n v="4"/>
    <n v="1"/>
    <x v="8"/>
    <m/>
    <m/>
    <m/>
    <m/>
    <s v=""/>
    <s v=""/>
    <m/>
    <m/>
  </r>
  <r>
    <n v="521"/>
    <s v="521_1"/>
    <x v="49"/>
    <x v="1"/>
    <x v="3"/>
    <d v="1899-12-30T10:57:00"/>
    <x v="0"/>
    <s v="SUSANA NATALIA ESCOBAR GALVAN"/>
    <n v="1"/>
    <s v="ANDADOR MIZQUIC 104"/>
    <m/>
    <s v="UNIDAD HABITACIONAL CTM CULHUACAN"/>
    <s v="COYOACAN"/>
    <s v="CIUDAD DE MÉXICO"/>
    <n v="4480"/>
    <m/>
    <n v="5554088390"/>
    <x v="0"/>
    <d v="2017-10-18T00:00:00"/>
    <d v="2018-02-15T00:00:00"/>
    <s v="FARMACON SA DE CV"/>
    <n v="46"/>
    <n v="1"/>
    <s v="NA"/>
    <n v="2500"/>
    <n v="3"/>
    <n v="1"/>
    <x v="32"/>
    <m/>
    <m/>
    <m/>
    <m/>
    <s v=""/>
    <s v=""/>
    <m/>
    <m/>
  </r>
  <r>
    <n v="522"/>
    <s v="522_1"/>
    <x v="49"/>
    <x v="1"/>
    <x v="2"/>
    <d v="1899-12-30T13:20:00"/>
    <x v="0"/>
    <s v="PATRICIA GONZALEZ MANCERO "/>
    <n v="1"/>
    <s v="LLANURAS 12"/>
    <m/>
    <s v="SAN PABLO TULTITLAN "/>
    <s v="TULTITLAN"/>
    <s v="ESTADO DE MEXICO"/>
    <m/>
    <m/>
    <n v="5529100041"/>
    <x v="0"/>
    <d v="2010-10-20T00:00:00"/>
    <d v="2018-02-12T00:00:00"/>
    <s v="SIMA INVESTIGACIONES RESEARCH SA DE CV"/>
    <n v="54"/>
    <s v="NA"/>
    <s v="NA"/>
    <n v="240"/>
    <n v="1"/>
    <n v="1"/>
    <x v="0"/>
    <m/>
    <m/>
    <m/>
    <m/>
    <s v=""/>
    <s v=""/>
    <m/>
    <m/>
  </r>
  <r>
    <n v="523"/>
    <s v="523_1"/>
    <x v="49"/>
    <x v="1"/>
    <x v="2"/>
    <d v="1899-12-30T13:28:00"/>
    <x v="0"/>
    <s v="RODRIGO RAFAEL SANCHEZ MORALES"/>
    <n v="0"/>
    <s v="RAMON LOPEZ VELARDE MANZANA 13 LOTE 8"/>
    <m/>
    <s v="SAN BUENAVENTURA"/>
    <s v="IXTAPALUCA"/>
    <s v="ESTADO DE MEXICO"/>
    <n v="56643"/>
    <n v="17350678"/>
    <m/>
    <x v="0"/>
    <d v="2001-04-16T00:00:00"/>
    <d v="2018-02-15T00:00:00"/>
    <s v="DHL EXPRESS MEXICO SA DE CV"/>
    <n v="49"/>
    <n v="0.8"/>
    <s v="(+)"/>
    <n v="4575"/>
    <n v="3"/>
    <n v="1"/>
    <x v="0"/>
    <m/>
    <m/>
    <m/>
    <m/>
    <s v=""/>
    <s v=""/>
    <m/>
    <m/>
  </r>
  <r>
    <n v="523"/>
    <s v=""/>
    <x v="49"/>
    <x v="1"/>
    <x v="3"/>
    <d v="1899-12-30T09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24"/>
    <s v="524_1"/>
    <x v="49"/>
    <x v="1"/>
    <x v="3"/>
    <d v="1899-12-30T09:55:00"/>
    <x v="0"/>
    <s v="JUAN SALVADOR CANO HERNANDEZ"/>
    <n v="0"/>
    <s v="ZARCO 115 A3"/>
    <n v="6"/>
    <s v="GUERRERO"/>
    <s v="CUAUHTEMOC"/>
    <s v="CIUDAD DE MÉXICO"/>
    <n v="6300"/>
    <n v="57893975"/>
    <n v="5561304185"/>
    <x v="0"/>
    <d v="2014-12-22T00:00:00"/>
    <d v="2012-02-16T00:00:00"/>
    <s v="INTELIGENCIA EN PUNTO DE VENTA SA DE CV"/>
    <n v="43"/>
    <n v="1"/>
    <n v="170000"/>
    <n v="14000"/>
    <n v="4"/>
    <n v="4"/>
    <x v="25"/>
    <m/>
    <m/>
    <m/>
    <m/>
    <s v=""/>
    <s v=""/>
    <m/>
    <m/>
  </r>
  <r>
    <n v="525"/>
    <s v="525_1"/>
    <x v="49"/>
    <x v="1"/>
    <x v="2"/>
    <d v="1899-12-30T10:00:00"/>
    <x v="0"/>
    <s v="MARIA ELENA GONZALEZ ROSALES"/>
    <n v="1"/>
    <s v="BASILICA DE GUADALUPE 246"/>
    <m/>
    <s v="EVOLUCION"/>
    <s v="NEZAHUALCOYOTL"/>
    <s v="ESTADO DE MEXICO"/>
    <n v="57700"/>
    <n v="57651609"/>
    <n v="5573631344"/>
    <x v="0"/>
    <d v="2017-10-11T00:00:00"/>
    <d v="2018-02-19T00:00:00"/>
    <s v="ISS SERVICIOS INTEGRALES S DE RL DE CV"/>
    <n v="56"/>
    <n v="0.8"/>
    <n v="6000"/>
    <n v="97"/>
    <n v="1"/>
    <n v="1"/>
    <x v="41"/>
    <m/>
    <m/>
    <m/>
    <m/>
    <s v=""/>
    <s v=""/>
    <m/>
    <m/>
  </r>
  <r>
    <n v="526"/>
    <s v="526_1"/>
    <x v="49"/>
    <x v="1"/>
    <x v="2"/>
    <d v="1899-12-30T11:43:00"/>
    <x v="0"/>
    <s v="GABRIEL ALEJANDRO ROSALES PINEDA"/>
    <n v="0"/>
    <s v="AVENIDA SUR VEINTE 455"/>
    <m/>
    <s v="AGRICOLA ORIENTAL"/>
    <s v="IZTACALCO"/>
    <s v="CIUDAD DE MÉXICO"/>
    <n v="8500"/>
    <n v="57583111"/>
    <n v="5540054100"/>
    <x v="0"/>
    <d v="2017-01-30T00:00:00"/>
    <d v="2018-02-16T00:00:00"/>
    <s v="TELEMARK CORPORATION SA DE CV"/>
    <n v="56"/>
    <n v="1"/>
    <n v="45000"/>
    <n v="328"/>
    <n v="1"/>
    <n v="4"/>
    <x v="42"/>
    <m/>
    <m/>
    <m/>
    <m/>
    <s v=""/>
    <s v=""/>
    <m/>
    <m/>
  </r>
  <r>
    <n v="527"/>
    <s v="527_1"/>
    <x v="49"/>
    <x v="1"/>
    <x v="2"/>
    <d v="1899-12-30T12:55:00"/>
    <x v="0"/>
    <s v="CATALINA ELIZABETH HERNANDEZ PINEDA"/>
    <n v="1"/>
    <s v="GUANABANA 45 "/>
    <s v="DEPARTAMENTO 301"/>
    <s v="NUEVA SANTA MARIA "/>
    <s v="AZCAPOTZALCO"/>
    <s v="CIUDAD DE MÉXICO"/>
    <n v="2800"/>
    <m/>
    <n v="5524400194"/>
    <x v="0"/>
    <d v="2017-12-15T00:00:00"/>
    <d v="2018-02-16T00:00:00"/>
    <s v="CAPITAL HUMANO S DE RL DE CV"/>
    <n v="52"/>
    <n v="0.9"/>
    <n v="12000"/>
    <n v="4000"/>
    <n v="4"/>
    <n v="2"/>
    <x v="7"/>
    <m/>
    <m/>
    <m/>
    <m/>
    <s v=""/>
    <s v=""/>
    <m/>
    <m/>
  </r>
  <r>
    <n v="528"/>
    <s v="528_1"/>
    <x v="49"/>
    <x v="1"/>
    <x v="2"/>
    <d v="1899-12-30T13:15:00"/>
    <x v="0"/>
    <s v="MISAEL MARTINEZ CARRERA"/>
    <n v="0"/>
    <s v="CONIN MANZANA 177 LOTE 14"/>
    <m/>
    <s v="PALMITAS"/>
    <s v="IZTAPALAPA"/>
    <s v="CIUDAD DE MÉXICO"/>
    <n v="9670"/>
    <n v="54278338"/>
    <n v="5537280687"/>
    <x v="0"/>
    <d v="2017-07-21T00:00:00"/>
    <d v="2018-02-19T00:00:00"/>
    <s v="IMPRESOS LITOPOLIS SA DE CV"/>
    <n v="32"/>
    <n v="0.9"/>
    <n v="20000"/>
    <n v="7800"/>
    <n v="4"/>
    <n v="2"/>
    <x v="0"/>
    <m/>
    <m/>
    <m/>
    <m/>
    <s v=""/>
    <s v=""/>
    <m/>
    <m/>
  </r>
  <r>
    <n v="528"/>
    <s v=""/>
    <x v="50"/>
    <x v="1"/>
    <x v="6"/>
    <d v="1899-12-30T09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28"/>
    <s v=""/>
    <x v="50"/>
    <x v="1"/>
    <x v="6"/>
    <d v="1899-12-30T09:4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29"/>
    <s v="529_1"/>
    <x v="50"/>
    <x v="1"/>
    <x v="6"/>
    <d v="1899-12-30T10:10:00"/>
    <x v="0"/>
    <s v="ARMANDO MALDONADO BAHENA"/>
    <n v="0"/>
    <s v="CERRADA BELISARIO DOMINGUEZ 133"/>
    <m/>
    <s v="BARRIO SAN PABLO"/>
    <s v="IZTAPALAPA"/>
    <s v="CIUDAD DE MÉXICO"/>
    <n v="9000"/>
    <n v="56853573"/>
    <n v="5579076272"/>
    <x v="0"/>
    <d v="2018-01-02T00:00:00"/>
    <d v="2018-02-14T00:00:00"/>
    <s v="BM ESPECIALIZADO EN RESCURSO HUMANOS "/>
    <n v="56"/>
    <n v="0.9"/>
    <s v="NA"/>
    <n v="2800"/>
    <n v="2"/>
    <n v="4"/>
    <x v="5"/>
    <m/>
    <m/>
    <m/>
    <m/>
    <s v=""/>
    <s v=""/>
    <m/>
    <m/>
  </r>
  <r>
    <n v="530"/>
    <s v="530_1"/>
    <x v="50"/>
    <x v="1"/>
    <x v="3"/>
    <d v="1899-12-30T11:07:00"/>
    <x v="0"/>
    <s v="SUSANA TORIJA HERNANDEZ"/>
    <n v="1"/>
    <s v="EJIDO DE SAN MARTIN MANZANA 59 LOTE 31"/>
    <m/>
    <s v="AGRARISTA"/>
    <s v="CHALCO"/>
    <s v="ESTADO DE MEXICO"/>
    <n v="56605"/>
    <m/>
    <n v="2227639130"/>
    <x v="0"/>
    <d v="2018-02-07T00:00:00"/>
    <d v="2018-02-12T00:00:00"/>
    <s v="CONSULTORIA GARPAE SA DE CV"/>
    <n v="54"/>
    <n v="0.5"/>
    <s v="NA"/>
    <n v="736"/>
    <n v="2"/>
    <n v="1"/>
    <x v="17"/>
    <m/>
    <m/>
    <m/>
    <m/>
    <s v=""/>
    <s v=""/>
    <m/>
    <m/>
  </r>
  <r>
    <n v="531"/>
    <s v="531_1"/>
    <x v="50"/>
    <x v="1"/>
    <x v="6"/>
    <d v="1899-12-30T11:07:00"/>
    <x v="0"/>
    <s v="VANESSA TORIJA HERNANDEZ"/>
    <n v="1"/>
    <s v="EJIDO DE SAN MARTIN MANZANA 59 LOTE 31"/>
    <m/>
    <s v="AGRARISTA"/>
    <s v="CHALCO"/>
    <s v="ESTADO DE MEXICO"/>
    <n v="56605"/>
    <m/>
    <n v="5514328618"/>
    <x v="0"/>
    <d v="2018-02-02T00:00:00"/>
    <d v="2018-02-12T00:00:00"/>
    <s v="CONSULTORIA GARPAE SA DE CV"/>
    <n v="54"/>
    <n v="0.5"/>
    <s v="NA"/>
    <n v="736"/>
    <n v="2"/>
    <n v="1"/>
    <x v="43"/>
    <m/>
    <m/>
    <m/>
    <m/>
    <s v=""/>
    <s v=""/>
    <m/>
    <m/>
  </r>
  <r>
    <n v="532"/>
    <s v="532_1"/>
    <x v="50"/>
    <x v="1"/>
    <x v="2"/>
    <d v="1899-12-30T09:09:00"/>
    <x v="0"/>
    <s v="LUIS MARTINEZ RAMIREZ"/>
    <n v="0"/>
    <s v="AMADO NERVO 126 CONDOMINIO 2"/>
    <s v="DEPARTAMENTO 204"/>
    <s v="BARRIO SANTA ANA ZAPOTITLAN"/>
    <s v="TLAHUAC"/>
    <s v="CIUDAD DE MÉXICO"/>
    <n v="13220"/>
    <m/>
    <n v="5515745772"/>
    <x v="0"/>
    <d v="2018-01-30T00:00:00"/>
    <d v="2018-02-15T00:00:00"/>
    <s v="OPERADORA DE PERSONAL Y SERVICIOS TURISTICOS SA DE CV"/>
    <n v="56"/>
    <n v="0.95"/>
    <n v="39000"/>
    <n v="448.83"/>
    <n v="1"/>
    <n v="1"/>
    <x v="27"/>
    <m/>
    <m/>
    <m/>
    <m/>
    <s v=""/>
    <s v=""/>
    <m/>
    <m/>
  </r>
  <r>
    <n v="533"/>
    <s v="533_1"/>
    <x v="50"/>
    <x v="1"/>
    <x v="2"/>
    <d v="1899-12-30T09:21:00"/>
    <x v="0"/>
    <s v="ALEJANDRO GERARDO LOPEZ"/>
    <n v="0"/>
    <s v="PROLONGACION CERRADA 4 SUR 403"/>
    <m/>
    <s v="OLIVAR SANTA MARIA"/>
    <s v="TLAHUAC"/>
    <s v="CIUDAD DE MÉXICO"/>
    <n v="13093"/>
    <n v="21610801"/>
    <m/>
    <x v="0"/>
    <d v="2017-08-06T00:00:00"/>
    <d v="2018-02-04T00:00:00"/>
    <s v="ISIS SEGURIDAD PRIVADA INTEGRAL "/>
    <n v="56"/>
    <s v="NA"/>
    <s v="(-)"/>
    <n v="2400"/>
    <n v="3"/>
    <n v="1"/>
    <x v="44"/>
    <m/>
    <m/>
    <m/>
    <m/>
    <s v=""/>
    <s v=""/>
    <m/>
    <m/>
  </r>
  <r>
    <n v="534"/>
    <s v="534_1"/>
    <x v="50"/>
    <x v="1"/>
    <x v="2"/>
    <d v="1899-12-30T09:52:00"/>
    <x v="0"/>
    <s v="ANGELICA MARIA HERNANDEZ FLORES"/>
    <n v="1"/>
    <s v="NARCISO MENDOZA MANZANA133 LOTE 1015"/>
    <m/>
    <s v="AMPLIACION MIGUEL HIDALGO"/>
    <s v="TLALPAN"/>
    <s v="CIUDAD DE MÉXICO"/>
    <n v="14250"/>
    <n v="70912014"/>
    <n v="5516961798"/>
    <x v="0"/>
    <d v="1987-02-19T00:00:00"/>
    <d v="2018-01-18T00:00:00"/>
    <s v="POLIPLASTIC S DE RL"/>
    <n v="32"/>
    <n v="1"/>
    <s v="NA"/>
    <n v="657"/>
    <n v="2"/>
    <n v="1"/>
    <x v="11"/>
    <m/>
    <m/>
    <m/>
    <m/>
    <s v=""/>
    <s v=""/>
    <m/>
    <m/>
  </r>
  <r>
    <n v="535"/>
    <s v="535_1"/>
    <x v="50"/>
    <x v="1"/>
    <x v="2"/>
    <d v="1899-12-30T11:05:00"/>
    <x v="0"/>
    <s v="ALEJANDRO GUTIERREZ AGUIRRE"/>
    <n v="0"/>
    <s v="SANTA BARBARA LOTE 2 MANZANA 11"/>
    <m/>
    <s v="GUSTAVO BAZ"/>
    <s v="TLALNEPANTLA"/>
    <s v="ESTADO DE MEXICO"/>
    <n v="54120"/>
    <n v="59132943"/>
    <n v="5536676881"/>
    <x v="0"/>
    <s v="18/052015"/>
    <d v="2018-02-20T00:00:00"/>
    <s v="MEDRAMEX SA DE CV ; TACTICA SA DE CV"/>
    <n v="56"/>
    <s v="(+)"/>
    <n v="45000"/>
    <n v="10000"/>
    <n v="4"/>
    <n v="4"/>
    <x v="45"/>
    <m/>
    <m/>
    <m/>
    <m/>
    <s v=""/>
    <s v=""/>
    <m/>
    <m/>
  </r>
  <r>
    <n v="536"/>
    <s v="536_1"/>
    <x v="50"/>
    <x v="1"/>
    <x v="2"/>
    <d v="1899-12-30T11:15:00"/>
    <x v="0"/>
    <s v="PAOLA JOSSELIN LEAL ESCUDERO"/>
    <n v="1"/>
    <s v="GRANADA 189"/>
    <m/>
    <s v="TIERRA COLORADA"/>
    <s v="MAGDALENA CONTRERAS"/>
    <s v="CIUDAD DE MÉXICO"/>
    <n v="10926"/>
    <n v="16750196"/>
    <n v="5576214674"/>
    <x v="0"/>
    <d v="2016-07-19T00:00:00"/>
    <d v="2018-02-19T00:00:00"/>
    <s v="OPERADORA DE NEGOCIOS CRUCERO SA DE CV"/>
    <n v="56"/>
    <n v="0.9"/>
    <n v="23000"/>
    <n v="3006.6"/>
    <n v="3"/>
    <n v="4"/>
    <x v="41"/>
    <m/>
    <m/>
    <m/>
    <m/>
    <s v=""/>
    <s v=""/>
    <m/>
    <m/>
  </r>
  <r>
    <n v="536"/>
    <s v=""/>
    <x v="50"/>
    <x v="1"/>
    <x v="6"/>
    <d v="1899-12-30T11:4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37"/>
    <s v="537_1"/>
    <x v="50"/>
    <x v="1"/>
    <x v="2"/>
    <d v="1899-12-30T12:33:00"/>
    <x v="0"/>
    <s v="CINDY ESCAMILLA BECERRA"/>
    <n v="1"/>
    <s v="UNO 99 302"/>
    <s v="3 MOD 13"/>
    <s v="PANTITLAN"/>
    <s v="IZTACALCO"/>
    <s v="CIUDAD DE MÉXICO"/>
    <n v="8100"/>
    <m/>
    <n v="5531771222"/>
    <x v="0"/>
    <d v="2015-03-23T00:00:00"/>
    <d v="2018-02-20T00:00:00"/>
    <s v="PERFUMES EUROPEOS"/>
    <n v="46"/>
    <n v="1"/>
    <s v="NA"/>
    <n v="1600"/>
    <n v="2"/>
    <n v="1"/>
    <x v="46"/>
    <m/>
    <m/>
    <m/>
    <m/>
    <s v=""/>
    <s v=""/>
    <m/>
    <m/>
  </r>
  <r>
    <n v="538"/>
    <s v="538_1"/>
    <x v="51"/>
    <x v="0"/>
    <x v="5"/>
    <d v="1899-12-30T10:11:00"/>
    <x v="0"/>
    <s v="JOSE EDUARDO ORNELAS MARTINEZ"/>
    <n v="0"/>
    <s v="MARIO FERNANDO LOPEZ 731"/>
    <m/>
    <s v="ESCUADRON 201"/>
    <s v="IZTAPALAPA"/>
    <s v="CIUDAD DE MÉXICO"/>
    <n v="9060"/>
    <m/>
    <n v="5583511961"/>
    <x v="0"/>
    <d v="2011-06-18T00:00:00"/>
    <d v="2018-02-26T00:00:00"/>
    <s v="YOSEMITE AUTOMOTRIZ SA DE CV"/>
    <n v="81"/>
    <n v="1"/>
    <n v="160000"/>
    <n v="8000"/>
    <n v="4"/>
    <n v="1"/>
    <x v="23"/>
    <m/>
    <m/>
    <m/>
    <m/>
    <s v=""/>
    <s v=""/>
    <m/>
    <m/>
  </r>
  <r>
    <n v="539"/>
    <s v="539_1"/>
    <x v="51"/>
    <x v="0"/>
    <x v="1"/>
    <d v="1899-12-30T11:00:00"/>
    <x v="0"/>
    <s v="ADRIANA ELVIRA SALAZAR BRAVO"/>
    <n v="1"/>
    <s v="TRES 331"/>
    <s v="EDIFICIO B  "/>
    <s v="AGRICOLA ORIENTAL"/>
    <s v="IZTACALCO"/>
    <s v="CIUDAD DE MÉXICO"/>
    <n v="8100"/>
    <m/>
    <n v="5563582960"/>
    <x v="0"/>
    <d v="2016-10-14T00:00:00"/>
    <d v="2018-02-27T00:00:00"/>
    <s v="ASESORIA Y CAPACITACION MTG NEGOCIOS SA DE CV"/>
    <n v="56"/>
    <n v="1"/>
    <s v="NA"/>
    <n v="10000"/>
    <n v="4"/>
    <n v="1"/>
    <x v="47"/>
    <m/>
    <m/>
    <m/>
    <m/>
    <s v=""/>
    <s v=""/>
    <m/>
    <m/>
  </r>
  <r>
    <n v="540"/>
    <s v="540_1"/>
    <x v="51"/>
    <x v="0"/>
    <x v="6"/>
    <d v="1899-12-30T11:22:00"/>
    <x v="0"/>
    <s v="CRISTY GERALDINE GARCIA OSORIO"/>
    <n v="1"/>
    <s v="UNIDAD HABITACIONAL SAN BUENAVENTURA"/>
    <m/>
    <s v="SAN BUENAVENTURA"/>
    <s v="IZTAPALAPA"/>
    <s v="CIUDAD DE MÉXICO"/>
    <n v="56530"/>
    <m/>
    <n v="5564845878"/>
    <x v="0"/>
    <d v="2017-08-09T00:00:00"/>
    <d v="2018-02-27T00:00:00"/>
    <s v="ISS SERVICIOS INTEGRALES S DE RL DE CV"/>
    <n v="56"/>
    <n v="0.5"/>
    <s v="(+)"/>
    <n v="1800"/>
    <n v="3"/>
    <n v="1"/>
    <x v="36"/>
    <m/>
    <m/>
    <m/>
    <m/>
    <s v=""/>
    <s v=""/>
    <m/>
    <m/>
  </r>
  <r>
    <n v="541"/>
    <s v="541_1"/>
    <x v="51"/>
    <x v="0"/>
    <x v="6"/>
    <d v="1899-12-30T11:24:00"/>
    <x v="0"/>
    <s v="LIZBETH DE LA CRUZ GARCIA"/>
    <n v="1"/>
    <s v="CORSARIOS MANZANA 288 LOTE 2756"/>
    <m/>
    <s v="LAZARO CARDENAS"/>
    <s v="TLALNEPANTLA DE BAZ"/>
    <s v="ESTADO DE MEXICO"/>
    <n v="54189"/>
    <m/>
    <n v="5546638694"/>
    <x v="0"/>
    <d v="2017-12-18T00:00:00"/>
    <d v="2018-02-28T00:00:00"/>
    <s v="PT MARKETING SA DE CV"/>
    <n v="54"/>
    <n v="1"/>
    <n v="16000"/>
    <n v="5400"/>
    <n v="4"/>
    <n v="1"/>
    <x v="48"/>
    <m/>
    <m/>
    <m/>
    <m/>
    <s v=""/>
    <s v=""/>
    <m/>
    <m/>
  </r>
  <r>
    <n v="542"/>
    <s v="542_1"/>
    <x v="51"/>
    <x v="0"/>
    <x v="5"/>
    <d v="1899-12-30T12:00:00"/>
    <x v="0"/>
    <s v="HANS JACOB LOPEZ AHEDO"/>
    <n v="0"/>
    <s v="PRIMERA CERRADA FRANCISCO PACHECO 2"/>
    <m/>
    <s v="EMILIANO ZAPATA"/>
    <s v="VALLE DE CHALCO"/>
    <s v="ESTADO DE MEXICO"/>
    <n v="56608"/>
    <m/>
    <n v="5584156802"/>
    <x v="0"/>
    <d v="2016-06-27T00:00:00"/>
    <d v="2018-02-27T00:00:00"/>
    <s v="DISTRIBUIDORA MEDICA ORION SA DE CV"/>
    <n v="81"/>
    <n v="1"/>
    <s v="(+)"/>
    <n v="3543"/>
    <n v="3"/>
    <n v="1"/>
    <x v="0"/>
    <m/>
    <m/>
    <m/>
    <m/>
    <s v=""/>
    <s v=""/>
    <m/>
    <m/>
  </r>
  <r>
    <n v="543"/>
    <s v="543_1"/>
    <x v="51"/>
    <x v="0"/>
    <x v="4"/>
    <d v="1899-12-30T12:25:00"/>
    <x v="0"/>
    <s v="CESAR JOSE LUIS LAGAR GONZALEZ"/>
    <n v="0"/>
    <s v="CERRADA AGUSTIN GONZALEZ DE COCIO 548"/>
    <m/>
    <s v="DEL VALLE CENTRO"/>
    <s v="BENITO JUAREZ"/>
    <s v="CIUDAD DE MÉXICO"/>
    <n v="3100"/>
    <m/>
    <n v="5537211521"/>
    <x v="0"/>
    <d v="2011-06-06T00:00:00"/>
    <d v="2018-02-09T00:00:00"/>
    <s v="ISAVINI SERVICIOS Y ASESORIA SA DE CV"/>
    <n v="48"/>
    <n v="1"/>
    <n v="50000"/>
    <n v="4765"/>
    <n v="3"/>
    <n v="1"/>
    <x v="5"/>
    <m/>
    <m/>
    <m/>
    <m/>
    <s v=""/>
    <s v=""/>
    <m/>
    <m/>
  </r>
  <r>
    <n v="544"/>
    <s v="544_1"/>
    <x v="51"/>
    <x v="0"/>
    <x v="5"/>
    <d v="1899-12-30T12:36:00"/>
    <x v="0"/>
    <s v="JORGE VELAZQUEZ MORA"/>
    <n v="0"/>
    <s v="SEGUNDA CERRADA DE LABORALISTAS 18"/>
    <m/>
    <s v="PUEBLO SAN ANDRES TETEPILCO"/>
    <s v="IZTAPALAPA"/>
    <s v="CIUDAD DE MÉXICO"/>
    <n v="9440"/>
    <m/>
    <n v="5573836311"/>
    <x v="0"/>
    <d v="2017-02-03T00:00:00"/>
    <d v="2018-02-28T00:00:00"/>
    <s v="POZOLERIA FLOR DE MAIZ"/>
    <n v="72"/>
    <s v="NA"/>
    <s v="NA"/>
    <n v="1200"/>
    <n v="2"/>
    <n v="1"/>
    <x v="45"/>
    <m/>
    <m/>
    <m/>
    <m/>
    <s v=""/>
    <s v=""/>
    <m/>
    <m/>
  </r>
  <r>
    <n v="545"/>
    <s v="545_1"/>
    <x v="51"/>
    <x v="0"/>
    <x v="2"/>
    <d v="1899-12-30T09:18:00"/>
    <x v="0"/>
    <s v="JOSE ANTONIO ARELLANO GONZALEZ"/>
    <n v="0"/>
    <s v="ATOTONILCO MANZANA 106 LOTE 1486"/>
    <m/>
    <s v="SANTA FE DE JESUS"/>
    <s v="GUSTAVO A MADERO"/>
    <s v="CIUDAD DE MÉXICO"/>
    <n v="7510"/>
    <m/>
    <n v="5571824617"/>
    <x v="0"/>
    <d v="2008-12-30T00:00:00"/>
    <d v="2018-02-23T00:00:00"/>
    <s v="QUIMICA INDUSTRIAL NIUMAN SA DE CV"/>
    <n v="46"/>
    <n v="0.9"/>
    <s v="(+)"/>
    <n v="2200"/>
    <n v="2"/>
    <n v="1"/>
    <x v="49"/>
    <m/>
    <m/>
    <m/>
    <m/>
    <s v=""/>
    <s v=""/>
    <m/>
    <m/>
  </r>
  <r>
    <n v="546"/>
    <s v="546_1"/>
    <x v="51"/>
    <x v="0"/>
    <x v="5"/>
    <d v="1899-12-30T10:34:00"/>
    <x v="0"/>
    <s v="ARTURO NAVA MARTINEZ"/>
    <n v="0"/>
    <s v="VEREDA 75 MANZANA 2 LOTE 24"/>
    <m/>
    <s v="XALAPA"/>
    <s v="IZTAPALAPA"/>
    <s v="CIUDAD DE MÉXICO"/>
    <n v="9640"/>
    <n v="54291275"/>
    <n v="5535773107"/>
    <x v="0"/>
    <d v="2013-10-19T00:00:00"/>
    <d v="2018-02-23T00:00:00"/>
    <s v="VISNAV Y ARCHITECS SA DE CV"/>
    <n v="46"/>
    <n v="0.9"/>
    <n v="80000"/>
    <n v="8450"/>
    <n v="3"/>
    <n v="1"/>
    <x v="35"/>
    <m/>
    <m/>
    <m/>
    <m/>
    <s v=""/>
    <s v=""/>
    <m/>
    <m/>
  </r>
  <r>
    <n v="546"/>
    <s v=""/>
    <x v="51"/>
    <x v="0"/>
    <x v="3"/>
    <d v="1899-12-30T10:5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46"/>
    <s v=""/>
    <x v="51"/>
    <x v="0"/>
    <x v="2"/>
    <d v="1899-12-30T11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47"/>
    <s v="547_1"/>
    <x v="51"/>
    <x v="0"/>
    <x v="2"/>
    <d v="1899-12-30T11:16:00"/>
    <x v="0"/>
    <s v="KORINA YALINKO PALMIERI RAMIREZ"/>
    <n v="1"/>
    <s v="CARRIL 23 EDIFICIO 4 DEPARTAMENTO 402"/>
    <m/>
    <s v="SAN JUAN XALPA"/>
    <s v="IZTAPALAPA"/>
    <s v="CIUDAD DE MÉXICO"/>
    <n v="9850"/>
    <m/>
    <n v="5539789819"/>
    <x v="0"/>
    <d v="2016-11-10T00:00:00"/>
    <d v="2018-02-27T00:00:00"/>
    <s v="ALUMINIO MARIN SA DE CV"/>
    <n v="46"/>
    <n v="0.8"/>
    <s v="(+)"/>
    <n v="1350"/>
    <n v="2"/>
    <n v="1"/>
    <x v="26"/>
    <m/>
    <m/>
    <m/>
    <m/>
    <s v=""/>
    <s v=""/>
    <m/>
    <m/>
  </r>
  <r>
    <n v="548"/>
    <s v="548_1"/>
    <x v="51"/>
    <x v="0"/>
    <x v="2"/>
    <d v="1899-12-30T11:28:00"/>
    <x v="0"/>
    <s v="AMERICA PARRA TOVAR "/>
    <n v="1"/>
    <s v="GUILLERMO BONILLA MANZANA 98 LOTE 6"/>
    <m/>
    <s v="AMPLIACION GABRIEL HERNANDEZ"/>
    <s v="GUSTAVO A MADERO"/>
    <s v="CIUDAD DE MÉXICO"/>
    <n v="7080"/>
    <m/>
    <n v="5540600445"/>
    <x v="0"/>
    <d v="2017-04-04T00:00:00"/>
    <d v="2018-02-19T00:00:00"/>
    <s v="ORGANIZACIÓN FORMACION Y DESARROLLO DEL CAPITAL HUMANO SA DE CV"/>
    <n v="56"/>
    <n v="1"/>
    <s v="NA"/>
    <n v="621"/>
    <n v="2"/>
    <n v="1"/>
    <x v="7"/>
    <m/>
    <m/>
    <m/>
    <m/>
    <s v=""/>
    <s v=""/>
    <m/>
    <m/>
  </r>
  <r>
    <n v="548"/>
    <s v=""/>
    <x v="51"/>
    <x v="0"/>
    <x v="4"/>
    <d v="1899-12-30T11:3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48"/>
    <s v=""/>
    <x v="51"/>
    <x v="0"/>
    <x v="1"/>
    <d v="1899-12-30T11:5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49"/>
    <s v="549_1"/>
    <x v="51"/>
    <x v="0"/>
    <x v="2"/>
    <d v="1899-12-30T12:08:00"/>
    <x v="0"/>
    <s v="SERGIO PEREZ GUZMAN"/>
    <n v="0"/>
    <s v="MARTIRES DE TACUBAYA 132 PRIMER PISO"/>
    <m/>
    <s v="TACUBAYA"/>
    <s v="ALVARO OBREGON"/>
    <s v="CIUDAD DE MÉXICO"/>
    <n v="11870"/>
    <m/>
    <n v="5528455817"/>
    <x v="0"/>
    <d v="2017-06-10T00:00:00"/>
    <d v="2018-02-21T00:00:00"/>
    <s v="SEGURIDAD PRIVADA N Y V"/>
    <n v="56"/>
    <n v="0.5"/>
    <s v="NA"/>
    <n v="2500"/>
    <n v="3"/>
    <n v="1"/>
    <x v="10"/>
    <m/>
    <m/>
    <m/>
    <m/>
    <s v=""/>
    <s v=""/>
    <m/>
    <m/>
  </r>
  <r>
    <n v="550"/>
    <s v="550_1"/>
    <x v="51"/>
    <x v="0"/>
    <x v="2"/>
    <d v="1899-12-30T12:36:00"/>
    <x v="0"/>
    <s v="GRECIA RODRIGUEZ RAMIREZ"/>
    <n v="1"/>
    <s v="JOSE SOTERO CASTAÑEDA 661"/>
    <m/>
    <s v="AMPLIACION AUSTRIAS"/>
    <s v="CUAUHTEMOC"/>
    <s v="CIUDAD DE MÉXICO"/>
    <n v="6890"/>
    <m/>
    <n v="5520256869"/>
    <x v="0"/>
    <d v="2016-05-30T00:00:00"/>
    <d v="2018-02-15T00:00:00"/>
    <s v="COMERCIALIZADORA BAYSHOP SA DE CV"/>
    <n v="43"/>
    <n v="1"/>
    <s v="(+)"/>
    <n v="7000"/>
    <n v="4"/>
    <n v="1"/>
    <x v="25"/>
    <m/>
    <m/>
    <m/>
    <m/>
    <s v=""/>
    <s v=""/>
    <m/>
    <m/>
  </r>
  <r>
    <n v="551"/>
    <s v="551_1"/>
    <x v="51"/>
    <x v="0"/>
    <x v="2"/>
    <d v="1899-12-30T12:42:00"/>
    <x v="0"/>
    <s v="JUAN MARTIN  VILLAREAL CRUZ"/>
    <n v="0"/>
    <s v="TLALOC MANZANA 23 LOTE 8"/>
    <n v="1"/>
    <s v="ACUITLAPILCO"/>
    <s v="CHIMALHUACAN"/>
    <s v="ESTADO DE MEXICO"/>
    <n v="56335"/>
    <m/>
    <n v="5515516679"/>
    <x v="0"/>
    <d v="2018-02-01T00:00:00"/>
    <d v="2018-02-27T00:00:00"/>
    <s v="TRABSPORTES PACIFICO SA DE CV"/>
    <n v="48"/>
    <s v="NA"/>
    <s v="NA"/>
    <n v="1700"/>
    <n v="2"/>
    <n v="1"/>
    <x v="50"/>
    <m/>
    <m/>
    <m/>
    <m/>
    <s v=""/>
    <s v=""/>
    <m/>
    <m/>
  </r>
  <r>
    <n v="552"/>
    <s v="552_1"/>
    <x v="52"/>
    <x v="0"/>
    <x v="4"/>
    <d v="1899-12-30T09:15:00"/>
    <x v="0"/>
    <s v="DANIELA TERAN GARCES"/>
    <n v="1"/>
    <s v="EJE DIEZ SUR 444"/>
    <m/>
    <s v="LOS REYES COYOACAN"/>
    <s v="COYOACAN"/>
    <s v="CIUDAD DE MÉXICO"/>
    <n v="4330"/>
    <m/>
    <n v="5537027169"/>
    <x v="0"/>
    <d v="2012-09-17T00:00:00"/>
    <d v="2018-02-28T00:00:00"/>
    <s v="OPERATION OF TECHNOLOGICAL SERVICES SA DE CV"/>
    <n v="56"/>
    <n v="1"/>
    <s v="NA"/>
    <n v="50000"/>
    <n v="4"/>
    <n v="1"/>
    <x v="0"/>
    <m/>
    <m/>
    <m/>
    <m/>
    <s v=""/>
    <s v=""/>
    <m/>
    <m/>
  </r>
  <r>
    <n v="553"/>
    <s v="553_1"/>
    <x v="52"/>
    <x v="0"/>
    <x v="6"/>
    <d v="1899-12-30T09:15:00"/>
    <x v="0"/>
    <s v="CAMILO DOMINGO BARRIOS CABRERA"/>
    <n v="0"/>
    <s v="IXCATEOPAN 66"/>
    <m/>
    <s v="VERTIZ NARVARTE"/>
    <s v="BENITO JUAREZ"/>
    <s v="CIUDAD DE MÉXICO"/>
    <n v="3600"/>
    <n v="5575943810"/>
    <n v="5552154807"/>
    <x v="0"/>
    <d v="2016-02-07T00:00:00"/>
    <d v="2018-02-28T00:00:00"/>
    <s v="OPERATION OF TECHNOLOGICAL SERVICES SA DE CV"/>
    <n v="56"/>
    <n v="1"/>
    <s v="NA"/>
    <n v="45000"/>
    <n v="4"/>
    <n v="1"/>
    <x v="0"/>
    <m/>
    <m/>
    <m/>
    <m/>
    <s v=""/>
    <s v=""/>
    <m/>
    <m/>
  </r>
  <r>
    <n v="554"/>
    <s v="554_1"/>
    <x v="52"/>
    <x v="0"/>
    <x v="6"/>
    <d v="1899-12-30T09:24:00"/>
    <x v="0"/>
    <s v="RICARDO ALFONSO GONZALEZ DIAZ"/>
    <n v="0"/>
    <s v="AVENIDA CHAPULTEPEC 37 A"/>
    <n v="203"/>
    <s v="CENTRO"/>
    <s v="CUAUHTEMOC"/>
    <s v="CIUDAD DE MÉXICO"/>
    <n v="6040"/>
    <m/>
    <n v="5578765949"/>
    <x v="0"/>
    <d v="2017-03-03T00:00:00"/>
    <d v="2018-02-28T00:00:00"/>
    <s v="CONSULTORES INTERNACIONALES DE SEGURIDAD ASOCIADOS SA DE CV"/>
    <n v="56"/>
    <s v="(+)"/>
    <s v="NA"/>
    <n v="2800"/>
    <n v="3"/>
    <n v="1"/>
    <x v="19"/>
    <m/>
    <m/>
    <m/>
    <m/>
    <s v=""/>
    <s v=""/>
    <m/>
    <m/>
  </r>
  <r>
    <n v="555"/>
    <s v="555_1"/>
    <x v="52"/>
    <x v="0"/>
    <x v="5"/>
    <d v="1899-12-30T09:35:00"/>
    <x v="0"/>
    <s v="DAVID AQUINO VILLANUEVA"/>
    <n v="0"/>
    <s v="VALLE DE TULANCINGO A3"/>
    <n v="401"/>
    <s v="FRACCIONAMIENTO BUGAMBILIAS ARAGON"/>
    <s v="ECATEPEC DE MORELOS"/>
    <s v="ESTADO DE MEXICO"/>
    <n v="55280"/>
    <n v="68416786"/>
    <n v="5532242253"/>
    <x v="0"/>
    <d v="2009-03-07T00:00:00"/>
    <d v="2018-02-28T00:00:00"/>
    <s v="ESPECIALISTAS EN ALAMACENAJE Y DISTRIBUCION SA DE CV"/>
    <n v="49"/>
    <n v="1"/>
    <s v="(+)"/>
    <n v="3250"/>
    <n v="3"/>
    <n v="1"/>
    <x v="14"/>
    <m/>
    <m/>
    <m/>
    <m/>
    <s v=""/>
    <s v=""/>
    <m/>
    <m/>
  </r>
  <r>
    <n v="556"/>
    <s v="556_1"/>
    <x v="52"/>
    <x v="0"/>
    <x v="4"/>
    <d v="1899-12-30T09:42:00"/>
    <x v="0"/>
    <s v="IRASEMA LILIAN MORALES SANCHES"/>
    <n v="1"/>
    <s v="AVENIDA COPAL MANZANA 25 LOTE 66"/>
    <m/>
    <s v="PEDREGAL DE SANTO DOMINGO"/>
    <s v="COYOACAN"/>
    <s v="CIUDAD DE MÉXICO"/>
    <n v="4369"/>
    <m/>
    <n v="5574267336"/>
    <x v="0"/>
    <d v="2011-03-15T00:00:00"/>
    <d v="2018-02-27T00:00:00"/>
    <s v="PRESTADORA DE SERVICIOS RAPEGA SA DE CV"/>
    <n v="52"/>
    <n v="1"/>
    <s v="NA"/>
    <n v="5500"/>
    <n v="4"/>
    <n v="1"/>
    <x v="32"/>
    <m/>
    <m/>
    <m/>
    <m/>
    <s v=""/>
    <s v=""/>
    <m/>
    <m/>
  </r>
  <r>
    <n v="556"/>
    <s v=""/>
    <x v="52"/>
    <x v="0"/>
    <x v="6"/>
    <d v="1899-12-30T10:1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6"/>
    <s v=""/>
    <x v="52"/>
    <x v="0"/>
    <x v="6"/>
    <d v="1899-12-30T12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6"/>
    <s v=""/>
    <x v="52"/>
    <x v="0"/>
    <x v="3"/>
    <d v="1899-12-30T10:2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6"/>
    <s v=""/>
    <x v="52"/>
    <x v="0"/>
    <x v="1"/>
    <d v="1899-12-30T12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7"/>
    <s v="557_1"/>
    <x v="52"/>
    <x v="0"/>
    <x v="2"/>
    <d v="1899-12-30T12:46:00"/>
    <x v="0"/>
    <s v="MONICA BERENICE ESCAMILLA ESCAREÑO"/>
    <n v="1"/>
    <s v="CALLE DIEZ MANZANA 24 LOTE 13 A"/>
    <m/>
    <s v="OLIVO II"/>
    <s v="TLALNEPANTLA DE BAZ"/>
    <s v="ESTADO DE MEXICO"/>
    <n v="541110"/>
    <m/>
    <n v="5544486834"/>
    <x v="0"/>
    <d v="2016-06-16T00:00:00"/>
    <d v="2018-02-13T00:00:00"/>
    <s v="AUDIOTECH SA DE CV"/>
    <n v="46"/>
    <n v="0.3"/>
    <n v="115000"/>
    <n v="30000"/>
    <n v="4"/>
    <n v="3"/>
    <x v="51"/>
    <m/>
    <m/>
    <m/>
    <m/>
    <s v=""/>
    <s v=""/>
    <m/>
    <m/>
  </r>
  <r>
    <n v="557"/>
    <s v=""/>
    <x v="52"/>
    <x v="0"/>
    <x v="5"/>
    <d v="1899-12-30T13:2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8"/>
    <s v="558_1"/>
    <x v="52"/>
    <x v="0"/>
    <x v="2"/>
    <d v="1899-12-30T11:20:00"/>
    <x v="0"/>
    <s v="GERARDO DELGADO RUIZ"/>
    <n v="0"/>
    <s v="MIRADOR 15"/>
    <m/>
    <s v="PALMAS"/>
    <s v="MAGDALENA CONTRERAS"/>
    <s v="CIUDAD DE MÉXICO"/>
    <n v="10370"/>
    <n v="5526090964"/>
    <n v="5540188861"/>
    <x v="0"/>
    <d v="2007-02-19T00:00:00"/>
    <d v="2018-02-28T00:00:00"/>
    <s v="FARMACEUTICOS MAYPO SA DE CV"/>
    <n v="43"/>
    <n v="0.8"/>
    <s v="(+)"/>
    <n v="12410"/>
    <n v="4"/>
    <n v="1"/>
    <x v="9"/>
    <m/>
    <m/>
    <m/>
    <m/>
    <s v=""/>
    <s v=""/>
    <m/>
    <m/>
  </r>
  <r>
    <n v="558"/>
    <s v=""/>
    <x v="52"/>
    <x v="0"/>
    <x v="5"/>
    <d v="1899-12-30T11:51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59"/>
    <s v="559_1"/>
    <x v="53"/>
    <x v="0"/>
    <x v="2"/>
    <d v="1899-12-30T12:14:00"/>
    <x v="0"/>
    <s v="MARISELA ARCOS GONZALEZ"/>
    <n v="1"/>
    <s v="MAPIMI 15"/>
    <s v="A201"/>
    <s v="VALLE GOMEZ"/>
    <s v="CUAUHTEMOC"/>
    <s v="CIUDAD DE MÉXICO"/>
    <n v="6240"/>
    <n v="5575814073"/>
    <n v="5565222488"/>
    <x v="0"/>
    <d v="2017-02-08T00:00:00"/>
    <d v="2018-03-01T00:00:00"/>
    <s v="GOMEZ CUETARA HERMANOS SA DE CV"/>
    <n v="31"/>
    <s v="NA"/>
    <s v="NA"/>
    <n v="831"/>
    <n v="2"/>
    <n v="1"/>
    <x v="0"/>
    <m/>
    <m/>
    <m/>
    <m/>
    <s v=""/>
    <s v=""/>
    <m/>
    <m/>
  </r>
  <r>
    <n v="560"/>
    <s v="560_1"/>
    <x v="53"/>
    <x v="0"/>
    <x v="5"/>
    <d v="1899-12-30T09:54:00"/>
    <x v="0"/>
    <s v="JESSICA MARLEN SANTIAGO DAVILA"/>
    <n v="1"/>
    <s v="ARTICULO VEINTISIETE MANZANA 76 LOTE 2"/>
    <m/>
    <s v="PLAN DE AYALA"/>
    <s v="NAUCALPAN DE JUAREZ"/>
    <s v="ESTADO DE MEXICO"/>
    <n v="53710"/>
    <m/>
    <n v="5567571715"/>
    <x v="0"/>
    <d v="2017-11-30T00:00:00"/>
    <d v="2018-03-02T00:00:00"/>
    <s v="IMAGEN COMERCIAL SUNSET SA DE CV"/>
    <n v="56"/>
    <s v="NA"/>
    <n v="24000"/>
    <n v="3000"/>
    <n v="3"/>
    <n v="1"/>
    <x v="52"/>
    <m/>
    <m/>
    <m/>
    <m/>
    <s v=""/>
    <s v=""/>
    <m/>
    <m/>
  </r>
  <r>
    <n v="561"/>
    <s v="561_1"/>
    <x v="53"/>
    <x v="0"/>
    <x v="3"/>
    <d v="1899-12-30T10:31:00"/>
    <x v="0"/>
    <s v="IRMA MARTINEZ RIVERA"/>
    <n v="1"/>
    <s v="PASO DEL GALLO 157"/>
    <m/>
    <s v="AMPLIACION LA MEXICANA"/>
    <s v="ALVARO OBREGON"/>
    <s v="CIUDAD DE MÉXICO"/>
    <n v="1260"/>
    <m/>
    <n v="5516814527"/>
    <x v="0"/>
    <d v="2010-09-20T00:00:00"/>
    <d v="2018-02-16T00:00:00"/>
    <s v="CLEAN LIMPIEZA PROFESIONAL DE INMUEBLES SA DE CV"/>
    <n v="56"/>
    <n v="1"/>
    <n v="20000"/>
    <n v="2100"/>
    <n v="3"/>
    <n v="3"/>
    <x v="32"/>
    <m/>
    <m/>
    <m/>
    <m/>
    <s v=""/>
    <s v=""/>
    <m/>
    <m/>
  </r>
  <r>
    <n v="561"/>
    <s v=""/>
    <x v="53"/>
    <x v="0"/>
    <x v="5"/>
    <d v="1899-12-30T10:5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61"/>
    <s v=""/>
    <x v="53"/>
    <x v="0"/>
    <x v="3"/>
    <d v="1899-12-30T11:5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62"/>
    <s v="562_1"/>
    <x v="53"/>
    <x v="0"/>
    <x v="2"/>
    <d v="1899-12-30T13:23:00"/>
    <x v="0"/>
    <s v="BRICELA YADIRA DURAN HERNANDEZ"/>
    <n v="1"/>
    <s v="PROLONGACION AYOCATITLA MANZANA 6 LOTE 7"/>
    <m/>
    <s v="SAN MIGUEL TOPILETO"/>
    <s v="TLALPAN"/>
    <s v="CIUDAD DE MÉXICO"/>
    <n v="14500"/>
    <m/>
    <n v="5573806572"/>
    <x v="0"/>
    <d v="2012-12-03T00:00:00"/>
    <d v="2018-03-06T00:00:00"/>
    <s v="DISTRIBUIDORA Y MANUFACTURERA DEL VALLE DE MEXICO S DE RL DE CV"/>
    <n v="46"/>
    <n v="1"/>
    <s v="NA"/>
    <n v="30000"/>
    <n v="4"/>
    <n v="1"/>
    <x v="0"/>
    <m/>
    <m/>
    <m/>
    <m/>
    <s v=""/>
    <s v=""/>
    <m/>
    <m/>
  </r>
  <r>
    <n v="563"/>
    <s v="563_1"/>
    <x v="53"/>
    <x v="0"/>
    <x v="5"/>
    <d v="1899-12-30T10:03:00"/>
    <x v="0"/>
    <s v="LUIS FERNANDO PORRAS LAZO"/>
    <n v="0"/>
    <s v="CALLE NUEVE 99"/>
    <m/>
    <s v="LAS AGUILAS"/>
    <s v="NEZAHUALCOYOTL"/>
    <s v="ESTADO DE MEXICO"/>
    <n v="57900"/>
    <n v="65832603"/>
    <n v="5575422095"/>
    <x v="0"/>
    <d v="2013-11-16T00:00:00"/>
    <d v="2018-03-05T00:00:00"/>
    <s v="A TODO MAR GRUPO RESTAURANTERO FAZE"/>
    <n v="72"/>
    <n v="0.6"/>
    <n v="20000"/>
    <n v="545.71"/>
    <n v="1"/>
    <n v="1"/>
    <x v="0"/>
    <m/>
    <m/>
    <m/>
    <m/>
    <s v=""/>
    <s v=""/>
    <m/>
    <m/>
  </r>
  <r>
    <n v="564"/>
    <s v="564_1"/>
    <x v="54"/>
    <x v="1"/>
    <x v="2"/>
    <d v="1899-12-30T12:21:00"/>
    <x v="0"/>
    <s v="MIGUEL ANGEL CESAR ZAMBRANO"/>
    <n v="0"/>
    <s v="CRISANTEMA MANZANA 20 LOTE 14"/>
    <m/>
    <s v="LOS ANGELES"/>
    <s v="IZTAPALAPA"/>
    <s v="CIUDAD DE MÉXICO"/>
    <n v="9830"/>
    <m/>
    <n v="5571292714"/>
    <x v="0"/>
    <d v="2010-09-09T00:00:00"/>
    <d v="2018-03-06T00:00:00"/>
    <s v="TECNOVAL DE MEXICO SA DE CV"/>
    <n v="56"/>
    <n v="0.9"/>
    <n v="80000"/>
    <n v="10000"/>
    <n v="4"/>
    <n v="3"/>
    <x v="5"/>
    <m/>
    <m/>
    <m/>
    <m/>
    <s v=""/>
    <s v=""/>
    <m/>
    <m/>
  </r>
  <r>
    <n v="565"/>
    <s v="565_1"/>
    <x v="54"/>
    <x v="1"/>
    <x v="2"/>
    <d v="1899-12-30T11:24:00"/>
    <x v="0"/>
    <s v="ARTURO CRUZ MORALES "/>
    <n v="0"/>
    <s v="BULGARIA 34"/>
    <m/>
    <s v="MEXICO OCHENTA Y SEIS"/>
    <s v="NAUCALPAN  "/>
    <s v="ESTADO DE MEXICO"/>
    <n v="53650"/>
    <n v="5575800536"/>
    <n v="5545118364"/>
    <x v="0"/>
    <d v="2018-01-26T00:00:00"/>
    <d v="2018-03-02T00:00:00"/>
    <s v="TECH MAJINDRA"/>
    <n v="56"/>
    <n v="1"/>
    <n v="14000"/>
    <n v="7000"/>
    <n v="4"/>
    <n v="3"/>
    <x v="53"/>
    <m/>
    <m/>
    <m/>
    <m/>
    <s v=""/>
    <s v=""/>
    <m/>
    <m/>
  </r>
  <r>
    <n v="566"/>
    <s v="566_1"/>
    <x v="54"/>
    <x v="1"/>
    <x v="2"/>
    <d v="1899-12-30T11:35:00"/>
    <x v="0"/>
    <s v="VICTOR MANUEL REA CARMONA "/>
    <n v="0"/>
    <s v="LUIS G VIEYRA 11A"/>
    <m/>
    <s v="SAN MIGUEL CHAPULTEPEC"/>
    <s v="MIGUEL HIDALGO"/>
    <s v="CIUDAD DE MÉXICO"/>
    <n v="11850"/>
    <n v="52716824"/>
    <n v="5576276543"/>
    <x v="0"/>
    <d v="2017-08-07T00:00:00"/>
    <d v="2018-03-01T00:00:00"/>
    <s v="PROMOTORES Y ADMINISTRADORES Y ACTUARIOS SA"/>
    <n v="56"/>
    <n v="0.8"/>
    <n v="25000"/>
    <n v="6000"/>
    <n v="4"/>
    <n v="1"/>
    <x v="54"/>
    <m/>
    <m/>
    <m/>
    <m/>
    <s v=""/>
    <s v=""/>
    <m/>
    <m/>
  </r>
  <r>
    <n v="567"/>
    <s v="567_1"/>
    <x v="54"/>
    <x v="1"/>
    <x v="2"/>
    <d v="1899-12-30T12:18:00"/>
    <x v="0"/>
    <s v="JOSE LUIS GALAN LAGUNA"/>
    <n v="0"/>
    <s v="FRESNO 1"/>
    <m/>
    <s v="BARRIO TLAPIPINCA"/>
    <s v="COCOTITLAN"/>
    <s v="ESTADO DE MEXICO"/>
    <n v="56680"/>
    <m/>
    <n v="5562204290"/>
    <x v="0"/>
    <d v="2015-11-01T00:00:00"/>
    <d v="2018-03-05T00:00:00"/>
    <s v="ONLEKTRA SA DE CV"/>
    <n v="56"/>
    <n v="1"/>
    <s v="NA"/>
    <n v="2300"/>
    <n v="3"/>
    <n v="1"/>
    <x v="25"/>
    <m/>
    <m/>
    <m/>
    <m/>
    <s v=""/>
    <s v=""/>
    <m/>
    <m/>
  </r>
  <r>
    <n v="568"/>
    <s v="568_1"/>
    <x v="54"/>
    <x v="1"/>
    <x v="2"/>
    <d v="1899-12-30T11:00:00"/>
    <x v="0"/>
    <s v="CESAR LOPEZ MARTINEZ"/>
    <n v="0"/>
    <s v="AVENIDA DE LAS ROSAS MANZANA 13 LOTE 86"/>
    <s v="CASA 26"/>
    <s v="HEROES TECAMAC"/>
    <s v="TECAMAC"/>
    <s v="ESTADO DE MEXICO"/>
    <n v="55760"/>
    <n v="51207427"/>
    <n v="5567433115"/>
    <x v="0"/>
    <d v="2009-03-23T00:00:00"/>
    <d v="2018-02-16T00:00:00"/>
    <s v="SILODISA SERVICIO INTEGRAL DE LOGISTICA Y DISTRIBUCION SA PI DE CV"/>
    <n v="48"/>
    <n v="0.8"/>
    <n v="60000"/>
    <n v="8000"/>
    <n v="4"/>
    <n v="3"/>
    <x v="8"/>
    <m/>
    <m/>
    <m/>
    <m/>
    <s v=""/>
    <s v=""/>
    <m/>
    <m/>
  </r>
  <r>
    <n v="569"/>
    <s v="569_1"/>
    <x v="54"/>
    <x v="1"/>
    <x v="2"/>
    <d v="1899-12-30T11:25:00"/>
    <x v="0"/>
    <s v="ALEJANDRO MIRANDA RODRIGUEZ"/>
    <n v="0"/>
    <s v="ANDADOR TAMAULIPAS 23"/>
    <m/>
    <s v="CUAJIMALPA"/>
    <s v="CUAJIMALPA"/>
    <s v="CIUDAD DE MÉXICO"/>
    <n v="5000"/>
    <n v="81640164"/>
    <n v="5540203957"/>
    <x v="0"/>
    <d v="2015-09-09T00:00:00"/>
    <d v="2018-02-24T00:00:00"/>
    <s v="PLANEACION DE RECURSOS HUMANOS SA DE CV"/>
    <n v="56"/>
    <n v="0.9"/>
    <n v="85000"/>
    <n v="8333"/>
    <n v="4"/>
    <n v="2"/>
    <x v="9"/>
    <m/>
    <m/>
    <m/>
    <m/>
    <s v=""/>
    <s v=""/>
    <m/>
    <m/>
  </r>
  <r>
    <n v="570"/>
    <s v="570_1"/>
    <x v="54"/>
    <x v="1"/>
    <x v="2"/>
    <d v="1899-12-30T11:59:00"/>
    <x v="0"/>
    <s v="JOSE OLIVER GARCIA DEL RAZO"/>
    <n v="0"/>
    <s v="MOCTEZUMA LOTE 6 MANZANA 19"/>
    <m/>
    <s v="AMPLIACION LOS REYES CULHUACAN"/>
    <s v="IZTAPALAPA"/>
    <s v="CIUDAD DE MÉXICO"/>
    <n v="9840"/>
    <n v="55826209"/>
    <n v="5525858340"/>
    <x v="0"/>
    <d v="2007-03-17T00:00:00"/>
    <d v="2018-03-05T00:00:00"/>
    <s v="NOVA CALL CENTER S DE RL DE CV"/>
    <n v="56"/>
    <n v="0.7"/>
    <n v="250000"/>
    <n v="430"/>
    <n v="1"/>
    <n v="1"/>
    <x v="5"/>
    <m/>
    <m/>
    <m/>
    <m/>
    <s v=""/>
    <s v=""/>
    <m/>
    <m/>
  </r>
  <r>
    <n v="570"/>
    <s v=""/>
    <x v="54"/>
    <x v="1"/>
    <x v="6"/>
    <d v="1899-12-30T12:0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71"/>
    <s v="571_1"/>
    <x v="54"/>
    <x v="1"/>
    <x v="2"/>
    <d v="1899-12-30T12:28:00"/>
    <x v="0"/>
    <s v="MARIA GUADALUPE RODAS RUIZ"/>
    <n v="1"/>
    <s v="CALLE GUSTAVO MINUTTI MANZANA 343 LOTE 21 A"/>
    <m/>
    <s v="GRANJAS INDEPENDENCIA"/>
    <s v="ECATEPEC DE MORELOS"/>
    <s v="ESTADO DE MEXICO"/>
    <n v="552090"/>
    <m/>
    <n v="5516019430"/>
    <x v="0"/>
    <d v="2017-06-07T00:00:00"/>
    <d v="2018-01-31T00:00:00"/>
    <s v="LOCKETR PRICE SA DE CV"/>
    <n v="54"/>
    <n v="1"/>
    <n v="15000"/>
    <n v="3989"/>
    <n v="3"/>
    <n v="1"/>
    <x v="5"/>
    <m/>
    <m/>
    <m/>
    <m/>
    <s v=""/>
    <s v=""/>
    <m/>
    <m/>
  </r>
  <r>
    <n v="571"/>
    <s v=""/>
    <x v="54"/>
    <x v="1"/>
    <x v="3"/>
    <d v="1899-12-30T12:3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71"/>
    <s v=""/>
    <x v="54"/>
    <x v="1"/>
    <x v="3"/>
    <d v="1899-12-30T09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72"/>
    <s v="572_1"/>
    <x v="54"/>
    <x v="1"/>
    <x v="6"/>
    <d v="1899-12-30T10:49:00"/>
    <x v="0"/>
    <s v="EDGAR HERNANDEZ MARTINEZ"/>
    <n v="0"/>
    <s v="CARRETERA PICACHO AJUSCO MANZANA 14 LOTE 6"/>
    <m/>
    <s v="CHIMILLI"/>
    <s v="TLALPAN "/>
    <s v="CIUDAD DE MÉXICO"/>
    <m/>
    <n v="56459716"/>
    <n v="5545789835"/>
    <x v="0"/>
    <d v="2009-06-15T00:00:00"/>
    <d v="2018-03-06T00:00:00"/>
    <s v="CENTRO BOTANERO DEL SUR SA DE CV"/>
    <n v="72"/>
    <n v="1"/>
    <s v="NA"/>
    <n v="1200"/>
    <n v="2"/>
    <n v="1"/>
    <x v="52"/>
    <m/>
    <m/>
    <m/>
    <m/>
    <s v=""/>
    <s v=""/>
    <m/>
    <m/>
  </r>
  <r>
    <n v="572"/>
    <s v=""/>
    <x v="54"/>
    <x v="1"/>
    <x v="4"/>
    <d v="1899-12-30T10:5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73"/>
    <s v="573_1"/>
    <x v="54"/>
    <x v="1"/>
    <x v="2"/>
    <d v="1899-12-30T11:03:00"/>
    <x v="0"/>
    <s v="YAZMIN PAULINA ROJAS SANCHEZ"/>
    <n v="1"/>
    <s v="CERRADA VICENTE GUERRERO 10"/>
    <m/>
    <s v="PUEBLO SAN MATEO XALPA"/>
    <s v="XOCHIMILCO"/>
    <s v="CIUDAD DE MÉXICO"/>
    <n v="16800"/>
    <m/>
    <n v="5576365778"/>
    <x v="0"/>
    <d v="2017-07-03T00:00:00"/>
    <d v="2018-03-06T00:00:00"/>
    <s v="CNAT S DE RL DE CV"/>
    <n v="56"/>
    <s v="NA"/>
    <s v="NA"/>
    <n v="4500"/>
    <n v="4"/>
    <n v="1"/>
    <x v="52"/>
    <m/>
    <m/>
    <m/>
    <m/>
    <s v=""/>
    <s v=""/>
    <m/>
    <m/>
  </r>
  <r>
    <n v="573"/>
    <s v=""/>
    <x v="54"/>
    <x v="1"/>
    <x v="6"/>
    <d v="1899-12-30T11:1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74"/>
    <s v="574_1"/>
    <x v="55"/>
    <x v="1"/>
    <x v="3"/>
    <d v="1899-12-30T11:18:00"/>
    <x v="0"/>
    <s v="CLAUDIA CAMARILLO MENDOZA"/>
    <n v="1"/>
    <s v="CERRADA XIMILPA 21"/>
    <m/>
    <s v="PENSIL"/>
    <s v="MIGUEL HIDALGO"/>
    <s v="CIUDAD DE MÉXICO"/>
    <n v="11430"/>
    <n v="55277428"/>
    <n v="5581424284"/>
    <x v="0"/>
    <d v="2008-06-23T00:00:00"/>
    <d v="2018-03-16T00:00:00"/>
    <s v="LEASKYR"/>
    <n v="46"/>
    <n v="0.8"/>
    <s v="(+)"/>
    <n v="2500"/>
    <n v="2"/>
    <n v="4"/>
    <x v="0"/>
    <m/>
    <m/>
    <m/>
    <m/>
    <s v=""/>
    <s v=""/>
    <m/>
    <m/>
  </r>
  <r>
    <n v="575"/>
    <s v="575_1"/>
    <x v="55"/>
    <x v="1"/>
    <x v="3"/>
    <d v="1899-12-30T11:18:00"/>
    <x v="0"/>
    <s v="GERARDO OLGUIN CERVANTEZ"/>
    <n v="0"/>
    <s v="CERRADA DEL LAGO GRAN OJO 8"/>
    <m/>
    <s v="PENSIL"/>
    <s v="MIGUEL HIDALGO"/>
    <s v="CIUDAD DE MÉXICO"/>
    <n v="11440"/>
    <n v="53863009"/>
    <n v="5519513486"/>
    <x v="0"/>
    <d v="2014-01-07T00:00:00"/>
    <d v="2018-03-16T00:00:00"/>
    <s v="LEASKYR"/>
    <n v="46"/>
    <n v="0.8"/>
    <n v="40000"/>
    <n v="2300"/>
    <n v="2"/>
    <n v="4"/>
    <x v="0"/>
    <m/>
    <m/>
    <m/>
    <m/>
    <s v=""/>
    <s v=""/>
    <m/>
    <m/>
  </r>
  <r>
    <n v="576"/>
    <s v="576_1"/>
    <x v="55"/>
    <x v="1"/>
    <x v="2"/>
    <d v="1899-12-30T11:35:00"/>
    <x v="0"/>
    <s v="CARLOS AGUSTIN ROMAN"/>
    <n v="0"/>
    <s v="CERRADA DEL ROBLE 3"/>
    <m/>
    <s v="LA PALMA PRIMERA SECCION"/>
    <s v="TLALPAN"/>
    <s v="CIUDAD DE MÉXICO"/>
    <n v="14476"/>
    <n v="15390682"/>
    <n v="5535543723"/>
    <x v="0"/>
    <d v="2016-08-15T00:00:00"/>
    <d v="2018-03-16T00:00:00"/>
    <s v="CRISVISA SA DE CV"/>
    <n v="43"/>
    <s v="NA"/>
    <s v="NA"/>
    <n v="8000"/>
    <n v="4"/>
    <n v="4"/>
    <x v="5"/>
    <m/>
    <m/>
    <m/>
    <m/>
    <s v=""/>
    <s v=""/>
    <m/>
    <m/>
  </r>
  <r>
    <n v="577"/>
    <s v="577_1"/>
    <x v="55"/>
    <x v="1"/>
    <x v="2"/>
    <d v="1899-12-30T12:00:00"/>
    <x v="0"/>
    <s v="JUAN ERICK MARTINEZ SALDIVAR"/>
    <n v="0"/>
    <s v="SUR CIENTO NUEVE MANZANA 28 LOTE 15; 16"/>
    <m/>
    <s v="JUVENTINO ROSAS"/>
    <s v="IZTACALCO"/>
    <s v="CIUDAD DE MÉXICO"/>
    <n v="8700"/>
    <m/>
    <n v="5582917703"/>
    <x v="0"/>
    <d v="2015-11-26T00:00:00"/>
    <d v="2018-03-16T00:00:00"/>
    <s v="SERVICIOS DE ALTA ESPECIALIDAD GEPP S DE RL DE CV"/>
    <n v="56"/>
    <n v="0.9"/>
    <s v="NA"/>
    <n v="12000"/>
    <n v="4"/>
    <n v="1"/>
    <x v="0"/>
    <m/>
    <m/>
    <m/>
    <m/>
    <s v=""/>
    <s v=""/>
    <m/>
    <m/>
  </r>
  <r>
    <n v="578"/>
    <s v="578_1"/>
    <x v="55"/>
    <x v="1"/>
    <x v="3"/>
    <d v="1899-12-30T12:30:00"/>
    <x v="0"/>
    <s v="EDUARDO CRUZ MORENO"/>
    <n v="0"/>
    <s v="ISLA LA CHIPRE MANZANA 932 LOTE 5 NUMERO 24"/>
    <m/>
    <s v="JARDINES DE MORELOS"/>
    <s v="ECATEPEC DE MORELOS"/>
    <s v="ESTADO DE MEXICO"/>
    <n v="55070"/>
    <n v="75999848"/>
    <n v="5576715577"/>
    <x v="0"/>
    <d v="2011-06-20T00:00:00"/>
    <d v="2018-03-16T00:00:00"/>
    <s v="ELECTRONICA STEREN SA DE CV "/>
    <n v="46"/>
    <n v="1"/>
    <n v="90000"/>
    <n v="8936"/>
    <n v="4"/>
    <n v="4"/>
    <x v="49"/>
    <m/>
    <m/>
    <m/>
    <m/>
    <s v=""/>
    <s v=""/>
    <m/>
    <m/>
  </r>
  <r>
    <n v="579"/>
    <s v="579_1"/>
    <x v="55"/>
    <x v="1"/>
    <x v="2"/>
    <d v="1899-12-30T09:36:00"/>
    <x v="0"/>
    <s v="CECILIA ODETTE CONDE TERRENOS"/>
    <n v="1"/>
    <s v="TLACATECUTLI MANZANA 45 LOTE 10"/>
    <m/>
    <s v="AMPLIACION LOS REYES CULHUACAN"/>
    <s v="IZTAPALAPA"/>
    <s v="CIUDAD DE MÉXICO"/>
    <n v="9849"/>
    <n v="50374677"/>
    <n v="5552893500"/>
    <x v="0"/>
    <d v="2016-11-22T00:00:00"/>
    <d v="2018-03-15T00:00:00"/>
    <s v="LLANTAS Y RENOVADO O GENERAL ASOCIADOS SA DE CV"/>
    <n v="46"/>
    <n v="1"/>
    <n v="20000"/>
    <n v="7000"/>
    <n v="4"/>
    <n v="3"/>
    <x v="0"/>
    <m/>
    <m/>
    <m/>
    <m/>
    <s v=""/>
    <s v=""/>
    <m/>
    <m/>
  </r>
  <r>
    <n v="580"/>
    <s v="580_1"/>
    <x v="55"/>
    <x v="1"/>
    <x v="3"/>
    <d v="1899-12-30T10:23:00"/>
    <x v="0"/>
    <s v="MARIO BECERRIL GONZALEZ"/>
    <n v="0"/>
    <s v="PIPILOS MANZANA 26 LOTE 16"/>
    <m/>
    <s v="TLACUITLAPA SEGUNDO REACOMODO"/>
    <s v="ALVARO OBREGON"/>
    <s v="CIUDAD DE MÉXICO"/>
    <n v="1650"/>
    <m/>
    <n v="5560187386"/>
    <x v="0"/>
    <d v="2016-09-13T00:00:00"/>
    <d v="2018-02-11T00:00:00"/>
    <s v="LUIS ALBERTO MARTINEZ ZAPATA"/>
    <n v="46"/>
    <n v="1"/>
    <n v="16000"/>
    <n v="1200"/>
    <n v="2"/>
    <n v="1"/>
    <x v="6"/>
    <m/>
    <m/>
    <m/>
    <m/>
    <s v=""/>
    <s v=""/>
    <m/>
    <m/>
  </r>
  <r>
    <n v="580"/>
    <s v=""/>
    <x v="55"/>
    <x v="1"/>
    <x v="1"/>
    <d v="1899-12-30T10:2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81"/>
    <s v="581_1"/>
    <x v="55"/>
    <x v="1"/>
    <x v="1"/>
    <d v="1899-12-30T10:37:00"/>
    <x v="0"/>
    <s v="HECTOR MIGUEL ROMERO ARAUJO"/>
    <n v="0"/>
    <s v="CITLALLI MANZANA 38 LOTE 31"/>
    <m/>
    <s v="CIUDAD CUAUHTEMOC"/>
    <s v="ECATEPEC  "/>
    <s v="ESTADO DE MEXICO"/>
    <n v="55067"/>
    <m/>
    <n v="5571135462"/>
    <x v="0"/>
    <d v="2016-12-26T00:00:00"/>
    <d v="2018-03-15T00:00:00"/>
    <s v="VARUZE SISTEM SA DE CV "/>
    <n v="56"/>
    <n v="1"/>
    <s v="NA"/>
    <n v="7000"/>
    <n v="4"/>
    <n v="1"/>
    <x v="14"/>
    <m/>
    <m/>
    <m/>
    <m/>
    <s v=""/>
    <s v=""/>
    <m/>
    <m/>
  </r>
  <r>
    <n v="582"/>
    <s v="582_1"/>
    <x v="55"/>
    <x v="1"/>
    <x v="1"/>
    <d v="1899-12-30T12:33:00"/>
    <x v="0"/>
    <s v="MARCO ANTONIO TORALES HERNANDEZ"/>
    <n v="0"/>
    <s v="MANZANA Q PLAZA 4 EDIFICIO 16"/>
    <s v="DEPARTAMENTO 301"/>
    <s v="UNIDAD HABITACIONAL SAN PABLO CTM"/>
    <s v="TULTEPEC"/>
    <s v="ESTADO DE MEXICO"/>
    <n v="54985"/>
    <m/>
    <n v="5533952484"/>
    <x v="0"/>
    <d v="2016-10-10T00:00:00"/>
    <d v="2018-03-17T00:00:00"/>
    <s v="EL CRISOL SA DE CV"/>
    <n v="43"/>
    <n v="1"/>
    <n v="27000"/>
    <n v="9000"/>
    <n v="4"/>
    <n v="1"/>
    <x v="14"/>
    <m/>
    <m/>
    <m/>
    <m/>
    <s v=""/>
    <s v=""/>
    <m/>
    <m/>
  </r>
  <r>
    <n v="583"/>
    <s v="583_1"/>
    <x v="55"/>
    <x v="1"/>
    <x v="6"/>
    <d v="1899-12-30T11:30:00"/>
    <x v="0"/>
    <s v="IXEL MONSERRAT LUJAN RUIZ"/>
    <n v="1"/>
    <s v="CIENCIAS 55"/>
    <m/>
    <s v="LAS PALMAS"/>
    <s v="NEZAHUALCOYOTL"/>
    <s v="ESTADO DE MEXICO"/>
    <n v="57440"/>
    <m/>
    <n v="5539817628"/>
    <x v="0"/>
    <d v="2011-11-22T00:00:00"/>
    <d v="2018-03-15T00:00:00"/>
    <s v="UNIVERSO MK SA DE CV"/>
    <n v="56"/>
    <n v="1"/>
    <s v="NA"/>
    <n v="4358"/>
    <n v="3"/>
    <n v="1"/>
    <x v="32"/>
    <m/>
    <m/>
    <m/>
    <m/>
    <s v=""/>
    <s v=""/>
    <m/>
    <m/>
  </r>
  <r>
    <n v="584"/>
    <s v="584_1"/>
    <x v="55"/>
    <x v="1"/>
    <x v="6"/>
    <d v="1899-12-30T11:30:00"/>
    <x v="0"/>
    <s v="ALICIA MORALES DELGADO"/>
    <n v="1"/>
    <s v="EMILIANO ZAPATA 66"/>
    <m/>
    <s v="PEÑON DE LOS BAÑOS"/>
    <s v="VENUSTIANO CARRANZA"/>
    <s v="CIUDAD DE MÉXICO"/>
    <n v="15520"/>
    <m/>
    <n v="5528153008"/>
    <x v="0"/>
    <d v="1998-01-09T00:00:00"/>
    <d v="2018-03-15T00:00:00"/>
    <s v="UNIVERSO MK SA DE CV"/>
    <n v="56"/>
    <n v="1"/>
    <s v="NA"/>
    <n v="4358"/>
    <n v="3"/>
    <n v="1"/>
    <x v="17"/>
    <m/>
    <m/>
    <m/>
    <m/>
    <s v=""/>
    <s v=""/>
    <m/>
    <m/>
  </r>
  <r>
    <n v="585"/>
    <s v="585_1"/>
    <x v="55"/>
    <x v="1"/>
    <x v="6"/>
    <d v="1899-12-30T11:30:00"/>
    <x v="0"/>
    <s v="LUIS ENRIQUE GARCIA CHAVEZ"/>
    <n v="0"/>
    <s v="CHIMALPOPOCA MANZANA 39 LOTE 7"/>
    <m/>
    <s v="LA PASTORA"/>
    <s v="GUSTAVO A MADERO"/>
    <s v="CIUDAD DE MÉXICO"/>
    <n v="7290"/>
    <m/>
    <n v="5534114752"/>
    <x v="0"/>
    <d v="2017-09-08T00:00:00"/>
    <d v="2018-03-15T00:00:00"/>
    <s v="UNIVERSO MK SA DE CV"/>
    <n v="56"/>
    <n v="1"/>
    <s v="NA"/>
    <n v="12499.95"/>
    <n v="3"/>
    <n v="1"/>
    <x v="5"/>
    <m/>
    <m/>
    <m/>
    <m/>
    <s v=""/>
    <s v=""/>
    <m/>
    <m/>
  </r>
  <r>
    <n v="586"/>
    <s v="586_1"/>
    <x v="55"/>
    <x v="1"/>
    <x v="6"/>
    <d v="1899-12-30T11:30:00"/>
    <x v="0"/>
    <s v="ROSALBA VALENZUELA HERNANDEZ"/>
    <n v="1"/>
    <s v="CALLE DIECINUEVE 72"/>
    <n v="501"/>
    <s v="SAN PEDRO DE LOS PINOS"/>
    <s v="BENITO JUAREZ"/>
    <s v="CIUDAD DE MÉXICO"/>
    <n v="3800"/>
    <m/>
    <n v="5528473811"/>
    <x v="0"/>
    <d v="1992-07-28T00:00:00"/>
    <d v="2018-03-15T00:00:00"/>
    <s v="MEJORAMIENTO CONTINUO SERVICIOS AL SECTOR EMPRESARIAL S A "/>
    <n v="56"/>
    <n v="1"/>
    <s v="NA"/>
    <n v="1534.96"/>
    <n v="1"/>
    <n v="1"/>
    <x v="55"/>
    <m/>
    <m/>
    <m/>
    <m/>
    <s v=""/>
    <s v=""/>
    <m/>
    <m/>
  </r>
  <r>
    <n v="587"/>
    <s v="587_1"/>
    <x v="55"/>
    <x v="1"/>
    <x v="6"/>
    <d v="1899-12-30T11:30:00"/>
    <x v="0"/>
    <s v="SAUL LUNA CARREÑO"/>
    <n v="0"/>
    <s v="ANDADOR TRES DE LOS ESTEROS MODULO 61"/>
    <s v="DEPARTAMENTO 301"/>
    <s v="RESIDENCIAL ACUEDUCTO DE GUADALUPE"/>
    <s v="GUSTAVO A MADERO"/>
    <s v="CIUDAD DE MÉXICO"/>
    <n v="7270"/>
    <m/>
    <n v="5537361996"/>
    <x v="0"/>
    <d v="2012-09-10T00:00:00"/>
    <d v="2018-03-15T00:00:00"/>
    <s v="MEJORAMIENTO CONTINUO SERVICIOS AL SECTOR EMPRESARIAL S A "/>
    <n v="56"/>
    <n v="1"/>
    <s v="NA"/>
    <n v="969.68"/>
    <n v="1"/>
    <n v="1"/>
    <x v="54"/>
    <m/>
    <m/>
    <m/>
    <m/>
    <s v=""/>
    <s v=""/>
    <m/>
    <m/>
  </r>
  <r>
    <n v="588"/>
    <s v="588_1"/>
    <x v="55"/>
    <x v="1"/>
    <x v="1"/>
    <d v="1899-12-30T09:24:00"/>
    <x v="0"/>
    <s v="JOSE GARCIA VILLA"/>
    <n v="0"/>
    <s v="MARCO POLO MANZANA 21 LOTE 3"/>
    <m/>
    <s v="LOMAS DE CAPULA"/>
    <s v="ALVARO OBREGON"/>
    <s v="CIUDAD DE MÉXICO"/>
    <n v="1270"/>
    <n v="85002172"/>
    <n v="5511789723"/>
    <x v="0"/>
    <d v="2015-07-15T00:00:00"/>
    <d v="2018-03-16T00:00:00"/>
    <s v="D Y J SIM "/>
    <n v="81"/>
    <n v="0.9"/>
    <s v="NA"/>
    <n v="3700"/>
    <n v="3"/>
    <n v="1"/>
    <x v="56"/>
    <m/>
    <m/>
    <m/>
    <m/>
    <s v=""/>
    <s v=""/>
    <m/>
    <m/>
  </r>
  <r>
    <n v="589"/>
    <s v="589_1"/>
    <x v="55"/>
    <x v="1"/>
    <x v="5"/>
    <d v="1899-12-30T09:29:00"/>
    <x v="0"/>
    <s v="JESUS DANIEL JAIME SALAZAR"/>
    <n v="0"/>
    <s v="BREMEN 21"/>
    <s v="301B"/>
    <s v="ALBERT"/>
    <s v="BENITO JUAREZ"/>
    <s v="CIUDAD DE MÉXICO"/>
    <n v="31060"/>
    <m/>
    <n v="6142454507"/>
    <x v="0"/>
    <d v="2018-02-09T00:00:00"/>
    <d v="2018-03-15T00:00:00"/>
    <s v="PAVEL SA DE CV"/>
    <n v="46"/>
    <n v="0.5"/>
    <n v="8000"/>
    <n v="13000"/>
    <n v="4"/>
    <n v="1"/>
    <x v="57"/>
    <m/>
    <m/>
    <m/>
    <m/>
    <s v=""/>
    <s v=""/>
    <m/>
    <m/>
  </r>
  <r>
    <n v="590"/>
    <s v="590_1"/>
    <x v="55"/>
    <x v="1"/>
    <x v="2"/>
    <d v="1899-12-30T09:36:00"/>
    <x v="0"/>
    <s v="HIRAM ESPINOZA VEGA"/>
    <n v="0"/>
    <s v="CABALLITOS 35"/>
    <m/>
    <s v="METROPOLITANA SEGUNDA SECCION"/>
    <s v="NEZAHUALCOYOTL"/>
    <s v="ESTADO DE MEXICO"/>
    <n v="57740"/>
    <m/>
    <n v="5532689835"/>
    <x v="0"/>
    <d v="2017-12-15T00:00:00"/>
    <d v="2018-03-17T00:00:00"/>
    <s v="THE BARBERS SPA"/>
    <n v="81"/>
    <n v="1"/>
    <s v="NA"/>
    <n v="1200"/>
    <n v="2"/>
    <n v="2"/>
    <x v="58"/>
    <m/>
    <m/>
    <m/>
    <m/>
    <s v=""/>
    <s v=""/>
    <m/>
    <m/>
  </r>
  <r>
    <n v="590"/>
    <s v=""/>
    <x v="55"/>
    <x v="1"/>
    <x v="5"/>
    <d v="1899-12-30T09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90"/>
    <s v=""/>
    <x v="55"/>
    <x v="1"/>
    <x v="1"/>
    <d v="1899-12-30T09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91"/>
    <s v="591_1"/>
    <x v="55"/>
    <x v="1"/>
    <x v="2"/>
    <d v="1899-12-30T13:21:00"/>
    <x v="0"/>
    <s v="DANIEL SANCHEZ ALDAY"/>
    <n v="0"/>
    <s v="CALLE F 9"/>
    <m/>
    <s v="LOS PASTORES"/>
    <s v="NAUCALPAN"/>
    <s v="ESTADO DE MEXICO"/>
    <m/>
    <m/>
    <n v="5584956116"/>
    <x v="0"/>
    <d v="2015-09-24T00:00:00"/>
    <d v="2018-03-16T00:00:00"/>
    <s v="DISTRIBUIDORA SANTIAGO SA DE CV"/>
    <n v="43"/>
    <n v="0.85"/>
    <n v="20000"/>
    <n v="6900"/>
    <n v="4"/>
    <n v="2"/>
    <x v="0"/>
    <m/>
    <m/>
    <m/>
    <m/>
    <s v=""/>
    <s v=""/>
    <m/>
    <m/>
  </r>
  <r>
    <n v="592"/>
    <s v="592_1"/>
    <x v="55"/>
    <x v="1"/>
    <x v="5"/>
    <d v="1899-12-30T13:50:00"/>
    <x v="0"/>
    <s v="ELEAZAR EDGAR OCAMPO REYES"/>
    <n v="0"/>
    <s v="MIGUEL N LIRA 265"/>
    <m/>
    <s v="IZTACCHIHUATL"/>
    <s v="BENITO JUAREZ"/>
    <s v="CIUDAD DE MÉXICO"/>
    <n v="3520"/>
    <m/>
    <n v="5541838135"/>
    <x v="0"/>
    <d v="2017-05-07T00:00:00"/>
    <d v="2018-03-01T00:00:00"/>
    <s v="ACADEMIA INTERNACIONAL DE FORMACION  EN CIENCIAS FORENSES "/>
    <n v="61"/>
    <n v="1"/>
    <s v="NA"/>
    <n v="18000"/>
    <n v="4"/>
    <n v="1"/>
    <x v="0"/>
    <m/>
    <m/>
    <m/>
    <m/>
    <s v=""/>
    <s v=""/>
    <m/>
    <m/>
  </r>
  <r>
    <n v="593"/>
    <s v="593_1"/>
    <x v="55"/>
    <x v="1"/>
    <x v="2"/>
    <d v="1899-12-30T13:10:00"/>
    <x v="0"/>
    <s v="GRETEL CRUZ VALADEZ"/>
    <n v="1"/>
    <s v="FERMINA RIVERA MANZANA 9 LOTE 27"/>
    <m/>
    <s v="CARMEN SERDAN"/>
    <s v="COYOACAN"/>
    <s v="CIUDAD DE MÉXICO"/>
    <n v="4910"/>
    <n v="70224918"/>
    <n v="5565199435"/>
    <x v="0"/>
    <d v="2016-12-13T00:00:00"/>
    <d v="2018-03-13T00:00:00"/>
    <s v="HISPANIC TELESERVICES DE GUADALAJARA SA DE CV"/>
    <n v="56"/>
    <n v="0.4"/>
    <s v="NA"/>
    <n v="11250"/>
    <n v="4"/>
    <n v="4"/>
    <x v="47"/>
    <m/>
    <m/>
    <m/>
    <m/>
    <s v=""/>
    <s v=""/>
    <m/>
    <m/>
  </r>
  <r>
    <n v="594"/>
    <s v="594_1"/>
    <x v="55"/>
    <x v="1"/>
    <x v="2"/>
    <d v="1899-12-30T13:41:00"/>
    <x v="0"/>
    <s v="MARIA ELENA MORALES DIAZ"/>
    <n v="1"/>
    <s v="FELIPE ANGELES 1"/>
    <m/>
    <s v="PARAJE ZACATEPEC"/>
    <s v="IZTAPALAPA"/>
    <s v="CIUDAD DE MÉXICO"/>
    <n v="9560"/>
    <n v="56425114"/>
    <n v="5569036045"/>
    <x v="0"/>
    <d v="2000-02-28T00:00:00"/>
    <d v="2018-03-20T00:00:00"/>
    <s v="IDEA TECNOLOGICA"/>
    <n v="32"/>
    <n v="0.8"/>
    <n v="350000"/>
    <n v="393.17"/>
    <n v="1"/>
    <n v="1"/>
    <x v="0"/>
    <m/>
    <m/>
    <m/>
    <m/>
    <s v=""/>
    <s v=""/>
    <m/>
    <m/>
  </r>
  <r>
    <n v="595"/>
    <s v="595_1"/>
    <x v="56"/>
    <x v="0"/>
    <x v="5"/>
    <d v="1899-12-30T09:00:00"/>
    <x v="0"/>
    <s v="BEATRIZ BAZAN OLGUIN"/>
    <n v="1"/>
    <s v="GUADALUPE 119"/>
    <m/>
    <s v="PANTITLAN"/>
    <s v="IZTACALCO"/>
    <s v="CIUDAD DE MÉXICO"/>
    <n v="8100"/>
    <n v="51152897"/>
    <n v="5535098106"/>
    <x v="0"/>
    <d v="2017-11-01T00:00:00"/>
    <d v="2018-03-20T00:00:00"/>
    <s v="RUIZ MENDOZA Y ASOCIADOS"/>
    <n v="54"/>
    <n v="0.8"/>
    <s v="NA"/>
    <n v="7000"/>
    <n v="4"/>
    <n v="4"/>
    <x v="0"/>
    <m/>
    <m/>
    <m/>
    <m/>
    <s v=""/>
    <s v=""/>
    <m/>
    <m/>
  </r>
  <r>
    <n v="596"/>
    <s v="596_1"/>
    <x v="56"/>
    <x v="0"/>
    <x v="4"/>
    <d v="1899-12-30T09:31:00"/>
    <x v="0"/>
    <s v="JESUS HERNANDEZ GONZALEZ "/>
    <n v="0"/>
    <s v="MEMBRILLO 10"/>
    <m/>
    <s v="EL TANQUE"/>
    <s v="MAGDALENA CONTRERAS"/>
    <s v="CIUDAD DE MÉXICO"/>
    <n v="10320"/>
    <m/>
    <n v="5529980407"/>
    <x v="0"/>
    <d v="2006-09-01T00:00:00"/>
    <d v="2018-03-12T00:00:00"/>
    <s v="MAXIWASH"/>
    <n v="81"/>
    <s v="NA"/>
    <s v="NA"/>
    <n v="3000"/>
    <n v="2"/>
    <n v="2"/>
    <x v="59"/>
    <m/>
    <m/>
    <m/>
    <m/>
    <s v=""/>
    <s v=""/>
    <m/>
    <m/>
  </r>
  <r>
    <n v="597"/>
    <s v="597_1"/>
    <x v="56"/>
    <x v="0"/>
    <x v="2"/>
    <d v="1899-12-30T10:00:00"/>
    <x v="0"/>
    <s v="DULCE ROSARIO GONZALEZ MEDINA"/>
    <n v="1"/>
    <s v="GUAMUCHIL 350"/>
    <m/>
    <s v="SANTO DOMINGO"/>
    <s v="COYOACAN"/>
    <s v="CIUDAD DE MÉXICO"/>
    <n v="4369"/>
    <m/>
    <n v="5535176918"/>
    <x v="0"/>
    <d v="2017-11-14T00:00:00"/>
    <d v="2018-03-16T00:00:00"/>
    <s v="GRUPO COALLA"/>
    <n v="52"/>
    <n v="0.6"/>
    <s v="NA"/>
    <n v="750"/>
    <n v="2"/>
    <n v="2"/>
    <x v="7"/>
    <m/>
    <m/>
    <m/>
    <m/>
    <s v=""/>
    <s v=""/>
    <m/>
    <m/>
  </r>
  <r>
    <n v="597"/>
    <s v=""/>
    <x v="56"/>
    <x v="0"/>
    <x v="4"/>
    <d v="1899-12-30T10:3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598"/>
    <s v="598_1"/>
    <x v="56"/>
    <x v="0"/>
    <x v="1"/>
    <d v="1899-12-30T10:50:00"/>
    <x v="0"/>
    <s v="RICARDO GUTIERREZ ALTAMIRA"/>
    <n v="0"/>
    <s v="XICOTENCATL 20"/>
    <m/>
    <s v="BARRIO LOS REYES"/>
    <s v="IZTACALCO"/>
    <s v="CIUDAD DE MÉXICO"/>
    <n v="8620"/>
    <m/>
    <n v="5576610134"/>
    <x v="0"/>
    <d v="2017-09-16T00:00:00"/>
    <d v="2018-03-20T00:00:00"/>
    <s v="SERVICIOS TECNICOS PLUS SA DE CV"/>
    <n v="46"/>
    <n v="0.5"/>
    <s v="NA"/>
    <n v="7900"/>
    <n v="4"/>
    <n v="1"/>
    <x v="23"/>
    <m/>
    <m/>
    <m/>
    <m/>
    <s v=""/>
    <s v=""/>
    <m/>
    <m/>
  </r>
  <r>
    <n v="599"/>
    <s v="599_1"/>
    <x v="56"/>
    <x v="0"/>
    <x v="2"/>
    <d v="1899-12-30T10:37:00"/>
    <x v="0"/>
    <s v="MIGUEL ZACARIAS VILLA CARMONA"/>
    <n v="0"/>
    <s v="LECUMBERRI 69"/>
    <s v="E 101"/>
    <s v="CENTRO"/>
    <s v="VENUSTIANO CARRANZA"/>
    <s v="CIUDAD DE MÉXICO"/>
    <n v="15100"/>
    <m/>
    <n v="5531789978"/>
    <x v="0"/>
    <d v="1988-04-19T00:00:00"/>
    <d v="2018-03-05T00:00:00"/>
    <s v="REPARACION DE CAMIONES Y UNIDADES ACCIDENTADAS LA VILLA SA DE CV"/>
    <n v="81"/>
    <n v="1"/>
    <s v="(+)"/>
    <n v="2354"/>
    <n v="2"/>
    <n v="1"/>
    <x v="60"/>
    <m/>
    <m/>
    <m/>
    <m/>
    <s v=""/>
    <s v=""/>
    <m/>
    <m/>
  </r>
  <r>
    <n v="600"/>
    <s v="600_1"/>
    <x v="56"/>
    <x v="0"/>
    <x v="2"/>
    <d v="1899-12-30T12:25:00"/>
    <x v="0"/>
    <s v="ALEJANDRA MONCADA GUEVARA"/>
    <n v="1"/>
    <s v="CEDRO MANZANA 8 LOTE 86"/>
    <m/>
    <s v="BUENAVISTA"/>
    <s v="IZTAPALAPA"/>
    <s v="CIUDAD DE MÉXICO"/>
    <n v="9700"/>
    <m/>
    <n v="5534605251"/>
    <x v="0"/>
    <d v="2015-08-27T00:00:00"/>
    <d v="2018-03-20T00:00:00"/>
    <s v="VALOR Y CALIDAD EN RECURSOS ORGANIZACIONALES SA DE CV"/>
    <n v="72"/>
    <n v="1"/>
    <s v="(-)"/>
    <n v="5600"/>
    <n v="4"/>
    <n v="1"/>
    <x v="11"/>
    <m/>
    <m/>
    <m/>
    <m/>
    <s v=""/>
    <s v=""/>
    <m/>
    <m/>
  </r>
  <r>
    <n v="601"/>
    <s v="601_1"/>
    <x v="56"/>
    <x v="0"/>
    <x v="2"/>
    <d v="1899-12-30T12:35:00"/>
    <x v="0"/>
    <s v="JOSE ALBERTO CORTEZ LOPEZ"/>
    <n v="0"/>
    <s v="VICTOR HUGO 64"/>
    <m/>
    <s v="PORTALES NORTE"/>
    <s v="BENITO JUAREZ"/>
    <s v="CIUDAD DE MÉXICO"/>
    <n v="3300"/>
    <m/>
    <n v="5577952180"/>
    <x v="0"/>
    <d v="2016-08-01T00:00:00"/>
    <d v="2018-03-17T00:00:00"/>
    <s v="SILVIA ROSAS SANTOS"/>
    <n v="56"/>
    <s v="NA"/>
    <s v="NA"/>
    <n v="800"/>
    <n v="2"/>
    <n v="2"/>
    <x v="33"/>
    <m/>
    <m/>
    <m/>
    <m/>
    <s v=""/>
    <s v=""/>
    <m/>
    <m/>
  </r>
  <r>
    <n v="602"/>
    <s v="602_1"/>
    <x v="56"/>
    <x v="0"/>
    <x v="5"/>
    <d v="1899-12-30T13:32:00"/>
    <x v="0"/>
    <s v="PAOLA MONSERRAT GARRIDO OLIVA"/>
    <n v="1"/>
    <s v="ORQUIDEAS LOTE 5"/>
    <m/>
    <s v="JARDINES DE ARAGON"/>
    <s v="ECATEPEC DE MORELOS"/>
    <s v="ESTADO DE MEXICO"/>
    <n v="55120"/>
    <m/>
    <n v="5576479629"/>
    <x v="0"/>
    <d v="2016-04-26T00:00:00"/>
    <d v="2018-03-19T00:00:00"/>
    <s v="OPERADORA DE PERSONAL ASSYS"/>
    <n v="56"/>
    <n v="1"/>
    <s v="NA"/>
    <n v="6000"/>
    <n v="4"/>
    <n v="1"/>
    <x v="0"/>
    <m/>
    <m/>
    <m/>
    <m/>
    <s v=""/>
    <s v=""/>
    <m/>
    <m/>
  </r>
  <r>
    <n v="603"/>
    <s v="603_1"/>
    <x v="56"/>
    <x v="0"/>
    <x v="6"/>
    <d v="1899-12-30T14:00:00"/>
    <x v="0"/>
    <s v="STEPHANIE D SILVA MARMOLEJO"/>
    <n v="1"/>
    <s v="AVENIDA CEYLAN 850 TORRE 36"/>
    <n v="304"/>
    <s v="AZCAPOTZALCO INDUSTRIAL VALLEJO"/>
    <s v="AZCAPOTZALCO"/>
    <s v="CIUDAD DE MÉXICO"/>
    <m/>
    <m/>
    <m/>
    <x v="7"/>
    <d v="2016-08-05T00:00:00"/>
    <d v="2018-03-16T00:00:00"/>
    <s v="OPERADORA DE ESTACIONAMIENTOS VIALES SA DE CV"/>
    <n v="81"/>
    <n v="1"/>
    <n v="25000"/>
    <n v="245.95"/>
    <n v="1"/>
    <n v="1"/>
    <x v="0"/>
    <m/>
    <m/>
    <m/>
    <m/>
    <s v=""/>
    <s v=""/>
    <m/>
    <m/>
  </r>
  <r>
    <n v="603"/>
    <s v=""/>
    <x v="56"/>
    <x v="0"/>
    <x v="6"/>
    <d v="1899-12-30T14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04"/>
    <s v="604_1"/>
    <x v="57"/>
    <x v="1"/>
    <x v="2"/>
    <d v="1899-12-30T08:54:00"/>
    <x v="0"/>
    <s v="SERGIO GOMEZ  BEDA"/>
    <n v="0"/>
    <s v="ANDADOR LAGUNA 4"/>
    <m/>
    <s v="PRIMERO DE MAYO"/>
    <s v="ZUMPANGO"/>
    <s v="ESTADO DE MEXICO"/>
    <n v="55600"/>
    <m/>
    <n v="5514897823"/>
    <x v="0"/>
    <d v="1994-09-28T00:00:00"/>
    <d v="2018-03-02T00:00:00"/>
    <s v="EDITORIAL PLANETA MEXICANA SA DE CV"/>
    <n v="46"/>
    <s v="NA"/>
    <s v="NA"/>
    <n v="82000"/>
    <n v="4"/>
    <n v="1"/>
    <x v="61"/>
    <m/>
    <m/>
    <m/>
    <m/>
    <s v=""/>
    <s v=""/>
    <m/>
    <m/>
  </r>
  <r>
    <n v="605"/>
    <s v="605_1"/>
    <x v="57"/>
    <x v="1"/>
    <x v="2"/>
    <d v="1899-12-30T08:54:00"/>
    <x v="0"/>
    <s v="NOE ENRIQUEZ RIVERA"/>
    <n v="0"/>
    <s v="TERCERA CERRADA DE MOCTEZUMA 3"/>
    <m/>
    <s v="ESTRELLA DEL SUR"/>
    <s v="IZTAPALAPA"/>
    <s v="CIUDAD DE MÉXICO"/>
    <n v="9820"/>
    <m/>
    <n v="5532007062"/>
    <x v="0"/>
    <d v="2006-11-02T00:00:00"/>
    <d v="2018-03-02T00:00:00"/>
    <s v="EDITORIAL PLANETA MEXICANA SA DE CV"/>
    <n v="46"/>
    <s v="NA"/>
    <s v="NA"/>
    <n v="109000"/>
    <n v="4"/>
    <n v="1"/>
    <x v="5"/>
    <m/>
    <m/>
    <m/>
    <m/>
    <s v=""/>
    <s v=""/>
    <m/>
    <m/>
  </r>
  <r>
    <n v="606"/>
    <s v="606_1"/>
    <x v="57"/>
    <x v="1"/>
    <x v="2"/>
    <d v="1899-12-30T09:46:00"/>
    <x v="0"/>
    <s v="MARIA AURORA NOLASCO GUZMAN"/>
    <n v="1"/>
    <s v="DIECIOCHO 209"/>
    <m/>
    <s v="JUAREZ PANTITLAN"/>
    <s v="NEZAHUALCOYOTL"/>
    <s v="CIUDAD DE MÉXICO"/>
    <n v="57460"/>
    <n v="55580331"/>
    <m/>
    <x v="8"/>
    <d v="2017-08-01T00:00:00"/>
    <d v="2018-03-21T00:00:00"/>
    <s v="MR FRECH TINTORERO SA DE CV. "/>
    <n v="81"/>
    <n v="1"/>
    <s v="(+)"/>
    <n v="1000"/>
    <n v="2"/>
    <n v="1"/>
    <x v="32"/>
    <m/>
    <m/>
    <m/>
    <m/>
    <s v=""/>
    <s v=""/>
    <m/>
    <m/>
  </r>
  <r>
    <n v="607"/>
    <s v="607_1"/>
    <x v="57"/>
    <x v="1"/>
    <x v="2"/>
    <d v="1899-12-30T09:10:00"/>
    <x v="0"/>
    <s v="ENRIQUE GARCIA OLEA"/>
    <n v="0"/>
    <s v="CONDOR 450"/>
    <m/>
    <s v="AGUILAS"/>
    <s v="ALVARO OBREGON"/>
    <s v="CIUDAD DE MÉXICO"/>
    <n v="1710"/>
    <n v="56602477"/>
    <n v="5526705812"/>
    <x v="0"/>
    <d v="1998-10-09T00:00:00"/>
    <d v="2018-03-16T00:00:00"/>
    <s v="SERVICIOS ADMINISTRATIVOS WALMART S DE RL DE CV"/>
    <n v="46"/>
    <s v="(+)"/>
    <s v="(+)"/>
    <n v="23510"/>
    <n v="4"/>
    <n v="3"/>
    <x v="25"/>
    <m/>
    <m/>
    <m/>
    <m/>
    <s v=""/>
    <s v=""/>
    <m/>
    <m/>
  </r>
  <r>
    <n v="608"/>
    <s v="608_1"/>
    <x v="57"/>
    <x v="1"/>
    <x v="2"/>
    <d v="1899-12-30T09:30:00"/>
    <x v="0"/>
    <s v="ARMANDO CABRERA ARROYO"/>
    <n v="0"/>
    <s v="ELIJIO ANCONA 72"/>
    <n v="102"/>
    <s v="SANTA MARIA LA RIBERA "/>
    <s v="CUAUHTEMOC"/>
    <s v="CIUDAD DE MÉXICO"/>
    <n v="6400"/>
    <m/>
    <n v="5517002646"/>
    <x v="0"/>
    <d v="2011-07-18T00:00:00"/>
    <d v="2018-03-20T00:00:00"/>
    <s v="SERVICIOS CORPORATIVOS AEF SA DE CV"/>
    <n v="52"/>
    <n v="1"/>
    <n v="93000"/>
    <n v="317.95999999999998"/>
    <n v="1"/>
    <n v="4"/>
    <x v="27"/>
    <m/>
    <m/>
    <m/>
    <m/>
    <s v=""/>
    <s v=""/>
    <m/>
    <m/>
  </r>
  <r>
    <n v="609"/>
    <s v="609_1"/>
    <x v="57"/>
    <x v="1"/>
    <x v="5"/>
    <d v="1899-12-30T09:40:00"/>
    <x v="0"/>
    <s v="NOE PEREZ GONZALEZ"/>
    <n v="0"/>
    <s v="CAMELIA 237"/>
    <n v="109"/>
    <s v="BUENAVISTA"/>
    <s v="CUAUHTEMOC"/>
    <s v="CIUDAD DE MÉXICO"/>
    <n v="6350"/>
    <n v="55295831"/>
    <m/>
    <x v="0"/>
    <d v="2017-11-29T00:00:00"/>
    <d v="2018-02-17T00:00:00"/>
    <s v="GRUPO GAYOSSO SERVICIOS SA DE CV"/>
    <n v="81"/>
    <n v="1"/>
    <s v="(+)"/>
    <n v="7000"/>
    <n v="4"/>
    <n v="1"/>
    <x v="25"/>
    <m/>
    <m/>
    <m/>
    <m/>
    <s v=""/>
    <s v=""/>
    <m/>
    <m/>
  </r>
  <r>
    <n v="609"/>
    <s v=""/>
    <x v="57"/>
    <x v="1"/>
    <x v="1"/>
    <d v="1899-12-30T10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10"/>
    <s v="610_1"/>
    <x v="57"/>
    <x v="1"/>
    <x v="4"/>
    <d v="1899-12-30T10:37:00"/>
    <x v="0"/>
    <s v="MARIA ELENA VALENCIA SALVADOR"/>
    <n v="1"/>
    <s v="TEZOTZILES MANZANA 41 LOTE 6"/>
    <m/>
    <s v="PEDREGAL DE SANTA URSULA XITLA"/>
    <s v="TLALPAN"/>
    <s v="CIUDAD DE MÉXICO"/>
    <n v="14438"/>
    <m/>
    <n v="5513453412"/>
    <x v="0"/>
    <d v="2016-10-04T00:00:00"/>
    <d v="2018-03-21T00:00:00"/>
    <s v="FACIL EMPEÑOS SA DE CV"/>
    <n v="52"/>
    <n v="1"/>
    <s v="NA"/>
    <n v="4000"/>
    <n v="4"/>
    <n v="3"/>
    <x v="46"/>
    <m/>
    <m/>
    <m/>
    <m/>
    <s v=""/>
    <s v=""/>
    <m/>
    <m/>
  </r>
  <r>
    <n v="611"/>
    <s v="611_1"/>
    <x v="57"/>
    <x v="1"/>
    <x v="2"/>
    <d v="1899-12-30T10:59:00"/>
    <x v="0"/>
    <s v="MARISOL MIRANDA GOMEZ"/>
    <n v="1"/>
    <s v="CARLOS PEREYRA 49"/>
    <m/>
    <s v="VIADUCTO PIEDAD"/>
    <s v="IZTACALCO"/>
    <s v="CIUDAD DE MÉXICO"/>
    <n v="8200"/>
    <m/>
    <n v="5515360982"/>
    <x v="0"/>
    <d v="2017-05-02T00:00:00"/>
    <d v="2018-03-16T00:00:00"/>
    <s v="CENTRO DE REHABILITACION PARA ADICCION ALCOHOLISMO Y DROGADICCION MAHANAIM AC"/>
    <n v="62"/>
    <n v="1"/>
    <n v="33000"/>
    <n v="1750"/>
    <n v="2"/>
    <n v="1"/>
    <x v="62"/>
    <m/>
    <m/>
    <m/>
    <m/>
    <s v=""/>
    <s v=""/>
    <m/>
    <m/>
  </r>
  <r>
    <n v="612"/>
    <s v="612_1"/>
    <x v="57"/>
    <x v="1"/>
    <x v="2"/>
    <d v="1899-12-30T11:17:00"/>
    <x v="0"/>
    <s v="JIUSEL ANAHI BARRETO HERNANDEZ"/>
    <n v="1"/>
    <s v="PLUTARCO ELIAS CALLES 1346"/>
    <n v="402"/>
    <s v="REFORMA IZTACCIHUATL"/>
    <s v="IZTACALCO"/>
    <s v="CIUDAD DE MÉXICO"/>
    <n v="8840"/>
    <n v="70381605"/>
    <n v="5583162278"/>
    <x v="0"/>
    <d v="2017-09-18T00:00:00"/>
    <d v="2018-03-14T00:00:00"/>
    <s v="INNOVACIONES SIGLO 23 SA DE CV"/>
    <n v="56"/>
    <n v="0.8"/>
    <s v="(-)"/>
    <n v="2000"/>
    <n v="3"/>
    <n v="2"/>
    <x v="32"/>
    <m/>
    <m/>
    <m/>
    <m/>
    <s v=""/>
    <s v=""/>
    <m/>
    <m/>
  </r>
  <r>
    <n v="613"/>
    <s v="613_1"/>
    <x v="57"/>
    <x v="1"/>
    <x v="2"/>
    <d v="1899-12-30T11:26:00"/>
    <x v="0"/>
    <s v="MARIA DE LA LUZ CONTRERAS RODRIGUEZ"/>
    <n v="1"/>
    <s v="AVENIDA LA MORENA 1112"/>
    <n v="4"/>
    <s v="NARVARTE "/>
    <s v="BENITO JUAREZ"/>
    <s v="CIUDAD DE MÉXICO"/>
    <n v="3020"/>
    <n v="63640680"/>
    <n v="5529551113"/>
    <x v="0"/>
    <d v="2018-02-25T00:00:00"/>
    <d v="2018-03-15T00:00:00"/>
    <s v="CASA MARIA JOAQUINA"/>
    <n v="72"/>
    <n v="1"/>
    <s v="NA"/>
    <n v="300"/>
    <n v="1"/>
    <n v="1"/>
    <x v="26"/>
    <m/>
    <m/>
    <m/>
    <m/>
    <s v=""/>
    <s v=""/>
    <m/>
    <m/>
  </r>
  <r>
    <n v="614"/>
    <s v="614_1"/>
    <x v="57"/>
    <x v="1"/>
    <x v="2"/>
    <d v="1899-12-30T11:30:00"/>
    <x v="0"/>
    <s v="DORA MARIA ESPINOZA REYES"/>
    <n v="1"/>
    <s v="PELICANO 8 MANZANA 2 LOTE 8"/>
    <m/>
    <s v="HOGAR DEL TRANSPORTISTA"/>
    <s v="ECATEPEC DE MORELOS"/>
    <s v="ESTADO DE MEXICO"/>
    <n v="55100"/>
    <n v="57762039"/>
    <n v="5532771581"/>
    <x v="0"/>
    <n v="2012"/>
    <d v="2018-03-21T00:00:00"/>
    <s v="HISPAVISTA MEXICO SA DE CV"/>
    <n v="56"/>
    <n v="1"/>
    <s v="NA"/>
    <n v="1500"/>
    <n v="3"/>
    <n v="1"/>
    <x v="17"/>
    <m/>
    <m/>
    <m/>
    <m/>
    <s v=""/>
    <s v=""/>
    <m/>
    <m/>
  </r>
  <r>
    <n v="615"/>
    <s v="615_1"/>
    <x v="57"/>
    <x v="1"/>
    <x v="2"/>
    <d v="1899-12-30T11:54:00"/>
    <x v="0"/>
    <s v="YADIRA MARIBEL BACA ALEJO"/>
    <n v="1"/>
    <s v="SANTA MONICA 142"/>
    <m/>
    <s v="JOSE VICENTE VILLADA"/>
    <s v="NEZAHUALCOYOTL"/>
    <s v="ESTADO DE MEXICO"/>
    <n v="57710"/>
    <m/>
    <n v="5531212737"/>
    <x v="0"/>
    <d v="2017-04-03T00:00:00"/>
    <d v="2018-03-15T00:00:00"/>
    <s v="SERVISEG SA DE CV"/>
    <n v="56"/>
    <n v="0.9"/>
    <s v="NA"/>
    <n v="3450"/>
    <n v="3"/>
    <n v="2"/>
    <x v="26"/>
    <m/>
    <m/>
    <m/>
    <m/>
    <s v=""/>
    <s v=""/>
    <m/>
    <m/>
  </r>
  <r>
    <n v="616"/>
    <s v="616_1"/>
    <x v="57"/>
    <x v="1"/>
    <x v="2"/>
    <d v="1899-12-30T12:31:00"/>
    <x v="0"/>
    <s v="MARIA CRISTINA MARQUEZ RUIZ"/>
    <n v="1"/>
    <s v="SEGUNDA CERRADA ROA BARCENAS 397"/>
    <m/>
    <s v="ARTES GRAFICAS"/>
    <s v="VENUSTIANO CARRANZA"/>
    <s v="CIUDAD DE MÉXICO"/>
    <n v="15830"/>
    <n v="66497631"/>
    <n v="5551733074"/>
    <x v="0"/>
    <d v="2011-01-18T00:00:00"/>
    <d v="2018-03-20T00:00:00"/>
    <s v="TIENDA SORIANA"/>
    <n v="46"/>
    <n v="0.9"/>
    <s v="NA"/>
    <n v="181.65"/>
    <n v="1"/>
    <n v="2"/>
    <x v="17"/>
    <m/>
    <m/>
    <m/>
    <m/>
    <s v=""/>
    <s v=""/>
    <m/>
    <m/>
  </r>
  <r>
    <n v="617"/>
    <s v="617_1"/>
    <x v="57"/>
    <x v="1"/>
    <x v="2"/>
    <d v="1899-12-30T10:55:00"/>
    <x v="0"/>
    <s v="CLAUDIA BERENICE GASPAR RANGEL"/>
    <n v="1"/>
    <s v="FLORINES 65"/>
    <m/>
    <s v="SIMON BOLIVAR"/>
    <s v="VENUSTIANO CARRANZA"/>
    <s v="CIUDAD DE MÉXICO"/>
    <n v="15410"/>
    <n v="57511141"/>
    <n v="5548798870"/>
    <x v="0"/>
    <d v="2017-03-13T00:00:00"/>
    <d v="2018-03-20T00:00:00"/>
    <s v="CONSULTORIA FLCL DE MEXICO SA DE CV"/>
    <n v="56"/>
    <n v="0.95"/>
    <n v="15000"/>
    <n v="5000"/>
    <n v="4"/>
    <n v="1"/>
    <x v="32"/>
    <m/>
    <m/>
    <m/>
    <m/>
    <s v=""/>
    <s v=""/>
    <m/>
    <m/>
  </r>
  <r>
    <n v="618"/>
    <s v="618_1"/>
    <x v="57"/>
    <x v="1"/>
    <x v="1"/>
    <d v="1899-12-30T11:20:00"/>
    <x v="0"/>
    <s v="GUSTAVO DE JESUS GOROZTIETA"/>
    <n v="0"/>
    <s v="PRIVADA DE LAGO BOLSENA 10"/>
    <m/>
    <s v="ANAHUAC"/>
    <s v="MIGUEL HIDALGO"/>
    <s v="CIUDAD DE MÉXICO"/>
    <n v="11320"/>
    <n v="62965902"/>
    <n v="5539235186"/>
    <x v="0"/>
    <d v="2012-04-20T00:00:00"/>
    <d v="2018-03-12T00:00:00"/>
    <s v="CAJA DE AHORROS DE LOS EMPLEADOS PETROLEROS ASOCIADOS AC"/>
    <n v="52"/>
    <n v="1"/>
    <s v="(+)"/>
    <n v="286.66000000000003"/>
    <n v="1"/>
    <n v="1"/>
    <x v="0"/>
    <m/>
    <m/>
    <m/>
    <m/>
    <s v=""/>
    <s v=""/>
    <m/>
    <m/>
  </r>
  <r>
    <n v="619"/>
    <s v="619_1"/>
    <x v="57"/>
    <x v="1"/>
    <x v="2"/>
    <d v="1899-12-30T12:20:00"/>
    <x v="0"/>
    <s v="FRANCISCO JAVIER GARCIA PEREZ"/>
    <n v="0"/>
    <s v="CALLE DIEZ MANZANA 88 LOTE 1A"/>
    <m/>
    <s v="VALLE DE LOS REYES"/>
    <s v="LA PAZ"/>
    <s v="CIUDAD DE MÉXICO"/>
    <n v="56430"/>
    <n v="58556864"/>
    <n v="5573836464"/>
    <x v="0"/>
    <d v="2016-12-01T00:00:00"/>
    <d v="2018-03-22T00:00:00"/>
    <s v="GRUPO HASAR OPTIMAL SOLUTIONS SA DE CV"/>
    <n v="43"/>
    <n v="0.8"/>
    <s v="(+)"/>
    <n v="12000"/>
    <n v="4"/>
    <n v="4"/>
    <x v="25"/>
    <m/>
    <m/>
    <m/>
    <m/>
    <s v=""/>
    <s v=""/>
    <m/>
    <m/>
  </r>
  <r>
    <n v="619"/>
    <s v=""/>
    <x v="57"/>
    <x v="1"/>
    <x v="1"/>
    <d v="1899-12-30T12:4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19"/>
    <s v=""/>
    <x v="57"/>
    <x v="1"/>
    <x v="6"/>
    <d v="1899-12-30T13:0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20"/>
    <s v="620_1"/>
    <x v="57"/>
    <x v="1"/>
    <x v="2"/>
    <d v="1899-12-30T14:03:00"/>
    <x v="0"/>
    <s v="EDGAR PAUL MENDOZA GUZMAN"/>
    <n v="0"/>
    <s v="VALLE TRANQUILO 8"/>
    <m/>
    <s v="FRACCIONAMIENTO IZCALLI DEL VALLE"/>
    <s v="TULTITLAN"/>
    <s v="ESTADO DE MEXICO"/>
    <n v="54945"/>
    <n v="76500563"/>
    <n v="5521449869"/>
    <x v="0"/>
    <d v="2018-02-28T00:00:00"/>
    <d v="2018-03-20T00:00:00"/>
    <s v="NOM OPERACIONES Y ADMINISTRACION S DE RL DE CV"/>
    <n v="56"/>
    <n v="0.9"/>
    <s v="NA"/>
    <n v="18000"/>
    <n v="4"/>
    <n v="1"/>
    <x v="23"/>
    <m/>
    <m/>
    <m/>
    <m/>
    <s v=""/>
    <s v=""/>
    <m/>
    <m/>
  </r>
  <r>
    <n v="621"/>
    <s v="621_1"/>
    <x v="58"/>
    <x v="1"/>
    <x v="2"/>
    <d v="1899-12-30T11:50:00"/>
    <x v="0"/>
    <s v="SAMUEL MORALES VALENTIN"/>
    <n v="0"/>
    <s v="EJIDO ACOXPA 79"/>
    <m/>
    <s v="AMPLIACION SAN FRANCISCO CULHUACAN"/>
    <s v="COYOACAN"/>
    <s v="CIUDAD DE MÉXICO"/>
    <n v="4420"/>
    <n v="70921054"/>
    <n v="5582193195"/>
    <x v="0"/>
    <d v="2015-11-27T00:00:00"/>
    <d v="2018-03-22T00:00:00"/>
    <s v="CODERE; PROVEEDORA DE SERVICIOS ADMINISTRATIVOS EN ORGANIZACIONES SA DE CV"/>
    <n v="53"/>
    <n v="1"/>
    <s v="(-)"/>
    <n v="6000"/>
    <n v="4"/>
    <n v="1"/>
    <x v="25"/>
    <m/>
    <m/>
    <m/>
    <m/>
    <s v=""/>
    <s v=""/>
    <m/>
    <m/>
  </r>
  <r>
    <n v="622"/>
    <s v="622_1"/>
    <x v="58"/>
    <x v="1"/>
    <x v="2"/>
    <d v="1899-12-30T12:05:00"/>
    <x v="0"/>
    <s v="EMMANUEL SANCHEZ AGUILERA"/>
    <n v="0"/>
    <s v="FRANCISCO OLAGUIBEL 89"/>
    <m/>
    <s v="OBRERA"/>
    <s v="CUAUHTEMOC"/>
    <s v="CIUDAD DE MÉXICO"/>
    <m/>
    <m/>
    <n v="5591037746"/>
    <x v="0"/>
    <d v="2017-08-31T00:00:00"/>
    <d v="2018-03-17T00:00:00"/>
    <s v="CINE TONALA SA DE CV"/>
    <n v="72"/>
    <n v="1"/>
    <s v="(+)"/>
    <n v="10000"/>
    <n v="4"/>
    <n v="1"/>
    <x v="39"/>
    <m/>
    <m/>
    <m/>
    <m/>
    <s v=""/>
    <s v=""/>
    <m/>
    <m/>
  </r>
  <r>
    <n v="623"/>
    <s v="623_1"/>
    <x v="58"/>
    <x v="1"/>
    <x v="4"/>
    <d v="1899-12-30T12:22:00"/>
    <x v="0"/>
    <s v="OSCAR DAVID RAMIREZ FLORES"/>
    <n v="0"/>
    <s v="AVENIDA NORTE 1 SECCION C 102-A"/>
    <m/>
    <s v="CUCHILLA DEL TESORO"/>
    <s v="GUSTAVO A MADERO"/>
    <s v="CIUDAD DE MÉXICO"/>
    <n v="7900"/>
    <m/>
    <n v="5519291489"/>
    <x v="0"/>
    <d v="2016-04-20T00:00:00"/>
    <d v="2018-02-28T00:00:00"/>
    <s v="ADVANTAGE DYNAMIC ADMINISTRACION Y VENTAS SA DE CV"/>
    <n v="56"/>
    <n v="1"/>
    <s v="NA"/>
    <n v="6800"/>
    <n v="4"/>
    <n v="1"/>
    <x v="27"/>
    <m/>
    <m/>
    <m/>
    <m/>
    <s v=""/>
    <s v=""/>
    <m/>
    <m/>
  </r>
  <r>
    <n v="624"/>
    <s v="624_1"/>
    <x v="58"/>
    <x v="1"/>
    <x v="5"/>
    <d v="1899-12-30T12:20:00"/>
    <x v="0"/>
    <s v="VICTOR VALERIANO ORTIZ"/>
    <n v="0"/>
    <s v="ANDADOR 13B MANZANA 21 LOTE 8"/>
    <m/>
    <s v="AMPLIACION LAS AGUILAS"/>
    <s v="ALVARO OBREGON"/>
    <s v="CIUDAD DE MÉXICO"/>
    <n v="1710"/>
    <n v="10560066"/>
    <n v="5520826217"/>
    <x v="0"/>
    <d v="2015-07-06T00:00:00"/>
    <d v="2018-03-19T00:00:00"/>
    <s v="MIGUEL ALBERTO RIVERA MENDOZA"/>
    <n v="71"/>
    <s v="(-)"/>
    <s v="(-)"/>
    <n v="12000"/>
    <n v="4"/>
    <n v="2"/>
    <x v="63"/>
    <m/>
    <m/>
    <m/>
    <m/>
    <s v=""/>
    <s v=""/>
    <m/>
    <m/>
  </r>
  <r>
    <n v="625"/>
    <s v="625_1"/>
    <x v="58"/>
    <x v="1"/>
    <x v="2"/>
    <d v="1899-12-30T13:01:00"/>
    <x v="0"/>
    <s v="ERNESTO DAVID GARCIA HERRERA"/>
    <n v="0"/>
    <s v="NORTE OCHENTA Y DOS 6512"/>
    <n v="1"/>
    <s v="SAN PEDRO EL CHICO"/>
    <s v="GUSTAVO A MADERO"/>
    <s v="CIUDAD DE MÉXICO"/>
    <n v="7480"/>
    <m/>
    <n v="5518162954"/>
    <x v="0"/>
    <d v="2015-03-13T00:00:00"/>
    <d v="2018-03-20T00:00:00"/>
    <s v="TELEPERFORMANCE TRANSFORMING PASSION INTO EXCELLENCE"/>
    <n v="56"/>
    <n v="1"/>
    <n v="118000"/>
    <n v="19400"/>
    <n v="4"/>
    <n v="1"/>
    <x v="54"/>
    <m/>
    <m/>
    <m/>
    <m/>
    <s v=""/>
    <s v=""/>
    <m/>
    <m/>
  </r>
  <r>
    <n v="626"/>
    <s v="626_1"/>
    <x v="58"/>
    <x v="1"/>
    <x v="5"/>
    <d v="1899-12-30T11:45:00"/>
    <x v="0"/>
    <s v="RUBEN SERRATO VALDEZ"/>
    <n v="0"/>
    <s v="NUBE 8"/>
    <m/>
    <s v="LOS ANGELES"/>
    <s v="IZTAPALAPA"/>
    <s v="CIUDAD DE MÉXICO"/>
    <n v="9830"/>
    <n v="58326341"/>
    <n v="5532283093"/>
    <x v="0"/>
    <d v="2014-05-26T00:00:00"/>
    <d v="2018-03-21T00:00:00"/>
    <s v="UNIVERSIDAD INSURGENTES"/>
    <n v="61"/>
    <s v="(+)"/>
    <n v="50000"/>
    <n v="9200"/>
    <n v="4"/>
    <n v="4"/>
    <x v="0"/>
    <m/>
    <m/>
    <m/>
    <m/>
    <s v=""/>
    <s v=""/>
    <m/>
    <m/>
  </r>
  <r>
    <n v="627"/>
    <s v="627_1"/>
    <x v="58"/>
    <x v="1"/>
    <x v="1"/>
    <d v="1899-12-30T11:55:00"/>
    <x v="0"/>
    <s v="JOSE ENRIQUE ISAIAS OSORIO"/>
    <n v="0"/>
    <s v="MATERIALES DE GUERRA MANZANA 65 LOTE 19"/>
    <m/>
    <s v="LOMAS DE CADETE"/>
    <s v="NAUCALPAN DE JUAREZ"/>
    <s v="ESTADO DE MEXICO"/>
    <n v="53719"/>
    <m/>
    <n v="5527706377"/>
    <x v="0"/>
    <d v="2015-09-16T00:00:00"/>
    <d v="2018-03-17T00:00:00"/>
    <s v="ROSA MARIA GONZALEZ CURADO"/>
    <n v="56"/>
    <n v="0.8"/>
    <s v="(+)"/>
    <n v="2500"/>
    <n v="3"/>
    <n v="1"/>
    <x v="53"/>
    <m/>
    <m/>
    <m/>
    <m/>
    <s v=""/>
    <s v=""/>
    <m/>
    <m/>
  </r>
  <r>
    <n v="628"/>
    <s v="628_1"/>
    <x v="58"/>
    <x v="1"/>
    <x v="2"/>
    <d v="1899-12-30T12:55:00"/>
    <x v="0"/>
    <s v="JOSE RAUL TOVAR TAMAYO"/>
    <n v="0"/>
    <s v="BRISA MANZANA 28 LOTE 1"/>
    <m/>
    <s v="JARDINES DE SAN JUAN"/>
    <s v="TLALPAN"/>
    <s v="ESTADO DE MEXICO"/>
    <n v="14700"/>
    <m/>
    <n v="5547650939"/>
    <x v="0"/>
    <d v="2011-11-11T00:00:00"/>
    <d v="2018-03-21T00:00:00"/>
    <s v="ANALISIS CULTURAL E INTEGRACION DE PERSONAL SA DE CV; INSTITUTO PEDAGOGICO MEXICANO SAPI"/>
    <n v="56"/>
    <n v="1"/>
    <s v="NA"/>
    <n v="7000"/>
    <n v="4"/>
    <n v="2"/>
    <x v="15"/>
    <m/>
    <m/>
    <m/>
    <m/>
    <s v=""/>
    <s v=""/>
    <m/>
    <m/>
  </r>
  <r>
    <n v="629"/>
    <s v="629_1"/>
    <x v="58"/>
    <x v="1"/>
    <x v="2"/>
    <d v="1899-12-30T13:10:00"/>
    <x v="0"/>
    <s v="BELEN MODESTO ORTIZ"/>
    <n v="1"/>
    <s v="CALLE SIN NOMBRE SIN NUMERO"/>
    <m/>
    <s v="SAN JUAN DE LAS MANZANA"/>
    <s v="IXTLAHUACA"/>
    <s v="ESTADO DE MEXICO"/>
    <n v="50770"/>
    <m/>
    <n v="5564254756"/>
    <x v="9"/>
    <d v="2018-03-17T00:00:00"/>
    <d v="2018-03-16T00:00:00"/>
    <s v="SARA HERNANDEZ BARBA"/>
    <n v="81"/>
    <n v="0.5"/>
    <s v="(+)"/>
    <n v="1200"/>
    <n v="2"/>
    <n v="2"/>
    <x v="64"/>
    <m/>
    <m/>
    <m/>
    <m/>
    <s v=""/>
    <s v=""/>
    <m/>
    <m/>
  </r>
  <r>
    <n v="630"/>
    <s v="630_1"/>
    <x v="58"/>
    <x v="1"/>
    <x v="4"/>
    <d v="1899-12-30T13:40:00"/>
    <x v="0"/>
    <s v="ALEJANDRA LOPEZ ARELLANO"/>
    <n v="1"/>
    <s v="LAZARO CARDENAS 49"/>
    <m/>
    <s v="SAN GREGORIO ATLAPULCO"/>
    <s v="XOCHIMILCO"/>
    <s v="CIUDAD DE MÉXICO"/>
    <n v="16600"/>
    <m/>
    <n v="5548894491"/>
    <x v="0"/>
    <d v="2017-01-15T00:00:00"/>
    <d v="2017-03-22T00:00:00"/>
    <s v="SIMETRIA PROMOCIONAL SA DE CV"/>
    <n v="54"/>
    <n v="1"/>
    <s v="(+)"/>
    <n v="2300"/>
    <n v="3"/>
    <n v="3"/>
    <x v="65"/>
    <m/>
    <m/>
    <m/>
    <m/>
    <s v=""/>
    <s v=""/>
    <m/>
    <m/>
  </r>
  <r>
    <n v="631"/>
    <s v="631_1"/>
    <x v="59"/>
    <x v="1"/>
    <x v="2"/>
    <d v="1899-12-30T10:00:00"/>
    <x v="0"/>
    <s v="MARI ESTHER GALINDO CERON"/>
    <n v="1"/>
    <s v="AVENIDA RIO CHURUBUSCO 1504"/>
    <m/>
    <s v="AMPLIACION RAMOS MILLAN"/>
    <s v="IZTACALCO"/>
    <s v="CIUDAD DE MÉXICO"/>
    <n v="8020"/>
    <m/>
    <n v="5536548759"/>
    <x v="0"/>
    <d v="2013-04-24T00:00:00"/>
    <d v="2018-04-07T00:00:00"/>
    <s v="SOLUCIONES MASIVAS SA DE CV"/>
    <n v="56"/>
    <n v="1"/>
    <s v="(+)"/>
    <n v="2000"/>
    <n v="3"/>
    <n v="1"/>
    <x v="26"/>
    <m/>
    <m/>
    <m/>
    <m/>
    <s v=""/>
    <s v=""/>
    <m/>
    <m/>
  </r>
  <r>
    <n v="632"/>
    <s v="632_1"/>
    <x v="59"/>
    <x v="1"/>
    <x v="2"/>
    <d v="1899-12-30T10:15:00"/>
    <x v="0"/>
    <s v="MARIA GUADALUPE HERNANDEZ HERNANDEZ"/>
    <n v="1"/>
    <s v="ANDADOR BELISARIO DOMINGUEZ SIN NUMERO"/>
    <m/>
    <s v="SAN LUCAS PATONI"/>
    <s v="TLALNEPANTLA"/>
    <s v="ESTADO DE MEXICO"/>
    <m/>
    <m/>
    <n v="5530846297"/>
    <x v="10"/>
    <d v="2006-10-18T00:00:00"/>
    <d v="2018-03-28T00:00:00"/>
    <s v="ADEMSA SA DE CV"/>
    <n v="49"/>
    <n v="1"/>
    <n v="50000"/>
    <n v="354"/>
    <n v="1"/>
    <n v="1"/>
    <x v="0"/>
    <m/>
    <m/>
    <m/>
    <m/>
    <s v=""/>
    <s v=""/>
    <m/>
    <m/>
  </r>
  <r>
    <n v="633"/>
    <s v="633_1"/>
    <x v="59"/>
    <x v="1"/>
    <x v="2"/>
    <d v="1899-12-30T09:33:00"/>
    <x v="0"/>
    <s v="MARIA GUADALUPE GARCIA VELAZQUEZ"/>
    <n v="1"/>
    <s v="CERRADA LA EVA MAZANA 200 LOTE 21"/>
    <m/>
    <s v="LOMAS DE LA EVA"/>
    <s v="ALVARO OBREGON"/>
    <s v="CIUDAD DE MÉXICO"/>
    <n v="1860"/>
    <n v="36939792"/>
    <n v="5568552702"/>
    <x v="0"/>
    <d v="2018-02-19T00:00:00"/>
    <d v="2018-04-06T00:00:00"/>
    <s v="CONSTRUCTORES PROFESIONALES EN ADMINISTRACION JVC SC"/>
    <n v="56"/>
    <n v="1"/>
    <s v="NA"/>
    <n v="900"/>
    <n v="2"/>
    <n v="1"/>
    <x v="66"/>
    <m/>
    <m/>
    <m/>
    <m/>
    <s v=""/>
    <s v=""/>
    <m/>
    <m/>
  </r>
  <r>
    <n v="634"/>
    <s v="634_1"/>
    <x v="59"/>
    <x v="1"/>
    <x v="2"/>
    <d v="1899-12-30T09:55:00"/>
    <x v="0"/>
    <s v="ALEJANDRA ALVAREZ ESQUIVEL"/>
    <n v="1"/>
    <s v="SEGUNDA CERRADA DE COLIPA MANZANA 13 LOTE 11"/>
    <m/>
    <s v="JALALPA EL GRANDE"/>
    <s v="ALVARO OBREGON"/>
    <s v="CIUDAD DE MÉXICO"/>
    <n v="1377"/>
    <m/>
    <n v="5547060828"/>
    <x v="0"/>
    <d v="2016-07-31T00:00:00"/>
    <d v="2018-04-06T00:00:00"/>
    <s v="HOTEL TACUBAYA"/>
    <n v="72"/>
    <s v="NA"/>
    <s v="NA"/>
    <n v="1000"/>
    <n v="2"/>
    <n v="3"/>
    <x v="47"/>
    <m/>
    <m/>
    <m/>
    <m/>
    <s v=""/>
    <s v=""/>
    <m/>
    <m/>
  </r>
  <r>
    <n v="635"/>
    <s v="635_1"/>
    <x v="59"/>
    <x v="1"/>
    <x v="2"/>
    <d v="1899-12-30T10:27:00"/>
    <x v="0"/>
    <s v="LUCIA GUADALUPE AVILA FLORES"/>
    <n v="1"/>
    <s v="INDEPENDENCIA 43"/>
    <m/>
    <s v="JARDINES DE GUADALUPE"/>
    <s v="NEZAHUALCOYOTL"/>
    <s v="ESTADO DE MEXICO"/>
    <n v="57140"/>
    <m/>
    <n v="5584987160"/>
    <x v="0"/>
    <d v="2017-10-30T00:00:00"/>
    <d v="2018-04-06T00:00:00"/>
    <s v="DENISSE GISELA LLUCK BERMUDEZ"/>
    <n v="72"/>
    <s v="NA"/>
    <s v="NA"/>
    <n v="1300"/>
    <n v="2"/>
    <n v="1"/>
    <x v="67"/>
    <m/>
    <m/>
    <m/>
    <m/>
    <s v=""/>
    <s v=""/>
    <m/>
    <m/>
  </r>
  <r>
    <n v="635"/>
    <s v=""/>
    <x v="59"/>
    <x v="1"/>
    <x v="6"/>
    <d v="1899-12-30T10:3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36"/>
    <s v="636_1"/>
    <x v="59"/>
    <x v="1"/>
    <x v="2"/>
    <d v="1899-12-30T11:00:00"/>
    <x v="0"/>
    <s v="BEATRIZ ITZAYANA RUIZ GARCIA"/>
    <n v="1"/>
    <s v="ORIENTE CIENTO SETENTA 250"/>
    <m/>
    <s v="MOCTEZUMA SEGUNDA SECCION"/>
    <s v="VENUSTIANO CARRANZA"/>
    <s v="CIUDAD DE MÉXICO"/>
    <n v="15530"/>
    <m/>
    <n v="5545923381"/>
    <x v="0"/>
    <d v="2016-04-01T00:00:00"/>
    <d v="2018-04-04T00:00:00"/>
    <s v="DERER OT TECNOCEN SA DE CV"/>
    <n v="54"/>
    <s v="NA"/>
    <n v="37000"/>
    <n v="6000"/>
    <n v="4"/>
    <n v="1"/>
    <x v="32"/>
    <m/>
    <m/>
    <m/>
    <m/>
    <s v=""/>
    <s v=""/>
    <m/>
    <m/>
  </r>
  <r>
    <n v="637"/>
    <s v="637_1"/>
    <x v="59"/>
    <x v="1"/>
    <x v="2"/>
    <d v="1899-12-30T11:05:00"/>
    <x v="0"/>
    <s v="MARIA ISABEL CORNELIO DIAZ"/>
    <n v="1"/>
    <s v="MELCHOR OCAMPO MANZANA 210 LOTE 6"/>
    <m/>
    <s v="MIGUEL DE LA MADRID"/>
    <s v="IZTAPALAPA"/>
    <s v="CIUDAD DE MÉXICO"/>
    <n v="9698"/>
    <n v="70375144"/>
    <n v="5531465173"/>
    <x v="0"/>
    <d v="2016-11-03T00:00:00"/>
    <d v="2018-04-02T00:00:00"/>
    <s v="TORRES CEG"/>
    <n v="56"/>
    <n v="1"/>
    <n v="20000"/>
    <n v="3050"/>
    <n v="3"/>
    <n v="1"/>
    <x v="41"/>
    <m/>
    <m/>
    <m/>
    <m/>
    <s v=""/>
    <s v=""/>
    <m/>
    <m/>
  </r>
  <r>
    <n v="638"/>
    <s v="638_1"/>
    <x v="59"/>
    <x v="1"/>
    <x v="2"/>
    <d v="1899-12-30T11:15:00"/>
    <x v="0"/>
    <s v="DAVID TEJO VALADEZ "/>
    <n v="0"/>
    <s v="PLAYA DE LAS OLAS ALTAS 931"/>
    <m/>
    <s v="MILITAR MARTE"/>
    <s v="IZTACALCO"/>
    <s v="CIUDAD DE MÉXICO"/>
    <n v="8830"/>
    <n v="56334128"/>
    <n v="5551980896"/>
    <x v="0"/>
    <d v="2014-12-12T00:00:00"/>
    <d v="2018-04-05T00:00:00"/>
    <s v="HISPANIC TELESERVICES DE GUADALAJARA SA DE CV"/>
    <n v="56"/>
    <n v="0.9"/>
    <n v="92000"/>
    <n v="14200"/>
    <n v="4"/>
    <n v="2"/>
    <x v="27"/>
    <m/>
    <m/>
    <m/>
    <m/>
    <s v=""/>
    <s v=""/>
    <m/>
    <m/>
  </r>
  <r>
    <n v="639"/>
    <s v="639_1"/>
    <x v="59"/>
    <x v="1"/>
    <x v="2"/>
    <d v="1899-12-30T11:40:00"/>
    <x v="0"/>
    <s v="VERONICA PALAFOX SIMON"/>
    <n v="1"/>
    <s v="CERRADA TLALMANALCO MANZANA 708 LOTE 14"/>
    <m/>
    <s v="BARRIO ORFEBRES"/>
    <s v="CHIMALHUACAN"/>
    <s v="ESTADO DE MEXICO"/>
    <n v="56353"/>
    <n v="26190757"/>
    <n v="5529636465"/>
    <x v="0"/>
    <d v="2012-10-18T00:00:00"/>
    <d v="2018-03-23T00:00:00"/>
    <s v="BBVA BANCOMER SERVICIOS ADMINISTRATIVOS SA DE CV"/>
    <n v="52"/>
    <n v="1"/>
    <n v="135000"/>
    <n v="9583"/>
    <n v="4"/>
    <n v="1"/>
    <x v="16"/>
    <m/>
    <m/>
    <m/>
    <m/>
    <s v=""/>
    <s v=""/>
    <m/>
    <m/>
  </r>
  <r>
    <n v="640"/>
    <s v="640_1"/>
    <x v="59"/>
    <x v="1"/>
    <x v="2"/>
    <d v="1899-12-30T12:14:00"/>
    <x v="0"/>
    <s v="FILIBERTO ROJO ROMERO"/>
    <n v="0"/>
    <s v="MARTIRES DE TACUBAYA 16"/>
    <m/>
    <s v="TACUBAYA"/>
    <s v="MIGUEL HIDALGO"/>
    <s v="ESTADO DE MEXICO"/>
    <n v="11870"/>
    <m/>
    <n v="5547687468"/>
    <x v="0"/>
    <d v="2009-03-30T00:00:00"/>
    <d v="2018-03-30T00:00:00"/>
    <s v="VULCANIZADORA CRUZ; SILVANO CRUZ RESENDIZ"/>
    <n v="81"/>
    <n v="1"/>
    <s v="NA"/>
    <n v="700"/>
    <n v="2"/>
    <n v="1"/>
    <x v="14"/>
    <m/>
    <m/>
    <m/>
    <m/>
    <s v=""/>
    <s v=""/>
    <m/>
    <m/>
  </r>
  <r>
    <n v="641"/>
    <s v="641_1"/>
    <x v="59"/>
    <x v="1"/>
    <x v="2"/>
    <d v="1899-12-30T12:30:00"/>
    <x v="0"/>
    <s v="CARMEN ALICIA VELAZQUEZ OLVERA "/>
    <n v="1"/>
    <s v="CALLE NORTE CIENTO TREINTA Y CINCO 63"/>
    <m/>
    <s v="PLENITUD"/>
    <s v="AZCAPOTZALCO"/>
    <s v="CIUDAD DE MÉXICO"/>
    <n v="2780"/>
    <n v="59121367"/>
    <n v="5521943562"/>
    <x v="0"/>
    <d v="2017-02-16T00:00:00"/>
    <d v="2018-04-06T00:00:00"/>
    <s v="INDUSTRIAL DE URETANOS SA DE CV"/>
    <n v="31"/>
    <n v="1"/>
    <s v="(+)"/>
    <n v="970"/>
    <n v="2"/>
    <n v="1"/>
    <x v="41"/>
    <m/>
    <m/>
    <m/>
    <m/>
    <s v=""/>
    <s v=""/>
    <m/>
    <m/>
  </r>
  <r>
    <n v="642"/>
    <s v="642_1"/>
    <x v="59"/>
    <x v="1"/>
    <x v="2"/>
    <d v="1899-12-30T12:51:00"/>
    <x v="0"/>
    <s v="JOSUE FLORES SANCHEZ"/>
    <n v="0"/>
    <s v="CALZADA DE TLALPAN 1253"/>
    <s v="DEPTO 201"/>
    <s v="SAN SIMON TICOMAN"/>
    <s v="BENITO JUAREZ"/>
    <s v="CIUDAD DE MÉXICO"/>
    <n v="3660"/>
    <m/>
    <n v="5532588397"/>
    <x v="0"/>
    <d v="2017-10-11T00:00:00"/>
    <d v="2018-04-06T00:00:00"/>
    <s v="OPERADORA WALMART S DE RL DE CV"/>
    <n v="46"/>
    <s v="NA"/>
    <s v="NA"/>
    <n v="5500"/>
    <n v="4"/>
    <n v="1"/>
    <x v="25"/>
    <m/>
    <m/>
    <m/>
    <m/>
    <s v=""/>
    <s v=""/>
    <m/>
    <m/>
  </r>
  <r>
    <n v="643"/>
    <s v="643_1"/>
    <x v="59"/>
    <x v="1"/>
    <x v="2"/>
    <d v="1899-12-30T13:05:00"/>
    <x v="0"/>
    <s v="ERENDIRA VERONICA NAVA NAVA"/>
    <n v="1"/>
    <s v="AVENIDA EDUARDO MOLINA 1720"/>
    <s v="EDIFICIO 34 INTERIOR DEPTO 516"/>
    <s v="UNIDAD HABITACIONAL TORRE DE QUIROGA"/>
    <s v="GUSTAVO A MADERO"/>
    <s v="CIUDAD DE MÉXICO"/>
    <n v="7400"/>
    <n v="76770679"/>
    <n v="5532215268"/>
    <x v="0"/>
    <d v="2015-07-17T00:00:00"/>
    <d v="2018-04-07T00:00:00"/>
    <s v="UNICARS VEHICULOS SA DE CV"/>
    <n v="46"/>
    <n v="0.95"/>
    <s v="(+)"/>
    <n v="968"/>
    <n v="2"/>
    <n v="1"/>
    <x v="26"/>
    <m/>
    <m/>
    <m/>
    <m/>
    <s v=""/>
    <s v=""/>
    <m/>
    <m/>
  </r>
  <r>
    <n v="644"/>
    <s v="644_1"/>
    <x v="59"/>
    <x v="1"/>
    <x v="2"/>
    <d v="1899-12-30T13:05:00"/>
    <x v="0"/>
    <s v="MARINA ARAUJO MARTINEZ "/>
    <n v="1"/>
    <s v="FRAY PEDRO DE GANTE 166"/>
    <m/>
    <s v="DEL OBRERO"/>
    <s v="GUSTAVO A MADERO"/>
    <s v="CIUDAD DE MÉXICO"/>
    <n v="7430"/>
    <n v="50869663"/>
    <n v="5580939912"/>
    <x v="0"/>
    <d v="2015-04-18T00:00:00"/>
    <d v="2018-04-07T00:00:00"/>
    <s v="UNICARS VEHICULOS SA DE CV"/>
    <n v="46"/>
    <n v="0.95"/>
    <s v="(+)"/>
    <n v="968"/>
    <n v="2"/>
    <n v="1"/>
    <x v="32"/>
    <m/>
    <m/>
    <m/>
    <m/>
    <s v=""/>
    <s v=""/>
    <m/>
    <m/>
  </r>
  <r>
    <n v="645"/>
    <s v="645_1"/>
    <x v="59"/>
    <x v="1"/>
    <x v="2"/>
    <d v="1899-12-30T13:40:00"/>
    <x v="0"/>
    <s v="MARISOL GARCIA PEDRAZA "/>
    <n v="1"/>
    <s v="PRIMERA CERRADA DE LUIS DONALDO COLOSIO"/>
    <n v="12"/>
    <s v="XOCHITEPEC"/>
    <s v="MILPA ALTA"/>
    <s v="CIUDAD DE MÉXICO"/>
    <n v="12100"/>
    <n v="58456032"/>
    <n v="5515042350"/>
    <x v="0"/>
    <d v="2014-12-09T00:00:00"/>
    <d v="2018-04-09T00:00:00"/>
    <s v="VIAJES YESHUA SA DE CV"/>
    <n v="56"/>
    <n v="0.8"/>
    <n v="43000"/>
    <n v="12000"/>
    <n v="4"/>
    <n v="2"/>
    <x v="43"/>
    <m/>
    <m/>
    <m/>
    <m/>
    <s v=""/>
    <s v=""/>
    <m/>
    <m/>
  </r>
  <r>
    <n v="646"/>
    <s v="646_1"/>
    <x v="59"/>
    <x v="1"/>
    <x v="2"/>
    <d v="1899-12-30T11:17:00"/>
    <x v="0"/>
    <s v="ALFONSO DIAZ ROMO"/>
    <n v="0"/>
    <s v="CALZADA TENORIOS 224"/>
    <s v="EDIFICIO 5 INTERIOR 201"/>
    <s v="GRANJAS COAPA"/>
    <s v="TLALPAN"/>
    <s v="CIUDAD DE MÉXICO"/>
    <n v="14330"/>
    <m/>
    <n v="5514714639"/>
    <x v="0"/>
    <d v="2015-11-03T00:00:00"/>
    <d v="2018-04-04T00:00:00"/>
    <s v="TCL CONSULTORIA INTERNACIONAL "/>
    <n v="54"/>
    <s v="NA"/>
    <s v="NA"/>
    <n v="2650"/>
    <n v="3"/>
    <n v="1"/>
    <x v="10"/>
    <m/>
    <m/>
    <m/>
    <m/>
    <s v=""/>
    <s v=""/>
    <m/>
    <m/>
  </r>
  <r>
    <n v="647"/>
    <s v="647_1"/>
    <x v="59"/>
    <x v="1"/>
    <x v="5"/>
    <d v="1899-12-30T11:20:00"/>
    <x v="0"/>
    <s v="ANTONIO SANCHEZ CONTRERAS"/>
    <n v="0"/>
    <s v="FRANCOS 6"/>
    <m/>
    <s v="CERRO PRIETO"/>
    <s v="GUSTAVO A MADERO"/>
    <s v="CIUDAD DE MÉXICO"/>
    <n v="7960"/>
    <s v="NO TIENE TELEFONO"/>
    <s v="NO TIENE TELEFONO"/>
    <x v="0"/>
    <d v="2015-06-09T00:00:00"/>
    <d v="2018-04-06T00:00:00"/>
    <s v="ISTEN TELECOMINICACIONES SA DE CV"/>
    <n v="43"/>
    <n v="1"/>
    <n v="20000"/>
    <n v="5500"/>
    <n v="4"/>
    <n v="2"/>
    <x v="68"/>
    <m/>
    <m/>
    <m/>
    <m/>
    <s v=""/>
    <s v=""/>
    <m/>
    <m/>
  </r>
  <r>
    <n v="647"/>
    <s v=""/>
    <x v="59"/>
    <x v="1"/>
    <x v="4"/>
    <d v="1899-12-30T12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47"/>
    <s v=""/>
    <x v="59"/>
    <x v="1"/>
    <x v="1"/>
    <d v="1899-12-30T12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48"/>
    <s v="648_1"/>
    <x v="60"/>
    <x v="0"/>
    <x v="2"/>
    <d v="1899-12-30T10:35:00"/>
    <x v="0"/>
    <s v="MIRIAN ESTEFANI DELGADO ORTIZ"/>
    <n v="1"/>
    <s v="ALUMINIO 109"/>
    <s v="301-A"/>
    <s v="NICOLAS BRAVO"/>
    <s v="VENUSTIANO CARRANZA"/>
    <s v="CIUDAD DE MÉXICO"/>
    <m/>
    <m/>
    <n v="5531028448"/>
    <x v="0"/>
    <d v="2014-04-29T00:00:00"/>
    <d v="2018-04-09T00:00:00"/>
    <s v="BLACK BURGER"/>
    <n v="59"/>
    <n v="0.9"/>
    <n v="20000"/>
    <n v="900"/>
    <n v="2"/>
    <n v="2"/>
    <x v="0"/>
    <m/>
    <m/>
    <m/>
    <m/>
    <s v=""/>
    <s v=""/>
    <m/>
    <m/>
  </r>
  <r>
    <n v="649"/>
    <s v="649_1"/>
    <x v="60"/>
    <x v="0"/>
    <x v="2"/>
    <d v="1899-12-30T11:18:00"/>
    <x v="0"/>
    <s v="RAFAEL CORIA PALACIOS"/>
    <n v="0"/>
    <s v="CALLE OAXACA MANZANA 25 LOTE 8"/>
    <m/>
    <s v="EL CHAMIZAL"/>
    <s v="ECATEPEC DE MORELOS"/>
    <s v="ESTADO DE MEXICO"/>
    <n v="55270"/>
    <n v="73141177"/>
    <n v="5510076572"/>
    <x v="0"/>
    <d v="2007-11-21T00:00:00"/>
    <d v="2018-03-22T00:00:00"/>
    <s v="MCM SERVICIOS, S.A. DE C.V."/>
    <n v="51"/>
    <n v="0.9"/>
    <n v="231145"/>
    <n v="24000"/>
    <n v="4"/>
    <n v="2"/>
    <x v="69"/>
    <m/>
    <m/>
    <m/>
    <m/>
    <s v=""/>
    <s v=""/>
    <m/>
    <m/>
  </r>
  <r>
    <n v="650"/>
    <s v="650_1"/>
    <x v="60"/>
    <x v="0"/>
    <x v="2"/>
    <d v="1899-12-30T12:19:00"/>
    <x v="0"/>
    <s v="PATRICIA SEGOVIA VILLAFAN"/>
    <n v="1"/>
    <s v="LAGO CHAPALA 47"/>
    <s v="B-002"/>
    <s v="ANAHUAC"/>
    <s v="MIGUEL HIDALGO"/>
    <s v="CIUDAD DE MÉXICO"/>
    <n v="11320"/>
    <m/>
    <n v="5513220257"/>
    <x v="0"/>
    <d v="2016-04-15T00:00:00"/>
    <d v="2018-04-09T00:00:00"/>
    <s v="LITOGRAFICA E IMPRESOS TOCA, S.A. DE C.V."/>
    <n v="32"/>
    <n v="1"/>
    <s v="NA"/>
    <n v="820"/>
    <n v="2"/>
    <n v="1"/>
    <x v="17"/>
    <m/>
    <m/>
    <m/>
    <m/>
    <s v=""/>
    <s v=""/>
    <m/>
    <m/>
  </r>
  <r>
    <n v="651"/>
    <s v="651_1"/>
    <x v="60"/>
    <x v="0"/>
    <x v="2"/>
    <d v="1899-12-30T12:56:00"/>
    <x v="0"/>
    <s v="LIZANIA SARAI GUTIERREZ DIAZ"/>
    <n v="1"/>
    <s v="CALLE 319, NUMERO 819"/>
    <m/>
    <s v="NUEVA ATZACOALCO"/>
    <s v="GUSTAVO A MADERO"/>
    <s v="CIUDAD DE MÉXICO"/>
    <n v="7420"/>
    <m/>
    <n v="5549461880"/>
    <x v="0"/>
    <d v="2017-01-30T00:00:00"/>
    <d v="2018-04-03T00:00:00"/>
    <s v="SHETEMBA, S.A. DE C.V. "/>
    <n v="31"/>
    <n v="1"/>
    <s v="NA"/>
    <n v="19000"/>
    <n v="4"/>
    <n v="1"/>
    <x v="26"/>
    <m/>
    <m/>
    <m/>
    <m/>
    <s v=""/>
    <s v=""/>
    <m/>
    <m/>
  </r>
  <r>
    <n v="652"/>
    <s v="652_1"/>
    <x v="60"/>
    <x v="0"/>
    <x v="6"/>
    <d v="1899-12-30T10:30:00"/>
    <x v="0"/>
    <s v="ALFONSO CRUZ DAVILA"/>
    <n v="0"/>
    <s v="ANDADOR ATLANPA MANZANA 11 LOTE 11"/>
    <m/>
    <s v="BUENAVISTA"/>
    <s v="IZTAPALAPA"/>
    <s v="CIUDAD DE MÉXICO"/>
    <n v="9700"/>
    <n v="54280191"/>
    <n v="5581386362"/>
    <x v="0"/>
    <d v="2015-04-22T00:00:00"/>
    <d v="2018-04-07T00:00:00"/>
    <s v="GRUPO SIMOSE SA DE CV"/>
    <n v="56"/>
    <s v="(+)%"/>
    <s v="NA"/>
    <n v="4000"/>
    <n v="3"/>
    <n v="1"/>
    <x v="70"/>
    <m/>
    <m/>
    <m/>
    <m/>
    <s v=""/>
    <s v=""/>
    <m/>
    <m/>
  </r>
  <r>
    <n v="652"/>
    <s v=""/>
    <x v="60"/>
    <x v="0"/>
    <x v="6"/>
    <d v="1899-12-30T10:4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53"/>
    <s v="653_1"/>
    <x v="60"/>
    <x v="0"/>
    <x v="6"/>
    <d v="1899-12-30T12:03:00"/>
    <x v="0"/>
    <s v="LORENA ROMAN DORANTEZ"/>
    <n v="1"/>
    <s v="LUNA EDIFICIO 2A"/>
    <s v="DEPARTAMENTO 102"/>
    <s v="EL MIRADO"/>
    <s v="IZTAPALAPA"/>
    <s v="CIUDAD DE MÉXICO"/>
    <n v="9800"/>
    <n v="25963126"/>
    <m/>
    <x v="0"/>
    <d v="2017-10-11T00:00:00"/>
    <d v="2018-04-04T00:00:00"/>
    <s v="ELMEX SUPERIOR SA DE CV"/>
    <n v="56"/>
    <n v="0.9"/>
    <s v="NA"/>
    <n v="700"/>
    <n v="2"/>
    <n v="1"/>
    <x v="71"/>
    <m/>
    <m/>
    <m/>
    <m/>
    <s v=""/>
    <s v=""/>
    <m/>
    <m/>
  </r>
  <r>
    <n v="654"/>
    <s v="654_1"/>
    <x v="60"/>
    <x v="0"/>
    <x v="2"/>
    <d v="1899-12-30T13:30:00"/>
    <x v="0"/>
    <s v="DIANA PEREZ SANTOS"/>
    <n v="1"/>
    <s v="PRIVADA VEINTE DE NOVIEMBRE 9"/>
    <m/>
    <s v="SAN JUAN IXHUATEPEC"/>
    <s v="TLALNEPANTLA "/>
    <s v="ESTADO DE MEXICO"/>
    <n v="54180"/>
    <n v="57152706"/>
    <n v="5571473080"/>
    <x v="0"/>
    <d v="2017-06-20T00:00:00"/>
    <d v="2018-04-06T00:00:00"/>
    <s v="MANPOWER"/>
    <n v="56"/>
    <n v="0.7"/>
    <n v="12000"/>
    <n v="333"/>
    <n v="1"/>
    <n v="1"/>
    <x v="32"/>
    <m/>
    <m/>
    <m/>
    <m/>
    <s v=""/>
    <s v=""/>
    <m/>
    <m/>
  </r>
  <r>
    <n v="654"/>
    <s v=""/>
    <x v="61"/>
    <x v="1"/>
    <x v="4"/>
    <d v="1899-12-30T09:19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55"/>
    <s v="655_1"/>
    <x v="61"/>
    <x v="1"/>
    <x v="2"/>
    <d v="1899-12-30T11:00:00"/>
    <x v="0"/>
    <s v="ALBERTO CORREA SANCHEZ"/>
    <n v="0"/>
    <s v="NORTE SETENTA Y CUATRO  B 1008"/>
    <m/>
    <s v="DEL OBRERO"/>
    <s v="GUSTAVO A MADERO"/>
    <s v="CIUDAD DE MÉXICO"/>
    <n v="7430"/>
    <n v="41591846"/>
    <n v="5550318627"/>
    <x v="0"/>
    <d v="2006-08-06T00:00:00"/>
    <d v="2018-04-12T00:00:00"/>
    <s v="SERVICIOS CORPORATIVOS CREDITO FAMILIAR S DE RL DE CV"/>
    <n v="52"/>
    <n v="0.7"/>
    <s v="(+)"/>
    <n v="13800"/>
    <n v="4"/>
    <n v="4"/>
    <x v="25"/>
    <m/>
    <m/>
    <m/>
    <m/>
    <s v=""/>
    <s v=""/>
    <m/>
    <m/>
  </r>
  <r>
    <n v="656"/>
    <s v="656_1"/>
    <x v="61"/>
    <x v="1"/>
    <x v="6"/>
    <d v="1899-12-30T11:50:00"/>
    <x v="0"/>
    <s v="JONATHAN VILLEGAS SOSA"/>
    <n v="0"/>
    <s v="PEDRO SANCHEZ DE LEON 29"/>
    <m/>
    <s v="ESTANZUELA"/>
    <s v="GUSTAVO A MADERO"/>
    <s v="CIUDAD DE MÉXICO"/>
    <n v="7060"/>
    <m/>
    <n v="5524467013"/>
    <x v="0"/>
    <d v="2015-11-15T00:00:00"/>
    <d v="2018-04-12T00:00:00"/>
    <s v="TONALLY SISTEMAS SA DE CV"/>
    <n v="81"/>
    <n v="1"/>
    <n v="50000"/>
    <n v="8800"/>
    <n v="4"/>
    <n v="4"/>
    <x v="23"/>
    <m/>
    <m/>
    <m/>
    <m/>
    <s v=""/>
    <s v=""/>
    <m/>
    <m/>
  </r>
  <r>
    <n v="657"/>
    <s v="657_1"/>
    <x v="61"/>
    <x v="1"/>
    <x v="4"/>
    <d v="1899-12-30T12:14:00"/>
    <x v="0"/>
    <s v="FORTUNATO ALVARES SANCHEZ"/>
    <n v="0"/>
    <s v="ORIENTE CUARENTA Y UNO MANZANA 28 LOTE 30"/>
    <m/>
    <s v="UNION DE GUADALUPE"/>
    <s v="CHALCO"/>
    <s v="ESTADO DE MEXICO"/>
    <n v="56606"/>
    <m/>
    <n v="5573483762"/>
    <x v="0"/>
    <d v="2000-04-01T00:00:00"/>
    <d v="2018-03-11T00:00:00"/>
    <s v="HERMANOS RAMIREZ DAZA"/>
    <n v="46"/>
    <n v="1"/>
    <s v="NA"/>
    <n v="1400"/>
    <n v="2"/>
    <n v="1"/>
    <x v="72"/>
    <m/>
    <m/>
    <m/>
    <m/>
    <s v=""/>
    <s v=""/>
    <m/>
    <m/>
  </r>
  <r>
    <n v="658"/>
    <s v="658_1"/>
    <x v="61"/>
    <x v="1"/>
    <x v="2"/>
    <d v="1899-12-30T10:19:00"/>
    <x v="0"/>
    <s v="CHRISTIAN GALEANA CRUZ"/>
    <n v="0"/>
    <s v="EDIFICIO 38 A"/>
    <n v="403"/>
    <s v="UNIDAD HABITACIONAL CUITLAHUAC"/>
    <s v="AZCAPOTZALCO"/>
    <s v="CIUDAD DE MÉXICO"/>
    <n v="2500"/>
    <m/>
    <n v="5511996552"/>
    <x v="0"/>
    <d v="2017-06-07T00:00:00"/>
    <d v="2018-03-24T00:00:00"/>
    <s v="BANQUETES MAYITA SA DE CV"/>
    <n v="72"/>
    <n v="1"/>
    <n v="20000"/>
    <n v="213"/>
    <n v="1"/>
    <n v="1"/>
    <x v="14"/>
    <m/>
    <m/>
    <m/>
    <m/>
    <s v=""/>
    <s v=""/>
    <m/>
    <m/>
  </r>
  <r>
    <n v="659"/>
    <s v="659_1"/>
    <x v="61"/>
    <x v="1"/>
    <x v="2"/>
    <d v="1899-12-30T10:30:00"/>
    <x v="0"/>
    <s v="MARIA RUFINA MORALES MORALES"/>
    <n v="1"/>
    <s v="CALLE DURANGO 218"/>
    <m/>
    <s v="SANTA MARIA TULPETLAC"/>
    <s v="ECATEPEC DE MORELOS"/>
    <s v="ESTADO DE MEXICO"/>
    <n v="55400"/>
    <n v="57775772"/>
    <n v="5527174992"/>
    <x v="0"/>
    <d v="2003-06-22T00:00:00"/>
    <m/>
    <m/>
    <n v="43"/>
    <n v="1"/>
    <s v="(+)"/>
    <n v="9293.4"/>
    <n v="3"/>
    <n v="4"/>
    <x v="30"/>
    <m/>
    <m/>
    <m/>
    <m/>
    <s v=""/>
    <s v=""/>
    <m/>
    <m/>
  </r>
  <r>
    <n v="660"/>
    <s v="660_1"/>
    <x v="61"/>
    <x v="1"/>
    <x v="2"/>
    <d v="1899-12-30T12:15:00"/>
    <x v="0"/>
    <s v="JOSE ANTONIO CANO ARREDONDO"/>
    <n v="0"/>
    <s v="LAGO CUITZEO 241 EDIFICIO 2B DEPTO 303"/>
    <m/>
    <s v="LA TURBA UNIDAD HABITACIONAL CUITZEO"/>
    <s v="TLAHUAC"/>
    <s v="CIUDAD DE MÉXICO"/>
    <n v="13250"/>
    <m/>
    <n v="5568585939"/>
    <x v="0"/>
    <d v="2014-04-15T00:00:00"/>
    <d v="2018-04-12T00:00:00"/>
    <s v="IMPRESORA ECLIPSE SA DE CV"/>
    <n v="32"/>
    <n v="0.9"/>
    <s v="(-)"/>
    <n v="1373"/>
    <n v="2"/>
    <n v="3"/>
    <x v="15"/>
    <m/>
    <m/>
    <m/>
    <m/>
    <s v=""/>
    <s v=""/>
    <m/>
    <m/>
  </r>
  <r>
    <n v="661"/>
    <s v="661_1"/>
    <x v="61"/>
    <x v="1"/>
    <x v="2"/>
    <d v="1899-12-30T12:53:00"/>
    <x v="0"/>
    <s v="LUZ ADRIANA CAMPOS LOPEZ"/>
    <n v="1"/>
    <s v="CERRADA DIAMANTE MANZANA 29 LOTE 4"/>
    <m/>
    <s v="EL ARENAL"/>
    <s v="LA PAZ"/>
    <s v="ESTADO DE MEXICO"/>
    <n v="56527"/>
    <m/>
    <n v="5541796498"/>
    <x v="0"/>
    <d v="2014-01-23T00:00:00"/>
    <d v="2018-04-09T00:00:00"/>
    <s v="COLEGIO SUMMERHILL DE ORIENTE"/>
    <n v="61"/>
    <n v="1"/>
    <s v="NA"/>
    <n v="3000"/>
    <n v="3"/>
    <n v="1"/>
    <x v="66"/>
    <m/>
    <m/>
    <m/>
    <m/>
    <s v=""/>
    <s v=""/>
    <m/>
    <m/>
  </r>
  <r>
    <n v="662"/>
    <s v="662_1"/>
    <x v="61"/>
    <x v="1"/>
    <x v="2"/>
    <d v="1899-12-30T12:23:00"/>
    <x v="0"/>
    <s v="ALANNA DAGMAR HERNANDEZ LARA"/>
    <n v="1"/>
    <s v="DOCTOR JOSE NAVARRO 60"/>
    <m/>
    <s v="DOCTORES"/>
    <s v="CUAUHTEMOC"/>
    <s v="CIUDAD DE MÉXICO"/>
    <n v="6720"/>
    <m/>
    <n v="5532508041"/>
    <x v="0"/>
    <d v="2018-04-02T00:00:00"/>
    <d v="2018-04-05T00:00:00"/>
    <s v="GRUPO DAY"/>
    <n v="56"/>
    <n v="0.9"/>
    <n v="75000"/>
    <n v="15000"/>
    <n v="1"/>
    <n v="2"/>
    <x v="36"/>
    <m/>
    <m/>
    <m/>
    <m/>
    <s v=""/>
    <s v=""/>
    <m/>
    <m/>
  </r>
  <r>
    <n v="663"/>
    <s v="663_1"/>
    <x v="62"/>
    <x v="0"/>
    <x v="1"/>
    <d v="1899-12-30T09:35:00"/>
    <x v="0"/>
    <s v="ANDREA GOMORA BASTIDA"/>
    <n v="1"/>
    <s v="ABRAHAM LINCOLN 12"/>
    <m/>
    <s v="AMPLIACION PRESIDENTES"/>
    <s v="ALVARO OBREGON"/>
    <s v="CIUDAD DE MÉXICO"/>
    <n v="1290"/>
    <m/>
    <n v="5539174280"/>
    <x v="0"/>
    <d v="2016-12-01T00:00:00"/>
    <d v="2018-03-29T00:00:00"/>
    <s v="SERVICIOS GASTRONOMICOS GRAND SAN ANGEL SA DE CV"/>
    <n v="72"/>
    <s v="NA"/>
    <s v="NA"/>
    <n v="1966"/>
    <n v="2"/>
    <n v="4"/>
    <x v="31"/>
    <m/>
    <m/>
    <m/>
    <m/>
    <s v=""/>
    <s v=""/>
    <m/>
    <m/>
  </r>
  <r>
    <n v="664"/>
    <s v="664_1"/>
    <x v="62"/>
    <x v="0"/>
    <x v="6"/>
    <d v="1899-12-30T09:52:00"/>
    <x v="0"/>
    <s v="BRENDA CARINA ROBLES GAYTAN"/>
    <n v="1"/>
    <s v="DOS LEONARDO HERNANDEZ SM 24 MANZANA 5 LOTE 1"/>
    <m/>
    <s v="UNIDAD HABITACIONAL VICENTE GUERRERO"/>
    <s v="IZTAPALAPA"/>
    <s v="CIUDAD DE MÉXICO"/>
    <n v="9200"/>
    <m/>
    <n v="5531377797"/>
    <x v="0"/>
    <d v="2016-09-08T00:00:00"/>
    <d v="2018-04-14T00:00:00"/>
    <s v="STACKATO MOUNTING SA DE CV"/>
    <n v="46"/>
    <n v="1"/>
    <s v="NA"/>
    <n v="13000"/>
    <n v="4"/>
    <n v="1"/>
    <x v="66"/>
    <m/>
    <m/>
    <m/>
    <m/>
    <s v=""/>
    <s v=""/>
    <m/>
    <m/>
  </r>
  <r>
    <n v="665"/>
    <s v="665_1"/>
    <x v="62"/>
    <x v="0"/>
    <x v="2"/>
    <d v="1899-12-30T10:25:00"/>
    <x v="0"/>
    <s v="DEYBRA MISSHELL FLORES BERNAL"/>
    <n v="1"/>
    <s v="CERRADA BAYONETA 3"/>
    <n v="9"/>
    <s v="8 DE AGOSTO"/>
    <s v="BENITO JUAREZ"/>
    <s v="CIUDAD DE MÉXICO"/>
    <n v="3820"/>
    <m/>
    <n v="5511997890"/>
    <x v="0"/>
    <d v="2017-07-16T00:00:00"/>
    <d v="2018-04-14T00:00:00"/>
    <s v="LEMAGO SA DE CV"/>
    <n v="72"/>
    <n v="1"/>
    <s v="NA"/>
    <n v="900"/>
    <n v="3"/>
    <n v="2"/>
    <x v="7"/>
    <m/>
    <m/>
    <m/>
    <m/>
    <s v=""/>
    <s v=""/>
    <m/>
    <m/>
  </r>
  <r>
    <n v="666"/>
    <s v="666_1"/>
    <x v="62"/>
    <x v="0"/>
    <x v="3"/>
    <d v="1899-12-30T10:44:00"/>
    <x v="0"/>
    <s v="MARIA EUGENIA JIMENEZ PEREZ"/>
    <n v="1"/>
    <s v="GARDENIA 888"/>
    <m/>
    <s v="EL ROSAL"/>
    <s v="MAGDALENA CONTRERAS"/>
    <s v="CIUDAD DE MÉXICO"/>
    <n v="10600"/>
    <n v="15206453"/>
    <n v="5515343653"/>
    <x v="0"/>
    <d v="2002-04-01T00:00:00"/>
    <d v="2018-04-26T00:00:00"/>
    <s v="GUILLERMINA VAZQUEZ TAPIA"/>
    <n v="81"/>
    <n v="1"/>
    <s v="NA"/>
    <n v="260"/>
    <n v="1"/>
    <n v="1"/>
    <x v="47"/>
    <m/>
    <m/>
    <m/>
    <m/>
    <s v=""/>
    <s v=""/>
    <m/>
    <m/>
  </r>
  <r>
    <n v="667"/>
    <s v="667_1"/>
    <x v="62"/>
    <x v="0"/>
    <x v="2"/>
    <d v="1899-12-30T11:49:00"/>
    <x v="0"/>
    <s v="OSCRA ISRAEL CAZARIN AVILA"/>
    <n v="0"/>
    <s v="CENTRAL SUR 426"/>
    <m/>
    <s v="LIBERACION  "/>
    <s v="AZCAPOTZALCO"/>
    <s v="CIUDAD DE MÉXICO"/>
    <n v="2930"/>
    <m/>
    <n v="5523379363"/>
    <x v="0"/>
    <d v="2009-06-15T00:00:00"/>
    <d v="2018-04-12T00:00:00"/>
    <s v="ESTAFETA SERVICIOS DE APOYO SA DE CV"/>
    <n v="49"/>
    <n v="1"/>
    <n v="150000"/>
    <n v="7534.9"/>
    <n v="4"/>
    <n v="1"/>
    <x v="0"/>
    <m/>
    <m/>
    <m/>
    <m/>
    <s v=""/>
    <s v=""/>
    <m/>
    <m/>
  </r>
  <r>
    <n v="668"/>
    <s v="668_1"/>
    <x v="62"/>
    <x v="0"/>
    <x v="2"/>
    <d v="1899-12-30T13:05:00"/>
    <x v="0"/>
    <s v="ROSA ISELA MAYEN GARCIA"/>
    <n v="1"/>
    <s v="GOLFO DE SIAM 99"/>
    <m/>
    <s v="TACUBA "/>
    <s v="MIGUEL HIDALGO"/>
    <s v="CIUDAD DE MÉXICO"/>
    <n v="11410"/>
    <n v="53864758"/>
    <m/>
    <x v="0"/>
    <d v="2002-06-17T00:00:00"/>
    <d v="2018-04-10T00:00:00"/>
    <s v="ABARROTES CHARLY, CARLA ALEJANDRA ACOSTA GARCIA"/>
    <n v="46"/>
    <n v="1"/>
    <s v="NA"/>
    <n v="1400"/>
    <n v="2"/>
    <n v="1"/>
    <x v="26"/>
    <m/>
    <m/>
    <m/>
    <m/>
    <s v=""/>
    <s v=""/>
    <m/>
    <m/>
  </r>
  <r>
    <n v="669"/>
    <s v="669_1"/>
    <x v="62"/>
    <x v="0"/>
    <x v="2"/>
    <d v="1899-12-30T11:50:00"/>
    <x v="0"/>
    <s v="MARIA VERONICA LECHUGA REYES"/>
    <n v="1"/>
    <s v="CIRCUITO EMILIO CHUAYFET 27"/>
    <m/>
    <s v="BARRIO MEXICO"/>
    <s v="CHICOLOAPAN"/>
    <s v="ESTADO DE MEXICO"/>
    <n v="56377"/>
    <m/>
    <n v="5533016751"/>
    <x v="0"/>
    <d v="2015-12-07T00:00:00"/>
    <d v="2018-04-13T00:00:00"/>
    <s v="ABASTECEDORA EDMON SA DE CV"/>
    <n v="32"/>
    <n v="1"/>
    <n v="21000"/>
    <n v="2000"/>
    <n v="3"/>
    <n v="1"/>
    <x v="41"/>
    <m/>
    <m/>
    <m/>
    <m/>
    <s v=""/>
    <s v=""/>
    <m/>
    <m/>
  </r>
  <r>
    <n v="670"/>
    <s v="670_1"/>
    <x v="62"/>
    <x v="0"/>
    <x v="2"/>
    <d v="1899-12-30T12:02:00"/>
    <x v="0"/>
    <s v="IVETTE ANDRADE CRUZ"/>
    <n v="1"/>
    <s v="CALLE DIEZ 51"/>
    <m/>
    <s v="REFORMA SOCIAL"/>
    <s v="MIGUEL HIDALGO"/>
    <s v="CIUDAD DE MÉXICO"/>
    <n v="11650"/>
    <m/>
    <n v="5583855234"/>
    <x v="0"/>
    <d v="2018-02-10T00:00:00"/>
    <d v="2018-04-14T00:00:00"/>
    <s v="TRANSPORT AUTOREFACCIONES SA DE CV"/>
    <n v="46"/>
    <n v="1"/>
    <s v="NA"/>
    <n v="3164.83"/>
    <n v="3"/>
    <n v="1"/>
    <x v="41"/>
    <m/>
    <m/>
    <m/>
    <m/>
    <s v=""/>
    <s v=""/>
    <m/>
    <m/>
  </r>
  <r>
    <n v="671"/>
    <s v="671_1"/>
    <x v="62"/>
    <x v="0"/>
    <x v="2"/>
    <d v="1899-12-30T09:32:00"/>
    <x v="0"/>
    <s v="CRISTIAN CESAR GASCA SANTILLAN"/>
    <n v="1"/>
    <s v="ATLACILICA MANZANA 13 LOTE 7"/>
    <m/>
    <s v="EL PARAISO"/>
    <s v="IZTAPALAPA"/>
    <s v="CIUDAD DE MÉXICO"/>
    <n v="9230"/>
    <n v="57739042"/>
    <n v="5520057972"/>
    <x v="0"/>
    <d v="2016-01-19T00:00:00"/>
    <d v="2018-04-13T00:00:00"/>
    <s v="SEVEN S DE RL DE CV"/>
    <n v="46"/>
    <n v="1"/>
    <n v="45000"/>
    <n v="193.67"/>
    <n v="1"/>
    <n v="1"/>
    <x v="5"/>
    <m/>
    <m/>
    <m/>
    <m/>
    <s v=""/>
    <s v=""/>
    <m/>
    <m/>
  </r>
  <r>
    <n v="672"/>
    <s v="672_1"/>
    <x v="62"/>
    <x v="0"/>
    <x v="2"/>
    <d v="1899-12-30T09:40:00"/>
    <x v="0"/>
    <s v="GABRIELA MIRANDA AGUILAR SANTILLAN"/>
    <n v="1"/>
    <s v="CANAL RECODO 3"/>
    <m/>
    <s v="BARRIO 18"/>
    <s v="XOCHIMILCO"/>
    <s v="CIUDAD DE MÉXICO"/>
    <n v="16034"/>
    <n v="85023015"/>
    <n v="5522600575"/>
    <x v="0"/>
    <d v="2017-01-21T00:00:00"/>
    <d v="2018-04-11T00:00:00"/>
    <s v="HUGO VAN RIETVELDE ROCHA, PANIFICADORA STAR PAN, WAFLET"/>
    <n v="31"/>
    <n v="0.8"/>
    <s v="NA"/>
    <n v="1000"/>
    <n v="2"/>
    <n v="1"/>
    <x v="17"/>
    <m/>
    <m/>
    <m/>
    <m/>
    <s v=""/>
    <s v=""/>
    <m/>
    <m/>
  </r>
  <r>
    <n v="673"/>
    <s v="673_1"/>
    <x v="62"/>
    <x v="0"/>
    <x v="2"/>
    <d v="1899-12-30T09:40:00"/>
    <x v="0"/>
    <s v="JOSUE NATAEL SANCHEZ BARRERA"/>
    <n v="0"/>
    <s v="RETORNO 1 MERCEDES ABREGON MANZANA G LOTE 31"/>
    <n v="302"/>
    <s v="UNIDAD CTM CULHUACAN ZONA 6"/>
    <s v="COYOACAN"/>
    <s v="CIUDAD DE MÉXICO"/>
    <n v="4480"/>
    <m/>
    <n v="5543785054"/>
    <x v="0"/>
    <d v="2016-09-06T00:00:00"/>
    <d v="2018-04-11T00:00:00"/>
    <s v="HUGO VAN RIETVELDE ROCHA, PANIFICADORA STAR PAN, WAFLET"/>
    <n v="31"/>
    <n v="0.9"/>
    <s v="(+)"/>
    <n v="5000"/>
    <n v="4"/>
    <n v="1"/>
    <x v="23"/>
    <m/>
    <m/>
    <m/>
    <m/>
    <s v=""/>
    <s v=""/>
    <m/>
    <m/>
  </r>
  <r>
    <n v="673"/>
    <s v=""/>
    <x v="62"/>
    <x v="0"/>
    <x v="4"/>
    <d v="1899-12-30T12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74"/>
    <s v="674_1"/>
    <x v="62"/>
    <x v="0"/>
    <x v="2"/>
    <d v="1899-12-30T12:32:00"/>
    <x v="0"/>
    <s v="ERIKA JOSEFINA GUERRERO PACHECO"/>
    <n v="1"/>
    <s v="VISTAS DE CUILOTEPEC MANZANA 152 LOTE 01"/>
    <m/>
    <s v="VISTAS DEL PEDREGAL"/>
    <s v="TLALPAN"/>
    <s v="CIUDAD DE MÉXICO"/>
    <n v="14710"/>
    <m/>
    <n v="5565177211"/>
    <x v="0"/>
    <d v="2016-04-05T00:00:00"/>
    <d v="2018-04-13T00:00:00"/>
    <s v="COLEGIO O FARRIL SC"/>
    <n v="61"/>
    <n v="1"/>
    <s v="NA"/>
    <n v="1732.55"/>
    <n v="3"/>
    <n v="2"/>
    <x v="0"/>
    <m/>
    <m/>
    <m/>
    <m/>
    <s v=""/>
    <s v=""/>
    <m/>
    <m/>
  </r>
  <r>
    <n v="675"/>
    <s v="675_1"/>
    <x v="63"/>
    <x v="0"/>
    <x v="4"/>
    <d v="1899-12-30T12:03:00"/>
    <x v="0"/>
    <s v="ESTELA IRENE LÓPEZ SARMIENTO"/>
    <n v="1"/>
    <s v="CALLE AHUEHUETES MANZANA69C LOTE 5"/>
    <m/>
    <s v="BUENAVISTA"/>
    <s v="IZTAPALAPA"/>
    <s v="CIUDAD DE MÉXICO"/>
    <n v="9700"/>
    <n v="54280818"/>
    <n v="5517913777"/>
    <x v="0"/>
    <d v="2014-01-16T00:00:00"/>
    <d v="2018-04-16T00:00:00"/>
    <s v="SOLUCIONES HUMANAS INTEGRALES DE MARKETING, S.A. DE C.V."/>
    <n v="56"/>
    <s v="NA"/>
    <n v="50000"/>
    <n v="222.44"/>
    <n v="1"/>
    <n v="1"/>
    <x v="52"/>
    <m/>
    <m/>
    <m/>
    <m/>
    <s v=""/>
    <s v=""/>
    <m/>
    <m/>
  </r>
  <r>
    <n v="676"/>
    <s v="676_1"/>
    <x v="63"/>
    <x v="0"/>
    <x v="3"/>
    <d v="1899-12-30T12:20:00"/>
    <x v="0"/>
    <s v="PEDRO GARCÍA DUARTE"/>
    <n v="0"/>
    <s v="JAVIER MARTINEZ NÚMERO 327"/>
    <m/>
    <s v="ESCUADRON 201"/>
    <s v="IZTAPALAPA"/>
    <s v="CIUDAD DE MÉXICO"/>
    <n v="9060"/>
    <n v="56703021"/>
    <n v="5570526813"/>
    <x v="0"/>
    <d v="2012-05-14T00:00:00"/>
    <d v="2018-04-16T00:00:00"/>
    <s v="PROFESIONALES Y ESPECIALISTAS EN SERVICIOS CORPORATIVOS, S.A. DE C.V."/>
    <n v="46"/>
    <n v="1"/>
    <n v="140000"/>
    <n v="12000"/>
    <n v="4"/>
    <n v="4"/>
    <x v="0"/>
    <m/>
    <m/>
    <m/>
    <m/>
    <s v=""/>
    <s v=""/>
    <m/>
    <m/>
  </r>
  <r>
    <n v="677"/>
    <s v="677_1"/>
    <x v="63"/>
    <x v="0"/>
    <x v="2"/>
    <d v="1899-12-30T13:05:00"/>
    <x v="0"/>
    <s v="YARELY MORALES MANJARREZ"/>
    <n v="1"/>
    <s v="ALVARO OBREGÓN 8"/>
    <m/>
    <s v="PUEBLO SAN BERNABE OCOTEPEC"/>
    <s v="LA MAGDALENA CONTRERAS"/>
    <s v="CIUDAD DE MÉXICO"/>
    <n v="10300"/>
    <m/>
    <n v="5531120123"/>
    <x v="0"/>
    <d v="2017-11-09T00:00:00"/>
    <d v="2018-04-16T00:00:00"/>
    <s v="LIBROS Y CAFE SA DE CV"/>
    <n v="72"/>
    <s v="NA"/>
    <s v="NA"/>
    <n v="5000"/>
    <n v="4"/>
    <n v="1"/>
    <x v="52"/>
    <m/>
    <m/>
    <m/>
    <m/>
    <s v=""/>
    <s v=""/>
    <m/>
    <m/>
  </r>
  <r>
    <n v="678"/>
    <s v="678_1"/>
    <x v="63"/>
    <x v="0"/>
    <x v="2"/>
    <d v="1899-12-30T13:09:00"/>
    <x v="0"/>
    <s v="DENNISE BERENICE LARIOS CUELLAR"/>
    <n v="1"/>
    <s v="CERRADA TESOREROS 6"/>
    <m/>
    <s v="CANTERA PUENTE DE PIEDRA"/>
    <s v="TLALPAN"/>
    <s v="CIUDAD DE MÉXICO"/>
    <n v="14040"/>
    <m/>
    <n v="5512350751"/>
    <x v="0"/>
    <d v="2017-07-03T00:00:00"/>
    <d v="2018-04-16T00:00:00"/>
    <s v="LIBROS Y CAFE SA DE CV"/>
    <n v="72"/>
    <s v="NA"/>
    <s v="NA"/>
    <n v="7000"/>
    <n v="4"/>
    <n v="1"/>
    <x v="73"/>
    <m/>
    <m/>
    <m/>
    <m/>
    <s v=""/>
    <s v=""/>
    <m/>
    <m/>
  </r>
  <r>
    <n v="679"/>
    <s v="679_1"/>
    <x v="63"/>
    <x v="0"/>
    <x v="2"/>
    <d v="1899-12-30T13:11:00"/>
    <x v="0"/>
    <s v="HERMELINDA PÉREZ OLVERA"/>
    <n v="1"/>
    <s v="PRIMERO DE MAYO 9"/>
    <m/>
    <s v="CONCIENCIA PROLETARIA"/>
    <s v="ALVARO OBREGON"/>
    <s v="CIUDAD DE MÉXICO"/>
    <n v="1620"/>
    <m/>
    <n v="5574305951"/>
    <x v="0"/>
    <d v="2017-09-01T00:00:00"/>
    <d v="2018-04-16T00:00:00"/>
    <s v="LIBROS Y CAFE SA DE CV"/>
    <n v="72"/>
    <s v="NA"/>
    <s v="NA"/>
    <n v="6000"/>
    <n v="4"/>
    <n v="1"/>
    <x v="66"/>
    <m/>
    <m/>
    <m/>
    <m/>
    <s v=""/>
    <s v=""/>
    <m/>
    <m/>
  </r>
  <r>
    <n v="679"/>
    <s v=""/>
    <x v="63"/>
    <x v="0"/>
    <x v="5"/>
    <d v="1899-12-30T09:5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0"/>
    <s v="680_1"/>
    <x v="63"/>
    <x v="0"/>
    <x v="5"/>
    <d v="1899-12-30T10:10:00"/>
    <x v="0"/>
    <s v="MIGUEL ANGEL ALTAMIRANO GORDO"/>
    <n v="1"/>
    <s v="SEVERIANO CENICEROS MANZANA 2 LOTE 1"/>
    <m/>
    <s v="LA CRUZ"/>
    <s v="GUSTAVO A MADERO"/>
    <s v="CIUDAD DE MÉXICO"/>
    <n v="7070"/>
    <n v="57532868"/>
    <n v="5575365525"/>
    <x v="0"/>
    <d v="2018-02-22T00:00:00"/>
    <d v="2018-04-13T00:00:00"/>
    <s v="RECUBRIMIENTOS METALICOS DE MEXICO SA DE CV"/>
    <n v="33"/>
    <s v="NA"/>
    <s v="NA"/>
    <n v="160"/>
    <n v="1"/>
    <n v="1"/>
    <x v="61"/>
    <m/>
    <m/>
    <m/>
    <m/>
    <s v=""/>
    <s v=""/>
    <m/>
    <m/>
  </r>
  <r>
    <n v="680"/>
    <s v=""/>
    <x v="63"/>
    <x v="0"/>
    <x v="2"/>
    <d v="1899-12-30T10:28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1"/>
    <s v="681_1"/>
    <x v="63"/>
    <x v="0"/>
    <x v="6"/>
    <d v="1899-12-30T12:00:00"/>
    <x v="0"/>
    <s v="OSWALDO CUELLAR NAVA"/>
    <n v="0"/>
    <s v="DOCTOR JOSE MARIA VERTIZ 349"/>
    <m/>
    <s v="DOCTORES"/>
    <s v="CUAUHTEMOC"/>
    <s v="CIUDAD DE MÉXICO"/>
    <n v="6720"/>
    <n v="70977190"/>
    <n v="5525197615"/>
    <x v="0"/>
    <d v="2017-08-20T00:00:00"/>
    <d v="2018-03-22T00:00:00"/>
    <s v="LOGISTICA LLEGO SA DE CV"/>
    <n v="56"/>
    <n v="0.8"/>
    <n v="12000"/>
    <n v="4000"/>
    <n v="4"/>
    <n v="2"/>
    <x v="0"/>
    <m/>
    <m/>
    <m/>
    <m/>
    <s v=""/>
    <s v=""/>
    <m/>
    <m/>
  </r>
  <r>
    <n v="682"/>
    <s v="682_1"/>
    <x v="63"/>
    <x v="0"/>
    <x v="2"/>
    <d v="1899-12-30T12:30:00"/>
    <x v="0"/>
    <s v="OSCAR PEÑA SUAREZ"/>
    <n v="0"/>
    <s v="ALPINO HILOCHE MANZANA 65 LOTE 814"/>
    <m/>
    <s v="LAZARO CARDENAS"/>
    <s v="TLALNEPANTLA"/>
    <s v="ESTADO DE MEXICO"/>
    <n v="54189"/>
    <m/>
    <n v="5514916905"/>
    <x v="0"/>
    <d v="2008-06-11T00:00:00"/>
    <d v="2018-04-16T00:00:00"/>
    <s v="ALMACENES COMERCIALES LIVERPOOL"/>
    <n v="46"/>
    <n v="1"/>
    <s v="NA"/>
    <n v="3755"/>
    <n v="3"/>
    <n v="4"/>
    <x v="54"/>
    <m/>
    <m/>
    <m/>
    <m/>
    <s v=""/>
    <s v=""/>
    <m/>
    <m/>
  </r>
  <r>
    <n v="682"/>
    <s v=""/>
    <x v="63"/>
    <x v="0"/>
    <x v="5"/>
    <d v="1899-12-30T09:0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3"/>
    <s v="683_1"/>
    <x v="63"/>
    <x v="0"/>
    <x v="4"/>
    <d v="1899-12-30T10:07:00"/>
    <x v="0"/>
    <s v="JUAN MIGUEL GARCIA CERVANTES"/>
    <n v="0"/>
    <s v="NORTE CUARENTA Y OCHO 5213"/>
    <n v="2"/>
    <s v="LA JOYITA"/>
    <s v="GUSTAVO A MADERO"/>
    <s v="CIUDAD DE MÉXICO"/>
    <n v="7860"/>
    <m/>
    <m/>
    <x v="11"/>
    <d v="2013-01-01T00:00:00"/>
    <d v="2018-04-14T00:00:00"/>
    <s v="ISMAEL NASARIO MARTINEZ"/>
    <n v="81"/>
    <n v="1"/>
    <s v="NA"/>
    <n v="900"/>
    <n v="2"/>
    <n v="3"/>
    <x v="6"/>
    <m/>
    <m/>
    <m/>
    <m/>
    <s v=""/>
    <s v=""/>
    <m/>
    <m/>
  </r>
  <r>
    <n v="683"/>
    <s v=""/>
    <x v="63"/>
    <x v="0"/>
    <x v="1"/>
    <d v="1899-12-30T10:3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3"/>
    <s v=""/>
    <x v="63"/>
    <x v="0"/>
    <x v="4"/>
    <d v="1899-12-30T10:4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3"/>
    <s v=""/>
    <x v="63"/>
    <x v="0"/>
    <x v="1"/>
    <d v="1899-12-30T10:4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3"/>
    <s v=""/>
    <x v="63"/>
    <x v="0"/>
    <x v="4"/>
    <d v="1899-12-30T11:5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4"/>
    <s v="684_1"/>
    <x v="63"/>
    <x v="0"/>
    <x v="1"/>
    <d v="1899-12-30T13:55:00"/>
    <x v="0"/>
    <s v="CLAUDIA SOTELO HERNANDEZ"/>
    <n v="1"/>
    <s v="LINO MERINO 486"/>
    <m/>
    <s v="JUAN ESCUTIA"/>
    <s v="IZTAPALAPA"/>
    <s v="CIUDAD DE MÉXICO"/>
    <n v="9100"/>
    <n v="57452775"/>
    <n v="5527396063"/>
    <x v="0"/>
    <d v="2016-04-15T00:00:00"/>
    <d v="2018-04-17T00:00:00"/>
    <s v="MARIA DEL ROCIO BRUNET FORTEZA"/>
    <n v="52"/>
    <n v="0.8"/>
    <s v="NA"/>
    <n v="4751.95"/>
    <n v="3"/>
    <n v="4"/>
    <x v="43"/>
    <m/>
    <m/>
    <m/>
    <m/>
    <s v=""/>
    <s v=""/>
    <m/>
    <m/>
  </r>
  <r>
    <n v="684"/>
    <s v=""/>
    <x v="64"/>
    <x v="0"/>
    <x v="6"/>
    <d v="1899-12-30T10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5"/>
    <s v="685_1"/>
    <x v="64"/>
    <x v="0"/>
    <x v="2"/>
    <d v="1899-12-30T10:24:00"/>
    <x v="0"/>
    <s v="EDWIN GARCIA VELAZQUEZ"/>
    <n v="1"/>
    <s v="ORIENTE UNO MANZANA 54 LOTE 23"/>
    <n v="2"/>
    <s v="CUCHILLA DEL TESORO"/>
    <s v="GUSTAVO A MADERO"/>
    <s v="CIUDAD DE MÉXICO"/>
    <n v="7900"/>
    <n v="67950602"/>
    <n v="5582331014"/>
    <x v="0"/>
    <d v="2010-04-01T00:00:00"/>
    <d v="2018-04-17T00:00:00"/>
    <s v="FUMIGACIONES G ENOC GOPAR"/>
    <n v="11"/>
    <n v="0.9"/>
    <n v="80000"/>
    <n v="2800"/>
    <n v="2"/>
    <n v="1"/>
    <x v="74"/>
    <m/>
    <m/>
    <m/>
    <m/>
    <s v=""/>
    <s v=""/>
    <m/>
    <m/>
  </r>
  <r>
    <n v="685"/>
    <s v=""/>
    <x v="64"/>
    <x v="0"/>
    <x v="2"/>
    <d v="1899-12-30T10:3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86"/>
    <s v="686_1"/>
    <x v="64"/>
    <x v="0"/>
    <x v="4"/>
    <d v="1899-12-30T11:00:00"/>
    <x v="0"/>
    <s v="JOSE JUAN MEDELLIN ROJAS"/>
    <n v="0"/>
    <s v="MATAMOROS 175"/>
    <m/>
    <s v="PEÑON DE LOS BAÑOS"/>
    <s v="VENUSTIANO CARRANZA"/>
    <s v="CIUDAD DE MÉXICO"/>
    <n v="15520"/>
    <m/>
    <n v="5531184337"/>
    <x v="0"/>
    <d v="2017-09-15T00:00:00"/>
    <d v="2018-04-18T00:00:00"/>
    <s v="MECANICA INTEGRAL"/>
    <n v="81"/>
    <n v="0.9"/>
    <n v="40000"/>
    <n v="3000"/>
    <n v="2"/>
    <n v="2"/>
    <x v="0"/>
    <m/>
    <m/>
    <m/>
    <m/>
    <s v=""/>
    <s v=""/>
    <m/>
    <m/>
  </r>
  <r>
    <n v="687"/>
    <s v="687_1"/>
    <x v="64"/>
    <x v="0"/>
    <x v="2"/>
    <d v="1899-12-30T11:30:00"/>
    <x v="0"/>
    <s v="ERASTO AGUILAR LOPEZ"/>
    <n v="0"/>
    <s v="CALLE TRES 190"/>
    <m/>
    <s v="SOL"/>
    <s v="NEZAHUALCOYOTL"/>
    <s v="ESTADO DE MEXICO"/>
    <n v="57200"/>
    <m/>
    <n v="5516272621"/>
    <x v="0"/>
    <d v="2017-08-31T00:00:00"/>
    <d v="2018-04-25T00:00:00"/>
    <s v="EULEN SEGURIDAD PRIVADA"/>
    <n v="56"/>
    <n v="1"/>
    <s v="(+)"/>
    <n v="3750"/>
    <n v="3"/>
    <n v="4"/>
    <x v="75"/>
    <m/>
    <m/>
    <m/>
    <m/>
    <s v=""/>
    <s v=""/>
    <m/>
    <m/>
  </r>
  <r>
    <n v="688"/>
    <s v="688_1"/>
    <x v="64"/>
    <x v="0"/>
    <x v="4"/>
    <d v="1899-12-30T11:35:00"/>
    <x v="0"/>
    <s v="MARTHA NOMBRE QUIROZ"/>
    <n v="1"/>
    <s v="PRIMERO DE MAYO MANZANA 7 LOTE 31"/>
    <m/>
    <s v="DEL OBRERO"/>
    <s v="GUSTAVO A MADERO"/>
    <s v="CIUDAD DE MÉXICO"/>
    <n v="7430"/>
    <n v="46222090"/>
    <m/>
    <x v="0"/>
    <d v="1999-05-03T00:00:00"/>
    <d v="2018-04-16T00:00:00"/>
    <s v="HOTELES EXCLUSIVOS DE MEXICO"/>
    <n v="72"/>
    <n v="0.9"/>
    <s v="NA"/>
    <n v="133"/>
    <n v="1"/>
    <n v="1"/>
    <x v="0"/>
    <m/>
    <m/>
    <m/>
    <m/>
    <s v=""/>
    <s v=""/>
    <m/>
    <m/>
  </r>
  <r>
    <n v="689"/>
    <s v="689_1"/>
    <x v="64"/>
    <x v="0"/>
    <x v="1"/>
    <d v="1899-12-30T11:46:00"/>
    <x v="0"/>
    <s v="OSCAR FUENTES PALOMARES"/>
    <n v="0"/>
    <s v="CIPRES 380 EDIFICIO A "/>
    <n v="207"/>
    <s v="ATLAMPA"/>
    <s v="CUAUHTEMOC"/>
    <s v="CIUDAD DE MÉXICO"/>
    <n v="6450"/>
    <m/>
    <n v="5529552587"/>
    <x v="0"/>
    <d v="2007-03-01T00:00:00"/>
    <d v="2018-03-15T00:00:00"/>
    <s v="TRANSPORTES NARANJO"/>
    <n v="48"/>
    <n v="1"/>
    <n v="200000"/>
    <n v="2100"/>
    <n v="3"/>
    <n v="2"/>
    <x v="0"/>
    <m/>
    <m/>
    <m/>
    <m/>
    <s v=""/>
    <s v=""/>
    <m/>
    <m/>
  </r>
  <r>
    <n v="690"/>
    <s v="690_1"/>
    <x v="64"/>
    <x v="0"/>
    <x v="2"/>
    <d v="1899-12-30T12:50:00"/>
    <x v="0"/>
    <s v="JOSE RICARDO MEDINA GONZALEZ"/>
    <n v="0"/>
    <s v="CEREALES 89"/>
    <m/>
    <s v="GRANJAS ESMERALDA"/>
    <s v="IZTAPALAPA"/>
    <s v="CIUDAD DE MÉXICO"/>
    <n v="9810"/>
    <m/>
    <n v="5534213553"/>
    <x v="12"/>
    <d v="2018-01-23T00:00:00"/>
    <d v="2018-03-05T00:00:00"/>
    <s v="ANGELES DEL DF CORPORATIVO SA DE CV"/>
    <n v="56"/>
    <s v="NA"/>
    <s v="NA"/>
    <n v="3000"/>
    <n v="3"/>
    <n v="1"/>
    <x v="14"/>
    <m/>
    <m/>
    <m/>
    <m/>
    <s v=""/>
    <s v=""/>
    <m/>
    <m/>
  </r>
  <r>
    <n v="690"/>
    <s v=""/>
    <x v="64"/>
    <x v="0"/>
    <x v="4"/>
    <d v="1899-12-30T13:2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90"/>
    <s v=""/>
    <x v="64"/>
    <x v="0"/>
    <x v="4"/>
    <d v="1899-12-30T13:4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91"/>
    <s v="691_1"/>
    <x v="64"/>
    <x v="0"/>
    <x v="2"/>
    <d v="1899-12-30T11:30:00"/>
    <x v="0"/>
    <s v="ALEJANDRO GONZALEZ DELGADO"/>
    <n v="0"/>
    <s v="CERRADA INDEPENDENCIA 10"/>
    <m/>
    <s v="POTRERILLO"/>
    <s v="LA MAGDALENA CONTRERAS"/>
    <s v="CIUDAD DE MÉXICO"/>
    <n v="10200"/>
    <m/>
    <n v="5560426368"/>
    <x v="0"/>
    <d v="2013-03-15T00:00:00"/>
    <d v="2018-04-20T00:00:00"/>
    <s v="SEGURIDAD PRIVADA PROFESIONAL DUNA SA DE CV"/>
    <n v="56"/>
    <n v="1"/>
    <s v="NA"/>
    <n v="2750"/>
    <n v="3"/>
    <n v="4"/>
    <x v="0"/>
    <m/>
    <m/>
    <m/>
    <m/>
    <s v=""/>
    <s v=""/>
    <m/>
    <m/>
  </r>
  <r>
    <n v="692"/>
    <s v="692_1"/>
    <x v="65"/>
    <x v="1"/>
    <x v="2"/>
    <d v="1899-12-30T10:40:00"/>
    <x v="0"/>
    <s v="VICTOR ALFONSO PEREZ MORALES"/>
    <n v="0"/>
    <s v="AVENIDA DE CHALCO 5250 P4 MANZANA 1 LOTE 21"/>
    <m/>
    <s v="UNIDAD HABITACIONACIONAL CE CUALLIOHTLI"/>
    <s v="IZTAPALAPA"/>
    <s v="CIUDAD DE MÉXICO"/>
    <n v="9960"/>
    <m/>
    <n v="5514129521"/>
    <x v="0"/>
    <d v="2015-04-22T00:00:00"/>
    <d v="2018-04-16T00:00:00"/>
    <s v="FERRE-ELECTRICA ARIE"/>
    <n v="46"/>
    <n v="1"/>
    <n v="30000"/>
    <n v="2000"/>
    <n v="2"/>
    <n v="4"/>
    <x v="8"/>
    <m/>
    <m/>
    <m/>
    <m/>
    <s v=""/>
    <s v=""/>
    <m/>
    <m/>
  </r>
  <r>
    <n v="693"/>
    <s v="693_1"/>
    <x v="65"/>
    <x v="1"/>
    <x v="2"/>
    <d v="1899-12-30T11:05:00"/>
    <x v="0"/>
    <s v="MARIANA DAMIAN FRAUSTO"/>
    <n v="1"/>
    <s v="PROSPERIDAD NUMERO 86 2"/>
    <m/>
    <s v="ESCANDON "/>
    <s v="MIGUEL HIDALGO"/>
    <s v="CIUDAD DE MÉXICO"/>
    <n v="11800"/>
    <m/>
    <n v="5518431938"/>
    <x v="0"/>
    <d v="2017-11-23T00:00:00"/>
    <d v="2018-04-23T00:00:00"/>
    <s v="SERVICIOS EXTREMOS DE APOYO EMPRESARIAL, S.A. DE C.V."/>
    <n v="56"/>
    <n v="0.8"/>
    <s v="NA"/>
    <n v="5200"/>
    <n v="4"/>
    <n v="2"/>
    <x v="66"/>
    <m/>
    <m/>
    <m/>
    <m/>
    <s v=""/>
    <s v=""/>
    <m/>
    <m/>
  </r>
  <r>
    <n v="694"/>
    <s v="694_1"/>
    <x v="65"/>
    <x v="1"/>
    <x v="2"/>
    <d v="1899-12-30T12:00:00"/>
    <x v="0"/>
    <s v="FLORENTINO ROMERO RIVERA"/>
    <n v="0"/>
    <s v="CALLE CRUZ DE MAYO NUMERO 25"/>
    <m/>
    <s v="TLALMANALCO"/>
    <s v="TLALMANALCO"/>
    <s v="ESTADO DE MEXICO"/>
    <n v="56700"/>
    <m/>
    <s v="5564304015; 5563696016"/>
    <x v="0"/>
    <d v="2014-10-10T00:00:00"/>
    <d v="2018-04-11T00:00:00"/>
    <s v="INNOVA SPORT, S.A. DE C.V."/>
    <n v="46"/>
    <n v="1"/>
    <n v="45000"/>
    <n v="249.16"/>
    <n v="1"/>
    <n v="4"/>
    <x v="76"/>
    <m/>
    <m/>
    <m/>
    <m/>
    <s v=""/>
    <s v=""/>
    <m/>
    <m/>
  </r>
  <r>
    <n v="695"/>
    <s v="695_1"/>
    <x v="65"/>
    <x v="1"/>
    <x v="2"/>
    <d v="1899-12-30T12:00:00"/>
    <x v="0"/>
    <s v="YESENIA REYES ALVAREZ"/>
    <n v="1"/>
    <s v="AVENIDAD PIEDAD MANZANA140 LOTE 16"/>
    <m/>
    <s v="SAN AGUSTIN TERCERA SECCIÓN"/>
    <s v="ECATEPEC DE MORELOS"/>
    <s v="ESTADO DE MEXICO"/>
    <n v="55130"/>
    <m/>
    <n v="5544167602"/>
    <x v="0"/>
    <d v="2017-05-01T00:00:00"/>
    <d v="2018-04-25T00:00:00"/>
    <s v="CIMATEL TELECOMUNICACIONES, S.A. DE C.V. "/>
    <n v="54"/>
    <s v="(+)"/>
    <s v="(-)"/>
    <n v="15000"/>
    <n v="4"/>
    <n v="2"/>
    <x v="26"/>
    <m/>
    <m/>
    <m/>
    <m/>
    <s v=""/>
    <s v=""/>
    <m/>
    <m/>
  </r>
  <r>
    <n v="696"/>
    <s v="696_1"/>
    <x v="65"/>
    <x v="1"/>
    <x v="2"/>
    <d v="1899-12-30T12:15:00"/>
    <x v="0"/>
    <s v="JUAN ANGEL ESPEJO OTERO"/>
    <n v="0"/>
    <s v="EUCALIPTO NUMERO 42B"/>
    <m/>
    <s v="CTM XIII VALLE DE ECATEPEC"/>
    <s v="ECATEPEC DE MORELOS"/>
    <s v="ESTADO DE MEXICO"/>
    <n v="55119"/>
    <n v="26056313"/>
    <n v="5584954166"/>
    <x v="0"/>
    <d v="2012-02-01T00:00:00"/>
    <d v="2018-04-24T00:00:00"/>
    <s v="ATENTO SERVICIOS SA DE CV"/>
    <n v="52"/>
    <n v="0.75"/>
    <s v="(+)"/>
    <n v="6300"/>
    <n v="4"/>
    <n v="4"/>
    <x v="54"/>
    <m/>
    <m/>
    <m/>
    <m/>
    <s v=""/>
    <s v=""/>
    <m/>
    <m/>
  </r>
  <r>
    <n v="697"/>
    <s v="697_1"/>
    <x v="65"/>
    <x v="1"/>
    <x v="2"/>
    <d v="1899-12-30T12:35:00"/>
    <x v="0"/>
    <s v="OSCAR MORENO PEREZ"/>
    <n v="0"/>
    <s v="EJE OCHO MANZANA 21 LOTE 8"/>
    <s v="C1"/>
    <s v="FRACCIONAMIENTO LOMAS DE CARTAGENA"/>
    <s v="TULTITLAN"/>
    <s v="ESTADO DE MEXICO"/>
    <n v="54958"/>
    <n v="58843644"/>
    <n v="5513436877"/>
    <x v="0"/>
    <d v="2010-03-01T00:00:00"/>
    <d v="2018-04-13T00:00:00"/>
    <s v="COMERCIALIZADORA EL PALACIO DE HIERRO, SA DE CV"/>
    <n v="46"/>
    <n v="0.75"/>
    <n v="110000"/>
    <n v="12000"/>
    <n v="4"/>
    <n v="4"/>
    <x v="8"/>
    <m/>
    <m/>
    <m/>
    <m/>
    <s v=""/>
    <s v=""/>
    <m/>
    <m/>
  </r>
  <r>
    <n v="698"/>
    <s v="698_1"/>
    <x v="65"/>
    <x v="1"/>
    <x v="2"/>
    <d v="1899-12-30T13:35:00"/>
    <x v="0"/>
    <s v="DANIELA CRUCES DELGADILLO"/>
    <n v="1"/>
    <s v="MIGUEL HIDALGO 88 A"/>
    <m/>
    <s v="PUEBLO SAN JUAN DE ARAGON"/>
    <s v="GUSTAVO A MADERO"/>
    <s v="CIUDAD DE MÉXICO"/>
    <n v="7950"/>
    <m/>
    <n v="5581274688"/>
    <x v="0"/>
    <d v="2016-01-27T00:00:00"/>
    <d v="2018-04-23T00:00:00"/>
    <s v="CONECTA DE MEXICO S DE RL DE CV"/>
    <n v="81"/>
    <n v="0.8"/>
    <n v="35000"/>
    <n v="5800"/>
    <n v="4"/>
    <n v="4"/>
    <x v="41"/>
    <m/>
    <m/>
    <m/>
    <m/>
    <s v=""/>
    <s v=""/>
    <m/>
    <m/>
  </r>
  <r>
    <n v="699"/>
    <s v="699_1"/>
    <x v="65"/>
    <x v="1"/>
    <x v="2"/>
    <d v="1899-12-30T10:33:00"/>
    <x v="0"/>
    <s v="ALINA DENISSE ESPINOSA RUIZ"/>
    <n v="1"/>
    <s v="PARAJE MANZANA 9 LOTE 18"/>
    <m/>
    <s v="LOMAS DE CUILOTEPEC"/>
    <s v="TLALPAN"/>
    <s v="CIUDAD DE MÉXICO"/>
    <n v="14730"/>
    <m/>
    <n v="5514051344"/>
    <x v="0"/>
    <d v="2005-01-22T00:00:00"/>
    <d v="2018-03-28T00:00:00"/>
    <s v="HOLDEN RESTAURANTES SA DE CV"/>
    <n v="72"/>
    <n v="1"/>
    <s v="NA"/>
    <n v="1300"/>
    <n v="3"/>
    <n v="1"/>
    <x v="77"/>
    <m/>
    <m/>
    <m/>
    <m/>
    <s v=""/>
    <s v=""/>
    <m/>
    <m/>
  </r>
  <r>
    <n v="699"/>
    <s v=""/>
    <x v="65"/>
    <x v="1"/>
    <x v="5"/>
    <d v="1899-12-30T11:3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99"/>
    <s v=""/>
    <x v="65"/>
    <x v="1"/>
    <x v="3"/>
    <d v="1899-12-30T12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699"/>
    <s v=""/>
    <x v="65"/>
    <x v="1"/>
    <x v="5"/>
    <d v="1899-12-30T12:17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00"/>
    <s v="700_1"/>
    <x v="65"/>
    <x v="1"/>
    <x v="6"/>
    <d v="1899-12-30T12:59:00"/>
    <x v="0"/>
    <s v="JOSE ARMANDO LOPEZ ZENDEJAS"/>
    <n v="0"/>
    <s v="SUR CIENTO TREINTA Y CINCO 1712"/>
    <m/>
    <s v="GABRIEL RAMOS MILLAN"/>
    <s v="IZTACALCO"/>
    <s v="CIUDAD DE MÉXICO"/>
    <n v="8730"/>
    <m/>
    <n v="5519099160"/>
    <x v="0"/>
    <d v="2009-09-15T00:00:00"/>
    <d v="2018-04-25T00:00:00"/>
    <s v="DIO KEMM CLINIC"/>
    <n v="62"/>
    <n v="0.7"/>
    <s v="NA"/>
    <n v="666.66"/>
    <n v="1"/>
    <n v="1"/>
    <x v="27"/>
    <m/>
    <m/>
    <m/>
    <m/>
    <s v=""/>
    <s v=""/>
    <m/>
    <m/>
  </r>
  <r>
    <n v="701"/>
    <s v="701_1"/>
    <x v="66"/>
    <x v="0"/>
    <x v="5"/>
    <d v="1899-12-30T09:30:00"/>
    <x v="0"/>
    <s v="OSCAR TORRES ESCOBEDO"/>
    <n v="0"/>
    <s v="TENANGO 197A"/>
    <m/>
    <s v="AMPLIACION LOMAS DE SAN BERNABE "/>
    <s v="LA MAGDALENA CONTRERAS"/>
    <s v="CIUDAD DE MÉXICO"/>
    <n v="10369"/>
    <m/>
    <n v="5538474047"/>
    <x v="0"/>
    <d v="2015-10-10T00:00:00"/>
    <d v="2018-05-03T00:00:00"/>
    <s v="WALLANDER SA DE CV"/>
    <n v="43"/>
    <n v="1"/>
    <s v="NA"/>
    <n v="1750"/>
    <n v="2"/>
    <n v="1"/>
    <x v="78"/>
    <m/>
    <m/>
    <m/>
    <m/>
    <s v=""/>
    <s v=""/>
    <m/>
    <m/>
  </r>
  <r>
    <n v="702"/>
    <s v="702_1"/>
    <x v="66"/>
    <x v="0"/>
    <x v="5"/>
    <d v="1899-12-30T09:33:00"/>
    <x v="0"/>
    <s v="MIGUEL CARBAJAL MIRANDA"/>
    <n v="0"/>
    <s v="CANALITO 110"/>
    <m/>
    <s v="PROGRESO TIZAPAN "/>
    <s v="ALVARO OBREGON"/>
    <s v="CIUDAD DE MÉXICO"/>
    <n v="1080"/>
    <m/>
    <n v="5513291195"/>
    <x v="0"/>
    <d v="2016-07-18T00:00:00"/>
    <d v="2018-05-03T00:00:00"/>
    <s v="WALLANDER SA DE CV"/>
    <n v="43"/>
    <n v="1"/>
    <s v="NA"/>
    <n v="1750"/>
    <n v="2"/>
    <n v="1"/>
    <x v="5"/>
    <m/>
    <m/>
    <m/>
    <m/>
    <s v=""/>
    <s v=""/>
    <m/>
    <m/>
  </r>
  <r>
    <n v="703"/>
    <s v="703_1"/>
    <x v="66"/>
    <x v="0"/>
    <x v="2"/>
    <d v="1899-12-30T10:57:00"/>
    <x v="0"/>
    <s v="JULIO CESAR MARTINEZ ORTIZ"/>
    <n v="0"/>
    <s v="TIZAPAN MANZANA 418 LOTE 6"/>
    <m/>
    <s v="CIUDAD AZTECA PRIMERA  SECCION "/>
    <s v="ECATEPEC   "/>
    <s v="ESTADO DE MEXICO"/>
    <n v="55120"/>
    <n v="57757526"/>
    <n v="5529940830"/>
    <x v="0"/>
    <d v="2017-12-24T00:00:00"/>
    <d v="2018-05-03T00:00:00"/>
    <s v="INTEGRASERMEX S DE RL DE CV "/>
    <n v="56"/>
    <n v="1"/>
    <n v="19000"/>
    <n v="1600"/>
    <n v="2"/>
    <n v="1"/>
    <x v="23"/>
    <m/>
    <m/>
    <m/>
    <m/>
    <s v=""/>
    <s v=""/>
    <m/>
    <m/>
  </r>
  <r>
    <n v="704"/>
    <s v="704_1"/>
    <x v="66"/>
    <x v="0"/>
    <x v="4"/>
    <d v="1899-12-30T09:38:00"/>
    <x v="0"/>
    <s v="MIGUEL ANGEL CETRIANA TORRES"/>
    <n v="0"/>
    <s v="CERRO ARENAL 78"/>
    <m/>
    <s v="DOCTOR JORGE JIMENEZ CANTU"/>
    <s v="TLALNEPANTLA"/>
    <s v="ESTADO DE MEXICO"/>
    <n v="54190"/>
    <m/>
    <n v="5543930478"/>
    <x v="0"/>
    <d v="2018-02-01T00:00:00"/>
    <d v="2018-03-03T00:00:00"/>
    <s v="BESCO SA DE CV "/>
    <n v="56"/>
    <n v="1"/>
    <s v="NA"/>
    <n v="1500"/>
    <n v="2"/>
    <n v="2"/>
    <x v="9"/>
    <m/>
    <m/>
    <m/>
    <m/>
    <s v=""/>
    <s v=""/>
    <m/>
    <m/>
  </r>
  <r>
    <n v="705"/>
    <s v="705_1"/>
    <x v="66"/>
    <x v="0"/>
    <x v="3"/>
    <d v="1899-12-30T10:37:00"/>
    <x v="0"/>
    <s v="ISRAEL MONTEALLO FERNANDEZ"/>
    <n v="0"/>
    <s v="IGNACIO ZARAGOZA MANZANA 136 LOTE 1889"/>
    <m/>
    <s v="SANTA MARIA AZTAHUACAN"/>
    <s v="IZTAPALAPA"/>
    <s v="CIUDAD DE MÉXICO"/>
    <n v="9500"/>
    <m/>
    <n v="5532692707"/>
    <x v="0"/>
    <d v="2013-06-01T00:00:00"/>
    <d v="2018-05-03T00:00:00"/>
    <s v="5W SERVICIOS SA DE CV "/>
    <n v="56"/>
    <n v="1"/>
    <s v="NA"/>
    <n v="2500"/>
    <n v="4"/>
    <n v="1"/>
    <x v="14"/>
    <m/>
    <m/>
    <m/>
    <m/>
    <s v=""/>
    <s v=""/>
    <m/>
    <m/>
  </r>
  <r>
    <n v="706"/>
    <s v="706_1"/>
    <x v="66"/>
    <x v="0"/>
    <x v="12"/>
    <d v="1899-12-30T10:46:00"/>
    <x v="0"/>
    <s v="JOSE LUIS CRUZ VILLANUEVA"/>
    <n v="0"/>
    <s v="PASEO DE LA REFORMA 137"/>
    <n v="102"/>
    <s v="CUAUHTEMOC"/>
    <s v="CUAUHTEMOC"/>
    <s v="CIUDAD DE MÉXICO"/>
    <n v="6500"/>
    <n v="5558233073"/>
    <n v="5562004663"/>
    <x v="0"/>
    <d v="2017-03-29T00:00:00"/>
    <d v="2018-04-30T00:00:00"/>
    <s v="REDRING"/>
    <n v="56"/>
    <n v="1"/>
    <n v="33000"/>
    <n v="7500"/>
    <n v="4"/>
    <n v="2"/>
    <x v="54"/>
    <m/>
    <m/>
    <m/>
    <m/>
    <s v=""/>
    <s v=""/>
    <m/>
    <m/>
  </r>
  <r>
    <n v="707"/>
    <s v="707_1"/>
    <x v="66"/>
    <x v="0"/>
    <x v="6"/>
    <d v="1899-12-30T11:01:00"/>
    <x v="0"/>
    <s v="ENRIQUE SANCHEZ DEGANTE"/>
    <n v="0"/>
    <s v="TOMAS ROCHE 17"/>
    <m/>
    <s v="PANTITLAN"/>
    <s v="IZTACALCO"/>
    <s v="CIUDAD DE MÉXICO"/>
    <n v="8100"/>
    <m/>
    <n v="7711762725"/>
    <x v="0"/>
    <d v="2008-05-01T00:00:00"/>
    <d v="2018-04-02T00:00:00"/>
    <s v="JORGE MARIO CANUERO LIZAOLA"/>
    <n v="54"/>
    <n v="1"/>
    <n v="106000"/>
    <n v="274"/>
    <n v="1"/>
    <n v="1"/>
    <x v="8"/>
    <m/>
    <m/>
    <m/>
    <m/>
    <s v=""/>
    <s v=""/>
    <m/>
    <m/>
  </r>
  <r>
    <n v="707"/>
    <s v=""/>
    <x v="66"/>
    <x v="0"/>
    <x v="5"/>
    <d v="1899-12-30T11:2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08"/>
    <s v="708_1"/>
    <x v="66"/>
    <x v="0"/>
    <x v="3"/>
    <d v="1899-12-30T12:10:00"/>
    <x v="0"/>
    <s v="VERONICA MINERVA NAVA LORIA"/>
    <n v="1"/>
    <s v="CITLALTEPETL MANZANA 532 LOTE 30 NUMERO 9"/>
    <m/>
    <s v="CIUDAD AZTECA TERCERA SECCION"/>
    <s v="ECATEPEC"/>
    <s v="ESTADO DE MEXICO"/>
    <n v="55120"/>
    <m/>
    <n v="5521704180"/>
    <x v="0"/>
    <d v="2017-05-08T00:00:00"/>
    <d v="2018-05-02T00:00:00"/>
    <s v="ATENTO SERVICIOS SA DE CV"/>
    <n v="56"/>
    <n v="0.99"/>
    <s v="(+)"/>
    <n v="4800"/>
    <n v="4"/>
    <n v="1"/>
    <x v="0"/>
    <m/>
    <m/>
    <m/>
    <m/>
    <s v=""/>
    <s v=""/>
    <m/>
    <m/>
  </r>
  <r>
    <n v="709"/>
    <s v="709_1"/>
    <x v="66"/>
    <x v="0"/>
    <x v="4"/>
    <d v="1899-12-30T12:10:00"/>
    <x v="0"/>
    <s v="PAMELA VIRIDIANA PAREDES ALPIZAR"/>
    <n v="1"/>
    <s v="PROLONGACIÓN PLUTARCO ELIAS CALLES 3165 EDIFICIO 19"/>
    <s v="DEPARTAMENTO 502"/>
    <s v="UNIDAD HABITACIONAL EJERCITO CONSTITUCIONALISTA"/>
    <s v="IZTAPALAPA"/>
    <s v="CIUDAD DE MÉXICO"/>
    <n v="9220"/>
    <m/>
    <n v="5548083134"/>
    <x v="0"/>
    <d v="2017-05-08T00:00:00"/>
    <d v="2018-05-02T00:00:00"/>
    <s v="ATENTO SERVICIOS SA DE CV"/>
    <n v="56"/>
    <n v="0.99"/>
    <s v="(+)"/>
    <n v="4800"/>
    <n v="4"/>
    <n v="1"/>
    <x v="11"/>
    <m/>
    <m/>
    <m/>
    <m/>
    <s v=""/>
    <s v=""/>
    <m/>
    <m/>
  </r>
  <r>
    <n v="710"/>
    <s v="710_1"/>
    <x v="66"/>
    <x v="0"/>
    <x v="5"/>
    <d v="1899-12-30T12:44:00"/>
    <x v="0"/>
    <s v="JOSE MAURICIO OLVERA VERENA"/>
    <n v="0"/>
    <s v="CALLE UNO FRANCISCO MINA SUPER MANZANA 2 MANZANA 4 LOTE 22"/>
    <m/>
    <s v="UNIDAD HABITACIONAL VICENTE GUERRERO"/>
    <s v="IZTAPALAPA"/>
    <s v="CIUDAD DE MÉXICO"/>
    <n v="9200"/>
    <n v="15465491"/>
    <n v="5535087064"/>
    <x v="0"/>
    <d v="2017-04-05T00:00:00"/>
    <d v="2018-04-30T00:00:00"/>
    <s v="HOT CHOCOLATE DESIGN SA DE CV"/>
    <n v="46"/>
    <n v="0.95"/>
    <n v="97000"/>
    <n v="27000"/>
    <n v="4"/>
    <n v="2"/>
    <x v="15"/>
    <m/>
    <m/>
    <m/>
    <m/>
    <s v=""/>
    <s v=""/>
    <m/>
    <m/>
  </r>
  <r>
    <n v="710"/>
    <s v=""/>
    <x v="67"/>
    <x v="1"/>
    <x v="6"/>
    <d v="1899-12-30T09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11"/>
    <s v="711_1"/>
    <x v="67"/>
    <x v="1"/>
    <x v="6"/>
    <d v="1899-12-30T09:30:00"/>
    <x v="0"/>
    <s v="ELVIA NAJERA MATEOS"/>
    <n v="1"/>
    <s v="PRIMERA CERRADA CAMINO VIEJO A MIXCOAC"/>
    <s v="MANZANA 38 LOTE 32"/>
    <s v="PUEBLO SAN BARTOLO AUEYALCO"/>
    <s v="ALVARO OBREGON"/>
    <s v="CIUDAD DE MÉXICO"/>
    <n v="1800"/>
    <n v="5524628060"/>
    <n v="5545735825"/>
    <x v="0"/>
    <d v="2014-10-07T00:00:00"/>
    <d v="2018-05-05T00:00:00"/>
    <s v="GRUPO JARBUS SA DE CV"/>
    <n v="46"/>
    <n v="1"/>
    <n v="30000"/>
    <n v="2846.58"/>
    <n v="2"/>
    <n v="1"/>
    <x v="79"/>
    <m/>
    <m/>
    <m/>
    <m/>
    <s v=""/>
    <s v=""/>
    <m/>
    <m/>
  </r>
  <r>
    <n v="711"/>
    <s v=""/>
    <x v="67"/>
    <x v="1"/>
    <x v="6"/>
    <d v="1899-12-30T10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12"/>
    <s v="712_1"/>
    <x v="67"/>
    <x v="1"/>
    <x v="2"/>
    <d v="1899-12-30T10:58:00"/>
    <x v="0"/>
    <s v="JOSE JUAN PEREZ CRUZ"/>
    <n v="0"/>
    <s v="ODESA 1219"/>
    <s v="PLANTA 3"/>
    <s v="PORTALES SUR"/>
    <s v="BENITO JUAREZ"/>
    <s v="CIUDAD DE MÉXICO"/>
    <n v="3300"/>
    <m/>
    <n v="5540461015"/>
    <x v="0"/>
    <d v="2010-02-18T00:00:00"/>
    <d v="2018-04-15T00:00:00"/>
    <s v="GRUPO KAFADI SA DE CV"/>
    <n v="46"/>
    <n v="1"/>
    <s v="NA"/>
    <n v="2000"/>
    <n v="3"/>
    <n v="1"/>
    <x v="5"/>
    <m/>
    <m/>
    <m/>
    <m/>
    <s v=""/>
    <s v=""/>
    <m/>
    <m/>
  </r>
  <r>
    <n v="713"/>
    <s v="713_1"/>
    <x v="67"/>
    <x v="1"/>
    <x v="5"/>
    <d v="1899-12-30T11:44:00"/>
    <x v="0"/>
    <s v="NYOLIA IVONNE MARTINEZ BARON"/>
    <n v="1"/>
    <s v="JUAN DE DIOS PEZA NUMERO 61"/>
    <s v="EDIFICIO 3 C DEPARTAMENTO 203"/>
    <s v="SANTIAGO ZAPOTITLAN"/>
    <s v="TLAHUAC"/>
    <s v="CIUDAD DE MÉXICO"/>
    <n v="13300"/>
    <m/>
    <n v="5562106972"/>
    <x v="0"/>
    <d v="2008-10-31T00:00:00"/>
    <d v="2018-05-02T00:00:00"/>
    <s v="ESPECIALISTA EN INYECCIÓN PLÁSTICA SAN IGNATIUS SA DE CV"/>
    <n v="46"/>
    <n v="1"/>
    <n v="120000"/>
    <n v="513.57000000000005"/>
    <n v="1"/>
    <n v="1"/>
    <x v="41"/>
    <m/>
    <m/>
    <m/>
    <m/>
    <s v=""/>
    <s v=""/>
    <m/>
    <m/>
  </r>
  <r>
    <n v="714"/>
    <s v="714_1"/>
    <x v="67"/>
    <x v="1"/>
    <x v="2"/>
    <d v="1899-12-30T11:35:00"/>
    <x v="0"/>
    <s v="JORGE ALBERTO HERNANDEZ TOLENTINO"/>
    <n v="0"/>
    <s v="CERRADA HUEYAPAN "/>
    <s v="MANZANA 48 LOTE 153A"/>
    <s v="SAN BUENAVENTURA"/>
    <s v="IXTAPALUCA"/>
    <s v="ESTADO DE MEXICO"/>
    <n v="56530"/>
    <m/>
    <n v="5520379454"/>
    <x v="0"/>
    <d v="2010-03-01T00:00:00"/>
    <d v="2018-05-05T00:00:00"/>
    <s v="EDNA MONTIEL BAÑOS"/>
    <n v="72"/>
    <s v="NA"/>
    <s v="NA"/>
    <n v="1700"/>
    <n v="3"/>
    <n v="1"/>
    <x v="33"/>
    <m/>
    <m/>
    <m/>
    <m/>
    <s v=""/>
    <s v=""/>
    <m/>
    <m/>
  </r>
  <r>
    <n v="715"/>
    <s v="715_1"/>
    <x v="67"/>
    <x v="1"/>
    <x v="2"/>
    <d v="1899-12-30T11:20:00"/>
    <x v="0"/>
    <s v="JAVIER MIRANDA ROMAN"/>
    <n v="0"/>
    <s v="CALLE 7A ORIENTE MANZANA A 13 LOTE 16"/>
    <m/>
    <s v="ISIDRO FABELA"/>
    <s v="TLALPAN"/>
    <s v="CIUDAD DE MÉXICO"/>
    <n v="14030"/>
    <m/>
    <n v="5542389323"/>
    <x v="0"/>
    <d v="2012-11-20T00:00:00"/>
    <d v="2018-04-27T00:00:00"/>
    <s v="BACHICASA"/>
    <n v="54"/>
    <n v="0.75"/>
    <n v="40000"/>
    <n v="12000"/>
    <n v="4"/>
    <n v="2"/>
    <x v="25"/>
    <m/>
    <m/>
    <m/>
    <m/>
    <s v=""/>
    <s v=""/>
    <m/>
    <m/>
  </r>
  <r>
    <n v="716"/>
    <s v="716_1"/>
    <x v="67"/>
    <x v="1"/>
    <x v="2"/>
    <d v="1899-12-30T11:55:00"/>
    <x v="0"/>
    <s v="OMAR ISRAEL BOONE CORRAL"/>
    <n v="0"/>
    <s v="JUAN DE DIOS ARIAS 149-2"/>
    <m/>
    <s v="AMPLIACIÓN ASTURIAS"/>
    <s v="CUAUHTEMOC"/>
    <s v="CIUDAD DE MÉXICO"/>
    <n v="6890"/>
    <n v="59165558"/>
    <n v="5537214573"/>
    <x v="0"/>
    <d v="2013-11-14T00:00:00"/>
    <d v="2018-04-05T00:00:00"/>
    <s v="AVANZZA MKT"/>
    <n v="54"/>
    <s v="NA"/>
    <s v="(+)"/>
    <n v="25000"/>
    <n v="4"/>
    <n v="2"/>
    <x v="42"/>
    <m/>
    <m/>
    <m/>
    <m/>
    <s v=""/>
    <s v=""/>
    <m/>
    <m/>
  </r>
  <r>
    <n v="717"/>
    <s v="717_1"/>
    <x v="67"/>
    <x v="1"/>
    <x v="2"/>
    <d v="1899-12-30T11:57:00"/>
    <x v="0"/>
    <s v="ZANDIVEL DE VILLADA MIGUEL"/>
    <n v="1"/>
    <s v="QUINTA CERRADA DE JUAN ESCUTIA MANZANA 1 LOTE 1"/>
    <m/>
    <s v="PABLO SAN SALVADOR CUAUTENCO"/>
    <s v="MILPA ALTA"/>
    <s v="CIUDAD DE MÉXICO"/>
    <n v="12300"/>
    <n v="58624699"/>
    <n v="5554775866"/>
    <x v="0"/>
    <d v="2016-08-16T00:00:00"/>
    <d v="2018-05-05T00:00:00"/>
    <s v="SERVICIO INTEGRAL DE REFRIGERACION Y ELECTRICIDAD SA DE CV"/>
    <n v="81"/>
    <n v="0.8"/>
    <n v="40000"/>
    <n v="12000"/>
    <n v="4"/>
    <n v="2"/>
    <x v="66"/>
    <m/>
    <m/>
    <m/>
    <m/>
    <s v=""/>
    <s v=""/>
    <m/>
    <m/>
  </r>
  <r>
    <n v="717"/>
    <s v=""/>
    <x v="67"/>
    <x v="1"/>
    <x v="5"/>
    <d v="1899-12-30T12:4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18"/>
    <s v="718_1"/>
    <x v="67"/>
    <x v="1"/>
    <x v="5"/>
    <d v="1899-12-30T12:55:00"/>
    <x v="0"/>
    <s v="JAVIER GUERRERO BANDA"/>
    <n v="0"/>
    <s v="VOLCAN A50 NUMERO 23"/>
    <m/>
    <s v="EL MIRADOR SEGUNDA SECCION "/>
    <s v="TLALPAN "/>
    <s v="CIUDAD DE MÉXICO"/>
    <n v="14449"/>
    <m/>
    <n v="5578890450"/>
    <x v="0"/>
    <d v="2016-08-20T00:00:00"/>
    <d v="2018-05-06T00:00:00"/>
    <s v="GUILLERMO RUVALCABA"/>
    <n v="81"/>
    <n v="1"/>
    <n v="50000"/>
    <n v="10000"/>
    <n v="4"/>
    <n v="1"/>
    <x v="0"/>
    <m/>
    <m/>
    <m/>
    <m/>
    <s v=""/>
    <s v=""/>
    <m/>
    <m/>
  </r>
  <r>
    <n v="718"/>
    <s v=""/>
    <x v="67"/>
    <x v="1"/>
    <x v="3"/>
    <d v="1899-12-30T13:0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19"/>
    <s v="719_1"/>
    <x v="67"/>
    <x v="1"/>
    <x v="3"/>
    <d v="1899-12-30T12:40:00"/>
    <x v="0"/>
    <s v="CARLOS ALBERTO PEREZ FUENTES"/>
    <n v="0"/>
    <s v="CERRADA 3A DEL IMAN MANZANA 6 LOTE 19"/>
    <s v="4C"/>
    <s v="PEDREGAL DE LA ZORRA"/>
    <s v="COYOACAN"/>
    <s v="CIUDAD DE MÉXICO"/>
    <n v="4660"/>
    <n v="5562846491"/>
    <n v="9931183665"/>
    <x v="0"/>
    <d v="2016-12-01T00:00:00"/>
    <d v="2018-04-28T00:00:00"/>
    <s v="SERVICIOS SSI INTEGRALES S DE RL DE CV "/>
    <n v="56"/>
    <n v="0.8"/>
    <n v="26000"/>
    <n v="8800"/>
    <n v="4"/>
    <n v="2"/>
    <x v="80"/>
    <m/>
    <m/>
    <m/>
    <m/>
    <s v=""/>
    <s v=""/>
    <m/>
    <m/>
  </r>
  <r>
    <n v="720"/>
    <s v="720_1"/>
    <x v="67"/>
    <x v="1"/>
    <x v="2"/>
    <d v="1899-12-30T13:00:00"/>
    <x v="0"/>
    <s v="ANA LILIA REYES CRUZ"/>
    <n v="1"/>
    <s v="SEIS A ORIENTE 96"/>
    <m/>
    <s v="ISIDRO FABELA"/>
    <s v="TLALPAN"/>
    <s v="CIUDAD DE MÉXICO"/>
    <n v="14030"/>
    <n v="54241279"/>
    <n v="5554011951"/>
    <x v="0"/>
    <d v="2012-02-27T00:00:00"/>
    <d v="2018-05-04T00:00:00"/>
    <s v="CORPORACION DE SERVICIOS XXI SA DE CV"/>
    <n v="46"/>
    <n v="1"/>
    <s v="(+)"/>
    <n v="25000"/>
    <n v="4"/>
    <n v="4"/>
    <x v="66"/>
    <m/>
    <m/>
    <m/>
    <m/>
    <s v=""/>
    <s v=""/>
    <m/>
    <m/>
  </r>
  <r>
    <n v="721"/>
    <s v="721_1"/>
    <x v="67"/>
    <x v="1"/>
    <x v="2"/>
    <d v="1899-12-30T13:10:00"/>
    <x v="0"/>
    <s v="CARLOS ALFREDO RUIZ CAMARGO"/>
    <n v="0"/>
    <s v="PRIMER CAJON DE ALDAMA 1 "/>
    <m/>
    <s v="PUEBLO SANTA MARIA TEPEPAN "/>
    <s v="XOCHIMILCO"/>
    <s v="CIUDAD DE MÉXICO"/>
    <n v="16020"/>
    <m/>
    <n v="6674798045"/>
    <x v="0"/>
    <d v="2014-05-25T00:00:00"/>
    <d v="2018-05-05T00:00:00"/>
    <s v="LEONEL VAZQUEZ ROMERO "/>
    <n v="43"/>
    <n v="1"/>
    <s v="NA"/>
    <n v="2455"/>
    <n v="2"/>
    <n v="1"/>
    <x v="54"/>
    <m/>
    <m/>
    <m/>
    <m/>
    <s v=""/>
    <s v=""/>
    <m/>
    <m/>
  </r>
  <r>
    <n v="722"/>
    <s v="722_1"/>
    <x v="67"/>
    <x v="1"/>
    <x v="2"/>
    <d v="1899-12-30T01:55:00"/>
    <x v="0"/>
    <s v="ESTEFANY AYALA BRAVO"/>
    <n v="1"/>
    <s v="PRIVADA TEAPAN 2 EDIFICIO 15"/>
    <n v="515"/>
    <s v="BARRIO SAN ANDRES"/>
    <s v="AZCAPOTZALCO"/>
    <s v="CIUDAD DE MÉXICO"/>
    <n v="2240"/>
    <m/>
    <n v="5570089133"/>
    <x v="0"/>
    <d v="2017-10-24T00:00:00"/>
    <d v="2018-04-26T00:00:00"/>
    <s v="INTER-CON SERVICIOS DE SEGURIDAD PRIVADA SA DE CV "/>
    <n v="56"/>
    <n v="0.5"/>
    <n v="60000"/>
    <n v="17000"/>
    <n v="4"/>
    <n v="2"/>
    <x v="17"/>
    <m/>
    <m/>
    <m/>
    <m/>
    <s v=""/>
    <s v=""/>
    <m/>
    <m/>
  </r>
  <r>
    <n v="723"/>
    <s v="723_1"/>
    <x v="68"/>
    <x v="0"/>
    <x v="4"/>
    <d v="1899-12-30T09:30:00"/>
    <x v="0"/>
    <s v="JAVIER AGUILAR TREJO"/>
    <n v="0"/>
    <s v="MANZANA H EDIFICIO 15"/>
    <s v="DEPARTAMENTO 102"/>
    <s v="UNIDAD HABITACIONAL POTRERO DE LA LAGUNA"/>
    <s v="COACALCO DE BERRIOZABAL"/>
    <s v="ESTADO DE MEXICO"/>
    <n v="55713"/>
    <n v="58911520"/>
    <m/>
    <x v="0"/>
    <d v="2017-02-22T00:00:00"/>
    <d v="2018-05-05T00:00:00"/>
    <s v="ARES SEGURIDAD PRIVADA SA DE CV "/>
    <n v="56"/>
    <n v="1"/>
    <s v="NA"/>
    <n v="3000"/>
    <n v="3"/>
    <n v="4"/>
    <x v="35"/>
    <m/>
    <m/>
    <m/>
    <m/>
    <s v=""/>
    <s v=""/>
    <m/>
    <m/>
  </r>
  <r>
    <n v="724"/>
    <s v="724_1"/>
    <x v="68"/>
    <x v="0"/>
    <x v="2"/>
    <d v="1899-12-30T09:48:00"/>
    <x v="0"/>
    <s v="JOSE ALBERTO LARA GALINDO"/>
    <n v="0"/>
    <s v="HOCABA MANZANA 341 LOTE 8"/>
    <m/>
    <s v="TORRES DE PADIERNA "/>
    <s v="TLALPAN"/>
    <s v="CIUDAD DE MÉXICO"/>
    <n v="14200"/>
    <m/>
    <n v="5548236542"/>
    <x v="0"/>
    <d v="2017-09-15T00:00:00"/>
    <d v="2018-05-05T00:00:00"/>
    <s v="SIX FLAGS DE MEXICO SA DE CV "/>
    <n v="71"/>
    <n v="1"/>
    <s v="NA"/>
    <n v="150"/>
    <n v="1"/>
    <n v="3"/>
    <x v="0"/>
    <m/>
    <m/>
    <m/>
    <m/>
    <s v=""/>
    <s v=""/>
    <m/>
    <m/>
  </r>
  <r>
    <n v="725"/>
    <s v="725_1"/>
    <x v="68"/>
    <x v="0"/>
    <x v="4"/>
    <d v="1899-12-30T09:59:00"/>
    <x v="0"/>
    <s v="SHADY CADENA MARTIN "/>
    <n v="1"/>
    <s v="AVENIDA ONCE 62 CONJUNTO VECINAL 3"/>
    <s v="CASA 6"/>
    <s v="GRANJAS ESTRELLA"/>
    <s v="IZTAPALAPA"/>
    <s v="CIUDAD DE MÉXICO"/>
    <n v="9880"/>
    <m/>
    <n v="5522421042"/>
    <x v="0"/>
    <d v="2016-12-31T00:00:00"/>
    <d v="2018-04-30T00:00:00"/>
    <s v="GASTRONOMICA DE MENUS SA DE CV (BISQUET OBREGON)"/>
    <n v="72"/>
    <n v="1"/>
    <n v="10000"/>
    <n v="2600"/>
    <n v="3"/>
    <n v="3"/>
    <x v="52"/>
    <m/>
    <m/>
    <m/>
    <m/>
    <s v=""/>
    <s v=""/>
    <m/>
    <m/>
  </r>
  <r>
    <n v="726"/>
    <s v="726_1"/>
    <x v="68"/>
    <x v="0"/>
    <x v="2"/>
    <d v="1899-12-30T10:36:00"/>
    <x v="0"/>
    <s v="OMAR GALICIA GUTIERREZ"/>
    <n v="0"/>
    <s v="CUAUHTEMOC 34"/>
    <n v="3"/>
    <s v="PUEBLO SANTA MARIA TEPEPAN "/>
    <s v="XOCHIMILCO"/>
    <s v="CIUDAD DE MÉXICO"/>
    <n v="16020"/>
    <m/>
    <n v="5567415650"/>
    <x v="0"/>
    <d v="2018-03-07T00:00:00"/>
    <d v="2018-05-02T00:00:00"/>
    <s v="FOTO TLALPAN  SA DE CV "/>
    <n v="54"/>
    <n v="0.8"/>
    <s v="NA"/>
    <n v="900"/>
    <n v="2"/>
    <n v="1"/>
    <x v="81"/>
    <m/>
    <m/>
    <m/>
    <m/>
    <s v=""/>
    <s v=""/>
    <m/>
    <m/>
  </r>
  <r>
    <n v="727"/>
    <s v="727_1"/>
    <x v="68"/>
    <x v="0"/>
    <x v="2"/>
    <d v="1899-12-30T10:30:00"/>
    <x v="0"/>
    <s v="LIZBETH STEPHANIA CABRERA RICO"/>
    <n v="1"/>
    <s v="PALMAS 47"/>
    <m/>
    <s v="ZACAMULPA"/>
    <s v="HUIXQUILUCAN"/>
    <s v="ESTADO DE MEXICO"/>
    <n v="52766"/>
    <m/>
    <n v="5517280816"/>
    <x v="0"/>
    <d v="2017-02-17T00:00:00"/>
    <d v="2018-04-09T00:00:00"/>
    <s v="CONSORCIO XLANAT SA DE CV "/>
    <n v="56"/>
    <n v="1"/>
    <s v="NA"/>
    <n v="3150"/>
    <n v="3"/>
    <n v="1"/>
    <x v="41"/>
    <m/>
    <m/>
    <m/>
    <m/>
    <s v=""/>
    <s v=""/>
    <m/>
    <m/>
  </r>
  <r>
    <n v="728"/>
    <s v="728_1"/>
    <x v="68"/>
    <x v="0"/>
    <x v="2"/>
    <d v="1899-12-30T10:34:00"/>
    <x v="0"/>
    <s v="CLAUDIA CAROLINA VEGA RODEA"/>
    <n v="1"/>
    <s v="AVENIDA CENTENARIO SIN NUMERO H15"/>
    <n v="42"/>
    <s v="MERCED GOMEZ"/>
    <s v="ALVARO OBREGON"/>
    <s v="CIUDAD DE MÉXICO"/>
    <n v="1480"/>
    <m/>
    <n v="5544868402"/>
    <x v="0"/>
    <d v="2016-03-07T00:00:00"/>
    <d v="2018-04-09T00:00:00"/>
    <s v="CONSORCIO XLANAT SA DE CV "/>
    <n v="56"/>
    <n v="1"/>
    <s v="NA"/>
    <n v="4200"/>
    <n v="3"/>
    <n v="1"/>
    <x v="43"/>
    <m/>
    <m/>
    <m/>
    <m/>
    <s v=""/>
    <s v=""/>
    <m/>
    <m/>
  </r>
  <r>
    <n v="728"/>
    <s v=""/>
    <x v="68"/>
    <x v="0"/>
    <x v="4"/>
    <d v="1899-12-30T10:3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29"/>
    <s v="729_1"/>
    <x v="68"/>
    <x v="0"/>
    <x v="2"/>
    <d v="1899-12-30T10:50:00"/>
    <x v="0"/>
    <s v="MANUEL YONOVAN CERDA CONTRERAS"/>
    <n v="0"/>
    <s v="SAN FRANCISCO 16"/>
    <m/>
    <s v="SAN FRANCISCO CULHUACAN"/>
    <s v="COYOACAN"/>
    <s v="CIUDAD DE MÉXICO"/>
    <n v="4260"/>
    <m/>
    <n v="5533823290"/>
    <x v="0"/>
    <d v="2017-01-02T00:00:00"/>
    <d v="2018-05-07T00:00:00"/>
    <s v="MINUT SERVICES SA DE CV"/>
    <n v="43"/>
    <n v="1"/>
    <s v="NA"/>
    <n v="600"/>
    <n v="2"/>
    <n v="4"/>
    <x v="23"/>
    <m/>
    <m/>
    <m/>
    <m/>
    <s v=""/>
    <s v=""/>
    <m/>
    <m/>
  </r>
  <r>
    <n v="729"/>
    <s v=""/>
    <x v="68"/>
    <x v="0"/>
    <x v="3"/>
    <d v="1899-12-30T11:1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30"/>
    <s v="730_1"/>
    <x v="68"/>
    <x v="0"/>
    <x v="3"/>
    <d v="1899-12-30T11:40:00"/>
    <x v="0"/>
    <s v="ZELTZIN METZIN ZITLALAPA CHAVEZ"/>
    <n v="1"/>
    <s v="YUCALTEPEC MANZANA 33 LOTE 8"/>
    <m/>
    <s v="LOMAS DE PADIERNA"/>
    <s v="TLALPAN"/>
    <s v="CIUDAD DE MÉXICO"/>
    <n v="14240"/>
    <n v="41671694"/>
    <n v="5568036366"/>
    <x v="0"/>
    <d v="2017-10-19T00:00:00"/>
    <d v="2018-05-03T00:00:00"/>
    <s v="CESAR GABRIEL CERVANTEZ"/>
    <n v="81"/>
    <s v="(+)"/>
    <n v="15000"/>
    <n v="5000"/>
    <n v="3"/>
    <n v="1"/>
    <x v="11"/>
    <m/>
    <m/>
    <m/>
    <m/>
    <s v=""/>
    <s v=""/>
    <m/>
    <m/>
  </r>
  <r>
    <n v="730"/>
    <s v=""/>
    <x v="68"/>
    <x v="0"/>
    <x v="6"/>
    <d v="1899-12-30T12:2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30"/>
    <s v=""/>
    <x v="68"/>
    <x v="0"/>
    <x v="6"/>
    <d v="1899-12-30T13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31"/>
    <s v="731_1"/>
    <x v="68"/>
    <x v="0"/>
    <x v="6"/>
    <d v="1899-12-30T12:21:00"/>
    <x v="0"/>
    <s v="ALFREDO URIEL NUÑEZ CONTRERAS"/>
    <n v="0"/>
    <s v="THOMAS JEFFERSON 27"/>
    <n v="10"/>
    <s v="AMPLIACION PRESIDENTES"/>
    <s v="ALVARO OBREGON"/>
    <s v="CIUDAD DE MÉXICO"/>
    <n v="1290"/>
    <m/>
    <n v="5534552928"/>
    <x v="0"/>
    <d v="2015-09-01T00:00:00"/>
    <d v="2018-05-02T00:00:00"/>
    <s v="TRICO LOMAS SA DE CV"/>
    <n v="72"/>
    <n v="0.8"/>
    <n v="55000"/>
    <n v="7500"/>
    <n v="3"/>
    <n v="2"/>
    <x v="82"/>
    <m/>
    <m/>
    <m/>
    <m/>
    <s v=""/>
    <s v=""/>
    <m/>
    <m/>
  </r>
  <r>
    <n v="732"/>
    <s v="732_1"/>
    <x v="69"/>
    <x v="1"/>
    <x v="2"/>
    <d v="1899-12-30T11:31:00"/>
    <x v="0"/>
    <s v="MARIA LUISA CHAVEZ"/>
    <n v="1"/>
    <s v="TERCERA CERRADA PROLONGACION JUAREZ"/>
    <s v="12E"/>
    <s v="TINAJAS"/>
    <s v="CUAJIMALPA DE MORELOS"/>
    <s v="CIUDAD DE MÉXICO"/>
    <n v="5370"/>
    <m/>
    <n v="5522228519"/>
    <x v="0"/>
    <d v="2015-01-04T00:00:00"/>
    <d v="2018-04-30T00:00:00"/>
    <s v="LIMPIAMEX SA DE CV"/>
    <n v="56"/>
    <s v="NA"/>
    <s v="NA"/>
    <n v="1750"/>
    <n v="3"/>
    <n v="3"/>
    <x v="52"/>
    <m/>
    <m/>
    <m/>
    <m/>
    <s v=""/>
    <s v=""/>
    <m/>
    <m/>
  </r>
  <r>
    <n v="732"/>
    <s v=""/>
    <x v="69"/>
    <x v="1"/>
    <x v="5"/>
    <d v="1899-12-30T11:3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33"/>
    <s v="733_1"/>
    <x v="69"/>
    <x v="1"/>
    <x v="5"/>
    <d v="1899-12-30T12:10:00"/>
    <x v="0"/>
    <s v="MANUEL CAHUICH JUAREZ"/>
    <n v="0"/>
    <s v="SUDERMAN 125"/>
    <s v="DEP 1"/>
    <s v="CHAPULTEPEC MORELOS"/>
    <s v="MIGUEL HIDALGO"/>
    <s v="CIUDAD DE MÉXICO"/>
    <n v="11580"/>
    <m/>
    <n v="5543460063"/>
    <x v="0"/>
    <d v="2015-11-01T00:00:00"/>
    <d v="2018-04-26T00:00:00"/>
    <s v="ALTUX SA DE CV"/>
    <n v="46"/>
    <n v="1"/>
    <n v="25000"/>
    <n v="1325"/>
    <n v="2"/>
    <n v="1"/>
    <x v="14"/>
    <m/>
    <m/>
    <m/>
    <m/>
    <s v=""/>
    <s v=""/>
    <m/>
    <m/>
  </r>
  <r>
    <n v="734"/>
    <s v="734_1"/>
    <x v="69"/>
    <x v="1"/>
    <x v="4"/>
    <d v="1899-12-30T12:29:00"/>
    <x v="0"/>
    <s v="INASEMA LILIAN GOMEZ REYES"/>
    <n v="1"/>
    <s v="CALLE TRECE NUMERO 75"/>
    <n v="3"/>
    <s v="CAMPESTRE GUADALUPANA"/>
    <s v="NEZAHUALCOYOTL"/>
    <s v="ESTADO DE MEXICO"/>
    <n v="57120"/>
    <n v="51148344"/>
    <n v="5517234158"/>
    <x v="0"/>
    <d v="2011-11-14T00:00:00"/>
    <d v="2018-05-08T00:00:00"/>
    <s v="FARMACIAS DE SIMILARES SA DE CV"/>
    <n v="46"/>
    <n v="0.8"/>
    <n v="135000"/>
    <n v="500.01"/>
    <n v="1"/>
    <n v="2"/>
    <x v="17"/>
    <m/>
    <m/>
    <m/>
    <m/>
    <s v=""/>
    <s v=""/>
    <m/>
    <m/>
  </r>
  <r>
    <n v="735"/>
    <s v="735_1"/>
    <x v="69"/>
    <x v="1"/>
    <x v="2"/>
    <d v="1899-12-30T12:43:00"/>
    <x v="0"/>
    <s v="OLGA LYDIA RUIZ HERNANDEZ"/>
    <n v="1"/>
    <s v="NORTE 92 A 8721"/>
    <s v="EDIFICIO 1G 301"/>
    <s v="ARCOS DE ESMERALDA"/>
    <s v="GUSTAVO A MADERO"/>
    <s v="CIUDAD DE MÉXICO"/>
    <n v="7540"/>
    <m/>
    <n v="5585678438"/>
    <x v="0"/>
    <d v="2017-01-09T00:00:00"/>
    <d v="2018-04-06T00:00:00"/>
    <s v="PANADERIA ANDY"/>
    <n v="31"/>
    <n v="1"/>
    <s v="NA"/>
    <n v="120"/>
    <n v="1"/>
    <n v="1"/>
    <x v="9"/>
    <m/>
    <m/>
    <m/>
    <m/>
    <s v=""/>
    <s v=""/>
    <m/>
    <m/>
  </r>
  <r>
    <n v="736"/>
    <s v="736_1"/>
    <x v="69"/>
    <x v="1"/>
    <x v="2"/>
    <d v="1899-12-30T09:56:00"/>
    <x v="0"/>
    <s v="CUAUHTEMOC AHUIZOTL ISLAS ECHEVERRIA"/>
    <n v="0"/>
    <s v="IGLESIA DE SANTO DOMINGO 22"/>
    <m/>
    <s v="2A SECCION METROPOLITANA"/>
    <s v="NEZAHUALCOYOTL"/>
    <s v="ESTADO DE MEXICO"/>
    <m/>
    <n v="80823653"/>
    <n v="5565560905"/>
    <x v="0"/>
    <d v="2017-10-10T00:00:00"/>
    <d v="2018-05-11T00:00:00"/>
    <s v="INNOVACION EN LOGISTICA Y DISTRIBUCION SA DE CV"/>
    <n v="43"/>
    <s v="(+)"/>
    <s v="(+)"/>
    <n v="18000"/>
    <n v="4"/>
    <n v="1"/>
    <x v="9"/>
    <m/>
    <m/>
    <m/>
    <m/>
    <s v=""/>
    <s v=""/>
    <m/>
    <m/>
  </r>
  <r>
    <n v="737"/>
    <s v="737_1"/>
    <x v="69"/>
    <x v="1"/>
    <x v="2"/>
    <d v="1899-12-30T10:30:00"/>
    <x v="0"/>
    <s v="JESUS SANTIAGO LUNA"/>
    <n v="0"/>
    <s v="MANZANA G LOTE 9 EDIFICIO E "/>
    <s v="DEPARTAMENTO 501"/>
    <s v="UNIDAD HABITACIONAL INFONAVIT SUR NIÑOS HEROES"/>
    <s v="CUAUTITLAN IZCALLI"/>
    <s v="ESTADO DE MEXICO"/>
    <n v="54763"/>
    <n v="16757904"/>
    <n v="5565609230"/>
    <x v="13"/>
    <d v="2012-01-19T00:00:00"/>
    <d v="2018-05-11T00:00:00"/>
    <s v="EDIFICACIONES LITOGRAFICAS SA "/>
    <n v="32"/>
    <n v="1"/>
    <n v="90000"/>
    <n v="1400"/>
    <n v="2"/>
    <n v="1"/>
    <x v="83"/>
    <m/>
    <m/>
    <m/>
    <m/>
    <s v=""/>
    <s v=""/>
    <m/>
    <m/>
  </r>
  <r>
    <n v="738"/>
    <s v="738_1"/>
    <x v="69"/>
    <x v="1"/>
    <x v="2"/>
    <d v="1899-12-30T11:20:00"/>
    <x v="0"/>
    <s v="BERNARDA VAZQUEZ VAZQUEZ"/>
    <n v="1"/>
    <s v="CEDROS 12 "/>
    <n v="7"/>
    <s v="PUEBLO SANTO TOMAS AJUSCO"/>
    <s v="TLALPAN"/>
    <s v="CIUDAD DE MÉXICO"/>
    <n v="14710"/>
    <n v="15395903"/>
    <s v="5564831962; 5576111500"/>
    <x v="14"/>
    <d v="2000-02-09T00:00:00"/>
    <d v="2018-05-11T00:00:00"/>
    <s v="RESTAURANTE LA CANTINA NUMERO UNO"/>
    <n v="72"/>
    <s v="(+)"/>
    <s v="(+)"/>
    <n v="3700"/>
    <n v="3"/>
    <n v="2"/>
    <x v="84"/>
    <m/>
    <m/>
    <m/>
    <m/>
    <s v=""/>
    <s v=""/>
    <m/>
    <m/>
  </r>
  <r>
    <n v="739"/>
    <s v="739_1"/>
    <x v="69"/>
    <x v="1"/>
    <x v="3"/>
    <d v="1899-12-30T12:21:00"/>
    <x v="0"/>
    <s v="RAUL GOMEZ MENDOZA"/>
    <n v="0"/>
    <s v="CARRETERA VILLA DEL CARBON KM 24.5"/>
    <s v="EDIFICIO CB12 DEPARTAMENTO 401"/>
    <s v="FRACCIONAMIENTO VILLAS DEL BOSQUE PROGRESO INDUSTRIAL"/>
    <s v="NICOLAS ROMERO"/>
    <s v="ESTADO DE MEXICO"/>
    <m/>
    <n v="44268657"/>
    <n v="5546453365"/>
    <x v="0"/>
    <d v="2016-12-21T00:00:00"/>
    <d v="2018-05-09T00:00:00"/>
    <s v="PERSER SA DE CV; AUTOMOTRIZ SA DE CV; NEGOCIOS INTELIGENTES EN MOVIMIENTOS SA DE CV"/>
    <n v="46"/>
    <n v="1"/>
    <n v="136000"/>
    <n v="1148.22"/>
    <n v="1"/>
    <n v="4"/>
    <x v="54"/>
    <m/>
    <m/>
    <m/>
    <m/>
    <s v=""/>
    <s v=""/>
    <m/>
    <m/>
  </r>
  <r>
    <n v="740"/>
    <s v="740_1"/>
    <x v="69"/>
    <x v="1"/>
    <x v="2"/>
    <d v="1899-12-30T13:13:00"/>
    <x v="0"/>
    <s v="HUGO VALENTIN CANO LOEZA"/>
    <n v="0"/>
    <s v="JAMAICA MANZANA 103 LOTE 9"/>
    <m/>
    <s v="CASPESTRE POTRERO"/>
    <s v="IZTAPALAPA"/>
    <s v="CIUDAD DE MÉXICO"/>
    <n v="9637"/>
    <n v="24833993"/>
    <s v="5513090142; 5563691734 ESPOSA"/>
    <x v="0"/>
    <n v="2010"/>
    <d v="2018-05-07T00:00:00"/>
    <s v="COMUNICACIÓN SATELITAL EV SA DE CV; JUAN CARLOS CANSECO CAMPOS"/>
    <n v="51"/>
    <s v="NA"/>
    <s v="NA"/>
    <n v="20000"/>
    <n v="4"/>
    <n v="1"/>
    <x v="6"/>
    <m/>
    <m/>
    <m/>
    <m/>
    <s v=""/>
    <s v=""/>
    <m/>
    <m/>
  </r>
  <r>
    <n v="741"/>
    <s v="741_1"/>
    <x v="69"/>
    <x v="1"/>
    <x v="5"/>
    <d v="1899-12-30T13:27:00"/>
    <x v="0"/>
    <s v="ROCIO DEL CARMEN MORENO SORIA"/>
    <n v="1"/>
    <s v="DOCTOR CARMONA Y VALLE 60"/>
    <m/>
    <s v="DOCTORES"/>
    <s v="CUAUHTEMOC"/>
    <s v="CIUDAD DE MÉXICO"/>
    <n v="6720"/>
    <n v="55781660"/>
    <n v="5543800258"/>
    <x v="0"/>
    <d v="2004-08-04T00:00:00"/>
    <d v="2018-05-11T00:00:00"/>
    <s v="HOLIDAY RESTAURANTES SA DE CV"/>
    <n v="72"/>
    <n v="1"/>
    <s v="NA"/>
    <n v="130"/>
    <n v="1"/>
    <n v="1"/>
    <x v="0"/>
    <m/>
    <m/>
    <m/>
    <m/>
    <s v=""/>
    <s v=""/>
    <m/>
    <m/>
  </r>
  <r>
    <n v="742"/>
    <s v="742_1"/>
    <x v="69"/>
    <x v="1"/>
    <x v="2"/>
    <d v="1899-12-30T13:43:00"/>
    <x v="0"/>
    <s v="LUIS GUILLERMO DIAZ GONZALEZ "/>
    <n v="0"/>
    <s v="FRANCISCO JAVIER MINA MANZANA 2 LOTE 3"/>
    <s v="CASA 23"/>
    <s v="LOS HEROES"/>
    <s v="ECATEPEC DE MORELOS"/>
    <s v="ESTADO DE MEXICO"/>
    <n v="55023"/>
    <m/>
    <n v="5548176295"/>
    <x v="15"/>
    <d v="2018-03-01T00:00:00"/>
    <d v="2018-05-11T00:00:00"/>
    <s v="ORGANIZACIÓN DE SERVICIOS  PROFESIONALES TECKA SA DE CV"/>
    <n v="43"/>
    <s v="NA"/>
    <s v="NA"/>
    <n v="1310"/>
    <n v="2"/>
    <n v="1"/>
    <x v="27"/>
    <m/>
    <m/>
    <m/>
    <m/>
    <s v=""/>
    <s v=""/>
    <m/>
    <m/>
  </r>
  <r>
    <n v="743"/>
    <s v="743_1"/>
    <x v="69"/>
    <x v="1"/>
    <x v="2"/>
    <d v="1899-12-30T14:02:00"/>
    <x v="0"/>
    <s v="ROSA MAGDALENA AGUIRRE CAMARGO"/>
    <n v="1"/>
    <s v="MIRAVALTE LOTE 43 MANZANA 3"/>
    <m/>
    <s v="LOMAS DE SANTA CRUZ"/>
    <s v="CHIMALHUACAN"/>
    <s v="ESTADO DE MEXICO"/>
    <n v="56338"/>
    <m/>
    <n v="5578944988"/>
    <x v="0"/>
    <d v="2018-01-08T00:00:00"/>
    <d v="2018-05-03T00:00:00"/>
    <s v="OVELA SEGURIDAD PRIVADA SA DE CV"/>
    <n v="56"/>
    <n v="1"/>
    <n v="15000"/>
    <n v="659.36"/>
    <n v="2"/>
    <n v="1"/>
    <x v="85"/>
    <m/>
    <m/>
    <m/>
    <m/>
    <s v=""/>
    <s v=""/>
    <m/>
    <m/>
  </r>
  <r>
    <n v="744"/>
    <s v="744_1"/>
    <x v="69"/>
    <x v="1"/>
    <x v="6"/>
    <d v="1899-12-30T13:25:00"/>
    <x v="0"/>
    <s v="MANUEL RIVERA DE LOS SANTOS"/>
    <n v="0"/>
    <s v="AVENIDA RIVAPALACIO"/>
    <m/>
    <m/>
    <m/>
    <m/>
    <m/>
    <m/>
    <n v="5545877822"/>
    <x v="16"/>
    <d v="2013-04-15T00:00:00"/>
    <d v="2018-05-10T00:00:00"/>
    <s v="ESTRELLA NACIONAL TEXTILERA SA DE CV"/>
    <n v="43"/>
    <s v="NA"/>
    <n v="20000"/>
    <n v="1500"/>
    <n v="2"/>
    <n v="4"/>
    <x v="86"/>
    <m/>
    <m/>
    <m/>
    <m/>
    <s v=""/>
    <s v=""/>
    <m/>
    <m/>
  </r>
  <r>
    <n v="745"/>
    <s v="745_1"/>
    <x v="69"/>
    <x v="1"/>
    <x v="2"/>
    <d v="1899-12-30T13:30:00"/>
    <x v="0"/>
    <s v="MARIA DE LOS ANGELES BERNAL CORTES"/>
    <n v="1"/>
    <s v="AVENIDA NEZAHUALCOYOTL 20"/>
    <n v="3"/>
    <s v="EL ARENAL 1 SECCION"/>
    <s v="VENUSTIANO CARRANZA"/>
    <s v="CIUDAD DE MÉXICO"/>
    <n v="15600"/>
    <n v="76004650"/>
    <n v="5535045915"/>
    <x v="0"/>
    <d v="2016-10-15T00:00:00"/>
    <d v="2018-05-07T00:00:00"/>
    <s v="GRUPO TEXTIL; GRUPO SOHUA; EL FOGONCITO"/>
    <n v="72"/>
    <s v="(+)"/>
    <s v="NA"/>
    <n v="1300"/>
    <n v="2"/>
    <n v="2"/>
    <x v="47"/>
    <m/>
    <m/>
    <m/>
    <m/>
    <s v=""/>
    <s v=""/>
    <m/>
    <m/>
  </r>
  <r>
    <n v="746"/>
    <s v="746_1"/>
    <x v="69"/>
    <x v="1"/>
    <x v="2"/>
    <d v="1899-12-30T13:54:00"/>
    <x v="0"/>
    <s v="FRANCISCO ROJO TREJO"/>
    <n v="0"/>
    <s v="CORAS H 332"/>
    <n v="2"/>
    <s v="AJUSCO"/>
    <s v="COYOACAN"/>
    <s v="CIUDAD DE MÉXICO"/>
    <n v="4300"/>
    <n v="71578211"/>
    <n v="5586029796"/>
    <x v="0"/>
    <d v="2015-08-01T00:00:00"/>
    <d v="2018-04-04T00:00:00"/>
    <s v="SERVICIOS TECNICOS CABLEVISION SA DE CV"/>
    <n v="51"/>
    <n v="1"/>
    <n v="60000"/>
    <n v="11500"/>
    <n v="4"/>
    <n v="2"/>
    <x v="8"/>
    <m/>
    <m/>
    <m/>
    <m/>
    <s v=""/>
    <s v=""/>
    <m/>
    <m/>
  </r>
  <r>
    <n v="747"/>
    <s v="747_1"/>
    <x v="69"/>
    <x v="1"/>
    <x v="6"/>
    <d v="1899-12-30T14:07:00"/>
    <x v="0"/>
    <s v="JUAN MANUEL VEGA BECERRIL"/>
    <n v="0"/>
    <s v="AVENIDA DEL RECREO 2458"/>
    <m/>
    <s v="GABRIEL RAMOS MILLAN"/>
    <s v="IZTACALCO"/>
    <s v="CIUDAD DE MÉXICO"/>
    <n v="8730"/>
    <m/>
    <n v="5531058973"/>
    <x v="0"/>
    <d v="2016-11-15T00:00:00"/>
    <d v="2018-05-11T00:00:00"/>
    <s v="DANIELA OLEA DE LA TORRE"/>
    <n v="31"/>
    <n v="0.7"/>
    <s v="NA"/>
    <n v="2500"/>
    <n v="2"/>
    <n v="1"/>
    <x v="69"/>
    <m/>
    <m/>
    <m/>
    <m/>
    <s v=""/>
    <s v=""/>
    <m/>
    <m/>
  </r>
  <r>
    <n v="748"/>
    <s v="748_1"/>
    <x v="70"/>
    <x v="0"/>
    <x v="5"/>
    <d v="1899-12-30T09:15:00"/>
    <x v="0"/>
    <s v="GUILLERMO HERNANDEZ ROSAS "/>
    <n v="0"/>
    <s v="TABASQUEÑOS 10"/>
    <m/>
    <s v="BONANZA"/>
    <s v="ALVARO OBREGON"/>
    <s v="CIUDAD DE MÉXICO"/>
    <n v="1160"/>
    <m/>
    <n v="5521711916"/>
    <x v="0"/>
    <d v="2017-01-06T00:00:00"/>
    <d v="2018-04-28T00:00:00"/>
    <s v="TREPSA"/>
    <n v="48"/>
    <n v="0.7"/>
    <n v="92000"/>
    <n v="307.14"/>
    <n v="1"/>
    <n v="1"/>
    <x v="0"/>
    <m/>
    <m/>
    <m/>
    <m/>
    <s v=""/>
    <s v=""/>
    <m/>
    <m/>
  </r>
  <r>
    <n v="749"/>
    <s v="749_1"/>
    <x v="70"/>
    <x v="0"/>
    <x v="1"/>
    <d v="1899-12-30T10:02:00"/>
    <x v="0"/>
    <s v="MOISES LOPEZ CRUZ"/>
    <n v="0"/>
    <s v="FERROCARRIL SAN RAFAEL MANZANA 30 LOTE 2"/>
    <m/>
    <s v="FRANCISCO VILLA"/>
    <s v="IZTAPALAPA"/>
    <s v="CIUDAD DE MÉXICO"/>
    <n v="9720"/>
    <m/>
    <n v="5520381053"/>
    <x v="0"/>
    <d v="2016-09-07T00:00:00"/>
    <d v="2018-05-16T00:00:00"/>
    <s v="FOSAR ILUMINACIÓN SA DE CV (MEXICO)"/>
    <n v="43"/>
    <n v="1"/>
    <n v="25000"/>
    <n v="6000"/>
    <n v="4"/>
    <n v="1"/>
    <x v="27"/>
    <m/>
    <m/>
    <m/>
    <m/>
    <s v=""/>
    <s v=""/>
    <m/>
    <m/>
  </r>
  <r>
    <n v="750"/>
    <s v="750_1"/>
    <x v="70"/>
    <x v="0"/>
    <x v="6"/>
    <d v="1899-12-30T12:06:00"/>
    <x v="0"/>
    <s v="OSCAR ALVARADO LOPEZ"/>
    <n v="0"/>
    <s v="PRIMERA CERRADA DE JARDIN 16"/>
    <m/>
    <s v="AMPLIACION DEL GAS"/>
    <s v="AZCAPOTZALCO"/>
    <s v="CIUDAD DE MÉXICO"/>
    <n v="2970"/>
    <m/>
    <n v="5541088572"/>
    <x v="0"/>
    <d v="2013-01-14T00:00:00"/>
    <d v="2018-05-14T00:00:00"/>
    <s v="DISTRIBUIDOR MAYORISTA NEXSYS DE MEXICO SA DE CV "/>
    <n v="46"/>
    <n v="1"/>
    <n v="105000"/>
    <n v="22000"/>
    <n v="4"/>
    <n v="1"/>
    <x v="87"/>
    <m/>
    <m/>
    <m/>
    <m/>
    <s v=""/>
    <s v=""/>
    <m/>
    <m/>
  </r>
  <r>
    <n v="750"/>
    <s v=""/>
    <x v="70"/>
    <x v="0"/>
    <x v="1"/>
    <d v="1899-12-30T13:3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50"/>
    <s v=""/>
    <x v="70"/>
    <x v="0"/>
    <x v="3"/>
    <d v="1899-12-30T11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51"/>
    <s v="751_1"/>
    <x v="70"/>
    <x v="0"/>
    <x v="3"/>
    <d v="1899-12-30T11:28:00"/>
    <x v="0"/>
    <s v="ANTONIO ALVARADO GARCÍA"/>
    <n v="0"/>
    <s v="LOMA DE LA PALMA SIN NUMERO "/>
    <m/>
    <s v="VISTA HERMOSA"/>
    <s v="CUAJIMALPA"/>
    <s v="CIUDAD DE MÉXICO"/>
    <n v="5100"/>
    <n v="52926575"/>
    <n v="5526597904"/>
    <x v="0"/>
    <d v="2015-09-11T00:00:00"/>
    <d v="2018-05-15T00:00:00"/>
    <s v="SANBORNS"/>
    <n v="46"/>
    <n v="1"/>
    <s v="NA"/>
    <n v="6814"/>
    <n v="4"/>
    <n v="1"/>
    <x v="8"/>
    <m/>
    <m/>
    <m/>
    <m/>
    <s v=""/>
    <s v=""/>
    <m/>
    <m/>
  </r>
  <r>
    <n v="752"/>
    <s v="752_1"/>
    <x v="70"/>
    <x v="0"/>
    <x v="2"/>
    <d v="1899-12-30T13:33:00"/>
    <x v="0"/>
    <s v="MARIA EDITH ORTIZ HERNANDEZ"/>
    <n v="1"/>
    <s v="PONIENTE 13 MANZANA 164 LOTE 9"/>
    <m/>
    <s v="SAN MIGUEL XICO CUARTA SECCION"/>
    <s v="VALLE DE CHALCO SOLIDARIDAD"/>
    <s v="CIUDAD DE MÉXICO"/>
    <n v="56613"/>
    <m/>
    <n v="6647765473"/>
    <x v="17"/>
    <d v="2017-09-19T00:00:00"/>
    <d v="2018-04-27T00:00:00"/>
    <s v="LA MAROMA"/>
    <n v="56"/>
    <n v="1"/>
    <s v="NA"/>
    <n v="250"/>
    <n v="1"/>
    <n v="1"/>
    <x v="32"/>
    <m/>
    <m/>
    <m/>
    <m/>
    <s v=""/>
    <s v=""/>
    <m/>
    <m/>
  </r>
  <r>
    <n v="753"/>
    <s v="753_1"/>
    <x v="70"/>
    <x v="0"/>
    <x v="3"/>
    <d v="1899-12-30T14:00:00"/>
    <x v="0"/>
    <s v="NORMA ANGELICA MARTINEZ GARCÍA"/>
    <n v="1"/>
    <s v="UNIDAD LINDAVISTA VALLEJO"/>
    <s v="EDIFICIO F 47 ENTRADA D DEPARTAMENTO 302"/>
    <s v="LINDAVISTA VALLEJO"/>
    <s v="GUSTAVO A MADERO"/>
    <s v="CIUDAD DE MÉXICO"/>
    <n v="7720"/>
    <n v="47543126"/>
    <n v="5519235056"/>
    <x v="0"/>
    <d v="2016-12-19T00:00:00"/>
    <d v="2018-04-30T00:00:00"/>
    <s v="CONDOMINIOS DOS LINDAVISTA VALLEJO"/>
    <n v="56"/>
    <n v="1"/>
    <n v="12408.18"/>
    <n v="92.4"/>
    <n v="1"/>
    <n v="1"/>
    <x v="0"/>
    <m/>
    <m/>
    <m/>
    <m/>
    <s v=""/>
    <s v=""/>
    <m/>
    <m/>
  </r>
  <r>
    <n v="753"/>
    <s v=""/>
    <x v="71"/>
    <x v="0"/>
    <x v="3"/>
    <d v="1899-12-30T09:5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54"/>
    <s v="754_1"/>
    <x v="71"/>
    <x v="0"/>
    <x v="5"/>
    <d v="1899-12-30T10:31:00"/>
    <x v="0"/>
    <s v="VERONICA HERNANDEZ TINAJERO"/>
    <n v="1"/>
    <s v="BOROROS LOTE 8 MANZANA 25"/>
    <m/>
    <s v="SEGUNDO REACOMODO TLACUITLAPA"/>
    <s v="ALVARO OBREGON"/>
    <s v="CIUDAD DE MÉXICO"/>
    <n v="1650"/>
    <n v="65865286"/>
    <n v="5528857262"/>
    <x v="0"/>
    <d v="2018-02-02T00:00:00"/>
    <d v="2018-05-18T00:00:00"/>
    <s v="QUINTANA INGENIEROS SA DE CV"/>
    <n v="23"/>
    <s v="NA"/>
    <s v="NA"/>
    <n v="6034"/>
    <n v="4"/>
    <n v="1"/>
    <x v="26"/>
    <m/>
    <m/>
    <m/>
    <m/>
    <s v=""/>
    <s v=""/>
    <m/>
    <m/>
  </r>
  <r>
    <n v="755"/>
    <s v="755_1"/>
    <x v="71"/>
    <x v="0"/>
    <x v="1"/>
    <d v="1899-12-30T11:19:00"/>
    <x v="0"/>
    <s v="MARIA GUADALUPE LOPEZ RESENDIZ"/>
    <n v="1"/>
    <s v="ESTRELLA MANZANA 37 LOTE 9"/>
    <m/>
    <s v="JARDINES DE SAN JUAN"/>
    <s v="TLALPAN"/>
    <s v="CIUDAD DE MÉXICO"/>
    <n v="14700"/>
    <m/>
    <n v="5534745624"/>
    <x v="0"/>
    <d v="2016-11-07T00:00:00"/>
    <d v="2018-05-22T00:00:00"/>
    <s v="JORGE CORTES DIAZ"/>
    <n v="32"/>
    <n v="1"/>
    <s v="NA"/>
    <n v="1700"/>
    <n v="2"/>
    <n v="3"/>
    <x v="47"/>
    <m/>
    <m/>
    <m/>
    <m/>
    <s v=""/>
    <s v=""/>
    <m/>
    <m/>
  </r>
  <r>
    <n v="756"/>
    <s v="756_1"/>
    <x v="71"/>
    <x v="0"/>
    <x v="1"/>
    <d v="1899-12-30T11:23:00"/>
    <x v="0"/>
    <s v="JACQUELINE ISLAS HERNANDEZ"/>
    <n v="1"/>
    <s v="ESTRELLA MANZANA 37 LOTE 9"/>
    <m/>
    <s v="JARDINES DE SAN JUAN"/>
    <s v="TLALPAN"/>
    <s v="CIUDAD DE MÉXICO"/>
    <n v="14700"/>
    <m/>
    <n v="5534747494"/>
    <x v="0"/>
    <d v="2016-11-07T00:00:00"/>
    <d v="2018-05-22T00:00:00"/>
    <s v="JORGE CORTES DIAZ"/>
    <n v="32"/>
    <n v="1"/>
    <s v="NA"/>
    <n v="2400"/>
    <n v="2"/>
    <n v="4"/>
    <x v="7"/>
    <m/>
    <m/>
    <m/>
    <m/>
    <s v=""/>
    <s v=""/>
    <m/>
    <m/>
  </r>
  <r>
    <n v="757"/>
    <s v="757_1"/>
    <x v="71"/>
    <x v="0"/>
    <x v="3"/>
    <d v="1899-12-30T11:33:00"/>
    <x v="0"/>
    <s v="ANAHI RUIZ TORRES"/>
    <n v="0"/>
    <s v="CALLE LIMONES MANZANA 11 LOTE 22"/>
    <m/>
    <s v="POLIGONO"/>
    <s v="ECATEPEC DE MORELOS"/>
    <s v="ESTADO DE MEXICO"/>
    <n v="55120"/>
    <m/>
    <n v="5564691587"/>
    <x v="0"/>
    <d v="2017-05-12T00:00:00"/>
    <d v="2018-05-18T00:00:00"/>
    <s v="SIMING CHEN"/>
    <n v="46"/>
    <n v="1"/>
    <s v="NA"/>
    <n v="1200"/>
    <n v="2"/>
    <n v="1"/>
    <x v="79"/>
    <m/>
    <m/>
    <m/>
    <m/>
    <s v=""/>
    <s v=""/>
    <m/>
    <m/>
  </r>
  <r>
    <n v="758"/>
    <s v="758_1"/>
    <x v="71"/>
    <x v="0"/>
    <x v="3"/>
    <d v="1899-12-30T11:51:00"/>
    <x v="0"/>
    <s v="ALONDRA RAQUEL GARCÍA CERVANTES"/>
    <n v="1"/>
    <s v="EDUCACIÓN Y NOGALES"/>
    <m/>
    <s v="SAN JUAN TEMZOMPAC"/>
    <s v="CHALCO"/>
    <s v="ESTADO DE MEXICO"/>
    <m/>
    <m/>
    <n v="5522799822"/>
    <x v="0"/>
    <d v="2017-01-01T00:00:00"/>
    <d v="2018-05-24T00:00:00"/>
    <s v="CASA DE REPOSO DEL ABUELO"/>
    <n v="62"/>
    <n v="1"/>
    <s v="NA"/>
    <n v="3000"/>
    <m/>
    <n v="1"/>
    <x v="0"/>
    <m/>
    <m/>
    <m/>
    <m/>
    <s v=""/>
    <s v=""/>
    <m/>
    <m/>
  </r>
  <r>
    <n v="758"/>
    <s v=""/>
    <x v="71"/>
    <x v="0"/>
    <x v="4"/>
    <d v="1899-12-30T12:06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58"/>
    <s v=""/>
    <x v="71"/>
    <x v="0"/>
    <x v="1"/>
    <d v="1899-12-30T12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59"/>
    <s v="759_1"/>
    <x v="71"/>
    <x v="0"/>
    <x v="2"/>
    <d v="1899-12-30T09:00:00"/>
    <x v="0"/>
    <s v="AXAYACATL BARRERA CHAVEZ"/>
    <n v="0"/>
    <s v="PEDRO RAMIREZ DEL CASTILLO 261"/>
    <m/>
    <s v="BARRIO LA CONCEPCION TLACOAPA"/>
    <s v="XOCHIMILCO"/>
    <s v="CIUDAD DE MÉXICO"/>
    <n v="16000"/>
    <n v="56418304"/>
    <n v="5532314073"/>
    <x v="0"/>
    <d v="2016-06-01T00:00:00"/>
    <d v="2018-05-21T00:00:00"/>
    <s v="SERVICIO GRANTT LEVEL SA DE CV"/>
    <n v="56"/>
    <n v="0.5"/>
    <n v="25000"/>
    <n v="7000"/>
    <n v="3"/>
    <n v="4"/>
    <x v="8"/>
    <m/>
    <m/>
    <m/>
    <m/>
    <s v=""/>
    <s v=""/>
    <m/>
    <m/>
  </r>
  <r>
    <n v="760"/>
    <s v="760_1"/>
    <x v="71"/>
    <x v="0"/>
    <x v="4"/>
    <d v="1899-12-30T09:30:00"/>
    <x v="0"/>
    <s v="SILVIA LORENZO CRUZ"/>
    <n v="1"/>
    <s v="ANDADOR 649 MANZANA 9 LOTE 16"/>
    <m/>
    <s v="SAN JUAN DE ARAGON"/>
    <s v="GUSTAVO A MADERO"/>
    <s v="CIUDAD DE MÉXICO"/>
    <n v="7979"/>
    <n v="15444161"/>
    <n v="5571091879"/>
    <x v="0"/>
    <d v="2016-02-01T00:00:00"/>
    <d v="2018-05-23T00:00:00"/>
    <s v="OPERADORA HOTELERA MICHELANGELO"/>
    <n v="72"/>
    <n v="1"/>
    <n v="40000"/>
    <n v="7900"/>
    <n v="4"/>
    <n v="4"/>
    <x v="0"/>
    <m/>
    <m/>
    <m/>
    <m/>
    <s v=""/>
    <s v=""/>
    <m/>
    <m/>
  </r>
  <r>
    <n v="761"/>
    <s v="761_1"/>
    <x v="71"/>
    <x v="0"/>
    <x v="1"/>
    <d v="1899-12-30T10:00:00"/>
    <x v="0"/>
    <s v="LUIS ALBERTO OCAMPO ZALDIVAR "/>
    <n v="0"/>
    <s v="OJO DE AGUA 2"/>
    <m/>
    <s v="PUEBLO SAN BARTOLO AMEYALCO"/>
    <s v="ALVARO OBREGON"/>
    <s v="CIUDAD DE MÉXICO"/>
    <n v="1800"/>
    <n v="58101541"/>
    <n v="5567889552"/>
    <x v="0"/>
    <d v="2003-06-25T00:00:00"/>
    <d v="2018-05-18T00:00:00"/>
    <s v="VICTOR ZALDIVAR NAVA "/>
    <n v="46"/>
    <n v="1"/>
    <n v="50000"/>
    <n v="6000"/>
    <n v="4"/>
    <n v="1"/>
    <x v="27"/>
    <m/>
    <m/>
    <m/>
    <m/>
    <s v=""/>
    <s v=""/>
    <m/>
    <m/>
  </r>
  <r>
    <n v="762"/>
    <s v="762_1"/>
    <x v="71"/>
    <x v="0"/>
    <x v="2"/>
    <d v="1899-12-30T11:29:00"/>
    <x v="0"/>
    <s v="FERNANDO MEDINA PANTALEON "/>
    <n v="0"/>
    <s v="COLIMA 220"/>
    <s v="DEPARTAMENTO 603"/>
    <s v="ROMA NORTE"/>
    <s v="CUAUHTEMOC"/>
    <s v="CIUDAD DE MÉXICO"/>
    <n v="6700"/>
    <m/>
    <n v="5534722485"/>
    <x v="0"/>
    <d v="2012-07-27T00:00:00"/>
    <d v="2018-05-10T00:00:00"/>
    <s v="MERCADOTECNIA TEZONTLE SA DE CV "/>
    <n v="56"/>
    <n v="1"/>
    <n v="70000"/>
    <n v="3000"/>
    <n v="2"/>
    <n v="2"/>
    <x v="14"/>
    <m/>
    <m/>
    <m/>
    <m/>
    <s v=""/>
    <s v=""/>
    <m/>
    <m/>
  </r>
  <r>
    <n v="763"/>
    <s v="763_1"/>
    <x v="71"/>
    <x v="0"/>
    <x v="2"/>
    <d v="1899-12-30T12:00:00"/>
    <x v="0"/>
    <s v="DIANA ALEJANDRA NAVARRO ARROYO"/>
    <n v="1"/>
    <s v="LAREDO 49"/>
    <m/>
    <s v="CONSTITUCION DE 1917"/>
    <s v="TLALNEPANTLA"/>
    <s v="ESTADO DE MEXICO"/>
    <n v="54190"/>
    <m/>
    <n v="5571189432"/>
    <x v="0"/>
    <d v="2012-07-26T00:00:00"/>
    <d v="2012-05-23T00:00:00"/>
    <s v="SOCIEDAD FINANCIERA EQUIPATE"/>
    <n v="52"/>
    <n v="1"/>
    <s v="NA"/>
    <n v="3200"/>
    <n v="3"/>
    <n v="1"/>
    <x v="41"/>
    <m/>
    <m/>
    <m/>
    <m/>
    <s v=""/>
    <s v=""/>
    <m/>
    <m/>
  </r>
  <r>
    <n v="764"/>
    <s v="764_1"/>
    <x v="71"/>
    <x v="0"/>
    <x v="2"/>
    <d v="1899-12-30T13:03:00"/>
    <x v="0"/>
    <s v="BRENDA LUNA VEGA"/>
    <n v="1"/>
    <s v="BATALLA PASO DE OVEJAS MANZANA 86 LOTE 880B "/>
    <m/>
    <s v="LEYES DE REFORMA TERCERA SECCION "/>
    <s v="IZTAPALAPA"/>
    <s v="CIUDAD DE MÉXICO"/>
    <n v="9310"/>
    <m/>
    <n v="5533487419"/>
    <x v="0"/>
    <d v="2017-11-18T00:00:00"/>
    <d v="2018-05-23T00:00:00"/>
    <s v="COMERCIALIZADORA DE NUECES Y SEMILLAS LA ABEJA SA DE CV "/>
    <n v="46"/>
    <s v="NA"/>
    <s v="NA"/>
    <n v="1500"/>
    <n v="2"/>
    <n v="1"/>
    <x v="7"/>
    <m/>
    <m/>
    <m/>
    <m/>
    <s v=""/>
    <s v=""/>
    <m/>
    <m/>
  </r>
  <r>
    <n v="765"/>
    <s v="765_1"/>
    <x v="71"/>
    <x v="0"/>
    <x v="3"/>
    <d v="1899-12-30T09:00:00"/>
    <x v="0"/>
    <s v="SERGIO TOSCANO PORRAS "/>
    <n v="0"/>
    <s v="LUISA 189"/>
    <m/>
    <s v="NATIVITAS "/>
    <s v="BENITO JUAREZ"/>
    <s v="CIUDAD DE MÉXICO"/>
    <m/>
    <m/>
    <n v="5528169672"/>
    <x v="0"/>
    <d v="2017-07-07T00:00:00"/>
    <d v="2018-05-23T00:00:00"/>
    <s v="NEW HAIR "/>
    <n v="81"/>
    <n v="0.5"/>
    <s v="(-)"/>
    <n v="6000"/>
    <n v="4"/>
    <n v="4"/>
    <x v="54"/>
    <m/>
    <m/>
    <m/>
    <m/>
    <s v=""/>
    <s v=""/>
    <m/>
    <m/>
  </r>
  <r>
    <n v="766"/>
    <s v="766_1"/>
    <x v="72"/>
    <x v="0"/>
    <x v="3"/>
    <d v="1899-12-30T09:00:00"/>
    <x v="0"/>
    <s v="NALLELY BRENDA ESTRADA MAYA"/>
    <n v="1"/>
    <s v="LAGO NAVI 36 EDIFICIO 1 C2"/>
    <s v="DEPARTAMENTO 206"/>
    <s v="CUAUHTEMOC PENSIL"/>
    <s v="MIGUEL HIDALGO"/>
    <s v="CIUDAD DE MÉXICO"/>
    <n v="11490"/>
    <n v="75796414"/>
    <n v="5561997534"/>
    <x v="0"/>
    <d v="2016-11-23T00:00:00"/>
    <d v="2018-05-23T00:00:00"/>
    <s v="NEW HAIR "/>
    <n v="81"/>
    <n v="0.5"/>
    <s v="(-)"/>
    <n v="6000"/>
    <n v="4"/>
    <n v="2"/>
    <x v="43"/>
    <m/>
    <m/>
    <m/>
    <m/>
    <s v=""/>
    <s v=""/>
    <m/>
    <m/>
  </r>
  <r>
    <n v="766"/>
    <s v=""/>
    <x v="72"/>
    <x v="0"/>
    <x v="3"/>
    <d v="1899-12-30T09:41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67"/>
    <s v="767_1"/>
    <x v="72"/>
    <x v="0"/>
    <x v="5"/>
    <d v="1899-12-30T09:42:00"/>
    <x v="0"/>
    <s v="MARIO CRUZ HERNANDEZ "/>
    <n v="0"/>
    <s v="16 DE DICIEMBRE LOTE 24 MANZANA N"/>
    <m/>
    <s v="NAVIDAD"/>
    <s v="CUAJIMALPA DE MORELOS "/>
    <s v="CIUDAD DE MÉXICO"/>
    <n v="5219"/>
    <n v="58135865"/>
    <n v="5578333733"/>
    <x v="0"/>
    <d v="1994-01-13T00:00:00"/>
    <d v="2018-05-23T00:00:00"/>
    <s v="SANBORNS HERMANOS SA DE CV "/>
    <n v="72"/>
    <n v="1"/>
    <s v="NA"/>
    <n v="9300"/>
    <n v="4"/>
    <n v="1"/>
    <x v="72"/>
    <m/>
    <m/>
    <m/>
    <m/>
    <s v=""/>
    <s v=""/>
    <m/>
    <m/>
  </r>
  <r>
    <n v="768"/>
    <s v="768_1"/>
    <x v="72"/>
    <x v="0"/>
    <x v="13"/>
    <d v="1899-12-30T09:20:00"/>
    <x v="0"/>
    <s v="CLAUDIA APONTE PACIO"/>
    <n v="1"/>
    <s v="PUENTE DE GALLOS MANZANA 31 LOTE 2"/>
    <m/>
    <s v="CUCHILLA RAMOS MILLAN"/>
    <s v="IZTACALCO"/>
    <s v="CIUDAD DE MÉXICO"/>
    <n v="8030"/>
    <n v="56498650"/>
    <n v="5521498696"/>
    <x v="0"/>
    <d v="1999-09-29T00:00:00"/>
    <d v="2018-05-24T00:00:00"/>
    <s v="CALZADOS MAYA SA DE CV"/>
    <n v="46"/>
    <n v="1"/>
    <n v="217000"/>
    <n v="407.85"/>
    <n v="1"/>
    <n v="4"/>
    <x v="88"/>
    <m/>
    <m/>
    <m/>
    <m/>
    <s v=""/>
    <s v=""/>
    <m/>
    <m/>
  </r>
  <r>
    <n v="768"/>
    <s v=""/>
    <x v="72"/>
    <x v="0"/>
    <x v="4"/>
    <d v="1899-12-30T10:25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69"/>
    <s v="769_1"/>
    <x v="72"/>
    <x v="0"/>
    <x v="5"/>
    <d v="1899-12-30T11:00:00"/>
    <x v="0"/>
    <s v="GUSTAVO CRUZ CHAVEZ"/>
    <n v="0"/>
    <s v="2A CERRADA DE CIRUELOS 6"/>
    <m/>
    <s v="PUEBLO DE SANTA MARIA NATIVITAS"/>
    <s v="XOCHIMILCO"/>
    <s v="CIUDAD DE MÉXICO"/>
    <n v="16450"/>
    <n v="21579337"/>
    <n v="5568696125"/>
    <x v="0"/>
    <d v="2018-01-27T00:00:00"/>
    <d v="2018-05-24T00:00:00"/>
    <s v="ZORRO FLECHA ABARROTERA SA DE CV"/>
    <n v="43"/>
    <n v="0.5"/>
    <s v="(-)"/>
    <n v="1350"/>
    <n v="2"/>
    <n v="3"/>
    <x v="89"/>
    <m/>
    <m/>
    <m/>
    <m/>
    <s v=""/>
    <s v=""/>
    <m/>
    <m/>
  </r>
  <r>
    <n v="770"/>
    <s v="770_1"/>
    <x v="72"/>
    <x v="0"/>
    <x v="2"/>
    <d v="1899-12-30T11:26:00"/>
    <x v="0"/>
    <s v="VALERIA CAMPOS NAVA"/>
    <n v="1"/>
    <s v="SAN FRANCISCO  TULTENGO 24C"/>
    <s v="CASA 1"/>
    <s v="PAULINO NAVARRO"/>
    <s v="CUAUHTEMOC"/>
    <s v="CIUDAD DE MÉXICO"/>
    <n v="6870"/>
    <n v="57414581"/>
    <n v="5583605670"/>
    <x v="0"/>
    <d v="2017-08-02T00:00:00"/>
    <d v="2018-05-23T00:00:00"/>
    <s v="LAVANDERIA AQUAMATIC SA DE CV"/>
    <n v="81"/>
    <s v="NA"/>
    <s v="NA"/>
    <n v="1100"/>
    <n v="2"/>
    <n v="1"/>
    <x v="7"/>
    <m/>
    <m/>
    <m/>
    <m/>
    <s v=""/>
    <s v=""/>
    <m/>
    <m/>
  </r>
  <r>
    <n v="771"/>
    <s v="771_1"/>
    <x v="72"/>
    <x v="0"/>
    <x v="2"/>
    <d v="1899-12-30T11:49:00"/>
    <x v="0"/>
    <s v="ALDO EMMANUEL VELAZQUEZ ALVAREZ"/>
    <n v="0"/>
    <s v="NAHUALTECAS MANZANA 108 LOTE 21"/>
    <m/>
    <s v="AJUSCO"/>
    <s v="COYOACAN"/>
    <s v="CIUDAD DE MÉXICO"/>
    <n v="4300"/>
    <m/>
    <n v="5552523424"/>
    <x v="0"/>
    <d v="2010-10-18T00:00:00"/>
    <d v="2018-05-23T00:00:00"/>
    <s v="UNIFAR SA DE CV; FARMACIAS SAN PABLO"/>
    <n v="46"/>
    <s v="NA"/>
    <n v="170000"/>
    <n v="647.57000000000005"/>
    <n v="1"/>
    <n v="1"/>
    <x v="5"/>
    <m/>
    <m/>
    <m/>
    <m/>
    <s v=""/>
    <s v=""/>
    <m/>
    <m/>
  </r>
  <r>
    <n v="772"/>
    <s v="772_1"/>
    <x v="72"/>
    <x v="0"/>
    <x v="2"/>
    <d v="1899-12-30T12:00:00"/>
    <x v="0"/>
    <s v="JOSE ALFREDO GUERRERO MORALES"/>
    <n v="0"/>
    <s v="2A CERRADA DE HIDALGO 4"/>
    <m/>
    <s v="SAN LUCAS PATONI"/>
    <s v="TLALNEPANTLA DE BAZ"/>
    <s v="ESTADO DE MEXICO"/>
    <n v="54100"/>
    <n v="53692075"/>
    <n v="5561566646"/>
    <x v="0"/>
    <d v="2018-03-26T00:00:00"/>
    <d v="2018-03-24T00:00:00"/>
    <s v="ELECTRONICA LEGLYN SA DE CV"/>
    <n v="43"/>
    <n v="0.7"/>
    <n v="15000"/>
    <n v="3000"/>
    <n v="3"/>
    <n v="4"/>
    <x v="15"/>
    <m/>
    <m/>
    <m/>
    <m/>
    <s v=""/>
    <s v=""/>
    <m/>
    <m/>
  </r>
  <r>
    <n v="773"/>
    <s v="773_1"/>
    <x v="72"/>
    <x v="0"/>
    <x v="5"/>
    <d v="1899-12-30T12:15:00"/>
    <x v="0"/>
    <s v="ARACELI LOPEZ CORTES"/>
    <n v="1"/>
    <s v="HUGUERA 19"/>
    <m/>
    <s v="LAS CRUCES"/>
    <s v="LA MAGDALENA CONTRERAS"/>
    <s v="CIUDAD DE MÉXICO"/>
    <n v="10330"/>
    <n v="21552643"/>
    <n v="5520189849"/>
    <x v="0"/>
    <d v="2017-12-15T00:00:00"/>
    <d v="2018-05-23T00:00:00"/>
    <s v="GERARDO MARTINEZ LOPEZ"/>
    <n v="72"/>
    <s v="NA"/>
    <s v="NA"/>
    <n v="1400"/>
    <n v="2"/>
    <n v="1"/>
    <x v="90"/>
    <m/>
    <m/>
    <m/>
    <m/>
    <s v=""/>
    <s v=""/>
    <m/>
    <m/>
  </r>
  <r>
    <n v="773"/>
    <s v=""/>
    <x v="72"/>
    <x v="0"/>
    <x v="4"/>
    <d v="1899-12-30T12:33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73"/>
    <s v=""/>
    <x v="72"/>
    <x v="0"/>
    <x v="5"/>
    <d v="1899-12-30T12:44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73"/>
    <s v=""/>
    <x v="72"/>
    <x v="0"/>
    <x v="2"/>
    <d v="1899-12-30T11:00:00"/>
    <x v="1"/>
    <s v="VICTOR EDUARDO SORIANO HURTADO"/>
    <n v="0"/>
    <s v="CHOLULTECAS MANZANA 425 LOTE 20"/>
    <m/>
    <s v="FRACCIONAMIENTO CIUDAD AZTECA 1RE SECCION"/>
    <s v="ECATEPEC DE MORELOS"/>
    <s v="ESTADO DE MEXICO"/>
    <n v="55120"/>
    <n v="57748901"/>
    <n v="5530336340"/>
    <x v="0"/>
    <d v="2013-01-01T00:00:00"/>
    <d v="2018-05-22T00:00:00"/>
    <s v="TRANSMISIONES MONDRAGON SA DE CV"/>
    <n v="81"/>
    <n v="1"/>
    <n v="78000"/>
    <n v="3100"/>
    <n v="2"/>
    <n v="4"/>
    <x v="27"/>
    <m/>
    <m/>
    <m/>
    <m/>
    <s v=""/>
    <s v=""/>
    <m/>
    <m/>
  </r>
  <r>
    <n v="774"/>
    <s v="774_1"/>
    <x v="72"/>
    <x v="0"/>
    <x v="2"/>
    <d v="1899-12-30T11:58:00"/>
    <x v="0"/>
    <s v="CLAUDIA SUSANA BOBADILLA CISNEROS"/>
    <n v="1"/>
    <s v="MAR ROJO 71"/>
    <m/>
    <s v="POPOTLA"/>
    <s v="MIGUEL HIDALGO"/>
    <s v="CIUDAD DE MÉXICO"/>
    <n v="11400"/>
    <m/>
    <n v="5512971714"/>
    <x v="0"/>
    <d v="2017-05-01T00:00:00"/>
    <d v="2018-05-10T00:00:00"/>
    <s v="VIATRAVEL SA DE CV"/>
    <n v="56"/>
    <n v="0.85"/>
    <n v="30000"/>
    <n v="6000"/>
    <n v="4"/>
    <m/>
    <x v="66"/>
    <m/>
    <m/>
    <m/>
    <m/>
    <s v=""/>
    <s v=""/>
    <m/>
    <m/>
  </r>
  <r>
    <n v="775"/>
    <s v="775_1"/>
    <x v="72"/>
    <x v="0"/>
    <x v="2"/>
    <d v="1899-12-30T12:06:00"/>
    <x v="0"/>
    <s v="VICTOR AXEL GOMEZ LOPEZ"/>
    <n v="0"/>
    <s v="NARANJO 112 A 8"/>
    <m/>
    <s v="SANTA MARIA LA RIBERA "/>
    <s v="CUAUHTEMOC"/>
    <s v="CIUDAD DE MÉXICO"/>
    <n v="6400"/>
    <n v="44449066"/>
    <n v="5573014219"/>
    <x v="0"/>
    <d v="2016-06-17T00:00:00"/>
    <d v="2018-05-24T00:00:00"/>
    <s v="FIDELTY MARISOL SA DE CV"/>
    <n v="54"/>
    <n v="0.7"/>
    <n v="60000"/>
    <n v="9500"/>
    <n v="4"/>
    <n v="2"/>
    <x v="8"/>
    <m/>
    <m/>
    <m/>
    <m/>
    <s v=""/>
    <s v=""/>
    <m/>
    <m/>
  </r>
  <r>
    <n v="776"/>
    <s v="776_1"/>
    <x v="72"/>
    <x v="0"/>
    <x v="2"/>
    <d v="1899-12-30T12:40:00"/>
    <x v="0"/>
    <s v="CRISANTA ROBLES MIRANDA"/>
    <n v="1"/>
    <s v="RICARDO FLORES MAGON 30"/>
    <m/>
    <s v="BOSQUES DEL SUR"/>
    <s v="XOCHIMILCO"/>
    <s v="CIUDAD DE MÉXICO"/>
    <n v="16010"/>
    <n v="55554695"/>
    <n v="5522560254"/>
    <x v="0"/>
    <d v="2014-03-07T00:00:00"/>
    <d v="2018-05-22T00:00:00"/>
    <s v="AGENCIA ADUANAL MANUEL M OCAMPO E HIJOS SA DE CV"/>
    <n v="48"/>
    <n v="1"/>
    <n v="45000"/>
    <n v="9540"/>
    <n v="4"/>
    <n v="4"/>
    <x v="66"/>
    <m/>
    <m/>
    <m/>
    <m/>
    <s v=""/>
    <s v=""/>
    <m/>
    <m/>
  </r>
  <r>
    <n v="777"/>
    <s v="777_1"/>
    <x v="72"/>
    <x v="0"/>
    <x v="2"/>
    <d v="1899-12-30T12:50:00"/>
    <x v="0"/>
    <s v="VICTOR MORALES ARAGON "/>
    <n v="0"/>
    <s v="CAPUCHINAS 392"/>
    <m/>
    <s v="EVOLUCION"/>
    <s v="NEZAHUALCOYOTL"/>
    <s v="ESTADO DE MEXICO"/>
    <n v="57700"/>
    <n v="76556575"/>
    <n v="5513586733"/>
    <x v="0"/>
    <d v="2014-08-25T00:00:00"/>
    <d v="2018-05-25T00:00:00"/>
    <s v="FARMACIAS SIMILARES SA DE CV"/>
    <n v="46"/>
    <n v="0.8"/>
    <n v="35000"/>
    <n v="12890"/>
    <n v="4"/>
    <n v="1"/>
    <x v="0"/>
    <m/>
    <m/>
    <m/>
    <m/>
    <s v=""/>
    <s v=""/>
    <m/>
    <m/>
  </r>
  <r>
    <n v="778"/>
    <s v="778_1"/>
    <x v="72"/>
    <x v="0"/>
    <x v="2"/>
    <d v="1899-12-30T12:53:00"/>
    <x v="0"/>
    <s v="IVETTE JOVANNA GARCIA MORFIN"/>
    <n v="1"/>
    <s v="ACOLTZIN MANZANA 39 LOTE 15"/>
    <m/>
    <s v="PUEBLO SANTA ISABEL TOLA"/>
    <s v="GUSTAVO A MADERO"/>
    <s v="CIUDAD DE MÉXICO"/>
    <n v="7010"/>
    <m/>
    <n v="5545024951"/>
    <x v="0"/>
    <d v="2018-03-12T00:00:00"/>
    <d v="2018-05-25T00:00:00"/>
    <s v="CORPORACION DE SERVICIOS DEL SIGLO XXI SA DE CV"/>
    <n v="46"/>
    <s v="NA"/>
    <n v="65000"/>
    <n v="20000"/>
    <n v="4"/>
    <m/>
    <x v="26"/>
    <m/>
    <m/>
    <m/>
    <m/>
    <s v=""/>
    <s v=""/>
    <m/>
    <m/>
  </r>
  <r>
    <n v="779"/>
    <s v="779_1"/>
    <x v="72"/>
    <x v="0"/>
    <x v="2"/>
    <d v="1899-12-30T12:35:00"/>
    <x v="0"/>
    <s v="SARAID ARIANA LOPEZ RIVERO"/>
    <n v="1"/>
    <s v="CHIHUAHUA 427"/>
    <m/>
    <s v="SANTA MARIA TULPETLAC"/>
    <s v="ECATEPEC DE MORELOS"/>
    <s v="ESTADO DE MEXICO"/>
    <n v="55400"/>
    <n v="57754051"/>
    <n v="5512288603"/>
    <x v="0"/>
    <d v="2016-05-06T00:00:00"/>
    <d v="2018-05-25T00:00:00"/>
    <s v="SUPER ALMACENADORA SA DE CV"/>
    <n v="46"/>
    <n v="1"/>
    <n v="140000"/>
    <n v="29400"/>
    <n v="4"/>
    <n v="1"/>
    <x v="52"/>
    <m/>
    <m/>
    <m/>
    <m/>
    <s v=""/>
    <s v=""/>
    <m/>
    <m/>
  </r>
  <r>
    <n v="780"/>
    <s v="780_1"/>
    <x v="72"/>
    <x v="0"/>
    <x v="2"/>
    <d v="1899-12-30T13:30:00"/>
    <x v="0"/>
    <s v="ROXANA JUAREZ MEJIA"/>
    <n v="1"/>
    <s v="ANDADOR BISONTE F9"/>
    <m/>
    <s v="UNIDAD HAB SAN JUAN DE ARAGON"/>
    <s v="GUSTAVO A MADERO"/>
    <s v="CIUDAD DE MÉXICO"/>
    <n v="7950"/>
    <m/>
    <n v="5586027674"/>
    <x v="0"/>
    <d v="2017-09-06T00:00:00"/>
    <d v="2018-05-05T00:00:00"/>
    <s v="CONSTRUCCIONES SARTRA SA DE CV; CONAIS CONSTRUCCION Y AISLAMIENTOS SA DE CV "/>
    <n v="23"/>
    <n v="1"/>
    <s v="(-)"/>
    <n v="7500"/>
    <n v="4"/>
    <n v="4"/>
    <x v="43"/>
    <m/>
    <m/>
    <m/>
    <m/>
    <s v=""/>
    <s v=""/>
    <m/>
    <m/>
  </r>
  <r>
    <n v="781"/>
    <s v="781_1"/>
    <x v="73"/>
    <x v="0"/>
    <x v="2"/>
    <d v="1899-12-30T09:10:00"/>
    <x v="0"/>
    <s v="VERONICA IVONNE KRAUSE SEPULVEDA"/>
    <n v="1"/>
    <s v="AVENIDA PLAN DE SAN LUIS 518"/>
    <m/>
    <s v="NUEVA SANTA MARIA "/>
    <s v="AZCAPOTZALCO"/>
    <s v="CIUDAD DE MÉXICO"/>
    <n v="2800"/>
    <m/>
    <n v="5533098609"/>
    <x v="0"/>
    <d v="2017-01-09T00:00:00"/>
    <d v="2018-05-25T00:00:00"/>
    <s v="OPERADORA GRUPO PRECISION  CONTROL SA DE CV"/>
    <n v="43"/>
    <n v="0.8"/>
    <s v="NA"/>
    <n v="2588.02"/>
    <n v="3"/>
    <n v="1"/>
    <x v="91"/>
    <m/>
    <m/>
    <m/>
    <m/>
    <s v=""/>
    <s v=""/>
    <m/>
    <m/>
  </r>
  <r>
    <n v="782"/>
    <s v="782_1"/>
    <x v="73"/>
    <x v="0"/>
    <x v="2"/>
    <d v="1899-12-30T09:40:00"/>
    <x v="0"/>
    <s v="JOSE MANUEL JUAREZ SAENZ"/>
    <n v="0"/>
    <s v="CALZADA DE LA RONDA 33"/>
    <m/>
    <s v="EXHIPODROMO DE PERALVILLO"/>
    <s v="CUAUHTEMOC"/>
    <s v="CIUDAD DE MÉXICO"/>
    <n v="6250"/>
    <n v="57824026"/>
    <n v="5537405501"/>
    <x v="0"/>
    <d v="2016-02-10T00:00:00"/>
    <d v="2018-05-02T00:00:00"/>
    <s v="SIPERSA SA "/>
    <n v="56"/>
    <n v="1"/>
    <n v="30000"/>
    <n v="12000"/>
    <n v="3"/>
    <n v="4"/>
    <x v="0"/>
    <m/>
    <m/>
    <m/>
    <m/>
    <s v=""/>
    <s v=""/>
    <m/>
    <m/>
  </r>
  <r>
    <n v="783"/>
    <s v="783_1"/>
    <x v="73"/>
    <x v="0"/>
    <x v="2"/>
    <d v="1899-12-30T10:30:00"/>
    <x v="0"/>
    <s v="VICTOR PABLO AZZATE GUTIERREZ"/>
    <n v="0"/>
    <s v="AVENIDA DEL CASTILLO 192"/>
    <m/>
    <s v="GENERAL FELIPE BERRIOZABAL"/>
    <s v="GUSTAVO A MADERO"/>
    <s v="CIUDAD DE MÉXICO"/>
    <n v="7180"/>
    <m/>
    <n v="5544594265"/>
    <x v="0"/>
    <d v="2018-02-01T00:00:00"/>
    <d v="2018-05-28T00:00:00"/>
    <s v="VIDRIERIA NONALCO"/>
    <n v="43"/>
    <n v="0.7"/>
    <n v="10000"/>
    <n v="1350"/>
    <n v="2"/>
    <n v="3"/>
    <x v="54"/>
    <m/>
    <m/>
    <m/>
    <m/>
    <s v=""/>
    <s v=""/>
    <m/>
    <m/>
  </r>
  <r>
    <n v="784"/>
    <s v="784_1"/>
    <x v="73"/>
    <x v="0"/>
    <x v="2"/>
    <d v="1899-12-30T10:53:00"/>
    <x v="0"/>
    <s v="SANTIAGO GERARDO MOLINA TORRES"/>
    <n v="0"/>
    <s v="LABRADORES 79 C"/>
    <n v="101"/>
    <s v="MORELOS"/>
    <s v="VENUSTIANO CARRANZA"/>
    <s v="CIUDAD DE MÉXICO"/>
    <n v="15270"/>
    <m/>
    <s v="5523206064; 5583120067; 5530597044"/>
    <x v="18"/>
    <d v="2015-02-01T00:00:00"/>
    <d v="2018-05-28T00:00:00"/>
    <s v="EPEL SA DE CV"/>
    <n v="33"/>
    <n v="1"/>
    <s v="NA"/>
    <n v="225.3"/>
    <n v="1"/>
    <n v="1"/>
    <x v="23"/>
    <m/>
    <m/>
    <m/>
    <m/>
    <s v=""/>
    <s v=""/>
    <m/>
    <m/>
  </r>
  <r>
    <n v="785"/>
    <s v="785_1"/>
    <x v="73"/>
    <x v="0"/>
    <x v="2"/>
    <d v="1899-12-30T11:19:00"/>
    <x v="0"/>
    <s v="DONOVAN MIGUEL JIMAREZ GOMEZ"/>
    <n v="0"/>
    <s v="FLOR SILVESTRE 203"/>
    <m/>
    <s v="BENITO JUAREZ"/>
    <s v="NEZAHUALCOYOTL"/>
    <s v="ESTADO DE MEXICO"/>
    <n v="57100"/>
    <m/>
    <n v="5562879774"/>
    <x v="0"/>
    <d v="2016-05-06T00:00:00"/>
    <d v="2018-05-24T00:00:00"/>
    <s v="CONSTRUCCIONES REFREGERADAS SA DE CV"/>
    <s v="PCP CONSULTORES ASOCIADOS SA DE CV"/>
    <n v="1"/>
    <s v="NA"/>
    <n v="6000"/>
    <n v="4"/>
    <n v="1"/>
    <x v="0"/>
    <m/>
    <m/>
    <m/>
    <m/>
    <s v=""/>
    <s v=""/>
    <m/>
    <m/>
  </r>
  <r>
    <n v="785"/>
    <s v=""/>
    <x v="73"/>
    <x v="0"/>
    <x v="2"/>
    <d v="1899-12-30T09:1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86"/>
    <s v="786_1"/>
    <x v="73"/>
    <x v="0"/>
    <x v="4"/>
    <d v="1899-12-30T10:15:00"/>
    <x v="0"/>
    <s v="MARIA ISABEL RIVERA VAZQUEZ"/>
    <n v="1"/>
    <s v="JUAREZ 88"/>
    <n v="2"/>
    <s v="SANTA ANITA"/>
    <s v="IZTACALCO"/>
    <s v="CIUDAD DE MÉXICO"/>
    <n v="8300"/>
    <n v="70446214"/>
    <n v="5522659459"/>
    <x v="19"/>
    <d v="2007-06-16T00:00:00"/>
    <d v="2018-05-15T00:00:00"/>
    <s v="ECODELI SA DE CV"/>
    <n v="56"/>
    <n v="0.88"/>
    <n v="2000"/>
    <n v="2000"/>
    <n v="3"/>
    <n v="1"/>
    <x v="43"/>
    <m/>
    <m/>
    <m/>
    <m/>
    <s v=""/>
    <s v=""/>
    <m/>
    <m/>
  </r>
  <r>
    <n v="787"/>
    <s v="787_1"/>
    <x v="73"/>
    <x v="0"/>
    <x v="2"/>
    <d v="1899-12-30T10:45:00"/>
    <x v="0"/>
    <s v="MARIA EUGENIA GARCIA MEDINA"/>
    <n v="1"/>
    <s v="PINO 26"/>
    <m/>
    <s v="VALLE VERDE TLAPACOYA"/>
    <s v="IXTAPALUCA"/>
    <s v="ESTADO DE MEXICO"/>
    <n v="56577"/>
    <n v="41181775"/>
    <n v="5544732337"/>
    <x v="0"/>
    <d v="2007-11-30T00:00:00"/>
    <d v="2018-05-23T00:00:00"/>
    <s v="MOLES MALENA; ANTONIO NARVAEZ PEREZ"/>
    <n v="46"/>
    <n v="0.9"/>
    <s v="NA"/>
    <n v="600"/>
    <n v="2"/>
    <n v="2"/>
    <x v="0"/>
    <m/>
    <m/>
    <m/>
    <m/>
    <s v=""/>
    <s v=""/>
    <m/>
    <m/>
  </r>
  <r>
    <n v="788"/>
    <s v="788_1"/>
    <x v="73"/>
    <x v="0"/>
    <x v="5"/>
    <d v="1899-12-30T11:47:00"/>
    <x v="0"/>
    <s v="DANIEL ALBERTO DOMINGUEZ NARANJO"/>
    <n v="0"/>
    <s v="SATURAS 162 204 C"/>
    <m/>
    <s v="BUENAVISTA"/>
    <s v="CUAUHTEMOC"/>
    <s v="CIUDAD DE MÉXICO"/>
    <n v="6350"/>
    <n v="21215685"/>
    <n v="5534078281"/>
    <x v="0"/>
    <m/>
    <d v="2018-05-28T00:00:00"/>
    <s v="DISTRIBUIDOR TRANSPORTE SICTE REGIONALES SA DE CV; COMERCIALIZADORA DE PRODUCTOS INSTITUCIONALES SA DE CV"/>
    <n v="43"/>
    <n v="0.9"/>
    <s v="(+)"/>
    <n v="4055.99"/>
    <n v="3"/>
    <n v="1"/>
    <x v="6"/>
    <m/>
    <m/>
    <m/>
    <m/>
    <s v=""/>
    <s v=""/>
    <m/>
    <m/>
  </r>
  <r>
    <n v="789"/>
    <s v="789_1"/>
    <x v="73"/>
    <x v="0"/>
    <x v="2"/>
    <d v="1899-12-30T11:58:00"/>
    <x v="0"/>
    <s v="LORENA EDITH MACIEL FLORES"/>
    <n v="1"/>
    <s v="MAR CASPIO 37"/>
    <m/>
    <s v="NEXTITLA"/>
    <s v="MIGUEL HIDALGO"/>
    <s v="CIUDAD DE MÉXICO"/>
    <n v="11420"/>
    <n v="15198563"/>
    <n v="5574950922"/>
    <x v="0"/>
    <d v="2015-07-07T00:00:00"/>
    <d v="2018-05-28T00:00:00"/>
    <s v="FOLSON SA DE CV ; CELESTER SA DE CV "/>
    <n v="56"/>
    <n v="1"/>
    <s v="NA"/>
    <n v="12000"/>
    <n v="4"/>
    <n v="1"/>
    <x v="43"/>
    <m/>
    <m/>
    <m/>
    <m/>
    <s v=""/>
    <s v=""/>
    <m/>
    <m/>
  </r>
  <r>
    <n v="790"/>
    <s v="790_1"/>
    <x v="73"/>
    <x v="0"/>
    <x v="3"/>
    <d v="1899-12-30T12:30:00"/>
    <x v="0"/>
    <s v="MARIA MARISOL ESCOBAR GARCIA "/>
    <n v="1"/>
    <s v="AVENIDA DEL TALLER 159"/>
    <s v="C204"/>
    <s v="ARTES GRAFICAS"/>
    <s v="VENUSTIANO CARRANZA"/>
    <s v="CIUDAD DE MÉXICO"/>
    <n v="15820"/>
    <n v="57400924"/>
    <n v="5552887204"/>
    <x v="0"/>
    <d v="2007-10-01T00:00:00"/>
    <d v="2018-05-29T00:00:00"/>
    <s v="ALMACENES COMERCIALES LIVERPOOL SA DE CV"/>
    <n v="46"/>
    <n v="0.8"/>
    <n v="50000"/>
    <n v="2299"/>
    <n v="3"/>
    <n v="1"/>
    <x v="41"/>
    <m/>
    <m/>
    <m/>
    <m/>
    <s v=""/>
    <s v=""/>
    <m/>
    <m/>
  </r>
  <r>
    <n v="791"/>
    <s v="791_1"/>
    <x v="73"/>
    <x v="0"/>
    <x v="2"/>
    <d v="1899-12-30T12:50:00"/>
    <x v="0"/>
    <s v="ERIK RICARDO FLORES SANDRIA"/>
    <n v="0"/>
    <s v="MORELOS 49 A2"/>
    <s v="DEPARTAMENTO 201"/>
    <s v="PARAJE ZACATEPEC"/>
    <s v="IZTAPALAPA"/>
    <s v="CIUDAD DE MÉXICO"/>
    <n v="9560"/>
    <n v="70407472"/>
    <n v="5529029297"/>
    <x v="0"/>
    <d v="2012-09-28T00:00:00"/>
    <d v="2018-05-15T00:00:00"/>
    <s v="COPPEL SA DE CV "/>
    <n v="46"/>
    <n v="1"/>
    <n v="200000"/>
    <n v="20320"/>
    <n v="4"/>
    <n v="1"/>
    <x v="25"/>
    <m/>
    <m/>
    <m/>
    <m/>
    <s v=""/>
    <s v=""/>
    <m/>
    <m/>
  </r>
  <r>
    <n v="792"/>
    <s v="792_1"/>
    <x v="73"/>
    <x v="0"/>
    <x v="2"/>
    <d v="1899-12-30T13:50:00"/>
    <x v="0"/>
    <s v="JUAN CARLOS CORTES ALVAREZ"/>
    <n v="0"/>
    <s v="CERRADA DE SANTO DOMINGO MANZANA 19 LOTE 56"/>
    <s v="CASA D "/>
    <s v="CONJUNTO HABITACIONAL REAL DE SAN MARTIN "/>
    <s v="VALLE DE CHALCO SOLIDARIDAD"/>
    <s v="ESTADO DE MEXICO"/>
    <n v="56614"/>
    <m/>
    <n v="5523507696"/>
    <x v="0"/>
    <d v="2017-03-18T00:00:00"/>
    <d v="2018-05-28T00:00:00"/>
    <s v="MARALGUI ; MARIANA NAVARRO"/>
    <n v="32"/>
    <n v="1"/>
    <n v="15000"/>
    <n v="2500"/>
    <n v="2"/>
    <n v="1"/>
    <x v="9"/>
    <m/>
    <m/>
    <m/>
    <m/>
    <s v=""/>
    <s v=""/>
    <m/>
    <m/>
  </r>
  <r>
    <n v="793"/>
    <s v="793_1"/>
    <x v="74"/>
    <x v="1"/>
    <x v="2"/>
    <d v="1899-12-30T09:10:00"/>
    <x v="0"/>
    <s v="JULIO MUÑOZ MADRIGAL"/>
    <n v="0"/>
    <s v="SURCIENTO TRECE 552"/>
    <n v="1"/>
    <s v="SECTOR POPULAR"/>
    <s v="IZTAPALAPA"/>
    <s v="CIUDAD DE MÉXICO"/>
    <n v="9060"/>
    <n v="59167191"/>
    <n v="5529117837"/>
    <x v="0"/>
    <d v="2017-02-01T00:00:00"/>
    <d v="2018-05-18T00:00:00"/>
    <s v="COMERCIALIZADORA SUAREZ MOBEE SA DE CV"/>
    <n v="43"/>
    <n v="0.9"/>
    <n v="22000"/>
    <n v="6000"/>
    <n v="4"/>
    <n v="4"/>
    <x v="0"/>
    <m/>
    <m/>
    <m/>
    <m/>
    <s v=""/>
    <s v=""/>
    <m/>
    <m/>
  </r>
  <r>
    <n v="794"/>
    <s v="794_1"/>
    <x v="74"/>
    <x v="1"/>
    <x v="2"/>
    <d v="1899-12-30T09:52:00"/>
    <x v="0"/>
    <s v="JUAN MANUEL CALVILLO MIGUEL"/>
    <n v="0"/>
    <s v="PRIVADA EMILIANO ZAPATA 23"/>
    <m/>
    <s v="BARRIO SAN JUAN"/>
    <s v="OZUMBA DE ALZATE"/>
    <s v="ESTADO DE MEXICO"/>
    <m/>
    <m/>
    <s v="5581949412; 5531040701"/>
    <x v="20"/>
    <d v="2006-02-26T00:00:00"/>
    <d v="2018-05-23T00:00:00"/>
    <s v="GRUPO COMERCIAL SIDER SA DE CV"/>
    <n v="46"/>
    <n v="0.75"/>
    <s v="NA"/>
    <n v="1163.68"/>
    <n v="2"/>
    <n v="1"/>
    <x v="0"/>
    <m/>
    <m/>
    <m/>
    <m/>
    <s v=""/>
    <s v=""/>
    <m/>
    <m/>
  </r>
  <r>
    <n v="795"/>
    <s v="795_1"/>
    <x v="74"/>
    <x v="1"/>
    <x v="3"/>
    <d v="1899-12-30T09:18:00"/>
    <x v="0"/>
    <s v="NANCY MINERVA JIMENEZ CAMPOS"/>
    <n v="1"/>
    <s v="MARQUEZ ESTERLIN 27"/>
    <n v="201"/>
    <s v="CENTRO"/>
    <s v="CUAUHTEMOC"/>
    <s v="CIUDAD DE MÉXICO"/>
    <n v="6070"/>
    <n v="55182157"/>
    <n v="5519207600"/>
    <x v="0"/>
    <d v="2017-12-01T00:00:00"/>
    <d v="2018-05-15T00:00:00"/>
    <s v="COS CAMPESTRE SA DE CV"/>
    <n v="56"/>
    <n v="0.7"/>
    <s v="NA"/>
    <n v="327"/>
    <n v="1"/>
    <n v="1"/>
    <x v="92"/>
    <m/>
    <m/>
    <m/>
    <m/>
    <s v=""/>
    <s v=""/>
    <m/>
    <m/>
  </r>
  <r>
    <n v="796"/>
    <s v="796_1"/>
    <x v="74"/>
    <x v="1"/>
    <x v="6"/>
    <d v="1899-12-30T13:09:00"/>
    <x v="0"/>
    <s v="LEYVA MORALES LIZETTE LETICIA"/>
    <n v="1"/>
    <s v="AVENIDA PLAZA TRES CULTURA P1 MANZANA 22 LOTE 30"/>
    <n v="1"/>
    <s v="FRACCIONAMIENTO PLAZAS DE ARAGON"/>
    <s v="NEZAHUALCOYOTL"/>
    <s v="ESTADO DE MEXICO"/>
    <n v="57139"/>
    <n v="57668313"/>
    <n v="5571298281"/>
    <x v="0"/>
    <d v="2010-11-01T00:00:00"/>
    <d v="2018-05-30T00:00:00"/>
    <s v="SPORT CITY SA DE CV"/>
    <n v="71"/>
    <n v="1"/>
    <s v="NA"/>
    <n v="4600"/>
    <n v="3"/>
    <n v="1"/>
    <x v="47"/>
    <m/>
    <m/>
    <m/>
    <m/>
    <s v=""/>
    <s v=""/>
    <m/>
    <m/>
  </r>
  <r>
    <n v="797"/>
    <s v="797_1"/>
    <x v="75"/>
    <x v="1"/>
    <x v="5"/>
    <d v="1899-12-30T09:15:00"/>
    <x v="0"/>
    <s v="JUAN LUIS COLIN HERNANDEZ"/>
    <n v="0"/>
    <s v="LLANDEROS 48"/>
    <m/>
    <s v="PROGRESISTA"/>
    <s v="VENUSTIANO CARRANZA"/>
    <s v="CIUDAD DE MÉXICO"/>
    <n v="15380"/>
    <m/>
    <n v="5512442535"/>
    <x v="0"/>
    <d v="2017-02-16T00:00:00"/>
    <d v="2018-05-31T00:00:00"/>
    <s v="AUTOBUSES TRONCALES LOMA S.A. DE C.V."/>
    <n v="93"/>
    <n v="0.9"/>
    <n v="20000"/>
    <n v="2335.0500000000002"/>
    <n v="3"/>
    <n v="1"/>
    <x v="93"/>
    <m/>
    <m/>
    <m/>
    <m/>
    <s v=""/>
    <s v=""/>
    <m/>
    <m/>
  </r>
  <r>
    <n v="798"/>
    <s v="798_1"/>
    <x v="75"/>
    <x v="1"/>
    <x v="1"/>
    <d v="1899-12-30T09:30:00"/>
    <x v="0"/>
    <s v="MIGUEL ANGEL DURAN GUARNEROS"/>
    <n v="0"/>
    <s v="CALLE 22 NÚMERO 107"/>
    <m/>
    <s v="MARAVILLAS"/>
    <s v="NEZAHUALCOYOTL"/>
    <s v="ESTADO DE MEXICO"/>
    <n v="57410"/>
    <m/>
    <n v="5535561141"/>
    <x v="0"/>
    <d v="2018-05-01T00:00:00"/>
    <d v="2018-06-01T00:00:00"/>
    <s v="SOMOS UNO"/>
    <n v="52"/>
    <n v="1"/>
    <n v="16000"/>
    <n v="7000"/>
    <n v="4"/>
    <n v="4"/>
    <x v="5"/>
    <m/>
    <m/>
    <m/>
    <m/>
    <s v=""/>
    <s v=""/>
    <m/>
    <m/>
  </r>
  <r>
    <n v="798"/>
    <s v=""/>
    <x v="75"/>
    <x v="1"/>
    <x v="1"/>
    <m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98"/>
    <s v=""/>
    <x v="75"/>
    <x v="1"/>
    <x v="4"/>
    <m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98"/>
    <s v=""/>
    <x v="75"/>
    <x v="1"/>
    <x v="5"/>
    <m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799"/>
    <s v="799_1"/>
    <x v="75"/>
    <x v="1"/>
    <x v="2"/>
    <m/>
    <x v="0"/>
    <s v="BERNARDO PALOMARES TORRES"/>
    <n v="0"/>
    <s v="SAN FELIPE NÚMERO 59"/>
    <m/>
    <s v="XOCO"/>
    <s v="BENITO JUAREZ"/>
    <s v="CIUDAD DE MÉXICO"/>
    <n v="3330"/>
    <n v="56011479"/>
    <n v="5515234740"/>
    <x v="0"/>
    <d v="2014-03-13T00:00:00"/>
    <d v="2018-05-30T00:00:00"/>
    <s v="NEGOCIOS Y COMIDA S.A. DE C.V. DOÑA LUA"/>
    <n v="72"/>
    <n v="1"/>
    <s v="(+)"/>
    <n v="5500"/>
    <n v="3"/>
    <n v="1"/>
    <x v="8"/>
    <m/>
    <m/>
    <m/>
    <m/>
    <s v=""/>
    <s v=""/>
    <m/>
    <m/>
  </r>
  <r>
    <n v="800"/>
    <s v="800_1"/>
    <x v="75"/>
    <x v="1"/>
    <x v="1"/>
    <m/>
    <x v="0"/>
    <s v="MARIA OCTAVIA PULIDO SANCHEZ"/>
    <n v="1"/>
    <s v="NARCISO MENDOZA S/N"/>
    <m/>
    <s v="PUEBLO SAN PABLO DE LAS SALINAS"/>
    <s v="TULTITLAN"/>
    <s v="ESTADO DE MEXICO"/>
    <n v="54930"/>
    <n v="77003020"/>
    <n v="571788606"/>
    <x v="0"/>
    <d v="2012-09-27T00:00:00"/>
    <d v="2018-05-23T00:00:00"/>
    <s v="ADMINISTRACIÓN SORIANA S.A. DE C.V."/>
    <n v="46"/>
    <n v="1"/>
    <s v="NA"/>
    <n v="377"/>
    <n v="1"/>
    <n v="1"/>
    <x v="92"/>
    <m/>
    <m/>
    <m/>
    <m/>
    <s v=""/>
    <s v=""/>
    <m/>
    <m/>
  </r>
  <r>
    <n v="801"/>
    <s v="801_1"/>
    <x v="75"/>
    <x v="1"/>
    <x v="1"/>
    <m/>
    <x v="0"/>
    <s v="GUILLERMO AVILEZ ORTEGA"/>
    <n v="0"/>
    <s v="CALLE 21 MANZANA 195 LOTE 4"/>
    <m/>
    <s v="VALLE DE LOS REYES"/>
    <s v="LOS REYES LA PAZ"/>
    <s v="ESTADO DE MEXICO"/>
    <n v="56430"/>
    <n v="58774810"/>
    <n v="5531459019"/>
    <x v="0"/>
    <d v="2004-05-28T00:00:00"/>
    <d v="2018-05-31T00:00:00"/>
    <s v="MANUALIDADES ZADIRO S.A. DE C.V."/>
    <n v="46"/>
    <n v="1"/>
    <s v="NA"/>
    <n v="1462.98"/>
    <n v="2"/>
    <n v="1"/>
    <x v="53"/>
    <m/>
    <m/>
    <m/>
    <m/>
    <s v=""/>
    <s v=""/>
    <m/>
    <m/>
  </r>
  <r>
    <n v="802"/>
    <s v="802_1"/>
    <x v="75"/>
    <x v="1"/>
    <x v="4"/>
    <d v="1899-12-30T11:19:00"/>
    <x v="0"/>
    <s v="IRVING JAVIER HERNÁNDEZ LEÓN "/>
    <n v="0"/>
    <s v="GENERAL MARIANO SALAS NÚMERO 143"/>
    <m/>
    <s v="MARTIN CARRERA"/>
    <s v="GUSTAVO A MADERO"/>
    <s v="CIUDAD DE MÉXICO"/>
    <n v="7070"/>
    <n v="57815323"/>
    <n v="5577463154"/>
    <x v="0"/>
    <d v="2017-02-27T00:00:00"/>
    <d v="2018-05-15T00:00:00"/>
    <s v="DLATAM DISTRIBUCIONES LATAM"/>
    <n v="46"/>
    <n v="0.9"/>
    <n v="16000"/>
    <n v="1235"/>
    <n v="2"/>
    <n v="1"/>
    <x v="0"/>
    <m/>
    <m/>
    <m/>
    <m/>
    <s v=""/>
    <s v=""/>
    <m/>
    <m/>
  </r>
  <r>
    <n v="803"/>
    <s v="803_1"/>
    <x v="75"/>
    <x v="1"/>
    <x v="2"/>
    <d v="1899-12-30T11:29:00"/>
    <x v="0"/>
    <s v="EDGAR ALFREDO MONROY VELAZQUEZ"/>
    <n v="0"/>
    <s v="ALHELI MANZANA 42 LOTE 2"/>
    <m/>
    <s v="SANTA ROSA"/>
    <s v="CHICOLOAPAN"/>
    <s v="ESTADO DE MEXICO"/>
    <n v="56370"/>
    <n v="15516081"/>
    <n v="5537132484"/>
    <x v="0"/>
    <d v="2016-10-10T00:00:00"/>
    <d v="2018-05-31T00:00:00"/>
    <s v="UJAWI S.A. DE C.V."/>
    <n v="46"/>
    <n v="1"/>
    <n v="35000"/>
    <n v="10000"/>
    <n v="4"/>
    <n v="1"/>
    <x v="28"/>
    <m/>
    <m/>
    <m/>
    <m/>
    <s v=""/>
    <s v=""/>
    <m/>
    <m/>
  </r>
  <r>
    <n v="804"/>
    <s v="804_1"/>
    <x v="75"/>
    <x v="1"/>
    <x v="2"/>
    <m/>
    <x v="0"/>
    <s v="GUSTAVO GAYOSSO YAÑEZ"/>
    <n v="0"/>
    <s v="CERRADA TEZOZOMOC MANZANA 11 LOTE 1"/>
    <m/>
    <s v="ALFREDO DEL MAZO"/>
    <s v="IXTAPALUCA"/>
    <s v="ESTADO DE MEXICO"/>
    <n v="56570"/>
    <m/>
    <n v="5581794610"/>
    <x v="0"/>
    <d v="2011-06-10T00:00:00"/>
    <d v="2018-05-31T00:00:00"/>
    <s v="PROYECCIONES DE LA MODA S.A. DE C.V."/>
    <n v="46"/>
    <n v="1"/>
    <s v="(+)"/>
    <n v="580.46"/>
    <n v="1"/>
    <n v="2"/>
    <x v="94"/>
    <m/>
    <m/>
    <m/>
    <m/>
    <s v=""/>
    <s v=""/>
    <m/>
    <m/>
  </r>
  <r>
    <n v="805"/>
    <s v="805_1"/>
    <x v="75"/>
    <x v="1"/>
    <x v="2"/>
    <d v="1899-12-30T10:21:00"/>
    <x v="0"/>
    <s v="JORGE EMILIANO NUÑEZ SANTOS"/>
    <n v="0"/>
    <s v="CALLE DRAGÓN NÚMERO 108"/>
    <m/>
    <s v="PRADO CHURUBUSCO"/>
    <s v="COYOACAN"/>
    <s v="CIUDAD DE MÉXICO"/>
    <n v="4230"/>
    <n v="63804019"/>
    <n v="5534090696"/>
    <x v="0"/>
    <d v="2017-08-17T00:00:00"/>
    <d v="2018-05-31T00:00:00"/>
    <s v="ATENTO SERVICIOS SA DE CV"/>
    <n v="56"/>
    <n v="0.5"/>
    <n v="20000"/>
    <n v="4724"/>
    <n v="4"/>
    <n v="1"/>
    <x v="54"/>
    <m/>
    <m/>
    <m/>
    <m/>
    <s v=""/>
    <s v=""/>
    <m/>
    <m/>
  </r>
  <r>
    <n v="806"/>
    <s v="806_1"/>
    <x v="75"/>
    <x v="1"/>
    <x v="3"/>
    <m/>
    <x v="0"/>
    <s v="BLANCA ARIADGNA JAQUELINE CAMACHO ZAMORA "/>
    <n v="1"/>
    <s v="FRANCISCO ESPEJEL NÚMERO 32"/>
    <s v="DEPARTAMENTO 6"/>
    <s v="MOCTEZUMA PRIMERA SECCION"/>
    <s v="VENUSTIANO CARRANZA"/>
    <s v="CIUDAD DE MÉXICO"/>
    <n v="15500"/>
    <m/>
    <n v="5534090696"/>
    <x v="21"/>
    <d v="2013-10-01T00:00:00"/>
    <d v="2018-05-31T00:00:00"/>
    <s v="ATENTO SERVICIOS SA DE CV"/>
    <n v="56"/>
    <n v="1"/>
    <n v="50000"/>
    <n v="3800"/>
    <n v="4"/>
    <n v="1"/>
    <x v="52"/>
    <m/>
    <m/>
    <m/>
    <m/>
    <s v=""/>
    <s v=""/>
    <m/>
    <m/>
  </r>
  <r>
    <n v="807"/>
    <s v="807_1"/>
    <x v="75"/>
    <x v="1"/>
    <x v="4"/>
    <m/>
    <x v="0"/>
    <s v="JOSAPHAT CARRANZA ALVARADO"/>
    <n v="0"/>
    <s v="CERRADA AURORA NÚMERO 24"/>
    <s v="CASA 3"/>
    <s v="SAN ANDRES TETEPILCO"/>
    <s v="IZTAPALAPA"/>
    <s v="CIUDAD DE MÉXICO"/>
    <n v="9440"/>
    <n v="47545404"/>
    <n v="5524970411"/>
    <x v="0"/>
    <d v="2018-02-01T00:00:00"/>
    <d v="2018-05-31T00:00:00"/>
    <s v="ATENTO SERVICIOS SA DE CV"/>
    <n v="56"/>
    <n v="1"/>
    <n v="15000"/>
    <n v="4724"/>
    <n v="4"/>
    <n v="1"/>
    <x v="54"/>
    <m/>
    <m/>
    <m/>
    <m/>
    <s v=""/>
    <s v=""/>
    <m/>
    <m/>
  </r>
  <r>
    <n v="808"/>
    <s v="808_1"/>
    <x v="75"/>
    <x v="1"/>
    <x v="2"/>
    <d v="1899-12-30T11:30:00"/>
    <x v="0"/>
    <s v="JUAN RICARDO ROSAS MORENO"/>
    <n v="0"/>
    <s v="PIANO DE MEXICO NÚMERO 1501"/>
    <m/>
    <s v="PRENSA NACIONAL"/>
    <s v="TLALNEPANTLA DE BAZ"/>
    <s v="ESTADO DE MEXICO"/>
    <n v="54170"/>
    <m/>
    <n v="5526641574"/>
    <x v="0"/>
    <d v="2013-05-09T00:00:00"/>
    <d v="2018-05-31T00:00:00"/>
    <s v="ESPECIALIQUIDOS S.A. DE C.V."/>
    <n v="48"/>
    <n v="1"/>
    <n v="65000"/>
    <n v="225"/>
    <n v="1"/>
    <n v="1"/>
    <x v="5"/>
    <m/>
    <m/>
    <m/>
    <m/>
    <s v=""/>
    <s v=""/>
    <m/>
    <m/>
  </r>
  <r>
    <n v="809"/>
    <s v="809_1"/>
    <x v="75"/>
    <x v="1"/>
    <x v="2"/>
    <d v="1899-12-30T11:38:00"/>
    <x v="0"/>
    <s v="EDGAR RUEDA ROQUE"/>
    <n v="0"/>
    <s v="MIXCOAC NÚMERO 82"/>
    <m/>
    <s v="METROPOLITANA TERCERA SECCIÓN"/>
    <s v="NEZAHUALCOYOTL"/>
    <s v="ESTADO DE MEXICO"/>
    <n v="57750"/>
    <m/>
    <n v="5548951350"/>
    <x v="0"/>
    <d v="2017-10-09T00:00:00"/>
    <d v="2018-05-31T00:00:00"/>
    <s v="COORDINADORA DE SERVICIOS DE PERSONAL S. DE R.L. DE C.V."/>
    <n v="49"/>
    <n v="0.9"/>
    <n v="6000"/>
    <n v="5400"/>
    <n v="4"/>
    <n v="2"/>
    <x v="6"/>
    <m/>
    <m/>
    <m/>
    <m/>
    <s v=""/>
    <s v=""/>
    <m/>
    <m/>
  </r>
  <r>
    <n v="810"/>
    <s v="810_1"/>
    <x v="75"/>
    <x v="1"/>
    <x v="2"/>
    <d v="1899-12-30T12:08:00"/>
    <x v="0"/>
    <s v="ALAN ESQUIVEL LOPEZ"/>
    <n v="0"/>
    <s v="CALLE 16 DE SEPTIEMBRE NÚMERO 15"/>
    <n v="2"/>
    <s v="LA CRUZ IZTACALCO"/>
    <s v="IZTACALCO"/>
    <s v="CIUDAD DE MÉXICO"/>
    <n v="8310"/>
    <n v="70913612"/>
    <n v="5519374007"/>
    <x v="0"/>
    <d v="2018-04-01T00:00:00"/>
    <d v="2018-06-01T00:00:00"/>
    <s v="PROTEC CAR. GILBERTO VARGAS SEGURA"/>
    <n v="46"/>
    <s v="NA"/>
    <s v="NA"/>
    <n v="6000"/>
    <n v="4"/>
    <n v="1"/>
    <x v="15"/>
    <m/>
    <m/>
    <m/>
    <m/>
    <s v=""/>
    <s v=""/>
    <m/>
    <m/>
  </r>
  <r>
    <n v="811"/>
    <s v="811_1"/>
    <x v="75"/>
    <x v="1"/>
    <x v="2"/>
    <d v="1899-12-30T12:18:00"/>
    <x v="0"/>
    <s v="ENRIQUETA CARMEN FLORES AMAYA"/>
    <n v="1"/>
    <s v="PEDRO RODRIGUEZ TRIANA NÚMERO 9"/>
    <s v="CONDOMINIO 1 EDIFICIO H302"/>
    <s v="UNIDAD H. EJERCITO DE AGUA PRIETA"/>
    <s v="IZTAPALAPA"/>
    <s v="CIUDAD DE MÉXICO"/>
    <n v="9578"/>
    <m/>
    <n v="5551952405"/>
    <x v="0"/>
    <d v="2011-01-03T00:00:00"/>
    <d v="2018-05-24T00:00:00"/>
    <s v="EXCELENCIA EN TRANSPORTESCOLAR Y DE PERSONAL SAPI DE CV"/>
    <n v="48"/>
    <n v="1"/>
    <s v="NA"/>
    <n v="105"/>
    <n v="1"/>
    <n v="1"/>
    <x v="95"/>
    <m/>
    <m/>
    <m/>
    <m/>
    <s v=""/>
    <s v=""/>
    <m/>
    <m/>
  </r>
  <r>
    <n v="812"/>
    <s v="812_1"/>
    <x v="75"/>
    <x v="1"/>
    <x v="3"/>
    <d v="1899-12-30T12:33:00"/>
    <x v="0"/>
    <s v="JOSÉ ÁNGEL AVITIA "/>
    <n v="0"/>
    <s v="BELISARIO DOMINGUEZ 340"/>
    <m/>
    <s v="LOS REYES"/>
    <s v="AZCAPOTZALCO"/>
    <s v="CIUDAD DE MÉXICO"/>
    <n v="2010"/>
    <m/>
    <n v="5575213476"/>
    <x v="0"/>
    <d v="2017-05-24T00:00:00"/>
    <d v="2018-05-31T00:00:00"/>
    <s v="FARMACOM S.A. DE C.V."/>
    <n v="46"/>
    <n v="1"/>
    <s v="NA"/>
    <n v="157"/>
    <n v="1"/>
    <n v="1"/>
    <x v="78"/>
    <m/>
    <m/>
    <m/>
    <m/>
    <s v=""/>
    <s v=""/>
    <m/>
    <m/>
  </r>
  <r>
    <n v="813"/>
    <s v="813_1"/>
    <x v="75"/>
    <x v="1"/>
    <x v="2"/>
    <d v="1899-12-30T11:00:00"/>
    <x v="0"/>
    <s v="EDITH CRUZ ROMERO"/>
    <n v="1"/>
    <s v="NOVELISTA NÚMERO 13"/>
    <m/>
    <s v="NUEVA ROSITA"/>
    <s v="IZTAPALAPA"/>
    <s v="CIUDAD DE MÉXICO"/>
    <n v="9420"/>
    <n v="56506742"/>
    <n v="5577472424"/>
    <x v="0"/>
    <d v="2014-10-03T00:00:00"/>
    <d v="2018-05-25T00:00:00"/>
    <s v="SANGRE DE TODO"/>
    <n v="46"/>
    <n v="1"/>
    <n v="70000"/>
    <n v="350"/>
    <n v="1"/>
    <n v="1"/>
    <x v="92"/>
    <m/>
    <m/>
    <m/>
    <m/>
    <s v=""/>
    <s v=""/>
    <m/>
    <m/>
  </r>
  <r>
    <n v="814"/>
    <s v="814_1"/>
    <x v="75"/>
    <x v="1"/>
    <x v="6"/>
    <m/>
    <x v="0"/>
    <s v="CLAUDIA ISABELA GUTIERREZ PEÑALOZA"/>
    <n v="1"/>
    <s v="EJE VIAL LAZARO CARDENAS NÚMERO 402"/>
    <s v="ISSSTE 11 ENTRADA 6 DEPARTAMENTO 402"/>
    <s v="UNIDAD HABITACIONAL TLATELOLCO"/>
    <s v="CUAUHTEMOC"/>
    <s v="CIUDAD DE MÉXICO"/>
    <n v="6900"/>
    <n v="55971628"/>
    <n v="5538969496"/>
    <x v="0"/>
    <d v="2017-09-23T00:00:00"/>
    <d v="2018-05-26T00:00:00"/>
    <s v="INOLVIDABLE CAFÉ; DANIEL FLORES"/>
    <n v="72"/>
    <n v="1"/>
    <n v="20000"/>
    <n v="5000"/>
    <n v="4"/>
    <n v="2"/>
    <x v="17"/>
    <m/>
    <m/>
    <m/>
    <m/>
    <s v=""/>
    <s v=""/>
    <m/>
    <m/>
  </r>
  <r>
    <n v="815"/>
    <s v="815_1"/>
    <x v="75"/>
    <x v="1"/>
    <x v="2"/>
    <m/>
    <x v="0"/>
    <s v="ANGELA MATILDE PEREZ VIEYRA"/>
    <n v="1"/>
    <s v="CALLE FRAY JESUS ALMANZA NÚMERO 226"/>
    <m/>
    <s v="REFORMA EDUCATIVA"/>
    <s v="IZTAPALAPA"/>
    <s v="CIUDAD DE MÉXICO"/>
    <n v="9210"/>
    <n v="62599163"/>
    <n v="5524151401"/>
    <x v="0"/>
    <d v="2017-03-27T00:00:00"/>
    <d v="2018-05-16T00:00:00"/>
    <s v="ADAN PAREDES; CALL CENTER"/>
    <n v="56"/>
    <n v="0.9"/>
    <n v="30000"/>
    <n v="2400"/>
    <n v="3"/>
    <n v="4"/>
    <x v="96"/>
    <m/>
    <m/>
    <m/>
    <m/>
    <s v=""/>
    <s v=""/>
    <m/>
    <m/>
  </r>
  <r>
    <n v="816"/>
    <s v="816_1"/>
    <x v="75"/>
    <x v="1"/>
    <x v="3"/>
    <d v="1899-12-30T12:00:00"/>
    <x v="0"/>
    <s v="MARIO GONZALEZ NORIEGA"/>
    <n v="0"/>
    <s v="MATLALOXTZIN NÚMERO 8"/>
    <m/>
    <s v="VALLE DE LUCAS"/>
    <s v="IZTAPALAPA"/>
    <s v="CIUDAD DE MÉXICO"/>
    <m/>
    <m/>
    <n v="5562562992"/>
    <x v="0"/>
    <d v="2017-12-01T00:00:00"/>
    <d v="2018-05-28T00:00:00"/>
    <s v="GRATEMA"/>
    <n v="33"/>
    <s v="NA"/>
    <s v="NA"/>
    <n v="1850"/>
    <n v="2"/>
    <n v="1"/>
    <x v="0"/>
    <m/>
    <m/>
    <m/>
    <m/>
    <s v=""/>
    <s v=""/>
    <m/>
    <m/>
  </r>
  <r>
    <n v="817"/>
    <s v="817_1"/>
    <x v="75"/>
    <x v="1"/>
    <x v="2"/>
    <m/>
    <x v="0"/>
    <s v="JOSE EDUARDO HERNANDEZ ABOGADO "/>
    <n v="0"/>
    <s v="BARRANQUILLA NÚMERO 149"/>
    <m/>
    <s v="DANIEL GARZA"/>
    <s v="MIGUEL HIDALGO"/>
    <s v="CIUDAD DE MÉXICO"/>
    <n v="11830"/>
    <n v="70356878"/>
    <n v="5520855434"/>
    <x v="0"/>
    <d v="2012-09-01T00:00:00"/>
    <d v="2018-06-01T00:00:00"/>
    <s v="GEO MAGNIFICANT"/>
    <n v="56"/>
    <n v="0.9"/>
    <n v="150000"/>
    <n v="25000"/>
    <n v="4"/>
    <n v="4"/>
    <x v="14"/>
    <m/>
    <m/>
    <m/>
    <m/>
    <s v=""/>
    <s v=""/>
    <m/>
    <m/>
  </r>
  <r>
    <n v="818"/>
    <s v="818_1"/>
    <x v="75"/>
    <x v="1"/>
    <x v="2"/>
    <d v="1899-12-30T12:49:00"/>
    <x v="0"/>
    <s v="ROBERTO ALEJANDRO JIMENEZ SANCHEZ"/>
    <n v="0"/>
    <s v="EMILIANO ZAPATA MANZANA 1 LOTE 23"/>
    <m/>
    <s v="CORTE EL DOCITO"/>
    <s v="CHIMALHUACAN"/>
    <s v="ESTADO DE MEXICO"/>
    <n v="56330"/>
    <m/>
    <n v="5538283712"/>
    <x v="0"/>
    <d v="2017-05-22T00:00:00"/>
    <d v="2018-05-20T00:00:00"/>
    <s v="CONSULTORIA GARPAE SA DE CV"/>
    <n v="43"/>
    <n v="1"/>
    <s v="NA"/>
    <n v="700"/>
    <n v="2"/>
    <n v="1"/>
    <x v="0"/>
    <m/>
    <m/>
    <m/>
    <m/>
    <s v=""/>
    <s v=""/>
    <m/>
    <m/>
  </r>
  <r>
    <n v="819"/>
    <s v="819_1"/>
    <x v="75"/>
    <x v="1"/>
    <x v="2"/>
    <d v="1899-12-30T13:08:00"/>
    <x v="0"/>
    <s v="FLOR LIZETH CORTES JIMENEZ"/>
    <n v="1"/>
    <s v="CALLE QUINCE 341"/>
    <m/>
    <s v="ESPERANZA"/>
    <s v="NEZAHUALCOYOTL"/>
    <s v="ESTADO DE MEXICO"/>
    <n v="57800"/>
    <m/>
    <n v="5583126045"/>
    <x v="0"/>
    <d v="2012-06-22T00:00:00"/>
    <d v="2018-05-30T00:00:00"/>
    <s v="AUTOTRANSPORTES VALLE DEL MEXQUITAL SA DE CV "/>
    <n v="48"/>
    <n v="1"/>
    <s v="NA"/>
    <n v="1400"/>
    <n v="2"/>
    <n v="1"/>
    <x v="66"/>
    <m/>
    <m/>
    <m/>
    <m/>
    <s v=""/>
    <s v=""/>
    <m/>
    <m/>
  </r>
  <r>
    <n v="820"/>
    <s v="820_1"/>
    <x v="75"/>
    <x v="1"/>
    <x v="2"/>
    <d v="1899-12-30T13:28:00"/>
    <x v="0"/>
    <s v="VANESSA FHARI DE SANCHEZ CORTE"/>
    <n v="1"/>
    <s v="OLIVAR 36"/>
    <m/>
    <s v="ALFONSO X11"/>
    <s v="ALVARO OBREGON"/>
    <s v="CIUDAD DE MÉXICO"/>
    <n v="1460"/>
    <m/>
    <n v="5525284529"/>
    <x v="0"/>
    <d v="2016-05-31T00:00:00"/>
    <d v="2018-05-31T00:00:00"/>
    <s v="CARRAL SIERRA Y ASOCIADOS SC"/>
    <n v="54"/>
    <n v="1"/>
    <n v="100000"/>
    <n v="19000"/>
    <n v="4"/>
    <n v="1"/>
    <x v="26"/>
    <m/>
    <m/>
    <m/>
    <m/>
    <s v=""/>
    <s v=""/>
    <m/>
    <m/>
  </r>
  <r>
    <n v="821"/>
    <s v="821_1"/>
    <x v="75"/>
    <x v="1"/>
    <x v="4"/>
    <d v="1899-12-30T13:00:00"/>
    <x v="0"/>
    <s v="BEATRIZ ADRIANA MARTINEZ CRUZ"/>
    <n v="1"/>
    <s v="CERRADA CONDOR 365"/>
    <m/>
    <s v="LAS AGUILAS"/>
    <s v="ALVARO OBREGON"/>
    <s v="CIUDAD DE MÉXICO"/>
    <n v="1710"/>
    <n v="76941053"/>
    <n v="5539302392"/>
    <x v="0"/>
    <d v="2017-01-27T00:00:00"/>
    <d v="2018-06-01T00:00:00"/>
    <s v="LAVATRAP SA DE CV"/>
    <n v="56"/>
    <n v="1"/>
    <n v="22000"/>
    <n v="5000"/>
    <n v="4"/>
    <n v="1"/>
    <x v="66"/>
    <m/>
    <m/>
    <m/>
    <m/>
    <s v=""/>
    <s v=""/>
    <m/>
    <m/>
  </r>
  <r>
    <n v="822"/>
    <s v="822_1"/>
    <x v="75"/>
    <x v="1"/>
    <x v="1"/>
    <d v="1899-12-30T13:20:00"/>
    <x v="0"/>
    <s v="CLAUDIA IVONNE ILLESCAS VELAZQUEZ"/>
    <n v="1"/>
    <s v="APANTLI MANZANA 216 LOTE 6"/>
    <m/>
    <s v="BARRIO PLATEROS"/>
    <s v="CHIMALHUACAN"/>
    <s v="ESTADO DE MEXICO"/>
    <n v="56356"/>
    <n v="51111263"/>
    <n v="5564521705"/>
    <x v="0"/>
    <d v="2016-05-25T00:00:00"/>
    <d v="2018-05-23T00:00:00"/>
    <s v="CEFINPRO SA DE CV"/>
    <n v="46"/>
    <s v="(+)"/>
    <s v="(+)"/>
    <n v="750"/>
    <n v="2"/>
    <n v="1"/>
    <x v="32"/>
    <m/>
    <m/>
    <m/>
    <m/>
    <s v=""/>
    <s v=""/>
    <m/>
    <m/>
  </r>
  <r>
    <n v="823"/>
    <s v="823_1"/>
    <x v="76"/>
    <x v="1"/>
    <x v="2"/>
    <d v="1899-12-30T09:38:00"/>
    <x v="0"/>
    <s v="SANDRA ANGELICA LOPEZ AYALA"/>
    <n v="1"/>
    <s v="PRADOS DE ABEDUL 51 B"/>
    <m/>
    <s v="PRADOS DE ARAGON"/>
    <s v="NEZAHUALCOYOTL"/>
    <s v="ESTADO DE MEXICO"/>
    <n v="57179"/>
    <n v="57995596"/>
    <n v="5581622372"/>
    <x v="0"/>
    <d v="2017-09-20T00:00:00"/>
    <d v="2018-06-01T00:00:00"/>
    <s v="GRUPO ESCOLAR SIMON BOLIVAR"/>
    <n v="61"/>
    <n v="1"/>
    <s v="NA"/>
    <n v="6000"/>
    <n v="4"/>
    <n v="1"/>
    <x v="73"/>
    <m/>
    <m/>
    <m/>
    <m/>
    <s v=""/>
    <s v=""/>
    <m/>
    <m/>
  </r>
  <r>
    <n v="824"/>
    <s v="824_1"/>
    <x v="76"/>
    <x v="1"/>
    <x v="2"/>
    <d v="1899-12-30T09:49:00"/>
    <x v="0"/>
    <s v="ALAIN AMARO ROQUEÑI"/>
    <n v="1"/>
    <s v="EDIFICIO ISSSTE 9 E 3 1"/>
    <m/>
    <s v="UNIDAD HABITACIONAL NONONALCO TLATELOLCO"/>
    <s v="CUAUHTEMOC"/>
    <s v="CIUDAD DE MÉXICO"/>
    <n v="6900"/>
    <m/>
    <n v="5546426605"/>
    <x v="0"/>
    <d v="2017-12-01T00:00:00"/>
    <d v="2018-06-06T00:00:00"/>
    <s v="SERVICIOS EJECUTIVOS DE TIENDAS SA DE CV"/>
    <n v="46"/>
    <n v="0.8"/>
    <s v="NA"/>
    <n v="9500"/>
    <n v="4"/>
    <n v="1"/>
    <x v="15"/>
    <m/>
    <m/>
    <m/>
    <m/>
    <s v=""/>
    <s v=""/>
    <m/>
    <m/>
  </r>
  <r>
    <n v="825"/>
    <s v="825_1"/>
    <x v="76"/>
    <x v="1"/>
    <x v="2"/>
    <d v="1899-12-30T10:00:00"/>
    <x v="0"/>
    <s v="MIGUEL ARTURO ROJAS MORALES"/>
    <n v="0"/>
    <s v="CRISANTEMO 13"/>
    <s v="EDIFICIO A D  DEPTO401"/>
    <s v="ATLAMPA "/>
    <s v="CUAUHTEMOC"/>
    <s v="CIUDAD DE MÉXICO"/>
    <n v="6450"/>
    <n v="55415640"/>
    <n v="5572134141"/>
    <x v="0"/>
    <d v="2017-11-21T00:00:00"/>
    <d v="2018-06-06T00:00:00"/>
    <s v="CENTRO HOSPITALARIO UNIVERSIDAD SA DE CV"/>
    <n v="62"/>
    <n v="0.95"/>
    <s v="(-)"/>
    <n v="5000"/>
    <n v="4"/>
    <n v="1"/>
    <x v="5"/>
    <m/>
    <m/>
    <m/>
    <m/>
    <s v=""/>
    <s v=""/>
    <m/>
    <m/>
  </r>
  <r>
    <n v="826"/>
    <s v="826_1"/>
    <x v="76"/>
    <x v="1"/>
    <x v="4"/>
    <d v="1899-12-30T10:20:00"/>
    <x v="0"/>
    <s v="JORGE LUIS SALAZAR HERNANDEZ"/>
    <n v="0"/>
    <s v="CONSTRUCTORES CONDOMINIOS 8 CASA 49"/>
    <m/>
    <s v="FRACCIONAMIENTO LAS AMERICAS"/>
    <s v="NEZAHUALCOYOTL"/>
    <s v="ESTADO DE MEXICO"/>
    <n v="57178"/>
    <n v="15444072"/>
    <n v="5522426052"/>
    <x v="0"/>
    <d v="2016-12-06T00:00:00"/>
    <d v="2018-06-06T00:00:00"/>
    <s v="NEGOCIO JOVEN EMPRENDEDOR SAPI DE CV"/>
    <n v="46"/>
    <n v="0.7"/>
    <s v="NA"/>
    <n v="6400"/>
    <n v="4"/>
    <n v="1"/>
    <x v="5"/>
    <m/>
    <m/>
    <m/>
    <m/>
    <s v=""/>
    <s v=""/>
    <m/>
    <m/>
  </r>
  <r>
    <n v="827"/>
    <s v="827_1"/>
    <x v="76"/>
    <x v="1"/>
    <x v="3"/>
    <d v="1899-12-30T10:45:00"/>
    <x v="0"/>
    <s v="AZUCENA CLARES GUERRERO"/>
    <n v="1"/>
    <s v="AVENIDA VASCO DE QUIROGA 1588"/>
    <m/>
    <s v="SANTA FE DE JESUS"/>
    <s v="ALVARO OBREGON"/>
    <s v="CIUDAD DE MÉXICO"/>
    <n v="1210"/>
    <n v="54152307"/>
    <n v="5522144170"/>
    <x v="0"/>
    <d v="2013-03-11T00:00:00"/>
    <d v="2018-06-05T00:00:00"/>
    <s v="ADMINISTRADORA GAMA SA DE CV"/>
    <n v="72"/>
    <n v="0.7"/>
    <s v="(+)"/>
    <n v="1300"/>
    <n v="3"/>
    <n v="1"/>
    <x v="43"/>
    <m/>
    <m/>
    <m/>
    <m/>
    <s v=""/>
    <s v=""/>
    <m/>
    <m/>
  </r>
  <r>
    <n v="828"/>
    <s v="828_1"/>
    <x v="76"/>
    <x v="1"/>
    <x v="2"/>
    <d v="1899-12-30T10:10:00"/>
    <x v="0"/>
    <s v="CLAUDIA PAULINA EQUIHUA MORA"/>
    <n v="1"/>
    <s v="GENERAL EMILIANO ZAPATA 392"/>
    <s v="CASA 101"/>
    <s v="SANTA CRUZ ATOYAC"/>
    <s v="BENITO JUAREZ"/>
    <s v="CIUDAD DE MÉXICO"/>
    <n v="3310"/>
    <m/>
    <n v="4531094147"/>
    <x v="0"/>
    <d v="2016-12-19T00:00:00"/>
    <d v="2018-06-04T00:00:00"/>
    <s v="CISSA MONITORING INTEGRAL SA DE CV"/>
    <n v="54"/>
    <n v="0.9"/>
    <s v="(+)"/>
    <n v="17000"/>
    <n v="4"/>
    <n v="1"/>
    <x v="0"/>
    <m/>
    <m/>
    <m/>
    <m/>
    <s v=""/>
    <s v=""/>
    <m/>
    <m/>
  </r>
  <r>
    <n v="829"/>
    <s v="829_1"/>
    <x v="76"/>
    <x v="1"/>
    <x v="1"/>
    <d v="1899-12-30T10:10:00"/>
    <x v="0"/>
    <s v="JULIETA LEDEZMA MORALES"/>
    <n v="1"/>
    <s v="ESCALEDILLA MANZANA 1 LOTE 5"/>
    <m/>
    <s v="CRUZ DE FAROL"/>
    <s v="TLALPAN"/>
    <s v="CIUDAD DE MÉXICO"/>
    <n v="14248"/>
    <m/>
    <n v="5525138154"/>
    <x v="0"/>
    <d v="2017-01-09T00:00:00"/>
    <d v="2018-05-23T00:00:00"/>
    <s v="GREEN YOGA PEDREGAL"/>
    <n v="61"/>
    <n v="0.99"/>
    <n v="29000"/>
    <n v="6500"/>
    <n v="4"/>
    <n v="1"/>
    <x v="0"/>
    <m/>
    <m/>
    <m/>
    <m/>
    <s v=""/>
    <s v=""/>
    <m/>
    <m/>
  </r>
  <r>
    <n v="830"/>
    <s v="830_1"/>
    <x v="76"/>
    <x v="1"/>
    <x v="1"/>
    <d v="1899-12-30T10:10:00"/>
    <x v="0"/>
    <s v="MARÍA ISABEL DÍAZ TERÁN"/>
    <n v="1"/>
    <s v="ESCALEDILLA MANZANA 1 LOTE 5"/>
    <m/>
    <s v="CRUZ DE FAROL"/>
    <s v="TLALPAN"/>
    <s v="CIUDAD DE MÉXICO"/>
    <n v="14248"/>
    <n v="26315522"/>
    <n v="5529477995"/>
    <x v="0"/>
    <d v="2017-01-09T00:00:00"/>
    <d v="2018-05-23T00:00:00"/>
    <s v="GREEN YOGA PEDREGAL"/>
    <n v="61"/>
    <n v="1"/>
    <s v="NA"/>
    <n v="7000"/>
    <n v="4"/>
    <n v="1"/>
    <x v="0"/>
    <m/>
    <m/>
    <m/>
    <m/>
    <s v=""/>
    <s v=""/>
    <m/>
    <m/>
  </r>
  <r>
    <n v="831"/>
    <s v="831_1"/>
    <x v="76"/>
    <x v="1"/>
    <x v="4"/>
    <d v="1899-12-30T10:40:00"/>
    <x v="0"/>
    <s v="ERNESTO TELLEZ MUNGUÍA"/>
    <n v="0"/>
    <s v="EDUARDO BUSTAMANTE 37"/>
    <m/>
    <s v="ADOLFO LÓPEZ MATEOS"/>
    <s v="VENUSTIANO CARRANZA"/>
    <s v="CIUDAD DE MÉXICO"/>
    <n v="15670"/>
    <n v="31810645"/>
    <n v="5548877212"/>
    <x v="0"/>
    <d v="2017-08-15T00:00:00"/>
    <d v="2018-06-06T00:00:00"/>
    <s v="NEW ISAAC NEWTON"/>
    <n v="61"/>
    <n v="0.7"/>
    <n v="10000"/>
    <n v="7000"/>
    <n v="4"/>
    <n v="4"/>
    <x v="0"/>
    <m/>
    <m/>
    <m/>
    <m/>
    <s v=""/>
    <s v=""/>
    <m/>
    <m/>
  </r>
  <r>
    <n v="832"/>
    <s v="832_1"/>
    <x v="76"/>
    <x v="1"/>
    <x v="2"/>
    <d v="1899-12-30T11:55:00"/>
    <x v="0"/>
    <s v="GERARDO BARREDA ALFARO"/>
    <n v="0"/>
    <s v="IGNACIO L VALLARTA 172"/>
    <n v="2"/>
    <s v="JACARANDAS "/>
    <s v="IZTAPALAPA"/>
    <s v="CIUDAD DE MÉXICO"/>
    <n v="9280"/>
    <n v="15462863"/>
    <n v="5522750438"/>
    <x v="0"/>
    <d v="1998-01-01T00:00:00"/>
    <d v="2018-06-05T00:00:00"/>
    <s v="BICMOTOS DE CENTRO SA DE CV"/>
    <n v="56"/>
    <n v="0.5"/>
    <n v="70000"/>
    <n v="1600"/>
    <n v="2"/>
    <n v="1"/>
    <x v="0"/>
    <m/>
    <m/>
    <m/>
    <m/>
    <s v=""/>
    <s v=""/>
    <m/>
    <m/>
  </r>
  <r>
    <n v="833"/>
    <s v="833_1"/>
    <x v="76"/>
    <x v="1"/>
    <x v="3"/>
    <d v="1899-12-30T13:30:00"/>
    <x v="0"/>
    <s v="MIRIAM BARRERA GUERRERO"/>
    <n v="1"/>
    <s v="RIO CATACOAYA"/>
    <m/>
    <s v="PRADOS DE IXTACALA"/>
    <s v="ATIZAPAN DE ZARAGOZA"/>
    <s v="ESTADO DE MEXICO"/>
    <n v="52928"/>
    <m/>
    <n v="5576959272"/>
    <x v="0"/>
    <d v="2015-02-03T00:00:00"/>
    <d v="2018-06-01T00:00:00"/>
    <s v="LIBRERÍA GANDHI SA DE CV"/>
    <n v="46"/>
    <n v="1"/>
    <s v="NA"/>
    <n v="4000"/>
    <n v="3"/>
    <n v="1"/>
    <x v="0"/>
    <m/>
    <m/>
    <m/>
    <m/>
    <s v=""/>
    <s v=""/>
    <m/>
    <m/>
  </r>
  <r>
    <n v="834"/>
    <s v="834_1"/>
    <x v="76"/>
    <x v="1"/>
    <x v="2"/>
    <d v="1899-12-30T10:55:00"/>
    <x v="0"/>
    <s v="ROSALIO JESUS HERRERA REYES"/>
    <n v="0"/>
    <s v="ORIENTE 235 B"/>
    <n v="16"/>
    <s v="AGRICOLA ORIENTAL"/>
    <s v="IZTACALCO"/>
    <s v="CIUDAD DE MÉXICO"/>
    <n v="8500"/>
    <n v="57630279"/>
    <n v="5561514622"/>
    <x v="3"/>
    <d v="2018-05-02T00:00:00"/>
    <d v="2018-06-06T00:00:00"/>
    <s v="SEGURIDAD PRIVADA GRUPO 300"/>
    <n v="56"/>
    <n v="0.99"/>
    <s v="(+)"/>
    <n v="2300"/>
    <n v="3"/>
    <n v="1"/>
    <x v="50"/>
    <m/>
    <m/>
    <m/>
    <m/>
    <s v=""/>
    <s v=""/>
    <m/>
    <m/>
  </r>
  <r>
    <n v="835"/>
    <s v="835_1"/>
    <x v="76"/>
    <x v="1"/>
    <x v="2"/>
    <d v="1899-12-30T11:15:00"/>
    <x v="0"/>
    <s v="LUIS MANUEL RAMIREZ PERALES"/>
    <n v="0"/>
    <s v="CANAL DE TEZONTLE 2"/>
    <m/>
    <s v="INFONAVIT IZTACALCO"/>
    <s v="IZTACALCO"/>
    <s v="CIUDAD DE MÉXICO"/>
    <n v="8900"/>
    <n v="55563688"/>
    <n v="5540498787"/>
    <x v="0"/>
    <d v="2016-06-15T00:00:00"/>
    <d v="2018-05-03T00:00:00"/>
    <s v="AYVI SA DE CV"/>
    <n v="46"/>
    <n v="1"/>
    <n v="80000"/>
    <n v="550"/>
    <n v="1"/>
    <n v="4"/>
    <x v="15"/>
    <m/>
    <m/>
    <m/>
    <m/>
    <s v=""/>
    <s v=""/>
    <m/>
    <m/>
  </r>
  <r>
    <n v="836"/>
    <s v="836_1"/>
    <x v="76"/>
    <x v="1"/>
    <x v="2"/>
    <d v="1899-12-30T11:40:00"/>
    <x v="0"/>
    <s v="LAURA CASTILLO MARTINEZ"/>
    <n v="1"/>
    <s v="AVENIDA TORMENTA MANZANA 23 LOTE 5"/>
    <m/>
    <s v="UNIDAD HABITACIONAL SAN JERONIMO CUATRO VIENTOS"/>
    <s v="IZTAPALAPA"/>
    <s v="ESTADO DE MEXICO"/>
    <n v="56530"/>
    <m/>
    <s v="5513582526 ESPOSO"/>
    <x v="0"/>
    <d v="2015-07-21T00:00:00"/>
    <d v="2018-05-11T00:00:00"/>
    <s v="AT&amp;T VENTAS Y SERVICIOS S DE RL DE CV"/>
    <n v="46"/>
    <s v="(+)"/>
    <n v="78000"/>
    <n v="5000"/>
    <n v="2"/>
    <n v="2"/>
    <x v="97"/>
    <m/>
    <m/>
    <m/>
    <m/>
    <s v=""/>
    <s v=""/>
    <m/>
    <m/>
  </r>
  <r>
    <n v="837"/>
    <s v="837_1"/>
    <x v="76"/>
    <x v="1"/>
    <x v="2"/>
    <d v="1899-12-30T12:30:00"/>
    <x v="0"/>
    <s v="ARMANDO JIMENEZ AGUILERA"/>
    <n v="0"/>
    <s v="AMATL 177"/>
    <m/>
    <s v="PEDREGAL DE SANTO DOMINGO "/>
    <s v="COYOACAN"/>
    <s v="CIUDAD DE MÉXICO"/>
    <n v="4369"/>
    <m/>
    <n v="5548214963"/>
    <x v="0"/>
    <d v="2017-05-01T00:00:00"/>
    <d v="2018-05-20T00:00:00"/>
    <s v="SE GEMA SEGURIDAD PRIVADA SA DE CV"/>
    <n v="56"/>
    <n v="0.7"/>
    <s v="(-)"/>
    <n v="5000"/>
    <n v="4"/>
    <n v="3"/>
    <x v="98"/>
    <m/>
    <m/>
    <m/>
    <m/>
    <s v=""/>
    <s v=""/>
    <m/>
    <m/>
  </r>
  <r>
    <n v="838"/>
    <s v="838_1"/>
    <x v="76"/>
    <x v="1"/>
    <x v="2"/>
    <d v="1899-12-30T01:40:00"/>
    <x v="0"/>
    <s v="JESUS ANTONIO MARTINEZ GARCIA"/>
    <n v="0"/>
    <s v="SUR 52 MANZANA 64 LOTE 4"/>
    <m/>
    <s v="SAN AGUSTIN PRIMERA SECCION"/>
    <s v="ECATECE"/>
    <s v="ESTADO DE MEXICO"/>
    <n v="55130"/>
    <n v="15595259"/>
    <n v="5549643861"/>
    <x v="0"/>
    <d v="2018-04-05T00:00:00"/>
    <d v="2018-06-04T00:00:00"/>
    <s v="ADECO SA DE CV"/>
    <n v="56"/>
    <n v="0.8"/>
    <n v="40000"/>
    <n v="6000"/>
    <n v="3"/>
    <n v="1"/>
    <x v="81"/>
    <m/>
    <m/>
    <m/>
    <m/>
    <s v=""/>
    <s v=""/>
    <m/>
    <m/>
  </r>
  <r>
    <n v="839"/>
    <s v="839_1"/>
    <x v="77"/>
    <x v="1"/>
    <x v="2"/>
    <d v="1899-12-30T09:50:00"/>
    <x v="0"/>
    <s v="BRENDA BERENICE RAMIREZ IBARRA"/>
    <n v="1"/>
    <s v="CERRADA DE PASCUAL OROZCO 3A"/>
    <m/>
    <s v="BARRANCA LA ASUNCION"/>
    <s v="IZTACALCO"/>
    <s v="CIUDAD DE MÉXICO"/>
    <n v="8600"/>
    <m/>
    <n v="5536303154"/>
    <x v="0"/>
    <d v="2017-09-25T00:00:00"/>
    <d v="2018-06-09T00:00:00"/>
    <s v="LA MERCED"/>
    <n v="46"/>
    <n v="0.9"/>
    <s v="NA"/>
    <n v="1500"/>
    <n v="2"/>
    <n v="2"/>
    <x v="47"/>
    <m/>
    <m/>
    <m/>
    <m/>
    <s v=""/>
    <s v=""/>
    <m/>
    <m/>
  </r>
  <r>
    <n v="840"/>
    <s v="840_1"/>
    <x v="77"/>
    <x v="1"/>
    <x v="2"/>
    <d v="1899-12-30T10:20:00"/>
    <x v="0"/>
    <s v="MARIA CONSUELO ORDAZ MURIÑO"/>
    <n v="1"/>
    <s v="ROBLE MANZANA 12 LOTE 8"/>
    <m/>
    <s v="INDEPENDENCIA"/>
    <s v="TULTITLAN"/>
    <s v="ESTADO DE MEXICO"/>
    <n v="54914"/>
    <m/>
    <n v="4434318828"/>
    <x v="0"/>
    <d v="2015-12-09T00:00:00"/>
    <d v="2018-06-08T00:00:00"/>
    <s v="MI SOLUCIONES DE SERVICIOS PROFESIONALES SA DE CV"/>
    <n v="56"/>
    <n v="1"/>
    <n v="50000"/>
    <n v="12000"/>
    <n v="4"/>
    <n v="2"/>
    <x v="99"/>
    <m/>
    <m/>
    <m/>
    <m/>
    <s v=""/>
    <s v=""/>
    <m/>
    <m/>
  </r>
  <r>
    <n v="841"/>
    <s v="841_1"/>
    <x v="77"/>
    <x v="1"/>
    <x v="2"/>
    <d v="1899-12-30T10:44:00"/>
    <x v="0"/>
    <s v="PATRICIO ALFREDO CERVANTES FLORES"/>
    <n v="0"/>
    <s v="PRIVADA PALMA 10"/>
    <m/>
    <s v="COPILCO EL BAJO"/>
    <s v="COYOACAN"/>
    <s v="CIUDAD DE MÉXICO"/>
    <n v="4340"/>
    <n v="56166410"/>
    <n v="5537187472"/>
    <x v="0"/>
    <d v="2015-10-16T00:00:00"/>
    <d v="2018-06-07T00:00:00"/>
    <s v="ADIDAS INDUSTRIAL SA DE CV"/>
    <n v="46"/>
    <n v="1"/>
    <s v="NA"/>
    <n v="2500"/>
    <n v="3"/>
    <n v="1"/>
    <x v="50"/>
    <m/>
    <m/>
    <m/>
    <m/>
    <s v=""/>
    <s v=""/>
    <m/>
    <m/>
  </r>
  <r>
    <n v="842"/>
    <s v="842_1"/>
    <x v="77"/>
    <x v="1"/>
    <x v="2"/>
    <d v="1899-12-30T11:50:00"/>
    <x v="0"/>
    <s v="EDUARDO LECHUGA BARRAGAN"/>
    <n v="0"/>
    <s v="NICOLAS BRAVO 32"/>
    <m/>
    <s v="PATOLTECOYA"/>
    <s v="HUACHINANGO"/>
    <s v="PUEBLA"/>
    <n v="73165"/>
    <n v="7767622509"/>
    <n v="7761141785"/>
    <x v="0"/>
    <d v="2017-06-15T00:00:00"/>
    <d v="2018-06-07T00:00:00"/>
    <s v="TECYRE"/>
    <n v="81"/>
    <n v="0.7"/>
    <n v="10000"/>
    <n v="8000"/>
    <n v="4"/>
    <n v="1"/>
    <x v="12"/>
    <m/>
    <m/>
    <m/>
    <m/>
    <s v=""/>
    <s v=""/>
    <m/>
    <m/>
  </r>
  <r>
    <n v="843"/>
    <s v="843_1"/>
    <x v="77"/>
    <x v="1"/>
    <x v="2"/>
    <d v="1899-12-30T11:50:00"/>
    <x v="0"/>
    <s v="GERMAN VARGAS MORALES"/>
    <n v="0"/>
    <s v="CERRADA CIPRES 10"/>
    <m/>
    <s v="NECAXA"/>
    <s v="JUAN GALINDO"/>
    <s v="PUEBLA"/>
    <n v="73200"/>
    <m/>
    <n v="7761179952"/>
    <x v="0"/>
    <d v="2017-08-23T00:00:00"/>
    <d v="2018-06-07T00:00:00"/>
    <s v="TECYRE"/>
    <n v="81"/>
    <n v="0.8"/>
    <n v="6000"/>
    <n v="6500"/>
    <n v="4"/>
    <n v="1"/>
    <x v="12"/>
    <m/>
    <m/>
    <m/>
    <m/>
    <s v=""/>
    <s v=""/>
    <m/>
    <m/>
  </r>
  <r>
    <n v="844"/>
    <s v="844_1"/>
    <x v="77"/>
    <x v="1"/>
    <x v="2"/>
    <d v="1899-12-30T09:57:00"/>
    <x v="0"/>
    <s v="INOCENTE GARDUÑO GARCIA"/>
    <n v="0"/>
    <s v="HISTORIA 108"/>
    <m/>
    <s v="PALMAS"/>
    <s v="NEZAHUALCOYOTL"/>
    <s v="ESTADO DE MEXICO"/>
    <n v="57440"/>
    <m/>
    <n v="5585750964"/>
    <x v="0"/>
    <d v="2013-01-04T00:00:00"/>
    <d v="2018-06-06T00:00:00"/>
    <s v="IDS DE MEXICO SERVICOS INFORMATICOS S DE RL DE CV"/>
    <n v="54"/>
    <s v="(+)"/>
    <s v="(-)"/>
    <n v="34000"/>
    <n v="4"/>
    <n v="3"/>
    <x v="100"/>
    <m/>
    <m/>
    <m/>
    <m/>
    <s v=""/>
    <s v=""/>
    <m/>
    <m/>
  </r>
  <r>
    <n v="845"/>
    <s v="845_1"/>
    <x v="77"/>
    <x v="1"/>
    <x v="2"/>
    <d v="1899-12-30T11:17:00"/>
    <x v="0"/>
    <s v="MONICA MARTHA DIAZ LA BASTIDA"/>
    <n v="1"/>
    <s v="ORIENTE CIENTO CINCUENTA 288"/>
    <n v="5"/>
    <s v="MOCTEZUMA SEGUNDA SECCION"/>
    <s v="VENUSTIANO CARRANZA"/>
    <s v="CIUDAD DE MÉXICO"/>
    <n v="15530"/>
    <n v="25989615"/>
    <n v="5563390913"/>
    <x v="0"/>
    <d v="2018-03-20T00:00:00"/>
    <d v="2018-06-09T00:00:00"/>
    <s v="IPN INDUSTRIAS MILITARES"/>
    <n v="56"/>
    <s v="(+)"/>
    <s v="(+)"/>
    <n v="3250"/>
    <n v="3"/>
    <n v="1"/>
    <x v="66"/>
    <m/>
    <m/>
    <m/>
    <m/>
    <s v=""/>
    <s v=""/>
    <m/>
    <m/>
  </r>
  <r>
    <n v="846"/>
    <s v="846_1"/>
    <x v="77"/>
    <x v="1"/>
    <x v="3"/>
    <d v="1899-12-30T11:28:00"/>
    <x v="0"/>
    <s v="CINTHIA DEYANIRA LARIOS ARROYO"/>
    <n v="1"/>
    <s v="ROSARIO CASTELLANOS EDIFICIO 8 "/>
    <n v="102"/>
    <s v="UNIDAD HABITACIONAL CTN CULHUACAN "/>
    <s v="COYOACAN"/>
    <s v="CIUDAD DE MÉXICO"/>
    <n v="4480"/>
    <m/>
    <n v="5543043082"/>
    <x v="0"/>
    <d v="2018-04-11T00:00:00"/>
    <d v="2018-06-11T00:00:00"/>
    <s v="BAR LA QUEBRADA "/>
    <n v="72"/>
    <n v="1"/>
    <s v="NA"/>
    <n v="1500"/>
    <n v="2"/>
    <n v="1"/>
    <x v="52"/>
    <m/>
    <m/>
    <m/>
    <m/>
    <s v=""/>
    <s v=""/>
    <m/>
    <m/>
  </r>
  <r>
    <n v="847"/>
    <s v="847_1"/>
    <x v="77"/>
    <x v="1"/>
    <x v="2"/>
    <d v="1899-12-30T11:48:00"/>
    <x v="0"/>
    <s v="ROGELIO VELAZQUEZ MARTINEZ"/>
    <n v="0"/>
    <s v="PONIENTE 8 MANZANA 1021 LOTE 19"/>
    <m/>
    <s v="ALFREDO DEL MAZO"/>
    <s v="VALLE DE CHALCO SOLIDARIDAD"/>
    <s v="ESTADO DE MEXICO"/>
    <n v="56619"/>
    <n v="59181785"/>
    <s v="5513405307 ESPOSA"/>
    <x v="0"/>
    <d v="2015-03-02T00:00:00"/>
    <d v="2018-06-09T00:00:00"/>
    <s v="EFFORM SA DE CV"/>
    <n v="32"/>
    <n v="1"/>
    <s v="NA"/>
    <n v="650.80999999999995"/>
    <n v="1"/>
    <n v="3"/>
    <x v="23"/>
    <m/>
    <m/>
    <m/>
    <m/>
    <s v=""/>
    <s v=""/>
    <m/>
    <m/>
  </r>
  <r>
    <n v="848"/>
    <s v="848_1"/>
    <x v="77"/>
    <x v="1"/>
    <x v="2"/>
    <d v="1899-12-30T12:30:00"/>
    <x v="0"/>
    <s v="VANIA ITZEL MACIAZ CARREON"/>
    <n v="1"/>
    <s v="CALZADA NAUCALPAN 86 MANZANA 2 405"/>
    <m/>
    <s v="ARGENTINA ANTIGUA"/>
    <s v="MIGUEL HIDALGO"/>
    <s v="CIUDAD DE MÉXICO"/>
    <m/>
    <m/>
    <n v="5516876126"/>
    <x v="0"/>
    <d v="2017-12-12T00:00:00"/>
    <d v="2018-06-04T00:00:00"/>
    <s v="MAISON KAYSER "/>
    <n v="72"/>
    <n v="0.5"/>
    <s v="(+)"/>
    <n v="6600"/>
    <n v="4"/>
    <n v="1"/>
    <x v="0"/>
    <m/>
    <m/>
    <m/>
    <m/>
    <s v=""/>
    <s v=""/>
    <m/>
    <m/>
  </r>
  <r>
    <n v="849"/>
    <s v="849_1"/>
    <x v="77"/>
    <x v="1"/>
    <x v="2"/>
    <d v="1899-12-30T12:30:00"/>
    <x v="0"/>
    <s v="BRIAN SIERRA MENDEZ"/>
    <n v="0"/>
    <s v="CHAMIZAL 5"/>
    <m/>
    <s v="APATLACO"/>
    <s v="IZTAPALAPA"/>
    <s v="CIUDAD DE MÉXICO"/>
    <n v="9430"/>
    <m/>
    <n v="5532721492"/>
    <x v="0"/>
    <d v="2017-12-13T00:00:00"/>
    <d v="2018-06-04T00:00:00"/>
    <s v="MAISON KAYSER "/>
    <n v="72"/>
    <n v="0.5"/>
    <s v="(+)"/>
    <n v="6600"/>
    <n v="4"/>
    <n v="1"/>
    <x v="0"/>
    <m/>
    <m/>
    <m/>
    <m/>
    <s v=""/>
    <s v=""/>
    <m/>
    <m/>
  </r>
  <r>
    <n v="850"/>
    <s v="850_1"/>
    <x v="77"/>
    <x v="1"/>
    <x v="6"/>
    <d v="1899-12-30T13:36:00"/>
    <x v="0"/>
    <s v="TERESA GONZALEZ MEDRANO"/>
    <n v="1"/>
    <s v="AVENIDA FUERTE DE LORETO 423 MANZANA H EDIFICIO E 21"/>
    <n v="403"/>
    <s v="UNIDAD HABITACIONAL FUERTE LORETO"/>
    <s v="IZTAPALAPA"/>
    <s v="CIUDAD DE MÉXICO"/>
    <n v="9230"/>
    <n v="26044120"/>
    <n v="5584420112"/>
    <x v="0"/>
    <d v="2018-02-07T00:00:00"/>
    <d v="2018-06-11T00:00:00"/>
    <s v="SEGURIDAD PRIVADA Y PREVENCION DEL DELITO SEPPDSA SA DE CV"/>
    <n v="56"/>
    <n v="1"/>
    <s v="NA"/>
    <n v="6000"/>
    <n v="4"/>
    <n v="4"/>
    <x v="0"/>
    <m/>
    <m/>
    <m/>
    <m/>
    <s v=""/>
    <s v=""/>
    <m/>
    <m/>
  </r>
  <r>
    <n v="851"/>
    <s v="851_1"/>
    <x v="77"/>
    <x v="1"/>
    <x v="2"/>
    <d v="1899-12-30T11:50:00"/>
    <x v="0"/>
    <s v="LUIS ANGEL CRUZ HERNANDEZ"/>
    <n v="0"/>
    <s v="ALLENDE 26"/>
    <m/>
    <s v="PATOLTECOYA"/>
    <s v="HUACHINANGO"/>
    <s v="PUEBLA"/>
    <n v="73165"/>
    <m/>
    <n v="7761240584"/>
    <x v="0"/>
    <d v="2018-02-19T00:00:00"/>
    <d v="2018-06-07T00:00:00"/>
    <s v="TEC Y RE "/>
    <n v="81"/>
    <n v="0.5"/>
    <n v="4000"/>
    <n v="6500"/>
    <n v="4"/>
    <n v="3"/>
    <x v="0"/>
    <m/>
    <m/>
    <m/>
    <m/>
    <s v=""/>
    <s v=""/>
    <m/>
    <m/>
  </r>
  <r>
    <n v="852"/>
    <s v="852_1"/>
    <x v="77"/>
    <x v="1"/>
    <x v="2"/>
    <d v="1899-12-30T12:31:00"/>
    <x v="0"/>
    <s v="GRACIELA RAMIREZ ESCAMILLA"/>
    <n v="1"/>
    <s v="CHILALPA 54"/>
    <m/>
    <s v="BARRIO SAN PEDRO"/>
    <s v="XOCHIMILCO"/>
    <s v="CIUDAD DE MÉXICO"/>
    <n v="16090"/>
    <m/>
    <n v="5546469880"/>
    <x v="0"/>
    <d v="2017-08-27T00:00:00"/>
    <d v="2018-06-11T00:00:00"/>
    <s v="JAVIER GUTIERREZ TOVAR; ARGELIA MARTINEZ GARCIA"/>
    <n v="46"/>
    <n v="0.9"/>
    <s v="NA"/>
    <n v="150"/>
    <n v="1"/>
    <n v="2"/>
    <x v="0"/>
    <m/>
    <m/>
    <m/>
    <m/>
    <s v=""/>
    <s v=""/>
    <m/>
    <m/>
  </r>
  <r>
    <n v="853"/>
    <s v="853_1"/>
    <x v="78"/>
    <x v="0"/>
    <x v="2"/>
    <d v="1899-12-30T11:32:00"/>
    <x v="0"/>
    <s v="RODRIGO SANCHEZ URBINA"/>
    <n v="0"/>
    <s v="2DA CERRADA PASTORES MZ 5 LOTE 8"/>
    <m/>
    <s v="AMPLIACION RICARDO FLORES MAGON"/>
    <s v="IZTAPALAPA"/>
    <s v="CIUDAD DE MÉXICO"/>
    <n v="9828"/>
    <m/>
    <n v="5514601086"/>
    <x v="0"/>
    <d v="2017-12-02T00:00:00"/>
    <d v="2018-06-12T00:00:00"/>
    <s v="EMPRESAS SALAMANCA SA DE CV"/>
    <n v="56"/>
    <n v="0.7"/>
    <n v="38000"/>
    <n v="10500"/>
    <n v="4"/>
    <n v="1"/>
    <x v="0"/>
    <s v="SAUR950815HDFNRD05"/>
    <d v="1995-08-15T00:00:00"/>
    <s v="DISTRITO FEDERAL"/>
    <s v="6369370567530083"/>
    <s v="correcto"/>
    <s v="correcto"/>
    <m/>
    <m/>
  </r>
  <r>
    <n v="854"/>
    <s v="854_1"/>
    <x v="78"/>
    <x v="0"/>
    <x v="2"/>
    <d v="1899-12-30T13:52:00"/>
    <x v="0"/>
    <s v="ABRAHAM HERIBERTO OSORIO HUERTA"/>
    <n v="0"/>
    <s v="CALLE IGNACIO ALLENDE 24"/>
    <m/>
    <s v="NUEVA SANTA MARTHA"/>
    <s v="NEZAHUALCOYOTL"/>
    <s v="ESTADO DE MEXICO"/>
    <n v="57920"/>
    <m/>
    <n v="5516020278"/>
    <x v="0"/>
    <d v="2017-12-01T00:00:00"/>
    <d v="2018-06-13T00:00:00"/>
    <s v="CAFIA ASESORES EN COBRANZA SC"/>
    <n v="56"/>
    <n v="0.99"/>
    <s v="NA"/>
    <n v="5000"/>
    <n v="4"/>
    <n v="2"/>
    <x v="0"/>
    <s v="OOHA690316HPLSRB01"/>
    <d v="1969-03-16T00:00:00"/>
    <s v="PUEBLA"/>
    <s v="6369370567530091"/>
    <s v="correcto"/>
    <s v="correcto"/>
    <m/>
    <m/>
  </r>
  <r>
    <n v="855"/>
    <s v="855_1"/>
    <x v="78"/>
    <x v="0"/>
    <x v="2"/>
    <d v="1899-12-30T10:15:00"/>
    <x v="0"/>
    <s v="EDGAR JOSHUA VALLEJO VERA"/>
    <n v="0"/>
    <s v="MANUEL CARPIO 47"/>
    <n v="3"/>
    <s v="SANTA MARIA LA RIBERA "/>
    <s v="CUAUHTEMOC"/>
    <s v="CIUDAD DE MÉXICO"/>
    <n v="6400"/>
    <n v="47557838"/>
    <n v="5568682276"/>
    <x v="0"/>
    <d v="2012-11-11T00:00:00"/>
    <d v="2018-06-13T00:00:00"/>
    <s v="SEVEN ELEVEN SA DE CV"/>
    <n v="56"/>
    <s v="(-)"/>
    <n v="50000"/>
    <n v="6500"/>
    <n v="4"/>
    <n v="1"/>
    <x v="0"/>
    <s v="VAVE910718HDFLRD01"/>
    <d v="1991-07-18T00:00:00"/>
    <s v="DISTRITO FEDERAL"/>
    <s v="6369370567530059"/>
    <s v="correcto"/>
    <s v="correcto"/>
    <m/>
    <m/>
  </r>
  <r>
    <n v="856"/>
    <s v="856_1"/>
    <x v="78"/>
    <x v="0"/>
    <x v="2"/>
    <d v="1899-12-30T13:21:00"/>
    <x v="0"/>
    <s v="ARELI YASMIN JIMENEZ"/>
    <n v="1"/>
    <s v="CALLE JOSE MARIA PARRAS NUMERO 271 EDIFICIO 312 B"/>
    <s v="DEPARTAMENTO 004"/>
    <s v="UNIDAD HABITACIONAL LA VALENCIANA"/>
    <s v="IZTAPALAPA"/>
    <s v="CIUDAD DE MÉXICO"/>
    <n v="9100"/>
    <n v="57735852"/>
    <n v="5518508227"/>
    <x v="0"/>
    <d v="2012-01-23T00:00:00"/>
    <d v="2018-06-13T00:00:00"/>
    <s v="ATENTO SERVICIOS SA DE CV"/>
    <n v="56"/>
    <n v="0.8"/>
    <n v="33000"/>
    <n v="337.04"/>
    <n v="1"/>
    <n v="3"/>
    <x v="0"/>
    <s v="AAJA920511MDFLMR06"/>
    <m/>
    <m/>
    <s v="6369370567530075"/>
    <s v="correcto"/>
    <s v="correcto"/>
    <m/>
    <m/>
  </r>
  <r>
    <n v="857"/>
    <s v="857_1"/>
    <x v="79"/>
    <x v="1"/>
    <x v="2"/>
    <d v="1899-12-30T09:35:00"/>
    <x v="0"/>
    <s v="JUAN MANUEL HERNANDEZ AGUILAR"/>
    <n v="0"/>
    <s v="CALLE RARIES NÚMERO 83"/>
    <m/>
    <s v="FRACCIONAMIENTO VALLE DE LA HACIENDA"/>
    <s v="CUAUTITLAN IZCALLI"/>
    <s v="ESTADO DE MEXICO"/>
    <n v="54715"/>
    <n v="57459813"/>
    <n v="5546970699"/>
    <x v="22"/>
    <d v="1994-01-02T00:00:00"/>
    <d v="2018-06-18T00:00:00"/>
    <s v="PROVEEDORA RM SA DE CV"/>
    <n v="43"/>
    <n v="1"/>
    <n v="500000"/>
    <n v="7300"/>
    <n v="4"/>
    <n v="1"/>
    <x v="0"/>
    <s v="HEAJ560710HDFRGN06"/>
    <m/>
    <m/>
    <s v="6369370567311021"/>
    <s v="correcto"/>
    <s v="correcto"/>
    <m/>
    <m/>
  </r>
  <r>
    <n v="858"/>
    <s v="858_1"/>
    <x v="79"/>
    <x v="1"/>
    <x v="2"/>
    <d v="1899-12-30T10:10:00"/>
    <x v="0"/>
    <s v="MARTIN REYES GÓMEZ"/>
    <n v="0"/>
    <s v="MINA 142-6"/>
    <m/>
    <s v="GUERRERO"/>
    <s v="CUAUHTEMOC"/>
    <s v="CIUDAD DE MÉXICO"/>
    <n v="6300"/>
    <n v="50101575"/>
    <n v="5533159696"/>
    <x v="0"/>
    <d v="2017-11-13T00:00:00"/>
    <d v="2018-06-15T00:00:00"/>
    <s v="BLUE PARK SA DE CV; URBAN FORK"/>
    <n v="72"/>
    <n v="1"/>
    <n v="30000"/>
    <n v="10000"/>
    <n v="4"/>
    <n v="4"/>
    <x v="0"/>
    <s v="REGM710508HDFYMR00"/>
    <d v="1971-05-08T00:00:00"/>
    <s v="DISTRITO FEDERAL"/>
    <s v="6369370567311039"/>
    <s v="correcto"/>
    <s v="correcto"/>
    <m/>
    <m/>
  </r>
  <r>
    <n v="859"/>
    <s v="859_1"/>
    <x v="79"/>
    <x v="1"/>
    <x v="2"/>
    <d v="1899-12-30T11:01:00"/>
    <x v="0"/>
    <s v="MARIO ENRIQUE GÓMEZ  GONZALEZ"/>
    <n v="0"/>
    <s v="TEPEYAC 307"/>
    <n v="3"/>
    <s v="INDUSTRIAL"/>
    <s v="GUSTAVO A MADERO"/>
    <s v="CIUDAD DE MÉXICO"/>
    <n v="7800"/>
    <m/>
    <n v="5529124486"/>
    <x v="0"/>
    <d v="2017-11-16T00:00:00"/>
    <d v="2018-06-16T00:00:00"/>
    <s v="COSERVIX SA DE CV"/>
    <n v="56"/>
    <s v="NA"/>
    <s v="NA"/>
    <n v="9000"/>
    <n v="4"/>
    <n v="1"/>
    <x v="0"/>
    <s v="GOGM691023HDFMNR08"/>
    <d v="1969-10-23T00:00:00"/>
    <s v="DISTRITO FEDERAL"/>
    <s v="6369370567311047"/>
    <s v="correcto"/>
    <s v="correcto"/>
    <m/>
    <m/>
  </r>
  <r>
    <n v="860"/>
    <s v="860_1"/>
    <x v="79"/>
    <x v="1"/>
    <x v="2"/>
    <d v="1899-12-30T10:00:00"/>
    <x v="0"/>
    <s v="ULISES ALVAREZ DE LA ROSA"/>
    <n v="0"/>
    <s v="CERRADA DE 5 DE MAYO "/>
    <n v="15"/>
    <s v="PUEBLO SAN ANDRES TOTOLTEPEC "/>
    <s v="TLALPAN"/>
    <s v="CIUDAD DE MÉXICO"/>
    <n v="14400"/>
    <m/>
    <n v="5520400224"/>
    <x v="23"/>
    <d v="2012-06-16T00:00:00"/>
    <d v="2018-06-15T00:00:00"/>
    <s v="VANGUARDIA EN MADERA"/>
    <n v="33"/>
    <n v="0.1"/>
    <s v="NA"/>
    <n v="1400"/>
    <n v="2"/>
    <n v="2"/>
    <x v="0"/>
    <s v="AARU900831HDFLSL03"/>
    <d v="1990-08-31T00:00:00"/>
    <s v="DISTRITO FEDERAL"/>
    <s v="6369370567311096"/>
    <s v="correcto"/>
    <s v="correcto"/>
    <m/>
    <m/>
  </r>
  <r>
    <n v="861"/>
    <s v="861_1"/>
    <x v="79"/>
    <x v="1"/>
    <x v="2"/>
    <d v="1899-12-30T10:10:00"/>
    <x v="0"/>
    <s v="JULIO ALBERTO ZAVALA VAZQUEZ"/>
    <n v="0"/>
    <s v="LOMA ALTA LOTE 1 MANZANA 9"/>
    <m/>
    <s v="MARGARITA M DE JUAREZ"/>
    <s v="ALVARO OBREGON"/>
    <s v="CIUDAD DE MÉXICO"/>
    <n v="1250"/>
    <n v="52596959"/>
    <n v="5561475793"/>
    <x v="0"/>
    <d v="2015-06-01T00:00:00"/>
    <d v="2018-06-16T00:00:00"/>
    <s v="LA CHABELA "/>
    <n v="72"/>
    <s v="NA"/>
    <s v="(+)"/>
    <n v="2600"/>
    <n v="2"/>
    <n v="2"/>
    <x v="0"/>
    <s v="ZAVJ810215HDFVZL09"/>
    <d v="1981-02-15T00:00:00"/>
    <s v="DISTRITO FEDERAL"/>
    <s v="6369370567530018"/>
    <s v="correcto"/>
    <s v="correcto"/>
    <m/>
    <m/>
  </r>
  <r>
    <n v="862"/>
    <s v="862_1"/>
    <x v="79"/>
    <x v="1"/>
    <x v="2"/>
    <d v="1899-12-30T11:20:00"/>
    <x v="0"/>
    <s v="ALMA DELIA FLORES GONZALEZ"/>
    <n v="1"/>
    <s v="COLEGIO MILITAR MANZANA 56 LOTE 734"/>
    <m/>
    <s v="LAZARO CARDENAS"/>
    <s v="TLALNEPNATLA DE BAZ"/>
    <s v="ESTADO DE MEXICO"/>
    <n v="54189"/>
    <n v="70933960"/>
    <n v="5528821497"/>
    <x v="0"/>
    <d v="2017-10-25T00:00:00"/>
    <d v="2018-06-15T00:00:00"/>
    <s v="H&amp;E MARCAS PROPIAS SA DE CV"/>
    <n v="43"/>
    <n v="0.75"/>
    <s v="NA"/>
    <n v="8000"/>
    <n v="4"/>
    <n v="1"/>
    <x v="0"/>
    <s v="FOGA730810MGTLNL06"/>
    <d v="1973-08-10T00:00:00"/>
    <s v="GUANAJUATO"/>
    <s v="6369370567261085"/>
    <s v="correcto"/>
    <s v="correcto"/>
    <m/>
    <m/>
  </r>
  <r>
    <n v="863"/>
    <s v="863_1"/>
    <x v="79"/>
    <x v="1"/>
    <x v="2"/>
    <d v="1899-12-30T11:25:00"/>
    <x v="0"/>
    <s v="JOSE ANTONIO MARTINEZ SANCHEZ"/>
    <n v="0"/>
    <s v="BOLIVAR 446"/>
    <n v="8"/>
    <s v="OBRERA "/>
    <s v="CUAUHTEMOC"/>
    <s v="CIUDAD DE MÉXICO"/>
    <n v="6800"/>
    <m/>
    <n v="5536637417"/>
    <x v="0"/>
    <d v="2018-01-19T00:00:00"/>
    <d v="2018-06-15T00:00:00"/>
    <s v="HUMAN ACCESS SA DE CV"/>
    <n v="56"/>
    <n v="0.6"/>
    <s v="NA"/>
    <n v="8000"/>
    <n v="4"/>
    <n v="3"/>
    <x v="0"/>
    <s v="MASA850416HDFRNN07"/>
    <d v="1985-04-16T00:00:00"/>
    <s v="DISTRITO FEDERAL"/>
    <s v="6369370567311013"/>
    <s v="correcto"/>
    <s v="correcto"/>
    <m/>
    <m/>
  </r>
  <r>
    <n v="864"/>
    <s v="864_1"/>
    <x v="79"/>
    <x v="1"/>
    <x v="2"/>
    <d v="1899-12-30T11:51:00"/>
    <x v="0"/>
    <s v="VERONICA ROJO HERNANDEZ"/>
    <n v="1"/>
    <s v="BUGAMBILIAS B 11"/>
    <s v="DEPARTAMENTO 202"/>
    <s v="UNIDAD HABITACIONAL BUGAMBILIAS"/>
    <s v="ECATEPEC DE MORELOS"/>
    <s v="ESTADO DE MEXICO"/>
    <m/>
    <n v="77034422"/>
    <n v="2949498663"/>
    <x v="0"/>
    <d v="2017-09-04T00:00:00"/>
    <d v="2018-06-11T00:00:00"/>
    <s v="COCINA JULIZ"/>
    <n v="72"/>
    <n v="0.8"/>
    <s v="(+)"/>
    <n v="900"/>
    <n v="2"/>
    <n v="4"/>
    <x v="0"/>
    <s v="ROHV710919MDFJRR00"/>
    <d v="1971-09-19T00:00:00"/>
    <s v="DISTRITO FEDERAL"/>
    <s v="6369370567311005"/>
    <s v="correcto"/>
    <s v="correcto"/>
    <m/>
    <m/>
  </r>
  <r>
    <n v="865"/>
    <s v="865_1"/>
    <x v="79"/>
    <x v="1"/>
    <x v="2"/>
    <d v="1899-12-30T12:20:00"/>
    <x v="0"/>
    <s v="ESTHER RAQUEL GARCIA HERNANDEZ"/>
    <n v="1"/>
    <s v="CERRADA DE LA POSTA 44"/>
    <m/>
    <s v="BARRIO SANTA CRUZ"/>
    <s v="IZTACALCO"/>
    <s v="CIUDAD DE MÉXICO"/>
    <n v="8910"/>
    <n v="26211774"/>
    <n v="5523090076"/>
    <x v="0"/>
    <d v="2015-10-23T00:00:00"/>
    <d v="2018-06-15T00:00:00"/>
    <s v="TIENDAS HEXA SA DE CV"/>
    <n v="56"/>
    <n v="0.5"/>
    <s v="(+)"/>
    <n v="5000"/>
    <n v="4"/>
    <n v="1"/>
    <x v="0"/>
    <s v="GAHE870122MDFRRS02"/>
    <d v="1987-01-22T00:00:00"/>
    <s v="DISTRITO FEDERAL"/>
    <s v="6369370567261044"/>
    <s v="correcto"/>
    <s v="correcto"/>
    <m/>
    <m/>
  </r>
  <r>
    <n v="866"/>
    <s v="866_1"/>
    <x v="79"/>
    <x v="1"/>
    <x v="6"/>
    <d v="1899-12-30T12:10:00"/>
    <x v="0"/>
    <s v="LILIAN ROSALBA VALENZUELA AGUILAR"/>
    <n v="1"/>
    <s v="ALUMINIO 166  EDIFICIO C DEPARTAMENTO 402"/>
    <m/>
    <s v="POPULAR EL RASTRO"/>
    <s v="VENUSTIANO CARRANZA"/>
    <s v="CIUDAD DE MÉXICO"/>
    <n v="15220"/>
    <m/>
    <n v="5539141993"/>
    <x v="0"/>
    <d v="2016-08-01T00:00:00"/>
    <d v="2018-06-15T00:00:00"/>
    <s v="SERVICIOS ADMINISTRATIVOS OSLO SA DE CV"/>
    <n v="72"/>
    <n v="1"/>
    <s v="(+)"/>
    <n v="10000"/>
    <n v="4"/>
    <n v="4"/>
    <x v="0"/>
    <s v="VAAL760508MDFLGL07"/>
    <d v="1976-05-08T00:00:00"/>
    <s v="DISTRITO FEDERAL"/>
    <s v="6369370567261093"/>
    <s v="correcto"/>
    <s v="correcto"/>
    <m/>
    <m/>
  </r>
  <r>
    <n v="867"/>
    <s v="867_1"/>
    <x v="79"/>
    <x v="1"/>
    <x v="2"/>
    <d v="1899-12-30T13:00:00"/>
    <x v="0"/>
    <s v="IRAM YAIR HERNANDEZ TRUJILLO"/>
    <n v="0"/>
    <s v="CALLE 14 NUMERO 38"/>
    <m/>
    <s v="JARDINES DE CASA NUEVA"/>
    <s v="ECATEPEC DE MORELOS"/>
    <s v="ESTADO DE MEXICO"/>
    <n v="55430"/>
    <m/>
    <n v="5563762008"/>
    <x v="0"/>
    <d v="2015-12-11T00:00:00"/>
    <d v="2018-06-18T00:00:00"/>
    <s v="INTEGRACION MOBO SA DE CV"/>
    <n v="46"/>
    <n v="0.9"/>
    <n v="23000"/>
    <n v="7400"/>
    <n v="4"/>
    <n v="1"/>
    <x v="0"/>
    <s v="HETI961226HDFRRR01"/>
    <d v="1996-12-26T00:00:00"/>
    <s v="DISTRITO FEDERAL"/>
    <s v="6369370567261036"/>
    <s v="correcto"/>
    <s v="correcto"/>
    <m/>
    <m/>
  </r>
  <r>
    <n v="868"/>
    <s v="868_1"/>
    <x v="80"/>
    <x v="0"/>
    <x v="2"/>
    <d v="1899-12-30T09:50:00"/>
    <x v="0"/>
    <s v="RICARDO SANDOVAL PEREZ"/>
    <n v="0"/>
    <s v="CALLE ROCIOS MZ 14 LT 26 CASA 11"/>
    <m/>
    <s v="FRACCIONAMIENTO LOS HEROES COACALCO"/>
    <s v="COACALCO DE BERRIOZABAL"/>
    <s v="ESTADO DE MEXICO"/>
    <n v="55712"/>
    <m/>
    <n v="5547933966"/>
    <x v="0"/>
    <d v="2015-06-15T00:00:00"/>
    <d v="2018-06-16T00:00:00"/>
    <s v="IMEM MEXICO SA DE CV"/>
    <n v="81"/>
    <n v="0.9"/>
    <n v="120000"/>
    <n v="22648"/>
    <n v="4"/>
    <n v="1"/>
    <x v="0"/>
    <s v="SAPR730403HDFNRC04"/>
    <m/>
    <m/>
    <s v="6369370567261077"/>
    <s v="correcto"/>
    <s v="correcto"/>
    <m/>
    <m/>
  </r>
  <r>
    <n v="869"/>
    <s v="869_1"/>
    <x v="80"/>
    <x v="0"/>
    <x v="2"/>
    <d v="1899-12-30T10:20:00"/>
    <x v="0"/>
    <s v="YADIRA CORTEZ ZAMUDIO"/>
    <n v="1"/>
    <s v="CALLE FRANCISCO JAVIER MINA MZ 5 LT 7"/>
    <m/>
    <s v="PUEBLO SAN FRANCISCO TLALTENCO"/>
    <s v="TLAHUAC"/>
    <s v="CIUDAD DE MÉXICO"/>
    <n v="13400"/>
    <n v="58411726"/>
    <n v="5586110007"/>
    <x v="0"/>
    <d v="2018-01-10T00:00:00"/>
    <d v="2018-06-15T00:00:00"/>
    <s v="ADMINISTRACION SORIANA SA DE CV; FALABELLA"/>
    <n v="46"/>
    <n v="0.9"/>
    <n v="55000"/>
    <n v="14000"/>
    <n v="4"/>
    <n v="2"/>
    <x v="0"/>
    <s v="COZY900409MMCRMD08"/>
    <m/>
    <m/>
    <s v="6369370567261010"/>
    <s v="correcto"/>
    <s v="correcto"/>
    <m/>
    <m/>
  </r>
  <r>
    <n v="870"/>
    <s v="870_1"/>
    <x v="80"/>
    <x v="0"/>
    <x v="2"/>
    <d v="1899-12-30T10:40:00"/>
    <x v="0"/>
    <s v="ALAN EDWIN VELEZ MARTINEZ"/>
    <n v="0"/>
    <s v="AVENIDA MIGUEL HIDALGO MZ 743 LT 5"/>
    <m/>
    <s v="FRACCIONAMIENTO JARDINES DE MORELOS"/>
    <s v="ECATEPEC DE MORELOS"/>
    <s v="ESTADO DE MEXICO"/>
    <n v="55070"/>
    <m/>
    <n v="5563355278"/>
    <x v="0"/>
    <d v="2016-12-12T00:00:00"/>
    <d v="2018-06-15T00:00:00"/>
    <s v="SERVERWARE SA DE CV"/>
    <n v="53"/>
    <n v="1"/>
    <n v="38000"/>
    <n v="9000"/>
    <n v="4"/>
    <n v="3"/>
    <x v="0"/>
    <s v="VEMA341007HMCLRL09"/>
    <m/>
    <m/>
    <s v="6369370567261028"/>
    <s v="correcto"/>
    <s v="correcto"/>
    <m/>
    <m/>
  </r>
  <r>
    <n v="871"/>
    <s v="871_1"/>
    <x v="80"/>
    <x v="0"/>
    <x v="2"/>
    <d v="1899-12-30T10:20:00"/>
    <x v="0"/>
    <s v="ANDRES ALEXANDER GALINDO SANCHEZ"/>
    <n v="0"/>
    <s v="LAZARO CARDENAS MANZANA YJ LOTE 104"/>
    <m/>
    <s v="LOMAS DE TECAMAC"/>
    <s v="TECAMAC"/>
    <s v="ESTADO DE MEXICO"/>
    <n v="55765"/>
    <m/>
    <n v="5548276161"/>
    <x v="0"/>
    <d v="2013-08-13T00:00:00"/>
    <d v="2018-06-18T00:00:00"/>
    <s v="COSMOPOLITA DE POLANCO"/>
    <n v="71"/>
    <n v="0.85"/>
    <n v="30000"/>
    <n v="8000"/>
    <n v="4"/>
    <n v="2"/>
    <x v="0"/>
    <s v="GASA901222HCSLNN00"/>
    <m/>
    <m/>
    <s v="6369370567261069"/>
    <s v="correcto"/>
    <s v="correcto"/>
    <m/>
    <m/>
  </r>
  <r>
    <n v="872"/>
    <s v="872_1"/>
    <x v="80"/>
    <x v="0"/>
    <x v="2"/>
    <d v="1899-12-30T11:30:00"/>
    <x v="0"/>
    <s v="OMAR ALEJANDRO MORENO REYES"/>
    <n v="0"/>
    <s v="RUIZ CORTINEZ MANZANA 132 LOTE 994"/>
    <m/>
    <s v="AMPLIACION MIGUEL HIDALGO"/>
    <s v="TLALPAN"/>
    <s v="CIUDAD DE MÉXICO"/>
    <n v="14250"/>
    <n v="62784635"/>
    <n v="5544527933"/>
    <x v="0"/>
    <d v="2017-03-01T00:00:00"/>
    <d v="2018-06-15T00:00:00"/>
    <s v="POWER AG SA DE CV"/>
    <n v="51"/>
    <n v="0.7"/>
    <n v="45000"/>
    <n v="10000"/>
    <n v="4"/>
    <n v="1"/>
    <x v="0"/>
    <s v="MORO890213HDFRYM05"/>
    <d v="1989-02-13T00:00:00"/>
    <s v="DISTRITO FEDERAL"/>
    <s v="6369370567251078"/>
    <s v="correcto"/>
    <s v="correcto"/>
    <m/>
    <m/>
  </r>
  <r>
    <n v="873"/>
    <s v="873_1"/>
    <x v="80"/>
    <x v="0"/>
    <x v="2"/>
    <d v="1899-12-30T11:40:00"/>
    <x v="0"/>
    <s v="GLORIA LEAL TREJO"/>
    <n v="1"/>
    <s v="ANDADOR CHINTETE MANZANA 1 LOTE 4"/>
    <m/>
    <s v="JARDINES DE LA PALMA"/>
    <s v="CUAJIMALPA DE MORELOS"/>
    <s v="CIUDAD DE MÉXICO"/>
    <n v="5210"/>
    <n v="24634825"/>
    <n v="5518637728"/>
    <x v="0"/>
    <d v="2017-09-26T00:00:00"/>
    <d v="2018-06-18T00:00:00"/>
    <s v="BODY BARRE"/>
    <n v="71"/>
    <n v="1"/>
    <s v="NA"/>
    <n v="4000"/>
    <n v="3"/>
    <n v="1"/>
    <x v="0"/>
    <s v="LETG651117MHGLRL08"/>
    <m/>
    <m/>
    <s v="6369370566440037"/>
    <s v="correcto"/>
    <s v="correcto"/>
    <m/>
    <m/>
  </r>
  <r>
    <n v="874"/>
    <s v="874_1"/>
    <x v="80"/>
    <x v="0"/>
    <x v="2"/>
    <d v="1899-12-30T12:30:00"/>
    <x v="0"/>
    <s v="MONICA REYES AGÜERO"/>
    <n v="1"/>
    <s v="BALBOAS 106 EDIFICIO E"/>
    <s v="DEPARTAMENTO 2 INTERIOR 1"/>
    <s v="AQUILES SERDAN"/>
    <s v="VENUSTIANO CARRANZA"/>
    <s v="CIUDAD DE MÉXICO"/>
    <n v="15430"/>
    <n v="260343156"/>
    <n v="5520842467"/>
    <x v="0"/>
    <d v="2017-06-11T00:00:00"/>
    <d v="2018-06-15T00:00:00"/>
    <s v="INELECTRONIC SA "/>
    <n v="32"/>
    <n v="1"/>
    <s v="(-)"/>
    <n v="700"/>
    <n v="2"/>
    <n v="2"/>
    <x v="0"/>
    <s v="REAM780808MDFYGN01"/>
    <m/>
    <m/>
    <s v="6369370566440011"/>
    <s v="correcto"/>
    <s v="correcto"/>
    <m/>
    <m/>
  </r>
  <r>
    <n v="875"/>
    <s v="875_1"/>
    <x v="80"/>
    <x v="0"/>
    <x v="2"/>
    <d v="1899-12-30T12:00:00"/>
    <x v="0"/>
    <s v="MARIA ALEJANDRA MALDONADO AVILES"/>
    <n v="1"/>
    <s v="BOLIVARES 231 SIN NUMERO"/>
    <m/>
    <s v="AQUILES SERDAN"/>
    <s v="VENUSTIANO CARRANZA"/>
    <s v="CIUDAD DE MÉXICO"/>
    <n v="15430"/>
    <n v="70357397"/>
    <n v="5513100658"/>
    <x v="0"/>
    <d v="2005-12-20T00:00:00"/>
    <d v="2018-06-15T00:00:00"/>
    <s v="INELECTRONIC SA "/>
    <n v="32"/>
    <n v="1"/>
    <s v="(-)"/>
    <n v="800"/>
    <n v="2"/>
    <n v="1"/>
    <x v="0"/>
    <s v="MAAA731219MDFLVL09"/>
    <m/>
    <m/>
    <s v="6369370566440029"/>
    <s v="correcto"/>
    <s v="correcto"/>
    <m/>
    <m/>
  </r>
  <r>
    <n v="876"/>
    <s v="876_1"/>
    <x v="80"/>
    <x v="0"/>
    <x v="2"/>
    <d v="1899-12-30T12:50:00"/>
    <x v="0"/>
    <s v="MARCOS ANGELES DE JESUS"/>
    <n v="0"/>
    <s v="CAMINO A RANCHO XALTIPA 5"/>
    <m/>
    <s v="BARRIO DE TLALTEPAN"/>
    <s v="CUATITLAN"/>
    <s v="ESTADO DE MEXICO"/>
    <n v="54870"/>
    <n v="58704797"/>
    <n v="5564717698"/>
    <x v="0"/>
    <d v="2018-03-22T00:00:00"/>
    <d v="2018-06-18T00:00:00"/>
    <s v="OPERADORA GIGANTE SA DE CV"/>
    <n v="46"/>
    <n v="0.99"/>
    <n v="25000"/>
    <n v="9900"/>
    <n v="4"/>
    <n v="2"/>
    <x v="0"/>
    <s v="AEJM830425HMCNSR01"/>
    <m/>
    <m/>
    <s v="6369370566440003"/>
    <s v="correcto"/>
    <s v="correcto"/>
    <m/>
    <m/>
  </r>
  <r>
    <n v="877"/>
    <s v="877_1"/>
    <x v="80"/>
    <x v="0"/>
    <x v="2"/>
    <d v="1899-12-30T12:55:00"/>
    <x v="0"/>
    <s v="ISRAEL DE LA O TERAN "/>
    <n v="0"/>
    <s v="AZABACHE MANZANA C LOTE 3"/>
    <m/>
    <s v="CIUDAD CUAUHTEMOC"/>
    <s v="ECATEPEC DE MORELOS"/>
    <s v="ESTADO DE MEXICO"/>
    <n v="55067"/>
    <n v="59372327"/>
    <n v="5584015632"/>
    <x v="0"/>
    <d v="2012-11-01T00:00:00"/>
    <d v="2018-06-08T00:00:00"/>
    <s v="MANPOWER, SA DE CV"/>
    <n v="56"/>
    <n v="1"/>
    <s v="(+)"/>
    <n v="12519"/>
    <n v="4"/>
    <n v="4"/>
    <x v="0"/>
    <s v="OXTI810109HMCXRS04"/>
    <m/>
    <m/>
    <s v="6369370567261051"/>
    <s v="correcto"/>
    <s v="correcto"/>
    <m/>
    <m/>
  </r>
  <r>
    <n v="878"/>
    <s v="878_1"/>
    <x v="80"/>
    <x v="0"/>
    <x v="3"/>
    <d v="1899-12-30T13:40:00"/>
    <x v="0"/>
    <s v="MARIO ALBERTO GONZALEZ BARRERA"/>
    <n v="0"/>
    <s v="MANANTIALES 5"/>
    <m/>
    <s v="SAN JERONIMO NATIVITAS"/>
    <s v="XOCHIMILCO"/>
    <s v="CIUDAD DE MÉXICO"/>
    <n v="16420"/>
    <n v="21573295"/>
    <n v="5543867262"/>
    <x v="0"/>
    <d v="2016-05-02T00:00:00"/>
    <d v="2018-06-16T00:00:00"/>
    <s v="TRES MADERO SA DE CV"/>
    <n v="72"/>
    <n v="1"/>
    <s v="NA"/>
    <n v="2220"/>
    <n v="2"/>
    <n v="1"/>
    <x v="0"/>
    <s v="GOBM900105HMNNRR00"/>
    <m/>
    <m/>
    <s v="6369370566440060"/>
    <s v="correcto"/>
    <s v="correcto"/>
    <m/>
    <m/>
  </r>
  <r>
    <n v="879"/>
    <s v="879_1"/>
    <x v="80"/>
    <x v="0"/>
    <x v="2"/>
    <d v="1899-12-30T13:46:00"/>
    <x v="0"/>
    <s v="CRISTHIAN MANUEL ALTAMIRANO HERNANDEZ"/>
    <n v="0"/>
    <s v="ADOLFO DUELOS SALINAS MANZANA 171 LOTE 24"/>
    <m/>
    <s v="SANTA MARTHA ACTITLA"/>
    <s v="IZTAPALAPA"/>
    <s v="CIUDAD DE MÉXICO"/>
    <n v="9140"/>
    <m/>
    <n v="5518135874"/>
    <x v="0"/>
    <d v="2016-10-14T00:00:00"/>
    <d v="2018-06-15T00:00:00"/>
    <s v="BST SOLUCION EMPRESARIAL SA DE CV"/>
    <n v="56"/>
    <n v="0.8"/>
    <n v="25000"/>
    <n v="6000"/>
    <n v="4"/>
    <n v="2"/>
    <x v="0"/>
    <s v="AAHC891120HMCLRH06"/>
    <d v="1989-11-20T00:00:00"/>
    <m/>
    <s v="6369370567261002"/>
    <s v="correcto"/>
    <s v="correcto"/>
    <m/>
    <m/>
  </r>
  <r>
    <n v="880"/>
    <s v="880_1"/>
    <x v="80"/>
    <x v="0"/>
    <x v="1"/>
    <d v="1899-12-30T13:50:00"/>
    <x v="0"/>
    <s v="BEATRIZ GONZALEZ FLORES"/>
    <n v="1"/>
    <s v="PORTUGAL MANZANA 52 LOTE 9"/>
    <m/>
    <s v="TRANSPORTISTAS CHIMAHUACAN"/>
    <s v="CHIMALHUACAN"/>
    <s v="ESTADO DE MEXICO"/>
    <n v="56363"/>
    <m/>
    <n v="5577149000"/>
    <x v="0"/>
    <d v="2018-05-16T00:00:00"/>
    <d v="2018-06-15T00:00:00"/>
    <s v="RINCON VENEZOLANO "/>
    <n v="72"/>
    <n v="0.5"/>
    <s v="NA"/>
    <n v="1300"/>
    <n v="2"/>
    <n v="4"/>
    <x v="0"/>
    <s v="GOFB820530MMCNLT08"/>
    <m/>
    <m/>
    <s v="6369370589607059"/>
    <s v="correcto"/>
    <s v="correcto"/>
    <m/>
    <m/>
  </r>
  <r>
    <n v="881"/>
    <s v="881_1"/>
    <x v="81"/>
    <x v="0"/>
    <x v="2"/>
    <d v="1899-12-30T09:30:00"/>
    <x v="0"/>
    <s v="DAVID EDUARDO RAMOS ALPIZAR"/>
    <n v="0"/>
    <s v="CALLE DE 2 DE OCTUBRE NÚMERO 16"/>
    <m/>
    <s v="COAXUSCO"/>
    <s v="LA PAZ"/>
    <s v="ESTADO DE MEXICO"/>
    <n v="56440"/>
    <n v="58568742"/>
    <n v="5523992920"/>
    <x v="0"/>
    <d v="2017-11-15T00:00:00"/>
    <d v="2018-06-19T00:00:00"/>
    <s v="HERRERIAS Y ESTRUCTURAS GALVAN"/>
    <n v="33"/>
    <n v="0.5"/>
    <s v="(-)"/>
    <n v="2400"/>
    <n v="2"/>
    <n v="3"/>
    <x v="0"/>
    <s v="RAAD760221HDFMLV07"/>
    <m/>
    <m/>
    <s v="6369370566086012"/>
    <s v="correcto"/>
    <s v="correcto"/>
    <m/>
    <m/>
  </r>
  <r>
    <n v="882"/>
    <s v="882_1"/>
    <x v="81"/>
    <x v="0"/>
    <x v="3"/>
    <d v="1899-12-30T10:40:00"/>
    <x v="0"/>
    <s v="MARIA DEL CARMEN DIAZ AGUILAR"/>
    <n v="1"/>
    <s v="CERRADA REFORMA AGRARIA MANZANA 59 LOTE 2"/>
    <m/>
    <s v="BARRIO DE LA ASUNCIÓN IXTAYOPAN"/>
    <s v="TLAHUAC"/>
    <s v="CIUDAD DE MÉXICO"/>
    <n v="13530"/>
    <n v="58484956"/>
    <n v="5552171475"/>
    <x v="0"/>
    <d v="2016-12-03T00:00:00"/>
    <d v="2018-06-20T00:00:00"/>
    <s v="SERVICIOS INDUSTRIALES E INSTITUCIONALES SA DE CV"/>
    <n v="56"/>
    <n v="1"/>
    <s v="NA"/>
    <n v="2500"/>
    <n v="2"/>
    <n v="1"/>
    <x v="0"/>
    <s v="DIAC810404MMCZGR05"/>
    <m/>
    <m/>
    <s v="6369370566086038"/>
    <s v="correcto"/>
    <s v="correcto"/>
    <m/>
    <m/>
  </r>
  <r>
    <n v="883"/>
    <s v="883_1"/>
    <x v="81"/>
    <x v="0"/>
    <x v="2"/>
    <d v="1899-12-30T09:15:00"/>
    <x v="0"/>
    <s v="JOSE LUIS ELIGIO REA"/>
    <n v="0"/>
    <s v="CALLE BELLAVISTA NÚMERO 477"/>
    <m/>
    <s v="SAN JUAN XALPA"/>
    <s v="IZTAPALAPA"/>
    <s v="CIUDAD DE MÉXICO"/>
    <n v="9850"/>
    <m/>
    <n v="4291286166"/>
    <x v="0"/>
    <d v="2018-01-08T00:00:00"/>
    <d v="2018-06-20T00:00:00"/>
    <s v="PUBLIMEX, SA DE CV"/>
    <n v="32"/>
    <s v="NA"/>
    <s v="(-)"/>
    <n v="1127"/>
    <n v="2"/>
    <n v="1"/>
    <x v="0"/>
    <s v="EIRL601218HDFLXS04"/>
    <m/>
    <m/>
    <s v="6369370566086053"/>
    <s v="correcto"/>
    <s v="correcto"/>
    <m/>
    <m/>
  </r>
  <r>
    <n v="884"/>
    <s v="884_1"/>
    <x v="81"/>
    <x v="0"/>
    <x v="2"/>
    <d v="1899-12-30T09:34:00"/>
    <x v="0"/>
    <s v="FERNANDO LÓPEZ SOLORIO"/>
    <n v="0"/>
    <s v="CALLE AZUCAR NÚMERO 115"/>
    <n v="2"/>
    <s v="GRANJAS MÉXICO"/>
    <s v="IZTACALCO"/>
    <s v="CIUDAD DE MÉXICO"/>
    <n v="8400"/>
    <m/>
    <n v="5518347722"/>
    <x v="0"/>
    <d v="2016-09-01T00:00:00"/>
    <d v="2018-06-20T00:00:00"/>
    <s v="CROMATO GRÁFICA SA DE CV"/>
    <n v="32"/>
    <n v="0.7"/>
    <s v="NA"/>
    <n v="260"/>
    <n v="1"/>
    <n v="3"/>
    <x v="0"/>
    <s v="LOSF760310HDFPLR04"/>
    <m/>
    <m/>
    <s v="6369370565833091"/>
    <s v="correcto"/>
    <s v="correcto"/>
    <m/>
    <m/>
  </r>
  <r>
    <n v="885"/>
    <s v="885_1"/>
    <x v="81"/>
    <x v="0"/>
    <x v="2"/>
    <d v="1899-12-30T11:25:00"/>
    <x v="0"/>
    <s v="GERARDO CASTILLEJO FRANCO"/>
    <n v="0"/>
    <s v="ALONSO CAPETILLO 136"/>
    <m/>
    <s v="SAN PEDRO XALPA"/>
    <s v="AZCAPOTZALCO"/>
    <s v="CIUDAD DE MÉXICO"/>
    <n v="2719"/>
    <n v="53586124"/>
    <n v="5539397071"/>
    <x v="0"/>
    <d v="2015-06-10T00:00:00"/>
    <d v="2018-06-20T00:00:00"/>
    <s v="NATIONAL FULL FILMENT Y CARGA DE MEXICO SA DE CV"/>
    <n v="49"/>
    <n v="0.8"/>
    <n v="40000"/>
    <n v="4250"/>
    <n v="3"/>
    <n v="4"/>
    <x v="0"/>
    <s v="CAFG911003HMCSRR03"/>
    <m/>
    <m/>
    <s v="6369370566086020"/>
    <s v="correcto"/>
    <s v="correcto"/>
    <m/>
    <m/>
  </r>
  <r>
    <n v="886"/>
    <s v="886_1"/>
    <x v="81"/>
    <x v="0"/>
    <x v="2"/>
    <d v="1899-12-30T09:20:00"/>
    <x v="0"/>
    <s v="ARISTEO GUADALUPE CALZADA MORALES"/>
    <n v="0"/>
    <s v="PRIVADA MARTILES DE JALAPA 29  "/>
    <n v="5"/>
    <s v="BARRIO DE COHONGO "/>
    <s v="AZCAPOTZALCO"/>
    <s v="CIUDAD DE MÉXICO"/>
    <n v="2630"/>
    <m/>
    <n v="5577508904"/>
    <x v="0"/>
    <d v="2017-11-07T00:00:00"/>
    <d v="2018-06-21T00:00:00"/>
    <s v="SILSP SA DE CV"/>
    <n v="56"/>
    <n v="1"/>
    <n v="16000"/>
    <n v="5800"/>
    <n v="4"/>
    <n v="3"/>
    <x v="0"/>
    <s v="CAMA590903HDFLRR01"/>
    <m/>
    <m/>
    <s v="6369370566086046"/>
    <s v="correcto"/>
    <s v="correcto"/>
    <m/>
    <m/>
  </r>
  <r>
    <n v="887"/>
    <s v="887_1"/>
    <x v="81"/>
    <x v="0"/>
    <x v="2"/>
    <d v="1899-12-30T10:00:00"/>
    <x v="0"/>
    <s v="ANDREA GARCIA DOMINGUEZ"/>
    <n v="1"/>
    <s v="AVENIDA NEXTENGO 574"/>
    <m/>
    <s v="SANTIAGO AHUIZOTLA"/>
    <s v="AZCAPOTZALCO"/>
    <s v="CIUDAD DE MÉXICO"/>
    <n v="2750"/>
    <m/>
    <n v="5514282051"/>
    <x v="0"/>
    <d v="2013-06-26T00:00:00"/>
    <d v="2018-06-19T00:00:00"/>
    <s v="SORIANA SA DE CV"/>
    <n v="46"/>
    <n v="1"/>
    <n v="45000"/>
    <n v="270"/>
    <n v="1"/>
    <n v="4"/>
    <x v="0"/>
    <s v="GADA870506MMCRMN03"/>
    <m/>
    <m/>
    <s v="6369370565833075"/>
    <s v="correcto"/>
    <s v="correcto"/>
    <m/>
    <m/>
  </r>
  <r>
    <n v="888"/>
    <s v="888_1"/>
    <x v="81"/>
    <x v="0"/>
    <x v="2"/>
    <d v="1899-12-30T10:45:00"/>
    <x v="0"/>
    <s v="JORGE GUZMAN MANUEL"/>
    <n v="0"/>
    <s v="AMEZQUITE 164"/>
    <m/>
    <s v="PEDREGAL SANTO DOMINGO"/>
    <s v="COYOACAN"/>
    <s v="CIUDAD DE MÉXICO"/>
    <m/>
    <m/>
    <n v="5571008374"/>
    <x v="0"/>
    <d v="2013-10-13T00:00:00"/>
    <d v="2018-06-19T00:00:00"/>
    <s v="CHEDRAUI"/>
    <n v="46"/>
    <n v="0.5"/>
    <s v="NA"/>
    <n v="6500"/>
    <n v="4"/>
    <n v="4"/>
    <x v="0"/>
    <s v="GUMJ910430HOCZNR06"/>
    <m/>
    <m/>
    <s v="6369370566086087"/>
    <s v="correcto"/>
    <s v="correcto"/>
    <m/>
    <m/>
  </r>
  <r>
    <n v="889"/>
    <s v="889_1"/>
    <x v="81"/>
    <x v="0"/>
    <x v="2"/>
    <d v="1899-12-30T11:50:00"/>
    <x v="0"/>
    <s v="YAHEL VILLEGAS CAMPOS"/>
    <n v="0"/>
    <s v="PRIVADA CREPUSCULO 46"/>
    <m/>
    <s v="VILLAS DE SAN JOSE"/>
    <s v="TULTITLAN"/>
    <s v="ESTADO DE MEXICO"/>
    <n v="54910"/>
    <n v="58671711"/>
    <n v="5543609499"/>
    <x v="0"/>
    <d v="2015-11-27T00:00:00"/>
    <d v="2018-06-14T00:00:00"/>
    <s v="JUMP-IT TRAMPOLIN PARK ANALISIS CULTURAL E INTELECTUAL DE PERSONAL SA DE CV "/>
    <n v="71"/>
    <n v="0.99"/>
    <n v="40000"/>
    <n v="11000"/>
    <n v="4"/>
    <n v="1"/>
    <x v="0"/>
    <s v="VICY941229HDFLMH03"/>
    <m/>
    <m/>
    <s v="6369370565833067"/>
    <s v="correcto"/>
    <s v="correcto"/>
    <m/>
    <m/>
  </r>
  <r>
    <n v="890"/>
    <s v="890_1"/>
    <x v="81"/>
    <x v="0"/>
    <x v="2"/>
    <d v="1899-12-30T13:20:00"/>
    <x v="0"/>
    <s v="MARIA MONICA SANCHEZ MOLIN"/>
    <n v="1"/>
    <s v="ESCUELA 10 MANZANA 1 LOTE 18"/>
    <m/>
    <s v="EX HACIENDA SAN JUAN DE DIOS "/>
    <s v="TLALPAN"/>
    <s v="CIUDAD DE MÉXICO"/>
    <n v="14370"/>
    <n v="56032510"/>
    <n v="5528523728"/>
    <x v="0"/>
    <d v="2017-04-05T00:00:00"/>
    <d v="2018-06-17T00:00:00"/>
    <s v="LIMPIEZA Y SERVICIO ALGE SA DE CV"/>
    <n v="56"/>
    <s v="NA"/>
    <s v="NA"/>
    <n v="1854"/>
    <n v="3"/>
    <n v="1"/>
    <x v="0"/>
    <s v="SAMM640504MDFNLN04"/>
    <m/>
    <m/>
    <s v="6369370566086095"/>
    <s v="correcto"/>
    <s v="correcto"/>
    <m/>
    <m/>
  </r>
  <r>
    <n v="891"/>
    <s v="891_1"/>
    <x v="82"/>
    <x v="0"/>
    <x v="2"/>
    <d v="1899-12-30T09:10:00"/>
    <x v="0"/>
    <s v="TADEO ADRIAN ALFREDO VIAMONTES GONZALEZ"/>
    <n v="0"/>
    <s v="PROLONGACION TAJIN 911"/>
    <m/>
    <s v="EMPRENDEDORES "/>
    <s v="BENITO JUAREZ"/>
    <s v="CIUDAD DE MÉXICO"/>
    <m/>
    <m/>
    <n v="2291574664"/>
    <x v="0"/>
    <d v="2018-01-28T00:00:00"/>
    <d v="2018-06-26T00:00:00"/>
    <s v="ARTESANIA DEL BUEN COMER; BALCOM SERVICIOS SA DE CV"/>
    <n v="56"/>
    <n v="0.7"/>
    <n v="60000"/>
    <n v="16000"/>
    <n v="4"/>
    <n v="1"/>
    <x v="0"/>
    <s v="VIGT810311HDFMND07"/>
    <m/>
    <m/>
    <s v="6369370564369022"/>
    <s v="correcto"/>
    <s v="correcto"/>
    <m/>
    <m/>
  </r>
  <r>
    <n v="892"/>
    <s v="892_1"/>
    <x v="82"/>
    <x v="0"/>
    <x v="2"/>
    <d v="1899-12-30T09:20:00"/>
    <x v="0"/>
    <s v="MICHEL PAMELA FLORES GUTIERREZ"/>
    <n v="1"/>
    <s v="CASTILLO DE CHAPULTEPEC 197"/>
    <m/>
    <s v="METROPOLITANA SEGUNDA SECCION"/>
    <s v="NEZAHUALCOYOTL"/>
    <s v="ESTADO DE MEXICO"/>
    <n v="57740"/>
    <m/>
    <n v="5577833214"/>
    <x v="0"/>
    <d v="2017-08-28T00:00:00"/>
    <d v="2018-06-25T00:00:00"/>
    <s v="ASESORES DE FRANQUICIAS PROFESIONALES SA DE CV"/>
    <n v="72"/>
    <n v="1"/>
    <s v="(+)"/>
    <n v="2000"/>
    <n v="3"/>
    <n v="4"/>
    <x v="0"/>
    <s v="FOGM970409MDFLTC09"/>
    <m/>
    <m/>
    <s v="6369370564369048"/>
    <s v="correcto"/>
    <s v="correcto"/>
    <m/>
    <m/>
  </r>
  <r>
    <n v="893"/>
    <s v="893_1"/>
    <x v="82"/>
    <x v="0"/>
    <x v="2"/>
    <d v="1899-12-30T09:50:00"/>
    <x v="0"/>
    <s v="PAMELA ABIGAIL RODRIGUEZ CABRERA"/>
    <n v="1"/>
    <s v="REPUBLICA DE CHILE 38"/>
    <n v="209"/>
    <s v="CENTRO"/>
    <s v="CUAUHTEMOC"/>
    <s v="CIUDAD DE MÉXICO"/>
    <n v="6010"/>
    <n v="55262402"/>
    <n v="5554720869"/>
    <x v="0"/>
    <d v="2016-11-16T00:00:00"/>
    <d v="2018-06-18T00:00:00"/>
    <s v="ATENTO SERVICIOS SA DE CV"/>
    <n v="56"/>
    <n v="0.7"/>
    <n v="17500"/>
    <n v="5150"/>
    <n v="4"/>
    <n v="2"/>
    <x v="0"/>
    <s v="ROCP940529MDFDBM03"/>
    <m/>
    <m/>
    <s v="6369370564369014"/>
    <s v="correcto"/>
    <s v="correcto"/>
    <m/>
    <m/>
  </r>
  <r>
    <n v="894"/>
    <s v="894_1"/>
    <x v="82"/>
    <x v="0"/>
    <x v="1"/>
    <d v="1899-12-30T10:05:00"/>
    <x v="0"/>
    <s v="FRANCISCO JAVIER ORTIZ BARRERA"/>
    <n v="0"/>
    <s v="CLAVEL 41 A"/>
    <m/>
    <s v="JARDINES DEL TEPEYAC"/>
    <s v="ECATEPEC DE MORELOS"/>
    <s v="ESTADO DE MEXICO"/>
    <n v="55220"/>
    <n v="10839126"/>
    <n v="5571719528"/>
    <x v="0"/>
    <d v="2016-05-02T00:00:00"/>
    <d v="2018-06-22T00:00:00"/>
    <s v="FEDEX EXPRESS SERVICIOS DE CAPITAL HUMANO S DE RL DE CV"/>
    <n v="49"/>
    <s v="NA"/>
    <n v="70000"/>
    <n v="1358.7"/>
    <n v="2"/>
    <n v="3"/>
    <x v="0"/>
    <s v="OIBF700705HDFRRR00"/>
    <m/>
    <m/>
    <s v="6369370565833000"/>
    <s v="correcto"/>
    <s v="correcto"/>
    <m/>
    <m/>
  </r>
  <r>
    <n v="895"/>
    <s v="895_1"/>
    <x v="82"/>
    <x v="0"/>
    <x v="1"/>
    <d v="1899-12-30T10:30:00"/>
    <x v="0"/>
    <s v="KARLA MARLENE MUÑOZ ALVAREZ"/>
    <n v="1"/>
    <s v="FRENTE 7 SECCION R ANDADOR F 109"/>
    <m/>
    <s v="CHINAMPAC DE JUAREZ"/>
    <s v="IZTAPALAPA"/>
    <s v="CIUDAD DE MÉXICO"/>
    <n v="9208"/>
    <n v="56008459"/>
    <n v="5529882990"/>
    <x v="0"/>
    <d v="2017-06-16T00:00:00"/>
    <d v="2018-06-22T00:00:00"/>
    <s v="SERVICIOS ADMINISTRATIVOS FANAFESA SA DE CV"/>
    <n v="46"/>
    <s v="NA"/>
    <s v="NA"/>
    <n v="1223.54"/>
    <n v="2"/>
    <n v="2"/>
    <x v="0"/>
    <s v="MUAK820304MDFXLR05"/>
    <m/>
    <m/>
    <s v="6369370564369030"/>
    <s v="correcto"/>
    <s v="correcto"/>
    <m/>
    <m/>
  </r>
  <r>
    <n v="896"/>
    <s v="896_1"/>
    <x v="82"/>
    <x v="0"/>
    <x v="5"/>
    <d v="1899-12-30T11:00:00"/>
    <x v="0"/>
    <s v="ARCADIO SANCHEZ CHAVEZ "/>
    <n v="0"/>
    <s v="DOCTOR MANUEL VILLADA 10"/>
    <n v="102"/>
    <s v="DOCTORES"/>
    <s v="CUAUHTEMOC"/>
    <s v="CIUDAD DE MÉXICO"/>
    <n v="6720"/>
    <n v="57612838"/>
    <n v="5512883527"/>
    <x v="0"/>
    <d v="2007-07-01T00:00:00"/>
    <d v="2018-06-26T00:00:00"/>
    <s v="ASESORIA CREATIVA PATRIMONIAL ASESORES INDEPENDIENTES SA DE CV; ACP INVERSIONES; GABRIELA PEZET BATIZ; LUIS ANGEL CAMPILLO PEDRON"/>
    <n v="54"/>
    <n v="0.5"/>
    <n v="430000"/>
    <n v="40000"/>
    <n v="4"/>
    <n v="2"/>
    <x v="0"/>
    <s v="SACA740516HDFNHR03"/>
    <d v="1974-05-16T00:00:00"/>
    <s v="DISTRITO FEDERAL"/>
    <s v="6369370564369055"/>
    <s v="correcto"/>
    <s v="correcto"/>
    <m/>
    <m/>
  </r>
  <r>
    <n v="897"/>
    <s v="897_1"/>
    <x v="82"/>
    <x v="0"/>
    <x v="2"/>
    <d v="1899-12-30T11:45:00"/>
    <x v="0"/>
    <s v="MARIA DEL SOCORRO VAZQUEZ ARELLANO"/>
    <n v="1"/>
    <s v="CONSTITUCION 146"/>
    <m/>
    <s v="SAN JOSE DE LOS LEONES I SECCION"/>
    <s v="NAUCALPAL DE JUAREZ"/>
    <s v="ESTADO DE MEXICO"/>
    <m/>
    <n v="17372094"/>
    <s v="5511448339;5577399757"/>
    <x v="24"/>
    <d v="1995-06-01T00:00:00"/>
    <d v="2018-06-27T00:00:00"/>
    <s v="SANDRA LILIANA SALDAÑA SALAZAR; EDUARDO GONZALEZ MONTOYA"/>
    <n v="56"/>
    <s v="NA"/>
    <s v="NA"/>
    <n v="350"/>
    <n v="1"/>
    <n v="1"/>
    <x v="0"/>
    <s v="VAAS640625MDFZRC07"/>
    <d v="1964-06-25T00:00:00"/>
    <s v="DISTRITO FEDERAL"/>
    <s v="6369370564369097"/>
    <s v="correcto"/>
    <s v="correcto"/>
    <m/>
    <m/>
  </r>
  <r>
    <n v="898"/>
    <s v="898_1"/>
    <x v="82"/>
    <x v="0"/>
    <x v="2"/>
    <d v="1899-12-30T12:35:00"/>
    <x v="0"/>
    <s v="MARIA JOSEFA PINTADO ESPINOZA"/>
    <n v="1"/>
    <s v="CICLAMORES 79"/>
    <m/>
    <s v="LA PERLA"/>
    <s v="NEZAHUALCOYOTL"/>
    <s v="ESTADO DE MEXICO"/>
    <m/>
    <n v="57337186"/>
    <n v="5529314996"/>
    <x v="0"/>
    <d v="2015-02-07T00:00:00"/>
    <d v="2018-06-26T00:00:00"/>
    <s v="AT&amp;T CONECTA DE MEXICO S DE RL DE CV"/>
    <n v="51"/>
    <n v="1"/>
    <s v="NA"/>
    <n v="226.87"/>
    <n v="1"/>
    <n v="1"/>
    <x v="0"/>
    <s v="PIEJ870312MVZNSS09"/>
    <m/>
    <m/>
    <s v="6369370565000006"/>
    <s v="correcto"/>
    <s v="correcto"/>
    <m/>
    <m/>
  </r>
  <r>
    <n v="899"/>
    <s v="899_1"/>
    <x v="82"/>
    <x v="0"/>
    <x v="1"/>
    <d v="1899-12-30T13:00:00"/>
    <x v="0"/>
    <s v="KARINA VAZQUEZ ALCARAZ"/>
    <n v="1"/>
    <s v="TEPONAZTLE 21"/>
    <m/>
    <s v="CERRO GRANDE"/>
    <s v="ATIZAPAN DE ZARAGOZA"/>
    <s v="ESTADO DE MEXICO"/>
    <n v="52920"/>
    <m/>
    <n v="5540474180"/>
    <x v="0"/>
    <d v="2016-08-07T00:00:00"/>
    <d v="2018-06-25T00:00:00"/>
    <s v="PANIFICADORA ICIAR (LA ESPERANZA)"/>
    <n v="31"/>
    <n v="0.95"/>
    <s v="(+)"/>
    <n v="1800"/>
    <n v="2"/>
    <n v="4"/>
    <x v="0"/>
    <s v="VAAK820215MDFZLR04"/>
    <m/>
    <m/>
    <s v="6369370564369089"/>
    <s v="correcto"/>
    <s v="correcto"/>
    <m/>
    <m/>
  </r>
  <r>
    <n v="900"/>
    <s v="900_1"/>
    <x v="82"/>
    <x v="0"/>
    <x v="2"/>
    <d v="1899-12-30T13:40:00"/>
    <x v="0"/>
    <s v="GRACIELA TREJO GUTIERREZ"/>
    <n v="1"/>
    <s v="PROFESOR LAURO AGUIRRE MANZANA 81 LOTE 4"/>
    <m/>
    <s v="AMPLIACION GABRIEL HERNANDEZ"/>
    <s v="GUSTAVO A MADERO"/>
    <s v="CIUDAD DE MÉXICO"/>
    <n v="7080"/>
    <n v="57570504"/>
    <n v="5561833089"/>
    <x v="0"/>
    <d v="2016-05-13T00:00:00"/>
    <d v="2018-06-27T00:00:00"/>
    <s v="IMPACTO TOTAL SEGURIDAD PRIVADA"/>
    <n v="56"/>
    <n v="1"/>
    <s v="(+)"/>
    <n v="6000"/>
    <n v="4"/>
    <n v="1"/>
    <x v="0"/>
    <s v="TEGG800328MDFRTR08"/>
    <m/>
    <m/>
    <s v="6369370564369063"/>
    <s v="correcto"/>
    <s v="correcto"/>
    <m/>
    <m/>
  </r>
  <r>
    <n v="901"/>
    <s v="901_1"/>
    <x v="83"/>
    <x v="0"/>
    <x v="2"/>
    <d v="1899-12-30T09:35:00"/>
    <x v="0"/>
    <s v="ALDO FUENTES OLIVARES "/>
    <n v="0"/>
    <s v="FRESNO 4"/>
    <m/>
    <s v="BUENAVISTA"/>
    <s v="TULTITLAN"/>
    <s v="ESTADO DE MEXICO"/>
    <n v="54944"/>
    <n v="58849143"/>
    <n v="5576029164"/>
    <x v="0"/>
    <d v="2018-03-01T00:00:00"/>
    <d v="2018-06-18T00:00:00"/>
    <s v="SICEN SEGURIDAD PRIVADA; SISTEMAS DE INTELIGENCIA EN SEGURIDAD PRIVADA DEL CENTRO SICEN SA DE CV"/>
    <n v="56"/>
    <n v="0.9"/>
    <s v="(+)"/>
    <n v="3000"/>
    <n v="3"/>
    <n v="2"/>
    <x v="0"/>
    <s v="FUOA911223HMCRLL04"/>
    <m/>
    <m/>
    <s v="6369370565000063"/>
    <s v="correcto"/>
    <s v="correcto"/>
    <m/>
    <m/>
  </r>
  <r>
    <n v="902"/>
    <s v="902_1"/>
    <x v="83"/>
    <x v="0"/>
    <x v="2"/>
    <d v="1899-12-30T10:00:00"/>
    <x v="0"/>
    <s v="YESSICA VERONICA MARTINEZ GRANADA"/>
    <n v="1"/>
    <s v="AJUSCO 17"/>
    <m/>
    <s v="LOMA BONITA"/>
    <s v="TLALNEPANTLA DE BAZ"/>
    <s v="ESTADO DE MEXICO"/>
    <n v="54120"/>
    <n v="70376840"/>
    <n v="5540939501"/>
    <x v="0"/>
    <d v="2010-12-27T00:00:00"/>
    <d v="2018-06-27T00:00:00"/>
    <s v="INTERIN ADECCO"/>
    <n v="56"/>
    <n v="1"/>
    <n v="30000"/>
    <n v="6250"/>
    <n v="4"/>
    <n v="4"/>
    <x v="0"/>
    <s v="MAGY740125MDFRRS01"/>
    <m/>
    <m/>
    <s v="6369370564369006"/>
    <s v="correcto"/>
    <s v="correcto"/>
    <m/>
    <m/>
  </r>
  <r>
    <n v="903"/>
    <s v="903_1"/>
    <x v="83"/>
    <x v="0"/>
    <x v="2"/>
    <d v="1899-12-30T10:20:00"/>
    <x v="0"/>
    <s v="CARLOS JUAREZ VAZQUEZ"/>
    <n v="0"/>
    <s v="PACHUCA 46"/>
    <m/>
    <s v="SAN JUAN TLALPIZAHUAC"/>
    <s v="VALLE DE CHALCO SOLIDARIDAD"/>
    <s v="ESTADO DE MEXICO"/>
    <n v="56618"/>
    <n v="13142234"/>
    <n v="5546877539"/>
    <x v="0"/>
    <d v="2015-12-11T00:00:00"/>
    <d v="2018-06-27T00:00:00"/>
    <s v="AAACESA ALMACENES FISCALIZADOS SA DE CV"/>
    <n v="49"/>
    <n v="1"/>
    <s v="(+)"/>
    <n v="3478.38"/>
    <n v="3"/>
    <n v="4"/>
    <x v="0"/>
    <s v="JUVC851213HVZRZR07"/>
    <m/>
    <m/>
    <s v="6369370564355070"/>
    <s v="correcto"/>
    <s v="correcto"/>
    <m/>
    <m/>
  </r>
  <r>
    <n v="904"/>
    <s v="904_1"/>
    <x v="83"/>
    <x v="0"/>
    <x v="2"/>
    <d v="1899-12-30T10:30:00"/>
    <x v="0"/>
    <s v="ALVARO MARIO ALMADA CAZAS"/>
    <n v="0"/>
    <s v="ANTONIO CASO 9628"/>
    <m/>
    <s v="SAN RAFAEL "/>
    <s v="CUAUHTEMOC"/>
    <s v="CIUDAD DE MÉXICO"/>
    <n v="6470"/>
    <m/>
    <n v="5540976718"/>
    <x v="0"/>
    <d v="2018-01-15T00:00:00"/>
    <d v="2018-06-15T00:00:00"/>
    <s v="MIGUEL ORTEGA"/>
    <n v="81"/>
    <s v="(+)"/>
    <n v="45000"/>
    <n v="13000"/>
    <n v="4"/>
    <n v="4"/>
    <x v="0"/>
    <s v="AACA680815HDFLZL08"/>
    <m/>
    <m/>
    <s v="6369370564355062"/>
    <s v="correcto"/>
    <s v="correcto"/>
    <m/>
    <m/>
  </r>
  <r>
    <n v="905"/>
    <s v="905_1"/>
    <x v="83"/>
    <x v="0"/>
    <x v="1"/>
    <d v="1899-12-30T10:39:00"/>
    <x v="0"/>
    <s v="OSBELIO ESCOBAR MIJANGOS"/>
    <n v="0"/>
    <s v="ROSA MARIA SEQUEIRA 40 201"/>
    <m/>
    <s v="UNIDAD HABITACIONAL CTM CULHUACAN"/>
    <s v="COYOACAN"/>
    <s v="CIUDAD DE MÉXICO"/>
    <n v="4480"/>
    <n v="5515760634"/>
    <n v="5515760634"/>
    <x v="0"/>
    <d v="2015-07-01T00:00:00"/>
    <d v="2018-06-27T00:00:00"/>
    <s v="ADMINISTRACION SORIANA SA DE CV; FALABELLA"/>
    <n v="46"/>
    <n v="1"/>
    <n v="55000"/>
    <n v="263.73"/>
    <n v="1"/>
    <n v="2"/>
    <x v="0"/>
    <s v="EOMO651225HOCSJS07"/>
    <m/>
    <m/>
    <s v="6369370564355054"/>
    <s v="correcto"/>
    <s v="correcto"/>
    <m/>
    <m/>
  </r>
  <r>
    <n v="906"/>
    <s v="906_1"/>
    <x v="83"/>
    <x v="0"/>
    <x v="2"/>
    <d v="1899-12-30T11:00:00"/>
    <x v="0"/>
    <s v="ERICK IVAN BERMUDEZ AYALA"/>
    <n v="0"/>
    <s v="TEJAMANIL 110"/>
    <m/>
    <s v="PEDREGAL DE SANTO DOMINGO"/>
    <s v="COYOACAN"/>
    <s v="CIUDAD DE MÉXICO"/>
    <n v="4369"/>
    <n v="56102974"/>
    <n v="5532100900"/>
    <x v="0"/>
    <d v="2018-03-12T00:00:00"/>
    <d v="2018-06-28T00:00:00"/>
    <s v="SERVICIOS ADMINISTRATIVOS WALMART S DE RL DE CV"/>
    <n v="46"/>
    <n v="0.9"/>
    <n v="33600"/>
    <n v="11200"/>
    <n v="4"/>
    <n v="1"/>
    <x v="0"/>
    <s v="BEAE810223HDFRYR09"/>
    <m/>
    <m/>
    <s v="6369370564369071"/>
    <s v="correcto"/>
    <s v="correcto"/>
    <m/>
    <m/>
  </r>
  <r>
    <n v="907"/>
    <s v="907_1"/>
    <x v="83"/>
    <x v="0"/>
    <x v="2"/>
    <d v="1899-12-30T11:20:00"/>
    <x v="0"/>
    <s v="HAYDEE PATRICIA ALDAMA VIDAURI"/>
    <n v="1"/>
    <s v="CASCADA 225 "/>
    <n v="1"/>
    <s v="PUEBLO SAN ANDRES TEPEPILCO"/>
    <s v="IZTAPALAPA"/>
    <s v="CIUDAD DE MÉXICO"/>
    <n v="9440"/>
    <n v="56727441"/>
    <n v="5540189823"/>
    <x v="0"/>
    <d v="2017-03-27T00:00:00"/>
    <d v="2018-06-25T00:00:00"/>
    <s v="TRANSPORTES Y MUDANZAS MUÑOZ"/>
    <n v="48"/>
    <n v="0.8"/>
    <n v="35000"/>
    <n v="7000"/>
    <n v="4"/>
    <n v="1"/>
    <x v="0"/>
    <s v="AAVH871210MDFLDY07"/>
    <m/>
    <m/>
    <s v="6369370564355013"/>
    <s v="correcto"/>
    <s v="correcto"/>
    <m/>
    <m/>
  </r>
  <r>
    <n v="908"/>
    <s v="908_1"/>
    <x v="83"/>
    <x v="0"/>
    <x v="2"/>
    <d v="1899-12-30T12:00:00"/>
    <x v="0"/>
    <s v="REYNA ALICIA CHAVEZ ROMERO"/>
    <n v="1"/>
    <s v="RENAN 25"/>
    <m/>
    <s v="ANZURES"/>
    <s v="MIGUEL HIDALGO"/>
    <s v="CIUDAD DE MÉXICO"/>
    <n v="11590"/>
    <m/>
    <n v="5530163506"/>
    <x v="0"/>
    <d v="2018-01-04T00:00:00"/>
    <d v="2018-06-22T00:00:00"/>
    <s v="ORTEX SA DE CV; CONSULTORIA GENERAL GLOBAL; GRUPO LECUMBERRI; MOTEGI AUTOMOTRIZ SA DE CV "/>
    <n v="56"/>
    <n v="0.9"/>
    <s v="(+)"/>
    <n v="3800"/>
    <n v="4"/>
    <n v="1"/>
    <x v="0"/>
    <s v="CARR760204MSRHMY07"/>
    <m/>
    <m/>
    <s v="6369370564355039"/>
    <s v="correcto"/>
    <s v="correcto"/>
    <m/>
    <m/>
  </r>
  <r>
    <n v="909"/>
    <s v="909_1"/>
    <x v="83"/>
    <x v="0"/>
    <x v="2"/>
    <d v="1899-12-30T12:46:00"/>
    <x v="0"/>
    <s v="MARTIN REY LARA ESCAMILLA"/>
    <n v="0"/>
    <s v="AYCALESH MANZANA 50 LOTE 8"/>
    <m/>
    <s v="PEDREGAL DE SANTA URSULA XITLA"/>
    <s v="TLALPAN"/>
    <s v="CIUDAD DE MÉXICO"/>
    <n v="14438"/>
    <n v="56558979"/>
    <n v="5539121606"/>
    <x v="0"/>
    <d v="2017-09-01T00:00:00"/>
    <d v="2018-06-27T00:00:00"/>
    <s v="MEXICO ASISTENCIA SA DE CV"/>
    <n v="52"/>
    <n v="0.8"/>
    <s v="NA"/>
    <n v="4140"/>
    <n v="4"/>
    <n v="4"/>
    <x v="0"/>
    <s v="LAEM910825HDFRSR09"/>
    <m/>
    <m/>
    <s v="6369370564355047"/>
    <s v="correcto"/>
    <s v="correcto"/>
    <m/>
    <m/>
  </r>
  <r>
    <n v="910"/>
    <s v="910_1"/>
    <x v="83"/>
    <x v="0"/>
    <x v="2"/>
    <d v="1899-12-30T10:39:00"/>
    <x v="0"/>
    <s v="MARGARITA LOPEZ LOPEZ "/>
    <n v="1"/>
    <s v="AMEZQUITE 203"/>
    <m/>
    <s v="PEDREGAL DE SANTO DOMINGO"/>
    <s v="COYOACAN"/>
    <s v="CIUDAD DE MÉXICO"/>
    <m/>
    <m/>
    <n v="5541125665"/>
    <x v="0"/>
    <d v="2015-06-10T00:00:00"/>
    <d v="2018-06-22T00:00:00"/>
    <s v="BRANUP SA DE CV; FONTECK"/>
    <n v="56"/>
    <n v="0.7"/>
    <s v="(+)"/>
    <n v="233.28"/>
    <n v="1"/>
    <n v="2"/>
    <x v="0"/>
    <s v="LOLM861017MOCPPR05"/>
    <m/>
    <m/>
    <s v="6369370564355088"/>
    <s v="correcto"/>
    <s v="correcto"/>
    <m/>
    <m/>
  </r>
  <r>
    <n v="911"/>
    <s v="911_1"/>
    <x v="83"/>
    <x v="0"/>
    <x v="2"/>
    <d v="1899-12-30T11:21:00"/>
    <x v="0"/>
    <s v="BRENDA JENNIFER COLIN GONZALEZ"/>
    <n v="1"/>
    <s v="MONTE ALBAN 26"/>
    <n v="203"/>
    <s v="NARVARTE "/>
    <s v="BENITO JUAREZ"/>
    <s v="CIUDAD DE MÉXICO"/>
    <n v="3020"/>
    <n v="65532155"/>
    <n v="5525158253"/>
    <x v="0"/>
    <d v="2017-08-21T00:00:00"/>
    <d v="2018-06-25T00:00:00"/>
    <s v="ADIPOMEX SA DE CV; PRONOKAL"/>
    <n v="43"/>
    <n v="1"/>
    <n v="150000"/>
    <n v="1416.66"/>
    <n v="1"/>
    <n v="1"/>
    <x v="0"/>
    <s v="COGB840823MDFLNR01"/>
    <m/>
    <m/>
    <s v="6369370564355021"/>
    <s v="correcto"/>
    <s v="correcto"/>
    <m/>
    <m/>
  </r>
  <r>
    <n v="912"/>
    <s v="912_1"/>
    <x v="83"/>
    <x v="0"/>
    <x v="2"/>
    <d v="1899-12-30T12:00:00"/>
    <x v="0"/>
    <s v="ANA CECILIA PEREZ VOLANTIN"/>
    <n v="1"/>
    <s v="AVENIDA PALMITAS 38"/>
    <m/>
    <s v="PALMITAS"/>
    <s v="IZTAPALAPA"/>
    <s v="CIUDAD DE MÉXICO"/>
    <n v="9670"/>
    <n v="55740723"/>
    <n v="5531045124"/>
    <x v="0"/>
    <d v="2017-03-09T00:00:00"/>
    <d v="2018-06-26T00:00:00"/>
    <s v="TECHNISTORAGE SA DE CV, B CONNECT"/>
    <n v="56"/>
    <s v="NA"/>
    <s v="(-)"/>
    <n v="3200"/>
    <n v="4"/>
    <n v="1"/>
    <x v="0"/>
    <s v="PEVA830528MMCRLN09"/>
    <m/>
    <m/>
    <s v="6369370564028081"/>
    <s v="correcto"/>
    <s v="correcto"/>
    <m/>
    <m/>
  </r>
  <r>
    <n v="913"/>
    <s v="913_1"/>
    <x v="84"/>
    <x v="1"/>
    <x v="1"/>
    <d v="1899-12-30T09:50:00"/>
    <x v="0"/>
    <s v="MARIA EUGENIA CORTES GARCIA"/>
    <n v="1"/>
    <s v="CANCUN 61"/>
    <m/>
    <s v="SAN LORENZO TOTOLINGA"/>
    <s v="NAUCALPAL DE JUAREZ"/>
    <s v="ESTADO DE MEXICO"/>
    <n v="53426"/>
    <m/>
    <n v="5550748042"/>
    <x v="0"/>
    <d v="2017-09-14T00:00:00"/>
    <d v="2018-07-05T00:00:00"/>
    <s v="AGS GROUP"/>
    <n v="56"/>
    <s v="(+)"/>
    <s v="NA"/>
    <n v="4000"/>
    <n v="3"/>
    <n v="1"/>
    <x v="0"/>
    <s v="CXGE650713MGTRRG09"/>
    <m/>
    <m/>
    <s v="6369370561869081"/>
    <s v="correcto"/>
    <s v="correcto"/>
    <m/>
    <m/>
  </r>
  <r>
    <n v="914"/>
    <s v="914_1"/>
    <x v="84"/>
    <x v="1"/>
    <x v="5"/>
    <d v="1899-12-30T10:30:00"/>
    <x v="0"/>
    <s v="OSWALDO ISRAEL SALAS CERVANTES"/>
    <n v="0"/>
    <s v="MACLOVIO HERRERA 49"/>
    <m/>
    <s v="SAN JUAN TLIHUACA"/>
    <s v="AZCAPOTZALCO"/>
    <s v="CIUDAD DE MÉXICO"/>
    <n v="2400"/>
    <n v="26052994"/>
    <n v="5511277056"/>
    <x v="0"/>
    <d v="2018-01-22T00:00:00"/>
    <d v="2018-06-29T00:00:00"/>
    <s v="PROYECTOS Y SERVICIOS CREATIVOS PARA TU EMPRESA SA DE CV"/>
    <n v="56"/>
    <s v="(+)"/>
    <s v="(+)"/>
    <n v="8000"/>
    <n v="4"/>
    <n v="1"/>
    <x v="0"/>
    <s v="SACO921217HDFLRS19"/>
    <m/>
    <m/>
    <s v="6369370561535070"/>
    <s v="correcto"/>
    <s v="correcto"/>
    <m/>
    <m/>
  </r>
  <r>
    <n v="915"/>
    <s v="915_1"/>
    <x v="84"/>
    <x v="1"/>
    <x v="2"/>
    <d v="1899-12-30T11:30:00"/>
    <x v="0"/>
    <s v="ALBERTO MANUEL DIAZ ALVARADO"/>
    <n v="0"/>
    <s v="AVENIDA 606 37"/>
    <m/>
    <s v="UNIDAD HABITACIONAL SAN JUAN DE ARAGON TERCERA SECCION"/>
    <s v="GUSTAVO A MADERO"/>
    <s v="CIUDAD DE MÉXICO"/>
    <n v="7970"/>
    <n v="57965758"/>
    <n v="5531163935"/>
    <x v="25"/>
    <d v="2009-05-09T00:00:00"/>
    <d v="2009-06-05T00:00:00"/>
    <s v="DISTRIBUIDORA SANTIAGO SA DE CV"/>
    <n v="43"/>
    <n v="0.9"/>
    <n v="95000"/>
    <n v="7000"/>
    <n v="4"/>
    <n v="4"/>
    <x v="0"/>
    <s v="DIAA760529HDFZLL04"/>
    <m/>
    <n v="0"/>
    <s v="6369370561535062"/>
    <s v="correcto"/>
    <s v="correcto"/>
    <m/>
    <m/>
  </r>
  <r>
    <n v="916"/>
    <s v="916_1"/>
    <x v="84"/>
    <x v="1"/>
    <x v="3"/>
    <d v="1899-12-30T12:20:00"/>
    <x v="0"/>
    <s v="MARÍA VIRGINIA ARELLANDO VAZQUEZ"/>
    <n v="1"/>
    <s v="CARRETERAZO 32"/>
    <s v="101B"/>
    <s v="PARQUE SAN ANDRES"/>
    <s v="COYOACAN"/>
    <s v="CIUDAD DE MÉXICO"/>
    <n v="4040"/>
    <n v="56185015"/>
    <n v="5531087320"/>
    <x v="0"/>
    <d v="2012-08-01T00:00:00"/>
    <d v="2018-07-05T00:00:00"/>
    <s v="SERSYMEED SA DE CV"/>
    <n v="46"/>
    <s v="NA"/>
    <s v="NA"/>
    <n v="18000"/>
    <n v="4"/>
    <n v="1"/>
    <x v="0"/>
    <s v="AEVV590912MDFRZR01"/>
    <m/>
    <m/>
    <s v="6369370561535013"/>
    <s v="correcto"/>
    <s v="correcto"/>
    <m/>
    <m/>
  </r>
  <r>
    <n v="917"/>
    <s v="917_1"/>
    <x v="84"/>
    <x v="1"/>
    <x v="2"/>
    <d v="1899-12-30T13:00:00"/>
    <x v="0"/>
    <s v="EDUARDO JOSÉ HERNÁNDEZ PÉREZ "/>
    <n v="0"/>
    <s v="CALLE CARRIL 3 EDIFICIO A-2"/>
    <s v="DEPARTAMENTO 201"/>
    <s v="SAN JUAN XALPA"/>
    <s v="IZTAPALAPA"/>
    <s v="CIUDAD DE MÉXICO"/>
    <n v="9850"/>
    <m/>
    <n v="5538399152"/>
    <x v="0"/>
    <d v="2012-12-05T00:00:00"/>
    <d v="2018-07-04T00:00:00"/>
    <s v="ADMINISTRACIÓN SORIANA S.A. DE C.V."/>
    <n v="46"/>
    <n v="0.8"/>
    <n v="32500"/>
    <n v="266.87"/>
    <n v="1"/>
    <n v="3"/>
    <x v="0"/>
    <s v="HEPE670407HDFRRD00"/>
    <m/>
    <m/>
    <s v="6369370561824060"/>
    <s v="correcto"/>
    <s v="correcto"/>
    <m/>
    <m/>
  </r>
  <r>
    <n v="918"/>
    <s v="918_1"/>
    <x v="85"/>
    <x v="1"/>
    <x v="2"/>
    <d v="1899-12-30T09:53:00"/>
    <x v="0"/>
    <s v="ULISES MEDERO MONTECINO"/>
    <n v="0"/>
    <s v="XOLOTL 6"/>
    <n v="4"/>
    <s v="PUEBLO MAGDALENA ATLAZOLPA"/>
    <s v="IZTAPALAPA"/>
    <s v="CIUDAD DE MÉXICO"/>
    <n v="9410"/>
    <n v="56347978"/>
    <n v="5532384775"/>
    <x v="0"/>
    <d v="2017-01-23T00:00:00"/>
    <d v="2018-07-06T00:00:00"/>
    <s v="EL BAZAR LITERARIO SA DE CV"/>
    <n v="46"/>
    <n v="1"/>
    <n v="13400"/>
    <n v="127"/>
    <n v="1"/>
    <n v="1"/>
    <x v="0"/>
    <s v="MEMU900716HDFDNL05"/>
    <m/>
    <m/>
    <s v="6369370561824086"/>
    <s v="correcto"/>
    <s v="correcto"/>
    <m/>
    <m/>
  </r>
  <r>
    <n v="919"/>
    <s v="919_1"/>
    <x v="85"/>
    <x v="1"/>
    <x v="2"/>
    <d v="1899-12-30T10:35:00"/>
    <x v="0"/>
    <s v="AIDA FALILA ALVAREZ"/>
    <n v="1"/>
    <s v="MANZANA 1 GRUPO G ENTRADA A DEPARTAMENTO 12"/>
    <m/>
    <s v="UNIDAD HABITACIONAL SANTA FE IMSS"/>
    <s v="ALVARO OBREGON"/>
    <s v="CIUDAD DE MÉXICO"/>
    <n v="1170"/>
    <n v="55161718"/>
    <n v="5554626241"/>
    <x v="26"/>
    <d v="2008-01-01T00:00:00"/>
    <d v="2018-07-04T00:00:00"/>
    <s v="P&amp;C LIMPIEZA SA DE CV"/>
    <n v="56"/>
    <s v="(+)"/>
    <s v="NA"/>
    <n v="1600"/>
    <n v="3"/>
    <n v="1"/>
    <x v="0"/>
    <s v="FAAA431007MDFVLD00"/>
    <m/>
    <m/>
    <s v="6369370561869032"/>
    <s v="correcto"/>
    <s v="correcto"/>
    <m/>
    <m/>
  </r>
  <r>
    <n v="920"/>
    <s v="920_1"/>
    <x v="85"/>
    <x v="1"/>
    <x v="2"/>
    <d v="1899-12-30T11:00:00"/>
    <x v="0"/>
    <s v="JAVIER OTAÑEZ PINEDA"/>
    <n v="0"/>
    <s v="TERCERA CERRADA DE RETOÑO 111"/>
    <s v="C4"/>
    <s v="EL RETOÑO"/>
    <s v="IZTAPALAPA"/>
    <s v="CIUDAD DE MÉXICO"/>
    <n v="99100"/>
    <n v="55329131"/>
    <n v="5586021370"/>
    <x v="0"/>
    <d v="2018-05-23T00:00:00"/>
    <d v="2018-07-09T00:00:00"/>
    <s v="OPERADORA DOUCASTRO"/>
    <n v="72"/>
    <n v="1"/>
    <s v="(-)"/>
    <n v="1700"/>
    <n v="2"/>
    <n v="1"/>
    <x v="0"/>
    <s v="OAPJ730328HDFTNV02"/>
    <m/>
    <m/>
    <s v="6369370561824052"/>
    <s v="correcto"/>
    <s v="correcto"/>
    <m/>
    <m/>
  </r>
  <r>
    <n v="921"/>
    <s v="921_1"/>
    <x v="85"/>
    <x v="1"/>
    <x v="2"/>
    <d v="1899-12-30T11:30:00"/>
    <x v="0"/>
    <s v="JUAN GARCÍA GARCÍA"/>
    <n v="0"/>
    <s v="AVENIDA CONGRESO DE LA UNIÓN 77"/>
    <s v="DEPARTAMENTO 11"/>
    <s v="AMPLIACION PENITENCIARIA"/>
    <s v="VENUSTIANO CARRANZA"/>
    <s v="CIUDAD DE MÉXICO"/>
    <n v="15350"/>
    <n v="26164029"/>
    <n v="5585628662"/>
    <x v="0"/>
    <d v="2005-05-15T00:00:00"/>
    <d v="2018-06-30T00:00:00"/>
    <s v="ISIDRA BEJARANO ESTRADA; MOÑO MIRAI"/>
    <n v="46"/>
    <n v="0.9"/>
    <n v="50000"/>
    <n v="1250"/>
    <n v="2"/>
    <n v="4"/>
    <x v="0"/>
    <s v="GAGJ850731HOCRRN04"/>
    <m/>
    <m/>
    <s v="6369370561824078"/>
    <s v="correcto"/>
    <s v="correcto"/>
    <m/>
    <m/>
  </r>
  <r>
    <n v="922"/>
    <s v="922_1"/>
    <x v="85"/>
    <x v="1"/>
    <x v="2"/>
    <d v="1899-12-30T11:45:00"/>
    <x v="0"/>
    <s v="IRVIN ADRIAN PEREZ MOLINA"/>
    <n v="0"/>
    <s v="CALLE NARANJO MANZANA 7 LOTE 2 "/>
    <m/>
    <s v="SEGUNDA AMPLIACIÓN SANTIAGO ACAHUATEPEC"/>
    <s v="IZTAPALAPA"/>
    <s v="CIUDAD DE MÉXICO"/>
    <n v="9600"/>
    <n v="12727572"/>
    <n v="5561810306"/>
    <x v="0"/>
    <d v="2015-04-13T00:00:00"/>
    <d v="2018-07-06T00:00:00"/>
    <s v="CORONA FIGUEROA MARÍA DE BELEM, HUGO OLVERA NEPOMUSENO"/>
    <n v="33"/>
    <n v="1"/>
    <s v="NA"/>
    <n v="1800"/>
    <n v="2"/>
    <n v="2"/>
    <x v="0"/>
    <s v="PEMI891006HMCRLR07"/>
    <m/>
    <m/>
    <s v="6369370561305045"/>
    <s v="correcto"/>
    <s v="correcto"/>
    <m/>
    <m/>
  </r>
  <r>
    <n v="923"/>
    <s v="923_1"/>
    <x v="85"/>
    <x v="1"/>
    <x v="2"/>
    <d v="1899-12-30T12:56:00"/>
    <x v="0"/>
    <s v="ISRAEL SALAZAR CADENA"/>
    <n v="0"/>
    <s v="AMADO NERVO LOTE 11"/>
    <m/>
    <s v="ACUITLAPILCO"/>
    <s v="CHIMALHUACAN"/>
    <s v="ESTADO DE MEXICO"/>
    <n v="56335"/>
    <n v="26359890"/>
    <n v="5534817594"/>
    <x v="0"/>
    <d v="2017-10-23T00:00:00"/>
    <d v="2018-07-06T00:00:00"/>
    <s v="SPAR-TODOPROMO SAPI DE CV"/>
    <n v="56"/>
    <n v="0.8"/>
    <s v="(+)"/>
    <n v="249"/>
    <n v="1"/>
    <n v="1"/>
    <x v="0"/>
    <s v="SACI811114HDFLDS01"/>
    <m/>
    <m/>
    <s v="6369370561305052"/>
    <s v="correcto"/>
    <s v="correcto"/>
    <m/>
    <m/>
  </r>
  <r>
    <n v="924"/>
    <s v="924_1"/>
    <x v="85"/>
    <x v="1"/>
    <x v="2"/>
    <d v="1899-12-30T12:25:00"/>
    <x v="0"/>
    <s v="MARISELA BERNAL RESENDIZ"/>
    <n v="1"/>
    <s v="CEBADA 12"/>
    <m/>
    <s v="LOMAS DE NUEVO MÉXICO"/>
    <s v="ALVARO OBREGON"/>
    <s v="CIUDAD DE MÉXICO"/>
    <n v="1250"/>
    <n v="59146840"/>
    <n v="5534124108"/>
    <x v="0"/>
    <d v="2013-06-17T00:00:00"/>
    <d v="2018-07-08T00:00:00"/>
    <s v="INSTITUTO MARILLAC IAP"/>
    <n v="61"/>
    <n v="1"/>
    <n v="44000"/>
    <n v="4200"/>
    <n v="4"/>
    <n v="1"/>
    <x v="0"/>
    <s v="BERM740925MDFRSR05"/>
    <m/>
    <m/>
    <s v="6369370561535054"/>
    <s v="correcto"/>
    <s v="correcto"/>
    <m/>
    <m/>
  </r>
  <r>
    <n v="925"/>
    <s v="925_1"/>
    <x v="85"/>
    <x v="1"/>
    <x v="2"/>
    <d v="1899-12-30T11:30:00"/>
    <x v="0"/>
    <s v="VALERIA MARTINEZ TORIBIO"/>
    <n v="1"/>
    <s v="FLOR DE ANGEL MANZANA 17 LOTE 2"/>
    <m/>
    <s v="LOMAS D ESAN LORENZO"/>
    <s v="IZTAPALAPA"/>
    <s v="CIUDAD DE MÉXICO"/>
    <n v="9780"/>
    <m/>
    <n v="5541331658"/>
    <x v="0"/>
    <d v="2018-02-19T00:00:00"/>
    <d v="2018-06-24T00:00:00"/>
    <s v="FALAFEÓN"/>
    <n v="72"/>
    <n v="0.9"/>
    <s v="(-)"/>
    <n v="5500"/>
    <n v="4"/>
    <n v="2"/>
    <x v="0"/>
    <s v="MATV911216MDFRRL05"/>
    <m/>
    <m/>
    <s v="6369370561824011"/>
    <s v="correcto"/>
    <s v="correcto"/>
    <m/>
    <m/>
  </r>
  <r>
    <n v="926"/>
    <s v="926_1"/>
    <x v="85"/>
    <x v="1"/>
    <x v="2"/>
    <d v="1899-12-30T11:50:00"/>
    <x v="0"/>
    <s v="JESÚS DANIEL REYES GUERRERO"/>
    <n v="0"/>
    <s v="AVENIDA BENJAMIN FRANKLIN 80"/>
    <n v="2"/>
    <s v="ESCANDON "/>
    <s v="MIGUEL HIDALGO"/>
    <s v="CIUDAD DE MÉXICO"/>
    <n v="11800"/>
    <n v="70241732"/>
    <n v="5582334332"/>
    <x v="0"/>
    <d v="2013-10-16T00:00:00"/>
    <d v="2018-07-05T00:00:00"/>
    <s v="BY POWER CONSULTA Y ESTRATEGIA POLITICA SA DE CV"/>
    <n v="54"/>
    <n v="1"/>
    <s v="(+)"/>
    <n v="30000"/>
    <n v="4"/>
    <n v="4"/>
    <x v="0"/>
    <s v="REGJ840310HMCIRS04"/>
    <m/>
    <m/>
    <s v="6369370561535047"/>
    <s v="correcto"/>
    <s v="correcto"/>
    <m/>
    <m/>
  </r>
  <r>
    <n v="927"/>
    <s v="927_1"/>
    <x v="85"/>
    <x v="1"/>
    <x v="2"/>
    <d v="1899-12-30T12:00:00"/>
    <x v="0"/>
    <s v="MARÍA CONSUELO LLACA PÉREZ"/>
    <n v="1"/>
    <s v="AVENIDA CENTENARIO 101"/>
    <m/>
    <s v="MERCED GOMEZ"/>
    <s v="ALVARO OBREGON"/>
    <s v="CIUDAD DE MÉXICO"/>
    <n v="1600"/>
    <m/>
    <n v="5519217475"/>
    <x v="0"/>
    <d v="2012-06-12T00:00:00"/>
    <d v="2018-07-07T00:00:00"/>
    <s v="SERVICIOS DGTX MÉXICO S DE RL DE CV"/>
    <n v="56"/>
    <n v="0.75"/>
    <s v="(+)"/>
    <n v="7500"/>
    <n v="4"/>
    <n v="2"/>
    <x v="0"/>
    <s v="LAPC660424MDFLRN01"/>
    <m/>
    <m/>
    <s v="6369370561824037"/>
    <s v="correcto"/>
    <s v="correcto"/>
    <m/>
    <m/>
  </r>
  <r>
    <n v="928"/>
    <s v="928_1"/>
    <x v="85"/>
    <x v="1"/>
    <x v="4"/>
    <d v="1899-12-30T11:57:00"/>
    <x v="0"/>
    <s v="ALBERTO HERNANDEZ LÓPEZ"/>
    <n v="0"/>
    <s v="AVENIDA GABRIEL RAMOS MILLAN 105"/>
    <s v="EDIFICIO 12A-502"/>
    <s v="NIÑOS HÉROES DE CHAPULTEPEC"/>
    <s v="BENITO JUAREZ"/>
    <s v="CIUDAD DE MÉXICO"/>
    <n v="3440"/>
    <m/>
    <n v="5513095404"/>
    <x v="0"/>
    <d v="2017-04-03T00:00:00"/>
    <d v="2018-07-09T00:00:00"/>
    <s v="OPERADORA HMG SA DE CV"/>
    <n v="62"/>
    <s v="NA"/>
    <s v="NA"/>
    <n v="5900"/>
    <n v="4"/>
    <n v="2"/>
    <x v="0"/>
    <s v="HELA960609HDFRPL05"/>
    <m/>
    <m/>
    <s v="6369370561824029"/>
    <s v="correcto"/>
    <s v="correcto"/>
    <m/>
    <m/>
  </r>
  <r>
    <n v="929"/>
    <s v="929_1"/>
    <x v="85"/>
    <x v="1"/>
    <x v="6"/>
    <d v="1899-12-30T12:43:00"/>
    <x v="0"/>
    <s v="BERTA CHICO VILLA"/>
    <n v="1"/>
    <s v="PIRULES MANZANA 24 LOTE 25"/>
    <m/>
    <s v="ARBOLEDAS DE CUAUHTEPEC"/>
    <s v="GUSTAVO A MADERO"/>
    <s v="CIUDAD DE MÉXICO"/>
    <n v="7140"/>
    <m/>
    <n v="5582186507"/>
    <x v="0"/>
    <d v="2017-09-02T00:00:00"/>
    <d v="2018-07-07T00:00:00"/>
    <s v="RIESGO OPERADORA DE SERVICIOS SA DE CV"/>
    <n v="56"/>
    <n v="1"/>
    <s v="NA"/>
    <n v="1400"/>
    <n v="3"/>
    <n v="1"/>
    <x v="0"/>
    <s v="CIVB490822MDFHLR02"/>
    <m/>
    <m/>
    <s v="6369370561824045"/>
    <s v="correcto"/>
    <s v="correcto"/>
    <m/>
    <m/>
  </r>
  <r>
    <n v="930"/>
    <s v="930_1"/>
    <x v="85"/>
    <x v="1"/>
    <x v="6"/>
    <d v="1899-12-30T13:18:00"/>
    <x v="0"/>
    <s v="URIEL BELLO GONZALEZ"/>
    <n v="0"/>
    <s v="CERRADA DE PRINCIPE  MANZANA 269 LOTE 6"/>
    <m/>
    <s v="BENITO JUAREZ"/>
    <s v="GUSTAVO A MADERO"/>
    <s v="CIUDAD DE MÉXICO"/>
    <n v="7250"/>
    <n v="91730976"/>
    <n v="5549763725"/>
    <x v="0"/>
    <d v="2014-02-28T00:00:00"/>
    <d v="2018-07-06T00:00:00"/>
    <s v="ENTREPRISE ADECCO SA DE CV"/>
    <n v="56"/>
    <n v="1"/>
    <s v="NA"/>
    <n v="6800"/>
    <n v="4"/>
    <n v="1"/>
    <x v="0"/>
    <s v="BEGU911107HDFLNR00"/>
    <m/>
    <m/>
    <s v="6369370561869024"/>
    <s v="correcto"/>
    <s v="correcto"/>
    <m/>
    <m/>
  </r>
  <r>
    <n v="931"/>
    <s v="931_1"/>
    <x v="86"/>
    <x v="0"/>
    <x v="2"/>
    <d v="1899-12-30T11:20:00"/>
    <x v="0"/>
    <s v="MIGUEL ERIC CABRERA CASTAÑON"/>
    <n v="0"/>
    <s v="SAN LEON MANZANA 627 LOTE 7"/>
    <m/>
    <s v="SANTA URSULA COAPA"/>
    <s v="COYOACAN"/>
    <s v="CIUDAD DE MÉXICO"/>
    <n v="4600"/>
    <n v="56174840"/>
    <n v="5523101272"/>
    <x v="0"/>
    <d v="2002-09-15T00:00:00"/>
    <d v="2018-06-21T00:00:00"/>
    <s v="GUADALUPE DEL CARMEN GUZMAN HERES ; EDUARDO ESTEBAN GUZMAN"/>
    <n v="81"/>
    <n v="0.8"/>
    <s v="NA"/>
    <n v="1500"/>
    <n v="2"/>
    <n v="1"/>
    <x v="0"/>
    <s v="CACM721003HMSBSG06"/>
    <m/>
    <m/>
    <s v="6369370563416022"/>
    <s v="correcto"/>
    <s v="correcto"/>
    <m/>
    <m/>
  </r>
  <r>
    <n v="932"/>
    <s v="932_1"/>
    <x v="86"/>
    <x v="0"/>
    <x v="2"/>
    <d v="1899-12-30T11:30:00"/>
    <x v="0"/>
    <s v="ISRAEL MARTINEZ VIDAL"/>
    <n v="0"/>
    <s v="EMILIO AZCARRAGA V SN 29A"/>
    <m/>
    <s v="UNIDAD HABITACIONAL IGNACIO ZARAGOZA"/>
    <s v="IZTAPALAPA"/>
    <s v="CIUDAD DE MÉXICO"/>
    <n v="9228"/>
    <m/>
    <n v="5549271221"/>
    <x v="0"/>
    <d v="2008-08-28T00:00:00"/>
    <d v="2018-06-21T00:00:00"/>
    <s v="GUADALUPE DEL CARMEN GUZMAN HERES ; EDUARDO ESTEBAN GUZMAN"/>
    <n v="81"/>
    <n v="0.8"/>
    <s v="(+)"/>
    <n v="1350"/>
    <n v="4"/>
    <n v="1"/>
    <x v="0"/>
    <s v="MAVI800519HDFRDS08"/>
    <d v="1980-05-19T00:00:00"/>
    <s v="DISTRITO FEDERAL"/>
    <s v="6369370561305060"/>
    <s v="correcto"/>
    <s v="correcto"/>
    <m/>
    <m/>
  </r>
  <r>
    <n v="933"/>
    <s v="933_1"/>
    <x v="86"/>
    <x v="0"/>
    <x v="2"/>
    <d v="1899-12-30T11:40:00"/>
    <x v="0"/>
    <s v="REYMUNDO FERNANDEZ CANALIZO"/>
    <n v="0"/>
    <s v="FRANCISCO JAVIER MINA MANZANA 3 LOTE 5"/>
    <m/>
    <s v="CERRO DEL MARQUES"/>
    <s v="VALLE DE CHALCO SOLIDARIDAD"/>
    <s v="ESTADO DE MEXICO"/>
    <n v="56614"/>
    <m/>
    <n v="5521788461"/>
    <x v="0"/>
    <d v="2012-11-15T00:00:00"/>
    <d v="2018-07-11T00:00:00"/>
    <s v="SIPROMEDIC ; CUIDADOS EN SALUD PREHOSPITALARIA SIPROMEDIC SA DE CV ; AMBULANCES AND RESCUE SERVICES S DE RL DE CV; ADPLCONSULTORES SC ; ATRH Y ASOCIADOS SC "/>
    <n v="62"/>
    <n v="0.5"/>
    <s v="(+)"/>
    <n v="3500"/>
    <n v="3"/>
    <n v="3"/>
    <x v="0"/>
    <s v="FECR760224HDFRNY02"/>
    <m/>
    <m/>
    <s v="6369370587881037"/>
    <s v="correcto"/>
    <s v="correcto"/>
    <m/>
    <m/>
  </r>
  <r>
    <n v="934"/>
    <s v="934_1"/>
    <x v="86"/>
    <x v="0"/>
    <x v="2"/>
    <d v="1899-12-30T09:32:00"/>
    <x v="0"/>
    <s v="GISELA CONCHA RUBIO"/>
    <n v="1"/>
    <s v="AVENIDA CHAPULTEPEC 321 "/>
    <n v="10"/>
    <s v="JUAREZ"/>
    <s v="CUAUHTEMOC"/>
    <s v="CIUDAD DE MÉXICO"/>
    <n v="6600"/>
    <m/>
    <n v="5549611825"/>
    <x v="0"/>
    <d v="2008-08-01T00:00:00"/>
    <d v="2018-07-03T00:00:00"/>
    <s v="ANDREIK RAMIREZ NUÑEZ ; UNIFORMES HANSEL"/>
    <n v="31"/>
    <s v="(+)"/>
    <s v="(+)"/>
    <n v="10000"/>
    <n v="4"/>
    <n v="1"/>
    <x v="0"/>
    <s v="CORG810820MDFNBS13"/>
    <m/>
    <m/>
    <s v="6369370561535039"/>
    <s v="correcto"/>
    <s v="correcto"/>
    <m/>
    <m/>
  </r>
  <r>
    <n v="935"/>
    <s v="935_1"/>
    <x v="86"/>
    <x v="0"/>
    <x v="2"/>
    <d v="1899-12-30T10:55:00"/>
    <x v="0"/>
    <s v="KARLA SANDRA DE LA CRUZ SANCHEZ"/>
    <n v="1"/>
    <s v="CERRADA CAMINO REAL  A SANTA CECILIA 11"/>
    <m/>
    <s v="SAN ANDRES AHUAYUCA"/>
    <s v="XOCHIMILCO"/>
    <s v="CIUDAD DE MÉXICO"/>
    <n v="16810"/>
    <n v="55485576"/>
    <n v="5538863990"/>
    <x v="0"/>
    <d v="2016-12-26T00:00:00"/>
    <d v="2018-07-11T00:00:00"/>
    <s v="PHARMAPLUS SA DE CV"/>
    <n v="46"/>
    <s v="(+)"/>
    <s v="NA"/>
    <n v="182"/>
    <n v="1"/>
    <n v="1"/>
    <x v="0"/>
    <s v="CUSK911104MDFRNR02"/>
    <m/>
    <m/>
    <s v="6369370586922055"/>
    <s v="correcto"/>
    <s v="correcto"/>
    <m/>
    <m/>
  </r>
  <r>
    <n v="936"/>
    <s v="936_1"/>
    <x v="86"/>
    <x v="0"/>
    <x v="2"/>
    <d v="1899-12-30T11:10:00"/>
    <x v="0"/>
    <s v="YOLANDA ALFARO SANCHEZ"/>
    <n v="1"/>
    <s v="POPOCATEPETL MANZANA 435 LOTE 33"/>
    <m/>
    <s v="CIUDAD AZTECA TERCERA SECCION"/>
    <s v="ECATEPEC DE MORELOS"/>
    <s v="ESTADO DE MEXICO"/>
    <n v="55120"/>
    <n v="91549802"/>
    <n v="5572167639"/>
    <x v="0"/>
    <d v="2014-09-20T00:00:00"/>
    <d v="2018-07-10T00:00:00"/>
    <s v="DULCE TURISMO S DE RL DE CV"/>
    <n v="72"/>
    <s v="(+)"/>
    <s v="(-)"/>
    <n v="172"/>
    <n v="1"/>
    <n v="1"/>
    <x v="0"/>
    <s v="AASY670615MMNLNL15"/>
    <d v="1967-06-15T00:00:00"/>
    <s v="MICHOACAN"/>
    <s v="6369370587881011"/>
    <s v="correcto"/>
    <s v="correcto"/>
    <m/>
    <m/>
  </r>
  <r>
    <n v="937"/>
    <s v="937_1"/>
    <x v="86"/>
    <x v="0"/>
    <x v="3"/>
    <d v="1899-12-30T12:00:00"/>
    <x v="0"/>
    <s v="BEATRIZ GARCIA MEJIA"/>
    <n v="1"/>
    <s v="CERRADA DE LA PERLA MANZANA 5 LOTE 5"/>
    <m/>
    <s v="JESUS DEL MONTE"/>
    <s v="HUIXQUILUCAN "/>
    <s v="ESTADO DE MEXICO"/>
    <n v="5260"/>
    <m/>
    <n v="5538954070"/>
    <x v="0"/>
    <d v="2018-01-04T00:00:00"/>
    <d v="2018-07-07T00:00:00"/>
    <s v="ACTIVE CLEAN SERVICIO INTEGRAL DE LIMPIEZA"/>
    <n v="56"/>
    <n v="0.9"/>
    <s v="(+)"/>
    <n v="1100"/>
    <n v="2"/>
    <n v="1"/>
    <x v="0"/>
    <s v="GAMB690309MDFRJT07"/>
    <m/>
    <m/>
    <s v="6369370586922089"/>
    <s v="correcto"/>
    <s v="correcto"/>
    <m/>
    <m/>
  </r>
  <r>
    <n v="938"/>
    <s v="938_1"/>
    <x v="86"/>
    <x v="0"/>
    <x v="5"/>
    <d v="1899-12-30T13:19:00"/>
    <x v="0"/>
    <s v="ARTURO MARQUEZ HERNANDEZ"/>
    <n v="0"/>
    <s v="SANTA LUCIA MANZANA 114 LOTE 13"/>
    <m/>
    <s v="RINCONADA SAN MARCOS "/>
    <s v="TULTITLAN"/>
    <s v="ESTADO DE MEXICO"/>
    <n v="54954"/>
    <n v="53805909"/>
    <m/>
    <x v="0"/>
    <d v="1999-10-15T00:00:00"/>
    <d v="2018-07-12T00:00:00"/>
    <s v="FLAYOL SA DE CV"/>
    <n v="31"/>
    <n v="1"/>
    <n v="70000"/>
    <n v="2500"/>
    <n v="2"/>
    <n v="4"/>
    <x v="0"/>
    <s v="MAHA641224HDFRRR03"/>
    <m/>
    <m/>
    <s v="6369370587881003"/>
    <s v="correcto"/>
    <s v="correcto"/>
    <m/>
    <m/>
  </r>
  <r>
    <n v="939"/>
    <s v="939_1"/>
    <x v="87"/>
    <x v="1"/>
    <x v="2"/>
    <d v="1899-12-30T09:40:00"/>
    <x v="0"/>
    <s v="YOHANA PAOLA GUTIERREZ PEREZ"/>
    <n v="1"/>
    <s v="C NORTE CIENTO NOVENTA Y OCHO 681 "/>
    <n v="4"/>
    <s v="PENSADOR MEXICANO"/>
    <s v="VENUSTIANO CARRANZA"/>
    <s v="CIUDAD DE MÉXICO"/>
    <n v="15510"/>
    <m/>
    <n v="567646758"/>
    <x v="0"/>
    <d v="2012-11-22T00:00:00"/>
    <d v="2018-07-28T00:00:00"/>
    <s v="OPERADORA SUBURBIA S DE RL DE CV"/>
    <n v="46"/>
    <n v="1"/>
    <s v="NA"/>
    <n v="5880"/>
    <n v="4"/>
    <n v="1"/>
    <x v="0"/>
    <s v="GUPY871109MDFTRH07"/>
    <m/>
    <m/>
    <s v="6369370589191013"/>
    <s v="correcto"/>
    <s v="correcto"/>
    <m/>
    <m/>
  </r>
  <r>
    <n v="940"/>
    <s v="940_1"/>
    <x v="87"/>
    <x v="1"/>
    <x v="2"/>
    <d v="1899-12-30T09:55:00"/>
    <x v="0"/>
    <s v="MARIO RAMIREZ VELAZQUEZ"/>
    <n v="0"/>
    <s v="LAGO DEL FONDO 129"/>
    <m/>
    <s v="AGUA AZUL SECCION PIRULES"/>
    <s v="NEZAHUALCOYOTL"/>
    <s v="ESTADO DE MEXICO"/>
    <n v="57510"/>
    <n v="26192912"/>
    <n v="5573032155"/>
    <x v="0"/>
    <d v="2018-05-07T00:00:00"/>
    <d v="2018-07-27T00:00:00"/>
    <s v="GSI SEGURIDAD PRIVADA SA DE CV"/>
    <n v="56"/>
    <n v="1"/>
    <s v="(+)"/>
    <n v="3439"/>
    <n v="3"/>
    <n v="1"/>
    <x v="0"/>
    <s v="RAVM790307HDFMLR10"/>
    <m/>
    <m/>
    <s v="6369370589191047"/>
    <s v="correcto"/>
    <s v="correcto"/>
    <m/>
    <m/>
  </r>
  <r>
    <n v="941"/>
    <s v="941_1"/>
    <x v="87"/>
    <x v="1"/>
    <x v="2"/>
    <d v="1899-12-30T09:17:00"/>
    <x v="0"/>
    <s v="ANGELICA HERNANDEZ CARDENAS"/>
    <n v="1"/>
    <s v="FRENTE VI SECCION D ANDADOR K"/>
    <s v="CASA 103"/>
    <s v="CHINANPAC DE JUAREZ"/>
    <s v="IZTAPALAPA"/>
    <s v="CIUDAD DE MÉXICO"/>
    <n v="9208"/>
    <n v="56002056"/>
    <n v="5574318428"/>
    <x v="0"/>
    <d v="2018-01-02T00:00:00"/>
    <d v="2018-07-27T00:00:00"/>
    <s v="SICODIMA S DE RL DE CV"/>
    <n v="43"/>
    <n v="1"/>
    <s v="NA"/>
    <n v="8500"/>
    <n v="4"/>
    <n v="4"/>
    <x v="0"/>
    <s v="HECA850512MDFRRN06"/>
    <m/>
    <m/>
    <s v="6369370589191005"/>
    <s v="correcto"/>
    <s v="correcto"/>
    <m/>
    <m/>
  </r>
  <r>
    <n v="942"/>
    <s v="942_1"/>
    <x v="87"/>
    <x v="1"/>
    <x v="2"/>
    <d v="1899-12-30T09:40:00"/>
    <x v="0"/>
    <s v="ALEJANDRA MUÑIZ RIOS"/>
    <n v="1"/>
    <s v="CHAMIZAL 5"/>
    <m/>
    <s v="APATLACO"/>
    <s v="IZTAPALAPA"/>
    <s v="CIUDAD DE MÉXICO"/>
    <n v="9430"/>
    <n v="63812175"/>
    <n v="5542480865"/>
    <x v="0"/>
    <d v="1998-05-04T00:00:00"/>
    <d v="2018-07-30T00:00:00"/>
    <s v="DISEÑOS DIANA; DIANA MONROY"/>
    <n v="43"/>
    <n v="0.5"/>
    <n v="150000"/>
    <n v="2000"/>
    <n v="2"/>
    <n v="1"/>
    <x v="0"/>
    <s v="MURA771006MDFXSL08"/>
    <m/>
    <m/>
    <s v="6369370589191021"/>
    <s v="correcto"/>
    <s v="correcto"/>
    <m/>
    <m/>
  </r>
  <r>
    <n v="943"/>
    <s v="943_1"/>
    <x v="87"/>
    <x v="1"/>
    <x v="2"/>
    <d v="1899-12-30T12:20:00"/>
    <x v="0"/>
    <s v="JORGE LUIS OLVERA MARTINEZ"/>
    <n v="0"/>
    <s v="ANDADOR CONSTITUCION DE APATZINGAN 28"/>
    <m/>
    <s v="CTM AZTACOALCO"/>
    <s v="GUSTAVO A MADERO"/>
    <s v="CIUDAD DE MÉXICO"/>
    <n v="7090"/>
    <n v="70211922"/>
    <n v="5548558594"/>
    <x v="0"/>
    <d v="2017-08-07T00:00:00"/>
    <d v="2018-07-30T00:00:00"/>
    <s v="RH SERVICIOS ADMINISTRATIVOS SA DE CV"/>
    <n v="56"/>
    <n v="0.9"/>
    <n v="30000"/>
    <n v="10500"/>
    <n v="4"/>
    <n v="2"/>
    <x v="0"/>
    <s v="OEMJ950108HDFLRR03"/>
    <m/>
    <m/>
    <s v="6369370586521006"/>
    <s v="correcto"/>
    <s v="correcto"/>
    <m/>
    <m/>
  </r>
  <r>
    <n v="944"/>
    <s v="944_1"/>
    <x v="87"/>
    <x v="1"/>
    <x v="2"/>
    <d v="1899-12-30T12:51:00"/>
    <x v="0"/>
    <s v="OSCAR NAVARRO PORTUGAL"/>
    <n v="0"/>
    <s v="CENTLAPATL 178"/>
    <n v="105"/>
    <s v="SAN MARTIN XOCHINAHUAC"/>
    <s v="AZCAPOTZALCO"/>
    <s v="CIUDAD DE MÉXICO"/>
    <n v="2120"/>
    <m/>
    <n v="5529525735"/>
    <x v="0"/>
    <d v="2015-08-01T00:00:00"/>
    <d v="2018-07-28T00:00:00"/>
    <s v="EDGAR Y CHUY; JOSE DE JESUS DE LOS SANTOS DURAN"/>
    <n v="81"/>
    <s v="NA"/>
    <s v="NA"/>
    <n v="27000"/>
    <n v="4"/>
    <n v="2"/>
    <x v="0"/>
    <s v="NAPO830330HJCVRS01"/>
    <m/>
    <m/>
    <s v="6369370586521014"/>
    <s v="correcto"/>
    <s v="correcto"/>
    <m/>
    <m/>
  </r>
  <r>
    <n v="945"/>
    <s v="945_1"/>
    <x v="87"/>
    <x v="1"/>
    <x v="2"/>
    <d v="1899-12-30T13:05:00"/>
    <x v="0"/>
    <s v="MARIA ISABEL RODRIGUEZ GOMEZ"/>
    <n v="1"/>
    <s v="CERRADA SANTA TERESA LOTE 43 C"/>
    <m/>
    <s v="TEPALCATES"/>
    <s v="IZTAPALAPA"/>
    <s v="CIUDAD DE MÉXICO"/>
    <m/>
    <m/>
    <n v="5541019591"/>
    <x v="0"/>
    <d v="2017-07-08T00:00:00"/>
    <d v="2018-07-15T00:00:00"/>
    <s v="IMPULSO BTL SA DE CV"/>
    <n v="54"/>
    <n v="0.8"/>
    <n v="28000"/>
    <n v="290"/>
    <n v="1"/>
    <n v="2"/>
    <x v="0"/>
    <s v="ROGI800824MDFDMS02"/>
    <m/>
    <m/>
    <s v="6369370589191096"/>
    <s v="correcto"/>
    <s v="correcto"/>
    <m/>
    <m/>
  </r>
  <r>
    <n v="946"/>
    <s v="946_1"/>
    <x v="87"/>
    <x v="1"/>
    <x v="2"/>
    <d v="1899-12-30T11:30:00"/>
    <x v="0"/>
    <s v="MARISOL GONZALEZ VARGAS"/>
    <n v="1"/>
    <s v="CALLE MECATLI MANZANA 561 LOTE 74"/>
    <m/>
    <s v="CIUDAD AZTECA 3RA SECCION"/>
    <s v="ECATEPEC DE MORELOS"/>
    <s v="ESTADO DE MEXICO"/>
    <n v="55120"/>
    <m/>
    <n v="5518933142"/>
    <x v="0"/>
    <d v="2006-03-20T00:00:00"/>
    <d v="2018-07-27T00:00:00"/>
    <s v="BOTOFIN SA DE CV"/>
    <n v="33"/>
    <n v="1"/>
    <n v="75000"/>
    <n v="220"/>
    <n v="1"/>
    <n v="3"/>
    <x v="0"/>
    <s v="GOVM731015MMNNRR02"/>
    <m/>
    <m/>
    <s v="6369370587881094"/>
    <s v="correcto"/>
    <s v="correcto"/>
    <m/>
    <m/>
  </r>
  <r>
    <n v="947"/>
    <s v="947_1"/>
    <x v="87"/>
    <x v="1"/>
    <x v="2"/>
    <d v="1899-12-30T11:40:00"/>
    <x v="0"/>
    <s v="JUAN PABLO BUSTAMANTE FRANCO"/>
    <n v="0"/>
    <s v="DOCTOR BARRAGAN 101"/>
    <s v="C 603"/>
    <s v="DOCTORES"/>
    <s v="CUAUHTEMOC"/>
    <s v="CIUDAD DE MÉXICO"/>
    <n v="6720"/>
    <m/>
    <n v="5549312725"/>
    <x v="0"/>
    <d v="2017-06-16T00:00:00"/>
    <d v="2018-07-23T00:00:00"/>
    <s v="BALU EMPRESARIAL SA DE CV"/>
    <n v="51"/>
    <n v="1"/>
    <n v="43000"/>
    <n v="10000"/>
    <n v="4"/>
    <n v="2"/>
    <x v="0"/>
    <s v="BUFJ860929HDFSRN07"/>
    <m/>
    <m/>
    <s v="6369370587881078"/>
    <s v="correcto"/>
    <s v="correcto"/>
    <m/>
    <m/>
  </r>
  <r>
    <n v="948"/>
    <s v="948_1"/>
    <x v="87"/>
    <x v="1"/>
    <x v="2"/>
    <d v="1899-12-30T11:40:00"/>
    <x v="0"/>
    <s v="CLAUDIA GODINEZ NARVAEZ"/>
    <n v="1"/>
    <s v="CTO HDA REAL TULTEPEC 65 B"/>
    <m/>
    <s v="EX  HACIENDA DE TULTEPEC Y CTO HDA"/>
    <s v="TUTEPEC"/>
    <s v="ESTADO DE MEXICO"/>
    <n v="54987"/>
    <m/>
    <n v="5513558807"/>
    <x v="0"/>
    <d v="2017-06-16T00:00:00"/>
    <d v="2018-07-23T00:00:00"/>
    <s v="BALU EMPRESARIAL SA DE CV"/>
    <n v="51"/>
    <n v="1"/>
    <n v="43000"/>
    <n v="10000"/>
    <n v="4"/>
    <n v="2"/>
    <x v="0"/>
    <s v="GONC740508MDFDRL05"/>
    <m/>
    <m/>
    <s v="6369370589191039"/>
    <s v="correcto"/>
    <s v="correcto"/>
    <m/>
    <m/>
  </r>
  <r>
    <n v="949"/>
    <s v="949_1"/>
    <x v="87"/>
    <x v="1"/>
    <x v="2"/>
    <d v="1899-12-30T10:30:00"/>
    <x v="0"/>
    <s v="KASSANDRA ALVAREZ GARCIA"/>
    <n v="1"/>
    <s v="MANUEL DOBLADO 70"/>
    <s v="B203"/>
    <s v="CENTRO"/>
    <s v="CUAUHTEMOC"/>
    <s v="CIUDAD DE MÉXICO"/>
    <n v="7020"/>
    <n v="263160645"/>
    <n v="5580080854"/>
    <x v="0"/>
    <d v="2018-03-15T00:00:00"/>
    <d v="2018-07-27T00:00:00"/>
    <s v="B NET; B. CONET; JOINT ENTREPRENEUT SA DE CV"/>
    <n v="56"/>
    <n v="0.9"/>
    <s v="(+)"/>
    <n v="3500"/>
    <n v="3"/>
    <n v="1"/>
    <x v="0"/>
    <s v="AAGK940924MDFLRS00"/>
    <m/>
    <m/>
    <s v="6369370586521022"/>
    <s v="correcto"/>
    <s v="correcto"/>
    <m/>
    <m/>
  </r>
  <r>
    <n v="950"/>
    <s v="950_1"/>
    <x v="87"/>
    <x v="1"/>
    <x v="2"/>
    <d v="1899-12-30T10:35:00"/>
    <x v="0"/>
    <s v="CLAUDIA PATRICIA MORENO BASTIDA"/>
    <n v="1"/>
    <s v="LAGO TANA 35 EDIF E "/>
    <s v="DEPTO 204"/>
    <s v="HUICHAPAN"/>
    <s v="MIGUEL HIDALGO"/>
    <s v="CIUDAD DE MÉXICO"/>
    <n v="11290"/>
    <n v="70386522"/>
    <n v="5534371776"/>
    <x v="0"/>
    <d v="2016-11-01T00:00:00"/>
    <d v="2018-07-30T00:00:00"/>
    <s v="EPIC ADVENTURE SPORTS SA DE CV"/>
    <n v="43"/>
    <s v="(-)"/>
    <n v="60000"/>
    <n v="13800"/>
    <n v="4"/>
    <n v="2"/>
    <x v="0"/>
    <s v="MOBC851127MDFRSL04"/>
    <m/>
    <m/>
    <s v="6369370589191088"/>
    <s v="correcto"/>
    <s v="correcto"/>
    <m/>
    <m/>
  </r>
  <r>
    <n v="951"/>
    <s v="951_1"/>
    <x v="87"/>
    <x v="1"/>
    <x v="6"/>
    <d v="1899-12-30T10:35:00"/>
    <x v="0"/>
    <s v="NOE ROSAS JIMENEZ"/>
    <n v="0"/>
    <s v="GOLFO DE LOS IRIS MZ 86 LT 2"/>
    <m/>
    <s v="SELENE"/>
    <s v="TLAHUAC"/>
    <s v="CIUDAD DE MÉXICO"/>
    <n v="13020"/>
    <n v="70386458"/>
    <n v="5543800418"/>
    <x v="0"/>
    <d v="2015-02-16T00:00:00"/>
    <d v="2018-07-09T00:00:00"/>
    <s v="OPERADORA WALMART S DE RL DE CV"/>
    <n v="56"/>
    <n v="1"/>
    <s v="NA"/>
    <n v="4200"/>
    <n v="4"/>
    <n v="1"/>
    <x v="0"/>
    <s v="ROJN810426HDFSMX07"/>
    <m/>
    <m/>
    <s v="6369370587881086"/>
    <s v="correcto"/>
    <s v="correcto"/>
    <m/>
    <m/>
  </r>
  <r>
    <n v="952"/>
    <s v="952_1"/>
    <x v="87"/>
    <x v="1"/>
    <x v="2"/>
    <d v="1899-12-30T14:14:00"/>
    <x v="0"/>
    <s v="MARIO ALBERTO OROZCO MENCHACA"/>
    <n v="0"/>
    <s v="FUENTE DIANA 59"/>
    <n v="1"/>
    <s v="METROPOLITANA 2 DA SECCION"/>
    <s v="NEZAHUALCOYOTL"/>
    <s v="ESTADO DE MEXICO"/>
    <n v="57740"/>
    <n v="57939830"/>
    <n v="5563194676"/>
    <x v="0"/>
    <d v="2016-04-01T00:00:00"/>
    <d v="2018-07-30T00:00:00"/>
    <s v="TRAJES INTERNACIONALES SA DE CV"/>
    <n v="46"/>
    <n v="1"/>
    <s v="NA"/>
    <n v="118"/>
    <n v="1"/>
    <n v="1"/>
    <x v="0"/>
    <s v="OOMM870820HMCRNR04"/>
    <m/>
    <m/>
    <s v="6369370586521030"/>
    <s v="correcto"/>
    <s v="correcto"/>
    <m/>
    <m/>
  </r>
  <r>
    <n v="953"/>
    <s v="953_1"/>
    <x v="88"/>
    <x v="0"/>
    <x v="4"/>
    <d v="1899-12-30T09:53:00"/>
    <x v="0"/>
    <s v="KARLA FERNANDA PIÑA PEÑA"/>
    <n v="1"/>
    <s v="CALLE CINCO 472 EDIFICIO 1"/>
    <s v="DEPTO 103"/>
    <s v="CUCHILLA PANTITLAN"/>
    <s v="VENUSTIANO CARRANZA"/>
    <s v="CIUDAD DE MÉXICO"/>
    <n v="15610"/>
    <n v="51152607"/>
    <n v="5562885673"/>
    <x v="0"/>
    <d v="2018-02-26T00:00:00"/>
    <d v="2018-07-31T00:00:00"/>
    <s v="SERVICIOS CORPORATIVOS CHARTWELL MONTERREY SA DE CV"/>
    <n v="72"/>
    <n v="0.5"/>
    <s v="NA"/>
    <n v="3499.95"/>
    <n v="3"/>
    <n v="1"/>
    <x v="0"/>
    <s v="PIPK971009MDFXXR11"/>
    <m/>
    <m/>
    <s v="6369370589191062"/>
    <s v="correcto"/>
    <s v="correcto"/>
    <m/>
    <m/>
  </r>
  <r>
    <n v="954"/>
    <s v="954_1"/>
    <x v="88"/>
    <x v="0"/>
    <x v="2"/>
    <d v="1899-12-30T10:15:00"/>
    <x v="0"/>
    <s v="TYRON ALDAIR RAMIREZ PEREZ"/>
    <n v="0"/>
    <s v="CRISANTEMO 13"/>
    <s v="101 EDIFICIO DC"/>
    <s v="ATLAMPA"/>
    <s v="CUAUHTEMOC"/>
    <s v="CIUDAD DE MÉXICO"/>
    <n v="6450"/>
    <n v="71572046"/>
    <n v="5580880963"/>
    <x v="0"/>
    <d v="2018-02-21T00:00:00"/>
    <d v="2018-07-25T00:00:00"/>
    <s v="SPV ASISTENCIA"/>
    <n v="52"/>
    <n v="0.45"/>
    <s v="(-)"/>
    <n v="164.28"/>
    <n v="1"/>
    <n v="1"/>
    <x v="0"/>
    <s v="RAPT990509HDFMRY07"/>
    <m/>
    <m/>
    <s v="6369370586521048"/>
    <s v="correcto"/>
    <s v="correcto"/>
    <m/>
    <m/>
  </r>
  <r>
    <n v="955"/>
    <s v="955_1"/>
    <x v="88"/>
    <x v="0"/>
    <x v="2"/>
    <d v="1899-12-30T10:51:00"/>
    <x v="0"/>
    <s v="ENRIQUE CALDERON DOPHE"/>
    <n v="0"/>
    <s v="AVENIDA QUINIENTOS CINCUENTA Y NUEVE 170"/>
    <m/>
    <s v="UNIDAD HABITACIONAL SAN JUAN DE ARAGON 2DA SECCION"/>
    <s v="GUSTAVO A MADERO"/>
    <s v="CIUDAD DE MÉXICO"/>
    <n v="7950"/>
    <n v="59130559"/>
    <n v="5582578875"/>
    <x v="0"/>
    <d v="2015-10-30T00:00:00"/>
    <d v="2018-07-29T00:00:00"/>
    <s v="DISTRIBUIDORA BONVI SA DE CV"/>
    <n v="43"/>
    <n v="0.5"/>
    <s v="(+)"/>
    <n v="6700"/>
    <n v="4"/>
    <n v="1"/>
    <x v="0"/>
    <s v="CADE720304HDFLPN08"/>
    <m/>
    <m/>
    <s v="6369370589191070"/>
    <s v="correcto"/>
    <s v="correcto"/>
    <m/>
    <m/>
  </r>
  <r>
    <n v="956"/>
    <s v="956_1"/>
    <x v="88"/>
    <x v="0"/>
    <x v="2"/>
    <d v="1899-12-30T12:00:00"/>
    <x v="0"/>
    <s v="JOAQUIN ENRIQUE JIMENEZ ELORZA"/>
    <n v="0"/>
    <s v="AVENIDA INGENIERO MILITARES 75 "/>
    <s v="80 B 404"/>
    <s v="LOMAS DE SOTELO"/>
    <s v="MIGUEL HIDALGO"/>
    <s v="CIUDAD DE MÉXICO"/>
    <n v="11200"/>
    <n v="53951185"/>
    <n v="5564005898"/>
    <x v="0"/>
    <d v="2017-10-16T00:00:00"/>
    <d v="2018-07-20T00:00:00"/>
    <s v="CANAPHARMA SA DE CV"/>
    <n v="43"/>
    <n v="0.8"/>
    <n v="50000"/>
    <n v="15000"/>
    <n v="4"/>
    <n v="1"/>
    <x v="0"/>
    <s v="JIEJ711121HDFLQM16"/>
    <m/>
    <m/>
    <s v="6369370502389017"/>
    <s v="correcto"/>
    <s v="correcto"/>
    <m/>
    <m/>
  </r>
  <r>
    <n v="957"/>
    <s v="957_1"/>
    <x v="88"/>
    <x v="0"/>
    <x v="2"/>
    <d v="1899-12-30T12:18:00"/>
    <x v="0"/>
    <s v="JOSEFINA JIMENEZ HERNANDEZ"/>
    <n v="1"/>
    <s v="JARDIN 60"/>
    <m/>
    <s v="TLACOPAC"/>
    <s v="ALVARO OBREGON"/>
    <s v="CIUDAD DE MÉXICO"/>
    <m/>
    <m/>
    <n v="5545565649"/>
    <x v="0"/>
    <d v="2017-05-23T00:00:00"/>
    <d v="2018-07-30T00:00:00"/>
    <s v="FRANCISCO GUTIERREZ"/>
    <n v="81"/>
    <s v="NA"/>
    <s v="NA"/>
    <n v="8000"/>
    <n v="4"/>
    <n v="3"/>
    <x v="0"/>
    <s v="JIHJ730319MHGMRS04"/>
    <m/>
    <m/>
    <s v="6369370586808049"/>
    <s v="correcto"/>
    <s v="correcto"/>
    <m/>
    <m/>
  </r>
  <r>
    <n v="958"/>
    <s v="958_1"/>
    <x v="88"/>
    <x v="0"/>
    <x v="2"/>
    <d v="1899-12-30T12:30:00"/>
    <x v="0"/>
    <s v="CELIA VELAZQUEZ SANDOVAL"/>
    <n v="1"/>
    <s v="MATANZAS 881"/>
    <m/>
    <s v="LINDAVISTA"/>
    <s v="GUSTAVO A MADERO"/>
    <s v="CIUDAD DE MÉXICO"/>
    <n v="7300"/>
    <n v="55868459"/>
    <n v="5514747818"/>
    <x v="0"/>
    <d v="2016-01-05T00:00:00"/>
    <d v="2018-07-31T00:00:00"/>
    <s v="ESPECIALISTAS OPTICOS SA DE CV; OPTICA AMERICANA"/>
    <n v="46"/>
    <s v="(+)"/>
    <n v="100000"/>
    <n v="16000"/>
    <n v="4"/>
    <n v="3"/>
    <x v="0"/>
    <s v="VESC660519MDFLNL07"/>
    <m/>
    <m/>
    <s v="6369370586808031"/>
    <s v="correcto"/>
    <s v="correcto"/>
    <m/>
    <m/>
  </r>
  <r>
    <n v="959"/>
    <s v="959_1"/>
    <x v="88"/>
    <x v="0"/>
    <x v="2"/>
    <d v="1899-12-30T13:00:00"/>
    <x v="0"/>
    <s v="ERIKA LEZAMA BOLAÑOS"/>
    <n v="1"/>
    <s v="SAN ALVARO 1"/>
    <m/>
    <s v="SAN JOSE DE LOS LEONES "/>
    <s v="NAUCALPAL DE JUAREZ"/>
    <s v="ESTADO DE MEXICO"/>
    <n v="53760"/>
    <m/>
    <n v="5515770498"/>
    <x v="0"/>
    <d v="2011-03-28T00:00:00"/>
    <d v="2018-07-02T00:00:00"/>
    <s v="STOV MEX SA DE CV"/>
    <n v="43"/>
    <n v="0.5"/>
    <s v="(+)"/>
    <n v="213"/>
    <n v="1"/>
    <n v="4"/>
    <x v="0"/>
    <s v="LEBE801103MDFZLR01"/>
    <m/>
    <m/>
    <s v="6369370586521063"/>
    <s v="correcto"/>
    <s v="correcto"/>
    <m/>
    <m/>
  </r>
  <r>
    <n v="960"/>
    <s v="960_1"/>
    <x v="88"/>
    <x v="0"/>
    <x v="2"/>
    <d v="1899-12-30T13:20:00"/>
    <x v="0"/>
    <s v="LUIS ANGEL GERONIMO VARGAS"/>
    <n v="0"/>
    <s v="MANDARINO MANZANA 5 LOTE 23"/>
    <m/>
    <s v="UNIDAD HABITACIONAL ARBOLADA IXTAPALUCA"/>
    <s v="IXTAPALUCA"/>
    <s v="ESTADO DE MEXICO"/>
    <n v="56530"/>
    <n v="26064678"/>
    <n v="5537102770"/>
    <x v="0"/>
    <d v="2017-07-05T00:00:00"/>
    <d v="2018-07-31T00:00:00"/>
    <s v="BADAK SOLUCIONES SA DE CV"/>
    <n v="56"/>
    <n v="1"/>
    <n v="150000"/>
    <n v="40000"/>
    <n v="4"/>
    <n v="1"/>
    <x v="0"/>
    <s v="GEVL910620HDFRRS06"/>
    <m/>
    <m/>
    <s v="6369370586521071"/>
    <s v="correcto"/>
    <s v="correcto"/>
    <m/>
    <m/>
  </r>
  <r>
    <n v="961"/>
    <s v="961_1"/>
    <x v="88"/>
    <x v="0"/>
    <x v="4"/>
    <d v="1899-12-30T13:25:00"/>
    <x v="0"/>
    <s v="JUAN CARLOS DE LA ROSA SAAVEDRA"/>
    <n v="0"/>
    <s v="AVELARDO RODRIGUEZ 386"/>
    <m/>
    <s v="AMPLIACION VICENTE VILLADA "/>
    <s v="NEZAHUALCOYOTL"/>
    <s v="ESTADO DE MEXICO"/>
    <n v="57710"/>
    <m/>
    <n v="5536471132"/>
    <x v="27"/>
    <d v="2017-09-07T00:00:00"/>
    <d v="2018-07-26T00:00:00"/>
    <s v="SERVICIOS INTEGRALES FASROC SA DE CV"/>
    <n v="49"/>
    <n v="1"/>
    <s v="(-)"/>
    <n v="6700"/>
    <n v="4"/>
    <n v="1"/>
    <x v="0"/>
    <s v="ROSJ810914HDFSVN03"/>
    <m/>
    <m/>
    <s v="6369370586521097"/>
    <s v="correcto"/>
    <s v="correcto"/>
    <m/>
    <m/>
  </r>
  <r>
    <n v="962"/>
    <s v="962_1"/>
    <x v="88"/>
    <x v="0"/>
    <x v="2"/>
    <d v="1899-12-30T13:07:00"/>
    <x v="0"/>
    <s v="ISABEL RODRIGUEZ VILLESCA"/>
    <n v="1"/>
    <s v="PROFESOR MARIO ROJAS AGUILAR MANZANA J LOTE 25"/>
    <m/>
    <s v="MAGISTERIAL SIGLO XXI"/>
    <s v="TLALNEPANTLA DE BAZ"/>
    <s v="ESTADO DE MEXICO"/>
    <n v="54189"/>
    <m/>
    <n v="5545079664"/>
    <x v="3"/>
    <d v="2017-09-04T00:00:00"/>
    <d v="2018-07-30T00:00:00"/>
    <s v="MAINBIT SA DE CV "/>
    <n v="56"/>
    <n v="0.9"/>
    <s v="NA"/>
    <n v="6000"/>
    <n v="4"/>
    <n v="1"/>
    <x v="0"/>
    <s v="ROVI901117MMCDLS09"/>
    <m/>
    <m/>
    <s v="6369370586521055"/>
    <s v="correcto"/>
    <s v="correcto"/>
    <m/>
    <m/>
  </r>
  <r>
    <n v="963"/>
    <s v="963_1"/>
    <x v="88"/>
    <x v="0"/>
    <x v="2"/>
    <d v="1899-12-30T13:27:00"/>
    <x v="0"/>
    <s v="BRENDA YADIRA MUÑOZ NAVA"/>
    <n v="1"/>
    <s v="QUECHOTL 8"/>
    <m/>
    <s v="PEDREGAL SANTO DOMINGO"/>
    <s v="COYOACAN"/>
    <s v="CIUDAD DE MÉXICO"/>
    <n v="4369"/>
    <n v="75807053"/>
    <n v="5578062537"/>
    <x v="0"/>
    <d v="2015-10-06T00:00:00"/>
    <d v="2018-07-30T00:00:00"/>
    <s v="KLAIXIN SC"/>
    <n v="56"/>
    <n v="0.9"/>
    <s v="NA"/>
    <n v="1200"/>
    <n v="3"/>
    <n v="1"/>
    <x v="0"/>
    <s v="MUNB850402MDFXVR06"/>
    <m/>
    <m/>
    <s v="6369370586521089"/>
    <s v="correcto"/>
    <s v="correcto"/>
    <m/>
    <m/>
  </r>
  <r>
    <n v="964"/>
    <s v="964_1"/>
    <x v="89"/>
    <x v="1"/>
    <x v="2"/>
    <d v="1899-12-30T09:30:00"/>
    <x v="0"/>
    <s v="PEDRO FELIPE GÓMEZ MONDRAGÓN"/>
    <n v="0"/>
    <s v="IGNACIO L VALLARTA 161"/>
    <m/>
    <s v="JACARANDAS "/>
    <s v="IZTAPALAPA"/>
    <s v="CIUDAD DE MÉXICO"/>
    <n v="9280"/>
    <n v="15467497"/>
    <n v="5586914160"/>
    <x v="0"/>
    <d v="2016-12-19T00:00:00"/>
    <d v="2018-07-27T00:00:00"/>
    <s v="KROLOVO LOGISTICA EN DISTRIBUCION SA DE CV; BIRKLA; MARÍA DE LA LUZ FERNANDEZ MIGOYA; BICIMEX SA DE CV"/>
    <n v="46"/>
    <n v="0.85"/>
    <n v="45000"/>
    <n v="12000"/>
    <n v="4"/>
    <n v="1"/>
    <x v="0"/>
    <s v="GOMP730414HDEMND00"/>
    <m/>
    <m/>
    <s v="6369370593424087"/>
    <s v="correcto"/>
    <s v="correcto"/>
    <m/>
    <m/>
  </r>
  <r>
    <n v="965"/>
    <s v="965_1"/>
    <x v="89"/>
    <x v="1"/>
    <x v="2"/>
    <d v="1899-12-30T10:35:00"/>
    <x v="0"/>
    <s v="JONATHANROJAS CARDIEL"/>
    <n v="0"/>
    <s v="BOSQUES CIPRESES MANZANA 2 LOTE 1"/>
    <s v="DEPARTAMENTO 2"/>
    <s v="LOS HEROES TECAMAC SECCION BOSQUES"/>
    <s v="TECAMAC"/>
    <s v="ESTADO DE MEXICO"/>
    <n v="55764"/>
    <n v="49773391"/>
    <n v="5537103511"/>
    <x v="0"/>
    <d v="2017-09-19T00:00:00"/>
    <d v="2018-07-31T00:00:00"/>
    <s v="ENLACE LOGISTICA REC SA DE CV; IVOICE CALL CENTER"/>
    <n v="56"/>
    <n v="0.8"/>
    <n v="12000"/>
    <n v="6000"/>
    <n v="4"/>
    <n v="1"/>
    <x v="0"/>
    <s v="ROCJ820707HMCJRN08"/>
    <m/>
    <m/>
    <s v="6369370593424079"/>
    <s v="correcto"/>
    <s v="correcto"/>
    <m/>
    <m/>
  </r>
  <r>
    <n v="966"/>
    <s v="966_1"/>
    <x v="89"/>
    <x v="1"/>
    <x v="6"/>
    <d v="1899-12-30T11:00:00"/>
    <x v="0"/>
    <s v="OMAR DAVID PINEDA BALTAZAR"/>
    <n v="0"/>
    <s v="UNIDAD LINDAVISTA VALLEJO"/>
    <s v="EDIFICIO 18 ENTRADA A DEPARTAMENTO 102"/>
    <s v="LINDAVISTA VALLEJO"/>
    <s v="GUSTAVO A MADERO"/>
    <s v="CIUDAD DE MÉXICO"/>
    <n v="7720"/>
    <n v="53996440"/>
    <n v="5562541613"/>
    <x v="0"/>
    <d v="2018-02-12T00:00:00"/>
    <d v="2018-08-01T00:00:00"/>
    <s v="MUMUSOKR; MUMULIFE SAPI SA DE CV, FAST ARBOLEDAS"/>
    <n v="46"/>
    <n v="1"/>
    <n v="35000"/>
    <n v="7000"/>
    <n v="4"/>
    <n v="2"/>
    <x v="0"/>
    <s v="PIBO921214HDFNLM01"/>
    <m/>
    <m/>
    <s v="6369370593424095"/>
    <s v="correcto"/>
    <s v="correcto"/>
    <m/>
    <m/>
  </r>
  <r>
    <n v="967"/>
    <s v="967_1"/>
    <x v="89"/>
    <x v="1"/>
    <x v="2"/>
    <d v="1899-12-30T12:00:00"/>
    <x v="0"/>
    <s v="HECTOR ERICH GARCIA ESTUDILLO"/>
    <n v="0"/>
    <s v="CALLE DEMET EDIFICIO ANTURIUM"/>
    <s v="DEPARTAMENTO 405"/>
    <s v="DEMET SAN JUAN III"/>
    <s v="GUSTAVO A MADERO"/>
    <s v="CIUDAD DE MÉXICO"/>
    <n v="7070"/>
    <n v="77079038"/>
    <n v="5536783803"/>
    <x v="0"/>
    <d v="2016-12-12T00:00:00"/>
    <d v="2018-07-31T00:00:00"/>
    <s v="TELE STAR DEL PACÍFICO S.A. DE C.V.; IZZI;CABLEVISION"/>
    <n v="56"/>
    <n v="0.99"/>
    <n v="20000"/>
    <n v="261.83"/>
    <n v="1"/>
    <n v="4"/>
    <x v="0"/>
    <s v="GAEH881123HMSRSC01"/>
    <m/>
    <m/>
    <s v="6369370593424061"/>
    <s v="correcto"/>
    <s v="correcto"/>
    <m/>
    <m/>
  </r>
  <r>
    <n v="968"/>
    <s v="968_1"/>
    <x v="89"/>
    <x v="1"/>
    <x v="2"/>
    <d v="1899-12-30T13:00:00"/>
    <x v="0"/>
    <s v="NATHAN PAREDES VARGAS"/>
    <n v="0"/>
    <s v="DOCE DE  OCTUBRE 18"/>
    <m/>
    <s v="CEYLAN IXTACALA"/>
    <s v="TLALNEPANTLA DE BAZ"/>
    <s v="ESTADO DE MEXICO"/>
    <n v="54160"/>
    <n v="53913037"/>
    <n v="5585519569"/>
    <x v="0"/>
    <d v="2016-10-10T00:00:00"/>
    <d v="2018-08-01T00:00:00"/>
    <s v="MARKETING AND PROMOTION SA DE CV"/>
    <n v="56"/>
    <n v="0.9"/>
    <n v="50000"/>
    <n v="15000"/>
    <n v="4"/>
    <n v="1"/>
    <x v="0"/>
    <s v="PAVN850903HDFRRT03"/>
    <m/>
    <m/>
    <s v="6369370593424053"/>
    <s v="correcto"/>
    <s v="correcto"/>
    <m/>
    <m/>
  </r>
  <r>
    <n v="969"/>
    <s v="969_1"/>
    <x v="90"/>
    <x v="1"/>
    <x v="5"/>
    <d v="1899-12-30T09:54:00"/>
    <x v="0"/>
    <s v="GABRIEL MELENDEZ ORDUÑA"/>
    <n v="0"/>
    <s v="PINO 3B"/>
    <m/>
    <s v="XALPA"/>
    <s v="CUAJIMALPA DE MORELOS"/>
    <s v="CIUDAD DE MÉXICO"/>
    <n v="7530"/>
    <m/>
    <n v="5544538619"/>
    <x v="0"/>
    <d v="2017-12-21T00:00:00"/>
    <d v="2018-08-02T00:00:00"/>
    <s v="ASESORIA Y COMERCIALIZACIÓN  CHAVEZ SA DE CV"/>
    <n v="56"/>
    <n v="1"/>
    <s v="(+)"/>
    <n v="5000"/>
    <n v="4"/>
    <n v="1"/>
    <x v="0"/>
    <s v="MEOG820518HDFLRB04"/>
    <m/>
    <m/>
    <s v="6369370593424038"/>
    <s v="correcto"/>
    <s v="correcto"/>
    <m/>
    <m/>
  </r>
  <r>
    <n v="970"/>
    <s v="970_1"/>
    <x v="90"/>
    <x v="1"/>
    <x v="6"/>
    <d v="1899-12-30T10:30:00"/>
    <x v="0"/>
    <s v="JOSÉ EDUARDO CHAVERO ARMENDARIZ"/>
    <n v="0"/>
    <s v="CERRADA PALMA MANZANA 17 LOTE 8"/>
    <s v="CASA 24"/>
    <s v="FRACCIONAMIENTO LAUREL"/>
    <s v="COACALCO DE BERRIOZABAL"/>
    <s v="ESTADO DE MEXICO"/>
    <n v="55717"/>
    <m/>
    <n v="5566231710"/>
    <x v="0"/>
    <d v="2016-07-04T00:00:00"/>
    <d v="2018-07-18T00:00:00"/>
    <s v="IMAGEN COMERCIAL SUNSET SA DE CV"/>
    <n v="56"/>
    <n v="1"/>
    <s v="(+)"/>
    <n v="261.60000000000002"/>
    <n v="1"/>
    <n v="1"/>
    <x v="0"/>
    <s v="CAAE890523HDFHRD00"/>
    <m/>
    <m/>
    <s v="6369370593424020"/>
    <s v="correcto"/>
    <s v="correcto"/>
    <m/>
    <m/>
  </r>
  <r>
    <n v="971"/>
    <s v="971_1"/>
    <x v="90"/>
    <x v="1"/>
    <x v="2"/>
    <d v="1899-12-30T11:42:00"/>
    <x v="0"/>
    <s v="JESUS ROBERTO LOPEZ DIAZ"/>
    <n v="0"/>
    <s v="A MANZANA 4 LOTE 5"/>
    <m/>
    <s v="VIVIENDA DEL TAXISTA"/>
    <s v="ECATEPEC DE MORELOS"/>
    <s v="ESTADO DE MEXICO"/>
    <n v="55055"/>
    <m/>
    <n v="5519278879"/>
    <x v="0"/>
    <d v="2017-05-03T00:00:00"/>
    <d v="2018-07-28T00:00:00"/>
    <s v="SAUL CASTRO ESCOBEDO"/>
    <n v="46"/>
    <n v="0.6"/>
    <s v="NA"/>
    <n v="2500"/>
    <n v="2"/>
    <n v="1"/>
    <x v="0"/>
    <s v="LODJ830116HDFPZS00"/>
    <m/>
    <m/>
    <s v="6369370593424012"/>
    <s v="correcto"/>
    <s v="correcto"/>
    <m/>
    <m/>
  </r>
  <r>
    <n v="972"/>
    <s v="972_1"/>
    <x v="90"/>
    <x v="1"/>
    <x v="2"/>
    <d v="1899-12-30T09:00:00"/>
    <x v="0"/>
    <s v="IVONNE ESTELA MORENO SANCHEZ"/>
    <n v="1"/>
    <s v="ANTONIO SOLIS 148 DEPARTAMENTO 4"/>
    <m/>
    <s v="OBRERA"/>
    <s v="CUAUHTEMOC"/>
    <s v="CIUDAD DE MÉXICO"/>
    <n v="6800"/>
    <m/>
    <n v="5523400774"/>
    <x v="0"/>
    <d v="2018-04-29T00:00:00"/>
    <d v="2018-07-30T00:00:00"/>
    <s v="PRICE COMPANY SA DE CV"/>
    <n v="46"/>
    <n v="1"/>
    <s v="NA"/>
    <n v="8500"/>
    <n v="4"/>
    <n v="1"/>
    <x v="0"/>
    <s v="MOSI701005MDFRNV05"/>
    <m/>
    <m/>
    <s v="6369370593424046"/>
    <s v="correcto"/>
    <s v="correcto"/>
    <m/>
    <m/>
  </r>
  <r>
    <n v="973"/>
    <s v="973_1"/>
    <x v="90"/>
    <x v="1"/>
    <x v="2"/>
    <d v="1899-12-30T11:55:00"/>
    <x v="0"/>
    <s v="MAIRA ELIAS FLORES"/>
    <n v="1"/>
    <s v="AVENIDA FEDERAL 16"/>
    <m/>
    <s v="LOMAS DE SAN JUAN IXHUATEPEC"/>
    <s v="TLALNEPANTLA"/>
    <s v="ESTADO DE MEXICO"/>
    <n v="54180"/>
    <m/>
    <n v="5539575499"/>
    <x v="28"/>
    <d v="2015-12-04T00:00:00"/>
    <d v="2018-08-01T00:00:00"/>
    <s v="INTEGRADORA DE PERSONAL SIPMA S DE RL DE CV; SERVICIOS AUTOMOTRICES NUMERO UNO SA DE CV"/>
    <n v="81"/>
    <n v="0.9"/>
    <n v="25000"/>
    <n v="6000"/>
    <n v="4"/>
    <n v="4"/>
    <x v="0"/>
    <s v="EJFM840707MDFLLR08"/>
    <m/>
    <m/>
    <s v="6369370592632011"/>
    <s v="correcto"/>
    <s v="correcto"/>
    <m/>
    <m/>
  </r>
  <r>
    <n v="974"/>
    <s v="974_1"/>
    <x v="90"/>
    <x v="1"/>
    <x v="2"/>
    <d v="1899-12-30T13:12:00"/>
    <x v="0"/>
    <s v="MARIO ANDRES CARMONA GARCIA"/>
    <n v="0"/>
    <s v="VALLE DE TEOTIHUACAN MANZANA 78 LOTE 26"/>
    <m/>
    <s v="FUENTES DE ARAGON"/>
    <s v="ECATEPEC DE MORELOS"/>
    <s v="ESTADO DE MEXICO"/>
    <n v="55248"/>
    <n v="26394475"/>
    <n v="5529848850"/>
    <x v="0"/>
    <d v="2018-02-01T00:00:00"/>
    <d v="2018-07-31T00:00:00"/>
    <s v="SABEMOS QUE TE GUSTA NUESTRA CARNE OK SA DE CV"/>
    <n v="72"/>
    <n v="1"/>
    <s v="NA"/>
    <n v="623"/>
    <n v="2"/>
    <n v="1"/>
    <x v="0"/>
    <s v="CAGM780124HDFRRR06"/>
    <m/>
    <m/>
    <s v="6369370592632094"/>
    <s v="correcto"/>
    <s v="correcto"/>
    <m/>
    <m/>
  </r>
  <r>
    <n v="975"/>
    <s v="975_1"/>
    <x v="90"/>
    <x v="1"/>
    <x v="2"/>
    <d v="1899-12-30T14:08:00"/>
    <x v="0"/>
    <s v="MARTHA VALVERDE DOMINGUEZ"/>
    <n v="1"/>
    <s v="ZAPOTECAS MANZANA 38 LOTE 4"/>
    <m/>
    <s v="AJUSCO"/>
    <s v="COYOACAN"/>
    <s v="CIUDAD DE MÉXICO"/>
    <n v="4300"/>
    <m/>
    <n v="5529614256"/>
    <x v="0"/>
    <d v="2017-01-01T00:00:00"/>
    <d v="2018-08-02T00:00:00"/>
    <s v="ESPERANZA TRICO DEL VALLE SA DE CV"/>
    <n v="31"/>
    <n v="1"/>
    <s v="(+)"/>
    <n v="1260"/>
    <n v="2"/>
    <n v="1"/>
    <x v="0"/>
    <s v="VADM810813MPLLMR05"/>
    <m/>
    <m/>
    <s v="6369370592632045"/>
    <s v="correcto"/>
    <s v="correcto"/>
    <m/>
    <m/>
  </r>
  <r>
    <n v="976"/>
    <s v="976_1"/>
    <x v="90"/>
    <x v="1"/>
    <x v="2"/>
    <d v="1899-12-30T14:08:00"/>
    <x v="0"/>
    <s v="MIGUEL ANGEL JUAREZ ORTIZ"/>
    <n v="0"/>
    <s v="GERANIO MANZANA 13 LOTE 17 CASA 102"/>
    <m/>
    <s v="GEOVILLAS DE SANTA BARBARA"/>
    <s v="IXTAPALUCA"/>
    <s v="ESTADO DE MEXICO"/>
    <n v="56530"/>
    <n v="55524372"/>
    <n v="5543846122"/>
    <x v="0"/>
    <d v="2014-10-30T00:00:00"/>
    <d v="2018-07-31T00:00:00"/>
    <s v="FARMACIA DE SIMILARES SA DE CV"/>
    <n v="46"/>
    <n v="1"/>
    <s v="(+)"/>
    <n v="498.61"/>
    <n v="1"/>
    <n v="3"/>
    <x v="0"/>
    <s v="JUOM920703HDFRRG08"/>
    <m/>
    <m/>
    <s v="6369370592632086"/>
    <s v="correcto"/>
    <s v="correcto"/>
    <m/>
    <m/>
  </r>
  <r>
    <n v="977"/>
    <s v="977_1"/>
    <x v="90"/>
    <x v="1"/>
    <x v="2"/>
    <d v="1899-12-30T13:30:00"/>
    <x v="0"/>
    <s v="MARIA DEL CARMEN GARCIA PEREZ"/>
    <n v="1"/>
    <s v="PROLONGACION GUADALUPE VICTORIA 24"/>
    <m/>
    <s v="PUEBLA SAN GREGORIO ATLAPULCO"/>
    <s v="XOCHIMILCO"/>
    <s v="CIUDAD DE MÉXICO"/>
    <n v="19600"/>
    <n v="58437301"/>
    <n v="5535888448"/>
    <x v="0"/>
    <d v="2001-12-03T00:00:00"/>
    <d v="2018-08-01T00:00:00"/>
    <s v="FARMACIA DE SIMILARES SA DE CV"/>
    <n v="46"/>
    <n v="1"/>
    <s v="(+)"/>
    <n v="13000"/>
    <n v="4"/>
    <n v="1"/>
    <x v="0"/>
    <s v="GAPC680707MSPRRR07"/>
    <m/>
    <m/>
    <s v="6369370592632060"/>
    <s v="correcto"/>
    <s v="correcto"/>
    <m/>
    <m/>
  </r>
  <r>
    <n v="978"/>
    <s v="978_1"/>
    <x v="90"/>
    <x v="1"/>
    <x v="6"/>
    <d v="1899-12-30T13:46:00"/>
    <x v="0"/>
    <s v="SARA DURAN JUAREZ"/>
    <n v="1"/>
    <s v="SAN ANDRES ATOTO 2"/>
    <m/>
    <s v="AMPLIACION SAN ESTEBAN "/>
    <s v="NAUCALPAN DE JUAREZ"/>
    <s v="ESTADO DE MEXICO"/>
    <n v="53550"/>
    <m/>
    <n v="5566273866"/>
    <x v="29"/>
    <d v="2017-09-01T00:00:00"/>
    <d v="2018-07-20T00:00:00"/>
    <s v="ALMA CLEAN; ALFREDO ORTEGA GOMEZ"/>
    <n v="56"/>
    <n v="1"/>
    <s v="(+)"/>
    <n v="1070"/>
    <n v="2"/>
    <n v="1"/>
    <x v="0"/>
    <s v="DUJS540925MVZRRR02"/>
    <d v="1954-09-25T00:00:00"/>
    <s v="ORIZABA VERACRUZ"/>
    <s v="6369370592632078"/>
    <s v="correcto"/>
    <s v="correcto"/>
    <m/>
    <m/>
  </r>
  <r>
    <n v="979"/>
    <s v="979_1"/>
    <x v="90"/>
    <x v="1"/>
    <x v="2"/>
    <d v="1899-12-30T14:00:00"/>
    <x v="0"/>
    <s v="HECTOR GARCIA COVARRUBIAS"/>
    <n v="0"/>
    <s v="SATURNO 72"/>
    <m/>
    <s v="OLIMPIADA 68"/>
    <s v="NAUCALPAN DE JUAREZ"/>
    <s v="ESTADO DE MEXICO"/>
    <n v="53690"/>
    <m/>
    <n v="5581453433"/>
    <x v="3"/>
    <d v="2017-11-15T00:00:00"/>
    <d v="2018-08-02T00:00:00"/>
    <s v="SERVICIOS CORPORATIVOS CHARTWELL MONTERREY SA DE CV"/>
    <n v="46"/>
    <n v="1"/>
    <s v="(+)"/>
    <n v="350"/>
    <n v="1"/>
    <n v="1"/>
    <x v="0"/>
    <s v="GACH960907HMCRVC03"/>
    <m/>
    <m/>
    <s v="6369370592632052"/>
    <s v="correcto"/>
    <s v="correcto"/>
    <m/>
    <m/>
  </r>
  <r>
    <n v="980"/>
    <s v="980_1"/>
    <x v="91"/>
    <x v="1"/>
    <x v="2"/>
    <d v="1899-12-30T09:15:00"/>
    <x v="0"/>
    <s v="NORBERTO JESUS SOTO TORRES"/>
    <n v="0"/>
    <s v="C MELCHOR MUZQUIZ 46"/>
    <m/>
    <s v="AHUICHOTLA"/>
    <s v="NAUCALPAN"/>
    <s v="ESTADO DE MEXICO"/>
    <m/>
    <n v="53999042"/>
    <n v="5591211755"/>
    <x v="0"/>
    <d v="2017-02-01T00:00:00"/>
    <d v="2018-08-03T00:00:00"/>
    <s v="GRUPO GASTEM SA DE CV; VORTICE CREATIVO SA DE CV"/>
    <n v="33"/>
    <n v="0.5"/>
    <s v="(+)"/>
    <n v="1700"/>
    <n v="2"/>
    <n v="1"/>
    <x v="0"/>
    <s v="SOTN590128HDFTRR05"/>
    <m/>
    <m/>
    <s v="6369370592632037"/>
    <s v="correcto"/>
    <s v="correcto"/>
    <m/>
    <m/>
  </r>
  <r>
    <n v="981"/>
    <s v="981_1"/>
    <x v="91"/>
    <x v="1"/>
    <x v="2"/>
    <d v="1899-12-30T12:20:00"/>
    <x v="0"/>
    <s v="CARLOS ALBERTO ANGELES MORA"/>
    <n v="0"/>
    <s v="TECNICOS Y MANUALES 30 EDIFICIO 24"/>
    <s v="DEPARTAMENTO 2"/>
    <s v="SAN NICOLAS TOLENTINO"/>
    <s v="IZTAPALAPA"/>
    <s v="CIUDAD DE MÉXICO"/>
    <n v="8990"/>
    <m/>
    <n v="5528879967"/>
    <x v="30"/>
    <d v="2017-07-24T00:00:00"/>
    <d v="2018-08-01T00:00:00"/>
    <s v="TESSEN GROUP; TELECOMUNICACIONES MATH SA DE CV; ADD UP CONSULTING GROUP"/>
    <n v="56"/>
    <n v="0.85"/>
    <s v="(+)"/>
    <n v="6000"/>
    <n v="4"/>
    <n v="1"/>
    <x v="0"/>
    <s v="AEMC950306HDFNRR04"/>
    <m/>
    <m/>
    <s v="6369370592538010"/>
    <s v="correcto"/>
    <s v="correcto"/>
    <m/>
    <m/>
  </r>
  <r>
    <n v="982"/>
    <s v="982_1"/>
    <x v="91"/>
    <x v="1"/>
    <x v="2"/>
    <d v="1899-12-30T13:45:00"/>
    <x v="0"/>
    <s v="MARIA SUSANA OLIVEROS CISNEROS"/>
    <n v="1"/>
    <s v="C SAN MATEO 83"/>
    <s v="INTERIOR 5"/>
    <s v="LA PRECIOSA"/>
    <s v="AZCAPOTZALCO"/>
    <s v="CIUDAD DE MÉXICO"/>
    <n v="2460"/>
    <m/>
    <n v="5535634533"/>
    <x v="0"/>
    <d v="2006-02-06T00:00:00"/>
    <d v="2018-08-03T00:00:00"/>
    <s v="KOSMETIC INSTITUTE SA DE CV"/>
    <n v="46"/>
    <n v="0.8"/>
    <s v="(+)"/>
    <n v="1015"/>
    <n v="2"/>
    <n v="1"/>
    <x v="0"/>
    <s v="OLCS620622MDFL5508"/>
    <m/>
    <m/>
    <s v="6369370592538044"/>
    <s v="correcto"/>
    <s v="correcto"/>
    <m/>
    <m/>
  </r>
  <r>
    <n v="983"/>
    <s v="983_1"/>
    <x v="91"/>
    <x v="1"/>
    <x v="2"/>
    <d v="1899-12-30T12:35:00"/>
    <x v="0"/>
    <s v="VANESSA RIOS HERRERA"/>
    <n v="1"/>
    <s v="CALLE 3 132 A 504"/>
    <m/>
    <s v="PANTITLAN"/>
    <s v="IZTACALCO"/>
    <s v="CIUDAD DE MÉXICO"/>
    <n v="8100"/>
    <n v="57000879"/>
    <n v="5555062064"/>
    <x v="0"/>
    <d v="2018-01-01T00:00:00"/>
    <d v="2018-08-06T00:00:00"/>
    <s v="HELADOS MOYO; CAFETERIA LA CORONADO; OPERADORADORA DE ALIMENTO SUAVE SA DE CV"/>
    <n v="72"/>
    <n v="0.5"/>
    <s v="(+)"/>
    <n v="4500"/>
    <n v="4"/>
    <n v="1"/>
    <x v="0"/>
    <s v="RIHV960809MDFSRN02"/>
    <d v="1996-08-09T00:00:00"/>
    <m/>
    <s v="6369370592538028"/>
    <s v="correcto"/>
    <s v="correcto"/>
    <m/>
    <m/>
  </r>
  <r>
    <n v="984"/>
    <s v="984_1"/>
    <x v="91"/>
    <x v="1"/>
    <x v="3"/>
    <d v="1899-12-30T13:32:00"/>
    <x v="0"/>
    <s v="JOSE FRANCISCO MARQUEZ CORTEZ"/>
    <n v="0"/>
    <s v="CALZ. SAN SIMON 90"/>
    <s v="A-602"/>
    <s v="SAN SIMON TOLNAHUAC"/>
    <s v="CUAUHTEMOC"/>
    <s v="CIUDAD DE MÉXICO"/>
    <n v="6920"/>
    <m/>
    <n v="5559074378"/>
    <x v="0"/>
    <d v="2018-01-22T00:00:00"/>
    <d v="2018-08-01T00:00:00"/>
    <s v="SOPORTE EMPRESARIAL BETA SC"/>
    <n v="49"/>
    <n v="1"/>
    <s v="(+)"/>
    <n v="2505.5700000000002"/>
    <n v="3"/>
    <n v="1"/>
    <x v="0"/>
    <s v="MACF910318HDFRRR00"/>
    <m/>
    <m/>
    <s v="6369370592538036"/>
    <s v="correcto"/>
    <s v="correcto"/>
    <m/>
    <m/>
  </r>
  <r>
    <n v="985"/>
    <s v="985_1"/>
    <x v="91"/>
    <x v="1"/>
    <x v="5"/>
    <d v="1899-12-30T12:05:00"/>
    <x v="0"/>
    <s v="MARIO ALBERTO FLORES AREVALO"/>
    <n v="0"/>
    <s v="VALLE DE MOCTEZUMA MZ 18 LT 15"/>
    <s v="INTERIOR B"/>
    <s v="FUENTES DE ARAGON"/>
    <s v="ECATEPEC"/>
    <s v="ESTADO DE MEXICO"/>
    <n v="55210"/>
    <n v="57753725"/>
    <n v="5564871408"/>
    <x v="0"/>
    <d v="2018-01-13T00:00:00"/>
    <d v="2018-08-03T00:00:00"/>
    <s v="SCAN CONSULTORES INTEGRALES EN DESARROLLO DE PERSONAL SA DE CV"/>
    <n v="56"/>
    <n v="0.8"/>
    <s v="(+)"/>
    <n v="6000"/>
    <n v="4"/>
    <n v="4"/>
    <x v="0"/>
    <s v="FOAM890112HDFLRR09"/>
    <m/>
    <m/>
    <s v="6369370592632029"/>
    <s v="correcto"/>
    <s v="correcto"/>
    <m/>
    <m/>
  </r>
  <r>
    <n v="986"/>
    <s v="986_1"/>
    <x v="91"/>
    <x v="1"/>
    <x v="2"/>
    <d v="1899-12-30T12:20:00"/>
    <x v="0"/>
    <s v="CARLOS MIGUEL MIRANDA ARAGON"/>
    <n v="0"/>
    <s v="MITLA 78"/>
    <m/>
    <s v="NARVARTE ORIENTE"/>
    <s v="BENITO JUAREZ"/>
    <s v="CIUDAD DE MÉXICO"/>
    <n v="3020"/>
    <m/>
    <n v="5529214453"/>
    <x v="0"/>
    <d v="2018-03-01T00:00:00"/>
    <d v="2018-07-14T00:00:00"/>
    <s v="PUNTO ESTRATEGICO FREE SA DE CV"/>
    <n v="56"/>
    <n v="0.9"/>
    <s v="(+)"/>
    <n v="7000"/>
    <n v="4"/>
    <n v="1"/>
    <x v="0"/>
    <s v="MIAC950106HDFRRR09"/>
    <m/>
    <m/>
    <s v="6369370593424004"/>
    <s v="correcto"/>
    <s v="correcto"/>
    <m/>
    <m/>
  </r>
  <r>
    <n v="987"/>
    <s v="987_1"/>
    <x v="91"/>
    <x v="1"/>
    <x v="2"/>
    <d v="1899-12-30T14:12:00"/>
    <x v="0"/>
    <s v="GUADALUPE BELEN RODRIGUEZ LEON"/>
    <n v="1"/>
    <s v="MZNA 3 MZ 25 LT 11"/>
    <m/>
    <s v="U HAB. EJERCITO CONSTITUCIONALISTA"/>
    <s v="IZTAPALAPA"/>
    <s v="CIUDAD DE MÉXICO"/>
    <n v="9220"/>
    <n v="68337183"/>
    <n v="5521957341"/>
    <x v="0"/>
    <d v="2013-04-14T00:00:00"/>
    <d v="2018-08-01T00:00:00"/>
    <s v="TIP SERVICIOS MEDICOS INTEGRALES &quot;HOSPITAL DE COS&quot;"/>
    <n v="62"/>
    <n v="0.9"/>
    <s v="(+)"/>
    <n v="9000"/>
    <n v="4"/>
    <n v="2"/>
    <x v="0"/>
    <s v="ROLG930220MDFDND05"/>
    <m/>
    <m/>
    <s v="6369370592538051"/>
    <s v="correcto"/>
    <s v="correcto"/>
    <m/>
    <m/>
  </r>
  <r>
    <n v="988"/>
    <s v="988_1"/>
    <x v="92"/>
    <x v="0"/>
    <x v="2"/>
    <d v="1899-12-30T10:37:00"/>
    <x v="0"/>
    <s v="OSVALDO HERNANDEZ LARA"/>
    <n v="0"/>
    <s v="DIEZ DE MAYO MZ 23 LOTE 52"/>
    <m/>
    <s v="NUEVA SANTA CRUZ"/>
    <s v="CHIMALHUACAN"/>
    <s v="ESTADO DE MEXICO"/>
    <n v="56366"/>
    <n v="22287449"/>
    <m/>
    <x v="0"/>
    <d v="2017-08-13T00:00:00"/>
    <d v="2018-08-16T00:00:00"/>
    <s v="SECURITY SOCIETY SA DE CV"/>
    <n v="56"/>
    <n v="0.7"/>
    <n v="10000"/>
    <n v="2550"/>
    <n v="3"/>
    <n v="1"/>
    <x v="0"/>
    <s v="HELO960320HDFRRS02"/>
    <d v="1996-03-20T00:00:00"/>
    <s v="DISTRITO FEDERAL"/>
    <s v="6369370590312053"/>
    <s v="correcto"/>
    <s v="correcto"/>
    <m/>
    <m/>
  </r>
  <r>
    <n v="989"/>
    <s v="989_1"/>
    <x v="92"/>
    <x v="0"/>
    <x v="2"/>
    <d v="1899-12-30T10:48:00"/>
    <x v="0"/>
    <s v="MIGUEL HUERTA VEGA"/>
    <n v="0"/>
    <s v="AVENIDA VIA MORELOS 108"/>
    <s v="DEPTO 103"/>
    <s v="URBANO IXHUATEPEC"/>
    <s v="ECATEPEC DE MORELOS"/>
    <s v="ESTADO DE MEXICO"/>
    <n v="55349"/>
    <m/>
    <n v="5551935483"/>
    <x v="0"/>
    <d v="2018-01-22T00:00:00"/>
    <d v="2018-08-14T00:00:00"/>
    <s v="MARKET PRO SA DE CV"/>
    <n v="52"/>
    <n v="1"/>
    <n v="15000"/>
    <n v="3150"/>
    <n v="3"/>
    <n v="1"/>
    <x v="0"/>
    <s v="HUVM770407HDFRGG00"/>
    <m/>
    <m/>
    <s v="6369370589450039"/>
    <s v="correcto"/>
    <s v="correcto"/>
    <m/>
    <m/>
  </r>
  <r>
    <n v="989"/>
    <s v=""/>
    <x v="92"/>
    <x v="0"/>
    <x v="5"/>
    <d v="1899-12-30T11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990"/>
    <s v="990_1"/>
    <x v="92"/>
    <x v="0"/>
    <x v="2"/>
    <d v="1899-12-30T11:15:00"/>
    <x v="0"/>
    <s v="ARMANDOO HERNANDEZ MARTINEZ"/>
    <n v="0"/>
    <m/>
    <m/>
    <s v="MINAS PALACIO"/>
    <s v="NAUCALPAN "/>
    <s v="ESTADO DE MEXICO"/>
    <m/>
    <m/>
    <n v="5569731137"/>
    <x v="31"/>
    <d v="2014-03-08T00:00:00"/>
    <d v="2018-08-14T00:00:00"/>
    <s v="SERVICIOS GRANTT LEVEL SA DE CV; MOOR MOBILIARIO"/>
    <n v="53"/>
    <n v="1"/>
    <n v="60000"/>
    <n v="7000"/>
    <n v="4"/>
    <n v="1"/>
    <x v="0"/>
    <s v="HEMA870916HVZRRR06"/>
    <m/>
    <m/>
    <s v="6369370589450013"/>
    <s v="correcto"/>
    <s v="correcto"/>
    <m/>
    <m/>
  </r>
  <r>
    <n v="991"/>
    <s v="991_1"/>
    <x v="92"/>
    <x v="0"/>
    <x v="2"/>
    <d v="1899-12-30T11:20:00"/>
    <x v="0"/>
    <s v="ERNESTO ESEQUIEL MONROY MARTINEZ"/>
    <n v="0"/>
    <s v="CAMINO REAL A TOLUCA 1150 EDIFICIO 115"/>
    <s v="DEPTO 102"/>
    <s v="UNIDAD HABITACIONAL BELEM"/>
    <s v="ALVARO OBREGON"/>
    <s v="CIUDAD DE MÉXICO"/>
    <n v="1209"/>
    <n v="50197002"/>
    <n v="5586118119"/>
    <x v="0"/>
    <d v="2016-01-28T00:00:00"/>
    <d v="2018-08-15T00:00:00"/>
    <s v="SERVICIOS CORPORATIVOS CREDITO FAMILIAR S DE RL DE CV"/>
    <n v="52"/>
    <n v="1"/>
    <n v="105000"/>
    <n v="15750"/>
    <n v="4"/>
    <n v="1"/>
    <x v="0"/>
    <s v="MOME750420HDFNRR02"/>
    <m/>
    <m/>
    <s v="6369370589450021"/>
    <s v="correcto"/>
    <s v="correcto"/>
    <m/>
    <m/>
  </r>
  <r>
    <n v="992"/>
    <s v="992_1"/>
    <x v="92"/>
    <x v="0"/>
    <x v="4"/>
    <d v="1899-12-30T13:26:00"/>
    <x v="0"/>
    <s v="JORGE ALEJANDRO MONTALVO MONTIEL"/>
    <n v="0"/>
    <s v="LATERAL AUTOPISTA MEXICO CUERNAVACA 9 TECOMATLA 9 "/>
    <n v="2"/>
    <s v="SAN PEDRO MARTIR"/>
    <s v="TLALPAN"/>
    <s v="CIUDAD DE MÉXICO"/>
    <n v="14650"/>
    <m/>
    <n v="5523201338"/>
    <x v="0"/>
    <d v="2005-04-04T00:00:00"/>
    <d v="2018-08-15T00:00:00"/>
    <s v="VEOLIA SOLUCIONES HUMANAS SA DE CV"/>
    <n v="54"/>
    <n v="0.85"/>
    <s v="(+)"/>
    <n v="8900"/>
    <n v="4"/>
    <n v="4"/>
    <x v="0"/>
    <s v="MOMJ810422HDFNNR07"/>
    <m/>
    <m/>
    <s v="6369370591029086"/>
    <s v="correcto"/>
    <s v="correcto"/>
    <m/>
    <m/>
  </r>
  <r>
    <n v="993"/>
    <s v="993_1"/>
    <x v="92"/>
    <x v="0"/>
    <x v="2"/>
    <d v="1899-12-30T13:33:00"/>
    <x v="0"/>
    <s v="VIRIDIANA VAZQUEZ SANCHEZ"/>
    <n v="1"/>
    <s v="JUAN ESCUTIA 18"/>
    <m/>
    <s v="SAN RAFAEL CHAMAPA"/>
    <s v="NAUCALPAN "/>
    <s v="ESTADO DE MEXICO"/>
    <n v="53660"/>
    <n v="53023443"/>
    <n v="5580603596"/>
    <x v="0"/>
    <d v="2013-07-22T00:00:00"/>
    <d v="2018-08-15T00:00:00"/>
    <s v="SERVICIOS EMPRESARIALES Y ADMINISTRATIVOS FRAICHE SA DE CV"/>
    <n v="46"/>
    <n v="1"/>
    <n v="70000"/>
    <n v="3550"/>
    <n v="3"/>
    <n v="1"/>
    <x v="0"/>
    <s v="VASV940225MMCZNR07"/>
    <m/>
    <m/>
    <s v="6369370589450047"/>
    <s v="correcto"/>
    <s v="correcto"/>
    <m/>
    <m/>
  </r>
  <r>
    <n v="994"/>
    <s v="994_1"/>
    <x v="93"/>
    <x v="0"/>
    <x v="2"/>
    <d v="1899-12-30T11:00:00"/>
    <x v="0"/>
    <s v="JESUS LAZO ARIAS"/>
    <n v="0"/>
    <s v="CALLE LOPEZ 73 "/>
    <n v="5"/>
    <s v="CENTRO"/>
    <s v="CUAUHTEMOC"/>
    <s v="CIUDAD DE MÉXICO"/>
    <n v="6050"/>
    <n v="55181737"/>
    <m/>
    <x v="0"/>
    <d v="2012-01-15T00:00:00"/>
    <d v="2018-08-17T00:00:00"/>
    <s v="CONSULTORES ASOCIADOS EN PROTECCION PRIVADA EMPRESARIAL SA DE CV"/>
    <n v="56"/>
    <n v="0.7"/>
    <n v="10000"/>
    <n v="7000"/>
    <n v="4"/>
    <n v="3"/>
    <x v="0"/>
    <s v="LAAJ800302HMCZRS03"/>
    <m/>
    <m/>
    <s v="6369370591029078"/>
    <s v="correcto"/>
    <s v="correcto"/>
    <m/>
    <m/>
  </r>
  <r>
    <n v="995"/>
    <s v="995_1"/>
    <x v="93"/>
    <x v="0"/>
    <x v="2"/>
    <d v="1899-12-30T12:41:00"/>
    <x v="0"/>
    <s v="YOLANDA MONTAÑEZ SANCHEZ"/>
    <n v="1"/>
    <s v="EDWARK SALK 150"/>
    <m/>
    <s v="GRANJAS DE SAN CRISTOBAL"/>
    <s v="COACALCO DE BERRIOZABAL"/>
    <s v="ESTADO DE MEXICO"/>
    <n v="55726"/>
    <m/>
    <n v="5518383487"/>
    <x v="0"/>
    <d v="2017-10-24T00:00:00"/>
    <d v="2017-08-17T00:00:00"/>
    <s v="COMERCIALIZADORA DE PRODUCTOS Y SERVICIOS THAMES SA DE CV"/>
    <n v="52"/>
    <n v="0.8"/>
    <n v="25000"/>
    <n v="6500"/>
    <n v="4"/>
    <n v="1"/>
    <x v="0"/>
    <s v="MOSY680630MHGNNL05"/>
    <m/>
    <m/>
    <s v="6369370589450054"/>
    <s v="correcto"/>
    <s v="correcto"/>
    <m/>
    <m/>
  </r>
  <r>
    <n v="996"/>
    <s v="996_1"/>
    <x v="93"/>
    <x v="0"/>
    <x v="2"/>
    <d v="1899-12-30T13:39:00"/>
    <x v="0"/>
    <s v="ULISES PRIETO SANTACRUZ"/>
    <n v="0"/>
    <s v="AVENIDA OCEANIA 32"/>
    <m/>
    <s v="ROMERO RUBIO"/>
    <s v="VENUSTIANO CARRANZA"/>
    <s v="CIUDAD DE MÉXICO"/>
    <n v="15400"/>
    <n v="5575829409"/>
    <n v="5560336227"/>
    <x v="0"/>
    <d v="2017-05-12T00:00:00"/>
    <d v="2018-08-03T00:00:00"/>
    <s v="ATENTO SERVICIOS SA DE CV"/>
    <n v="56"/>
    <n v="0.95"/>
    <n v="10000"/>
    <n v="4200"/>
    <n v="4"/>
    <n v="1"/>
    <x v="0"/>
    <s v="PISU950701HGTRNL07"/>
    <m/>
    <m/>
    <s v="6369370591029060"/>
    <s v="correcto"/>
    <s v="correcto"/>
    <m/>
    <m/>
  </r>
  <r>
    <n v="997"/>
    <s v="997_1"/>
    <x v="94"/>
    <x v="1"/>
    <x v="2"/>
    <d v="1899-12-30T09:50:00"/>
    <x v="0"/>
    <s v="ARTURO TREJO GARCIA"/>
    <n v="0"/>
    <s v="ROBERTO FULTON 20"/>
    <m/>
    <s v="SAN ANDRES TOMATLAN"/>
    <s v="IZTAPALAPA"/>
    <s v="CIUDAD DE MÉXICO"/>
    <n v="9870"/>
    <n v="56089591"/>
    <n v="5540963413"/>
    <x v="0"/>
    <d v="2013-03-02T00:00:00"/>
    <d v="2018-08-20T00:00:00"/>
    <s v="PRAXITEC SA DE CV"/>
    <n v="33"/>
    <n v="0.6"/>
    <s v="NA"/>
    <n v="3500"/>
    <n v="2"/>
    <n v="1"/>
    <x v="2"/>
    <s v="TEGA791123HDFRRR08"/>
    <m/>
    <m/>
    <s v="6369370591029052"/>
    <s v="correcto"/>
    <s v="correcto"/>
    <m/>
    <m/>
  </r>
  <r>
    <n v="998"/>
    <s v="998_1"/>
    <x v="94"/>
    <x v="1"/>
    <x v="2"/>
    <d v="1899-12-30T12:07:00"/>
    <x v="0"/>
    <s v="AMPARO MORALES VENTURA"/>
    <n v="1"/>
    <s v="CUARTA AVENIDA 58"/>
    <m/>
    <s v="TAMAULIPES SECCION VIRGENCITAS"/>
    <s v="NEZAHUALCOYOTL"/>
    <s v="ESTADO DE MEXICO"/>
    <n v="53300"/>
    <m/>
    <n v="5581523375"/>
    <x v="0"/>
    <d v="2018-04-18T00:00:00"/>
    <d v="2018-07-25T00:00:00"/>
    <s v="GRUPO EPPI ESPECIALISTAS EN PROTECCION PRIVADA INTEGRAL; CORPORATIVO EPPI SEGURIDAD PRIVADA INTEGRAL SA DE CV"/>
    <n v="56"/>
    <n v="1"/>
    <n v="10000"/>
    <n v="5000"/>
    <n v="4"/>
    <n v="1"/>
    <x v="2"/>
    <s v="MOVA680515MMCMNM09"/>
    <m/>
    <m/>
    <s v="6369370591029045"/>
    <s v="correcto"/>
    <s v="correcto"/>
    <m/>
    <m/>
  </r>
  <r>
    <n v="999"/>
    <s v="999_1"/>
    <x v="94"/>
    <x v="1"/>
    <x v="2"/>
    <d v="1899-12-30T12:30:00"/>
    <x v="0"/>
    <s v="NAYELI GUADALUPE RIVERA VARELA"/>
    <n v="1"/>
    <s v="FRACCIONAMIENTO B CONDOMINIO 13"/>
    <s v="DEPTO 563"/>
    <s v="GEOVILLAS DE SAN JACINTO"/>
    <s v="IXTAPALUCA"/>
    <s v="ESTADO DE MEXICO"/>
    <n v="56530"/>
    <n v="59721814"/>
    <n v="5564412390"/>
    <x v="0"/>
    <d v="2017-05-16T00:00:00"/>
    <d v="2018-08-17T00:00:00"/>
    <s v="NEBOCAP DE ALTO IMPACTO Y SERVICIOS PROFESIONAES INTELIGENTES SA DE CV"/>
    <n v="23"/>
    <n v="1"/>
    <n v="35000"/>
    <n v="9000"/>
    <n v="4"/>
    <n v="3"/>
    <x v="1"/>
    <s v="RIVN890923MDFVRY04"/>
    <m/>
    <m/>
    <s v="6369370591029011"/>
    <s v="correcto"/>
    <s v="correcto"/>
    <m/>
    <m/>
  </r>
  <r>
    <n v="1000"/>
    <s v="1000_1"/>
    <x v="94"/>
    <x v="1"/>
    <x v="2"/>
    <d v="1899-12-30T12:41:00"/>
    <x v="0"/>
    <s v="VALERIA STHEPHANIE ALCANTARA ALDRETE"/>
    <n v="1"/>
    <s v="CAÑADA 75"/>
    <m/>
    <s v="EMILIANO ZAPATA PRIMERA SECCION"/>
    <s v="TLAHUAC"/>
    <s v="CIUDAD DE MÉXICO"/>
    <n v="13710"/>
    <n v="21615501"/>
    <n v="5576108462"/>
    <x v="0"/>
    <d v="2016-02-29T00:00:00"/>
    <d v="2018-08-16T00:00:00"/>
    <s v="NEBOCAP DE ALTO IMPACTO Y SERVICIOS PROFESIONAES INTELIGENTES SA DE CV"/>
    <n v="23"/>
    <n v="0.9"/>
    <n v="60000"/>
    <n v="15000"/>
    <n v="4"/>
    <n v="3"/>
    <x v="1"/>
    <s v="AAAV920324MMCLLL05"/>
    <m/>
    <m/>
    <s v="6369370591029037"/>
    <s v="correcto"/>
    <s v="correcto"/>
    <m/>
    <m/>
  </r>
  <r>
    <n v="1001"/>
    <s v="1001_1"/>
    <x v="94"/>
    <x v="1"/>
    <x v="2"/>
    <d v="1899-12-30T09:14:00"/>
    <x v="0"/>
    <s v="BERENICE HIGAREDA HIGAREDA"/>
    <n v="1"/>
    <s v="XOCHIAHTL 34"/>
    <m/>
    <s v="RICARDO FLORES MAGON"/>
    <s v="IZTAPALAPA"/>
    <s v="CIUDAD DE MÉXICO"/>
    <n v="9820"/>
    <n v="63650002"/>
    <n v="5561245087"/>
    <x v="0"/>
    <d v="2016-04-01T00:00:00"/>
    <d v="2018-08-15T00:00:00"/>
    <s v="275 M FORMACION DE CAPITAL HUMANO FUM SA DE CV"/>
    <n v="81"/>
    <n v="50"/>
    <s v="(+)"/>
    <n v="211.16"/>
    <n v="1"/>
    <n v="1"/>
    <x v="2"/>
    <s v="HIHB821216MMCGGR05"/>
    <m/>
    <m/>
    <s v="6369370590605084"/>
    <s v="correcto"/>
    <s v="correcto"/>
    <m/>
    <m/>
  </r>
  <r>
    <n v="1002"/>
    <s v="1002_1"/>
    <x v="94"/>
    <x v="1"/>
    <x v="4"/>
    <d v="1899-12-30T12:59:00"/>
    <x v="0"/>
    <s v="VIRGINIA SANDOVAL NERIA"/>
    <n v="1"/>
    <s v="ANTONIO LEON Y GAMA 16 A 2"/>
    <m/>
    <s v="OBRERA"/>
    <s v="CUAUHTEMOC"/>
    <s v="CIUDAD DE MÉXICO"/>
    <n v="6800"/>
    <m/>
    <n v="5534635339"/>
    <x v="0"/>
    <d v="2004-11-24T00:00:00"/>
    <d v="2018-08-20T00:00:00"/>
    <s v="FARMACIAS DE SIMILARES SA DE CV"/>
    <n v="46"/>
    <n v="0.5"/>
    <n v="70000"/>
    <n v="7200"/>
    <n v="4"/>
    <n v="1"/>
    <x v="2"/>
    <s v="SANV670914MDFNRR02"/>
    <m/>
    <m/>
    <s v="6369370591029029"/>
    <s v="correcto"/>
    <s v="correcto"/>
    <m/>
    <m/>
  </r>
  <r>
    <n v="1003"/>
    <s v="1003_1"/>
    <x v="95"/>
    <x v="0"/>
    <x v="2"/>
    <d v="1899-12-30T10:30:00"/>
    <x v="0"/>
    <s v="SANDRA VIANEY MAXIMO GARCIA"/>
    <n v="1"/>
    <s v="TLALNEPANTLA 95"/>
    <m/>
    <s v="GENERAL VICENTE VILLADA"/>
    <s v="NEZAHUALCOYOTL"/>
    <s v="ESTADO DE MEXICO"/>
    <n v="57710"/>
    <m/>
    <n v="5568708277"/>
    <x v="0"/>
    <d v="2017-04-15T00:00:00"/>
    <d v="2018-08-16T00:00:00"/>
    <s v="NORA NELLY GONZALEZ HERRERA"/>
    <n v="72"/>
    <s v="NA"/>
    <s v="(+)"/>
    <n v="2000"/>
    <n v="2"/>
    <n v="1"/>
    <x v="0"/>
    <s v="MAGS890220MDFXRN04"/>
    <m/>
    <m/>
    <s v="6369370590605027"/>
    <s v="correcto"/>
    <s v="correcto"/>
    <m/>
    <m/>
  </r>
  <r>
    <n v="1004"/>
    <s v="1004_1"/>
    <x v="95"/>
    <x v="0"/>
    <x v="2"/>
    <d v="1899-12-30T10:30:00"/>
    <x v="0"/>
    <s v="NORMA ALEJANDRA MORALES NAVARRO"/>
    <n v="1"/>
    <s v="VEINTISEIS MANZANA 7 LOTE 23"/>
    <m/>
    <s v="EL RODEO"/>
    <s v="IZTACALCO"/>
    <s v="CIUDAD DE MÉXICO"/>
    <n v="8510"/>
    <n v="63662609"/>
    <n v="5525115188"/>
    <x v="0"/>
    <d v="2016-09-17T00:00:00"/>
    <d v="2018-08-16T00:00:00"/>
    <s v="NORA NELLY GONZALEZ HERRERA"/>
    <n v="72"/>
    <n v="1"/>
    <s v="(+)"/>
    <n v="2000"/>
    <n v="2"/>
    <n v="1"/>
    <x v="0"/>
    <s v="MONN821014MDFRVR01"/>
    <m/>
    <m/>
    <s v="6369370590605019"/>
    <s v="correcto"/>
    <s v="correcto"/>
    <m/>
    <m/>
  </r>
  <r>
    <n v="1005"/>
    <s v="1005_1"/>
    <x v="95"/>
    <x v="0"/>
    <x v="2"/>
    <d v="1899-12-30T10:53:00"/>
    <x v="0"/>
    <s v="JORGE GABRIEL RODRIGUEZ VAZQUEZ"/>
    <n v="0"/>
    <s v="NARANJO 189"/>
    <m/>
    <s v="SANTA MARIA LA RIVERA"/>
    <s v="CUAUHTEMOC"/>
    <s v="CIUDAD DE MÉXICO"/>
    <n v="6400"/>
    <m/>
    <n v="5561798711"/>
    <x v="0"/>
    <d v="2018-06-26T00:00:00"/>
    <d v="2018-08-03T00:00:00"/>
    <s v="PROTEXIA SA DE CV"/>
    <n v="56"/>
    <n v="1"/>
    <s v="NA"/>
    <n v="4000"/>
    <n v="3"/>
    <n v="1"/>
    <x v="0"/>
    <s v="ROVJ860820HDFDZR06"/>
    <m/>
    <m/>
    <s v="6369370590605050"/>
    <s v="correcto"/>
    <s v="correcto"/>
    <m/>
    <m/>
  </r>
  <r>
    <n v="1006"/>
    <s v="1006_1"/>
    <x v="95"/>
    <x v="0"/>
    <x v="2"/>
    <d v="1899-12-30T11:30:00"/>
    <x v="0"/>
    <s v="JUAN ESCOBAR RODRIGUEZ"/>
    <n v="0"/>
    <s v="ANDADOR ONCE DE NOVIEMBRE 16"/>
    <m/>
    <s v="EMANCIPACION DEL PUEBLO"/>
    <s v="ALVARO OBREGON"/>
    <s v="CIUDAD DE MÉXICO"/>
    <n v="1550"/>
    <n v="56023168"/>
    <m/>
    <x v="0"/>
    <d v="2008-06-13T00:00:00"/>
    <d v="2018-07-16T00:00:00"/>
    <s v="SECURITAS DE MEXICO SA DE CV"/>
    <n v="56"/>
    <n v="0.8"/>
    <s v="(+)"/>
    <n v="1300"/>
    <n v="2"/>
    <n v="2"/>
    <x v="0"/>
    <s v="EORJ500723HDFSDN02"/>
    <d v="1957-07-23T00:00:00"/>
    <s v="DISTRITO FEDERAL"/>
    <s v="6369370590605043"/>
    <s v="correcto"/>
    <s v="correcto"/>
    <m/>
    <m/>
  </r>
  <r>
    <n v="1007"/>
    <s v="1007_1"/>
    <x v="95"/>
    <x v="0"/>
    <x v="2"/>
    <d v="1899-12-30T12:57:00"/>
    <x v="0"/>
    <s v="CLARA URBINA FERRER"/>
    <n v="1"/>
    <s v="GENERAL ECHEGARAY 36"/>
    <m/>
    <s v="DANIEL GARZA"/>
    <s v="MIGUEL HIDALGO"/>
    <s v="CIUDAD DE MÉXICO"/>
    <n v="11830"/>
    <m/>
    <n v="5531673207"/>
    <x v="0"/>
    <d v="2011-03-03T00:00:00"/>
    <d v="2018-08-21T00:00:00"/>
    <s v="SEARS SA DE CV"/>
    <n v="72"/>
    <n v="1"/>
    <n v="100000"/>
    <n v="181.59"/>
    <n v="1"/>
    <n v="2"/>
    <x v="0"/>
    <s v="UIFC720215MDFRRL03"/>
    <m/>
    <m/>
    <s v="6369370590605035"/>
    <s v="correcto"/>
    <s v="correcto"/>
    <m/>
    <m/>
  </r>
  <r>
    <n v="1008"/>
    <s v="1008_1"/>
    <x v="95"/>
    <x v="0"/>
    <x v="2"/>
    <d v="1899-12-30T12:59:00"/>
    <x v="0"/>
    <s v="MOISES SANDOVAL ORTEGA"/>
    <n v="0"/>
    <s v="LERDO 132"/>
    <m/>
    <s v="GUERRERO"/>
    <s v="CUAUHTEMOC"/>
    <s v="CIUDAD DE MÉXICO"/>
    <n v="6300"/>
    <m/>
    <n v="5522064112"/>
    <x v="0"/>
    <d v="2018-05-16T00:00:00"/>
    <d v="2018-08-22T00:00:00"/>
    <s v="PROCORPSA SA DE CV"/>
    <n v="56"/>
    <n v="0.8"/>
    <s v="NA"/>
    <n v="3000"/>
    <n v="3"/>
    <n v="1"/>
    <x v="0"/>
    <s v="SAOM741118HDFNRS02"/>
    <m/>
    <m/>
    <s v="6369370590605001"/>
    <s v="correcto"/>
    <s v="correcto"/>
    <m/>
    <m/>
  </r>
  <r>
    <n v="1009"/>
    <s v="1009_1"/>
    <x v="96"/>
    <x v="0"/>
    <x v="2"/>
    <d v="1899-12-30T11:00:00"/>
    <x v="0"/>
    <s v="EDUARDO LOPEZ PEREZ"/>
    <n v="0"/>
    <s v="TIBURON MANZANA 80 LOTE4"/>
    <m/>
    <s v="DEL MAR"/>
    <s v="TLAHUAC"/>
    <s v="CIUDAD DE MÉXICO"/>
    <n v="13270"/>
    <n v="58633395"/>
    <n v="5569694050"/>
    <x v="0"/>
    <d v="2017-07-12T00:00:00"/>
    <d v="2018-07-25T00:00:00"/>
    <s v="PROT MANAGER S DE RL DE CV; MAZ TIEMPO SAPI DE CV; ZONDA CORPORATION SA DE CV"/>
    <n v="51"/>
    <n v="0.95"/>
    <n v="25000"/>
    <n v="8000"/>
    <n v="4"/>
    <n v="2"/>
    <x v="0"/>
    <s v="LOPE971007HDFPRD01"/>
    <m/>
    <m/>
    <s v="6369370590312095"/>
    <s v="correcto"/>
    <s v="correcto"/>
    <m/>
    <m/>
  </r>
  <r>
    <n v="1010"/>
    <s v="1010_1"/>
    <x v="96"/>
    <x v="0"/>
    <x v="2"/>
    <d v="1899-12-30T11:10:00"/>
    <x v="0"/>
    <s v="MIRIAM SANCHEZ CORREA"/>
    <n v="1"/>
    <s v="SEGUNDA CERRADA AGUSTIN MELGAR MANZANA 41 LOTE 2"/>
    <m/>
    <s v="LOS PEÑOS"/>
    <s v="IZTAPALAPA"/>
    <s v="CIUDAD DE MÉXICO"/>
    <m/>
    <n v="15461269"/>
    <n v="5529703938"/>
    <x v="0"/>
    <d v="2006-01-26T00:00:00"/>
    <d v="2018-08-20T00:00:00"/>
    <s v="GRUPO PARISIMA SA DE CV"/>
    <n v="46"/>
    <n v="0.8"/>
    <n v="90000"/>
    <n v="1400"/>
    <n v="2"/>
    <n v="1"/>
    <x v="0"/>
    <s v="SACM810120MDFNRR02"/>
    <m/>
    <m/>
    <s v="6369370590488093"/>
    <s v="correcto"/>
    <s v="correcto"/>
    <m/>
    <m/>
  </r>
  <r>
    <n v="1011"/>
    <s v="1011_1"/>
    <x v="96"/>
    <x v="0"/>
    <x v="2"/>
    <d v="1899-12-30T10:25:00"/>
    <x v="0"/>
    <s v="VERONICA IVONNE CABELLO NORIEGA"/>
    <n v="1"/>
    <s v="MIXTLA CONDOMINIO 11 CASA 29"/>
    <m/>
    <s v="FRACCIONAMIENTO EL ARENAL PUERTO AEREO"/>
    <s v="VENUSTIANO CARRANZA"/>
    <s v="CIUDAD DE MÉXICO"/>
    <n v="15600"/>
    <n v="70426028"/>
    <n v="5571946994"/>
    <x v="0"/>
    <d v="2018-04-30T00:00:00"/>
    <d v="2018-08-16T00:00:00"/>
    <s v="AI KIKAAN SA DE CV"/>
    <n v="81"/>
    <n v="1"/>
    <n v="30000"/>
    <n v="5500"/>
    <n v="4"/>
    <n v="1"/>
    <x v="0"/>
    <s v="CANV891205MDFBRR08"/>
    <m/>
    <m/>
    <s v="6369370590312087"/>
    <s v="correcto"/>
    <s v="correcto"/>
    <m/>
    <m/>
  </r>
  <r>
    <n v="1012"/>
    <s v="1012_1"/>
    <x v="96"/>
    <x v="0"/>
    <x v="2"/>
    <d v="1899-12-30T11:30:00"/>
    <x v="0"/>
    <s v="CARLA HERNANDEZ HERNANDEZ"/>
    <n v="1"/>
    <s v="CALLE OCHENTA Y TRES 44"/>
    <m/>
    <s v="PUEBLA  "/>
    <s v="VENUSTIANO CARRANZA"/>
    <s v="CIUDAD DE MÉXICO"/>
    <n v="15020"/>
    <m/>
    <n v="5572031733"/>
    <x v="0"/>
    <d v="2012-02-11T00:00:00"/>
    <d v="2018-08-22T00:00:00"/>
    <s v="SECOHR SA DE CV"/>
    <n v="56"/>
    <n v="1"/>
    <n v="70000"/>
    <n v="250"/>
    <n v="1"/>
    <n v="3"/>
    <x v="0"/>
    <s v="HEHC830927MDFRRR08"/>
    <m/>
    <m/>
    <s v="6369370590312079"/>
    <s v="correcto"/>
    <s v="correcto"/>
    <m/>
    <m/>
  </r>
  <r>
    <n v="1013"/>
    <s v="1013_1"/>
    <x v="96"/>
    <x v="0"/>
    <x v="2"/>
    <d v="1899-12-30T11:50:00"/>
    <x v="0"/>
    <s v="VERONICA MENDEZ SAUCEDO"/>
    <n v="1"/>
    <s v="PROLONGACION EMILIANO ZAPATA 91"/>
    <m/>
    <s v="QUIAHUATLA"/>
    <s v="TLAHUAC"/>
    <s v="CIUDAD DE MÉXICO"/>
    <n v="13090"/>
    <m/>
    <n v="5564344007"/>
    <x v="0"/>
    <s v="05/02/20185"/>
    <d v="2018-08-22T00:00:00"/>
    <s v="PANADERIAS LA ESPERANZA SA DE CV"/>
    <n v="31"/>
    <n v="0.75"/>
    <n v="18000"/>
    <n v="1600"/>
    <n v="2"/>
    <n v="1"/>
    <x v="0"/>
    <s v="MESV940121MDFNCR00"/>
    <m/>
    <m/>
    <s v="6369370598048006"/>
    <s v="correcto"/>
    <s v="correcto"/>
    <m/>
    <m/>
  </r>
  <r>
    <n v="1014"/>
    <s v="1014_1"/>
    <x v="96"/>
    <x v="0"/>
    <x v="2"/>
    <d v="1899-12-30T12:30:00"/>
    <x v="0"/>
    <s v="EMANUEL NOLASCO GONZALEZ"/>
    <n v="0"/>
    <s v="ANDADOR DEL ROCIO S/N "/>
    <n v="2"/>
    <s v="EL MIRADOR  "/>
    <s v="HUIXQUILUCAN"/>
    <s v="ESTADO DE MEXICO"/>
    <m/>
    <m/>
    <n v="5564696291"/>
    <x v="0"/>
    <d v="2017-02-01T00:00:00"/>
    <d v="2018-08-20T00:00:00"/>
    <s v="PMC LAW SC"/>
    <n v="48"/>
    <s v="NA"/>
    <n v="15000"/>
    <n v="2200"/>
    <n v="1"/>
    <n v="2"/>
    <x v="0"/>
    <s v="NOGE771222HDFLNM04"/>
    <m/>
    <m/>
    <s v="6369370598048030"/>
    <s v="correcto"/>
    <s v="correcto"/>
    <m/>
    <m/>
  </r>
  <r>
    <n v="1015"/>
    <s v="1015_1"/>
    <x v="96"/>
    <x v="0"/>
    <x v="2"/>
    <d v="1899-12-30T13:15:00"/>
    <x v="0"/>
    <s v="JONATHAN CARRASCO ALTAMIRANO"/>
    <n v="0"/>
    <s v="CALLE PRIMERA PERCUCES MZ 21 LT 30"/>
    <m/>
    <s v="POLIGONO"/>
    <s v="ECATEPEC DE MORELOS"/>
    <s v="ESTADO DE MEXICO"/>
    <n v="55230"/>
    <n v="57983490"/>
    <n v="5583923408"/>
    <x v="0"/>
    <d v="2017-12-07T00:00:00"/>
    <d v="2018-08-23T00:00:00"/>
    <s v="PHI GROUP TECHNISTORAGE SA DE CV"/>
    <n v="56"/>
    <n v="1"/>
    <n v="30000"/>
    <n v="9000"/>
    <n v="4"/>
    <n v="1"/>
    <x v="0"/>
    <s v="CAAJ770625HDFRLN09"/>
    <m/>
    <m/>
    <s v="6369370598048071"/>
    <s v="correcto"/>
    <s v="correcto"/>
    <m/>
    <m/>
  </r>
  <r>
    <n v="1016"/>
    <s v="1016_1"/>
    <x v="96"/>
    <x v="0"/>
    <x v="2"/>
    <d v="1899-12-30T12:50:00"/>
    <x v="0"/>
    <s v="CARMEN REYES DIONISIO"/>
    <n v="1"/>
    <s v="CERRADA CANADA MANZANA 33 LOTE 102"/>
    <m/>
    <s v="MEXICO 68"/>
    <s v="NAUCALPAN DE JUAREZ"/>
    <s v="ESTADO DE MEXICO"/>
    <n v="53650"/>
    <n v="53164538"/>
    <n v="5535220191"/>
    <x v="0"/>
    <d v="2010-12-07T00:00:00"/>
    <d v="2018-08-20T00:00:00"/>
    <s v="FARMACIAS SIMILARES SA DE CV"/>
    <n v="46"/>
    <n v="0.9"/>
    <s v="(+)"/>
    <n v="200"/>
    <n v="1"/>
    <n v="2"/>
    <x v="0"/>
    <s v="REDC810621MMCYNR07"/>
    <m/>
    <m/>
    <s v="6369370598048014"/>
    <s v="correcto"/>
    <s v="correcto"/>
    <m/>
    <m/>
  </r>
  <r>
    <n v="1017"/>
    <s v="1017_1"/>
    <x v="97"/>
    <x v="0"/>
    <x v="5"/>
    <d v="1899-12-30T09:22:00"/>
    <x v="0"/>
    <s v="JORGE HERNANDEZ VENTURA"/>
    <n v="0"/>
    <s v="MARTE MANZANA 15 LOTE 25"/>
    <m/>
    <s v="MEDIA LUNA"/>
    <s v="ECATEPEC DE MORELOS"/>
    <s v="ESTADO DE MEXICO"/>
    <n v="55230"/>
    <m/>
    <n v="5520682636"/>
    <x v="0"/>
    <d v="1989-10-31T00:00:00"/>
    <d v="2018-07-27T00:00:00"/>
    <s v="SERVICIOS ADMINISTRATIVOS WALMART S DE RL DE CV"/>
    <n v="46"/>
    <n v="1"/>
    <n v="90000"/>
    <n v="15159"/>
    <n v="4"/>
    <n v="1"/>
    <x v="0"/>
    <s v="HEVJ710428HMCRNR04"/>
    <m/>
    <m/>
    <s v="6369370598048097"/>
    <s v="correcto"/>
    <s v="correcto"/>
    <m/>
    <m/>
  </r>
  <r>
    <n v="1018"/>
    <s v="1018_1"/>
    <x v="97"/>
    <x v="0"/>
    <x v="2"/>
    <d v="1899-12-30T12:55:00"/>
    <x v="0"/>
    <s v="JUAN MANUEL PLIEGO ROBLES"/>
    <n v="0"/>
    <s v="ITZOPAN MANZANA 344"/>
    <m/>
    <s v="CIUDAD AZTECA SEGUNDA SECCION "/>
    <s v="ECATEPEC DE MORELOS"/>
    <s v="ESTADO DE MEXICO"/>
    <n v="55120"/>
    <n v="26462109"/>
    <n v="5570513610"/>
    <x v="0"/>
    <d v="2017-04-17T00:00:00"/>
    <d v="2018-08-23T00:00:00"/>
    <s v="OPERADORA COMERCIAL MEXICANA SA DE CV"/>
    <n v="46"/>
    <n v="0.5"/>
    <s v="(+)"/>
    <n v="5637.52"/>
    <n v="4"/>
    <n v="3"/>
    <x v="0"/>
    <s v="PIRJ941203HDFLBN09"/>
    <m/>
    <m/>
    <s v="6369370598048055"/>
    <s v="correcto"/>
    <s v="correcto"/>
    <m/>
    <m/>
  </r>
  <r>
    <n v="1019"/>
    <s v="1019_1"/>
    <x v="98"/>
    <x v="1"/>
    <x v="2"/>
    <d v="1899-12-30T09:34:00"/>
    <x v="0"/>
    <s v="HORTENCIA PEREZ ROSAS"/>
    <n v="1"/>
    <s v="HIDALGO 57"/>
    <m/>
    <s v="PUEBLO SAN MATEO XALPA"/>
    <s v="XOCHIMILCO"/>
    <s v="CIUDAD DE MÉXICO"/>
    <n v="16800"/>
    <n v="21560321"/>
    <n v="5532725027"/>
    <x v="0"/>
    <d v="2000-01-01T00:00:00"/>
    <d v="2018-08-03T00:00:00"/>
    <s v="ROSA LETICIA SEGURA MEDINA"/>
    <n v="81"/>
    <n v="0.8"/>
    <n v="70000"/>
    <n v="250"/>
    <n v="1"/>
    <n v="2"/>
    <x v="1"/>
    <s v="PERH650710MMCRSR03"/>
    <m/>
    <m/>
    <s v="6369370598048089"/>
    <s v="correcto"/>
    <s v="correcto"/>
    <m/>
    <m/>
  </r>
  <r>
    <n v="1020"/>
    <s v="1020_1"/>
    <x v="98"/>
    <x v="1"/>
    <x v="2"/>
    <d v="1899-12-30T10:09:00"/>
    <x v="0"/>
    <s v="CARLOS DANIEL OLIVO HUERTA"/>
    <n v="0"/>
    <s v="PRIVADA ZUMAIA MANZANA 6 LOTE 9 "/>
    <s v="CASA 39"/>
    <s v="FRACCIONAMIENTO VILLA DEL REAL V SECCION"/>
    <s v="TECAMAC"/>
    <s v="ESTADO DE MEXICO"/>
    <n v="55749"/>
    <n v="29736301"/>
    <n v="5534373082"/>
    <x v="0"/>
    <d v="2018-03-14T00:00:00"/>
    <d v="2018-08-10T00:00:00"/>
    <s v="GRUPO EDM"/>
    <n v="54"/>
    <n v="0.8"/>
    <n v="32000"/>
    <n v="10000"/>
    <n v="4"/>
    <n v="2"/>
    <x v="2"/>
    <s v="OIHC860113HDFLRR06"/>
    <m/>
    <m/>
    <s v="6369370598048063"/>
    <s v="correcto"/>
    <s v="correcto"/>
    <m/>
    <m/>
  </r>
  <r>
    <n v="1021"/>
    <s v="1021_1"/>
    <x v="98"/>
    <x v="1"/>
    <x v="6"/>
    <d v="1899-12-30T10:25:00"/>
    <x v="0"/>
    <s v="LAURA GARCIA HERNANDEZ"/>
    <n v="1"/>
    <s v="CERRADA TERCERA LOPEZ PORTILLO MANZANA 167 LOTE 3"/>
    <m/>
    <s v="LA PASTORA"/>
    <s v="GUSTAVO A MADERO"/>
    <s v="CIUDAD DE MÉXICO"/>
    <n v="7290"/>
    <n v="91730189"/>
    <n v="5533493258"/>
    <x v="0"/>
    <d v="1997-02-03T00:00:00"/>
    <d v="2018-08-20T00:00:00"/>
    <s v="TRADICION EN PASTELERIAS SA DE CV"/>
    <n v="31"/>
    <n v="0.8"/>
    <n v="200000"/>
    <n v="203.47"/>
    <n v="1"/>
    <n v="1"/>
    <x v="2"/>
    <s v="GAHL651103MDFRRR03"/>
    <m/>
    <m/>
    <s v="6369370597902039"/>
    <s v="correcto"/>
    <s v="correcto"/>
    <m/>
    <m/>
  </r>
  <r>
    <n v="1022"/>
    <s v="1022_1"/>
    <x v="98"/>
    <x v="1"/>
    <x v="6"/>
    <d v="1899-12-30T09:42:00"/>
    <x v="0"/>
    <s v="JAIME FUENTES DONGU"/>
    <n v="0"/>
    <s v="CALLE SEIS 17"/>
    <m/>
    <s v="SAN  JUAN TLALPIZAHUAC"/>
    <s v="VALLE DE CHALCO SOLIDARIDAD"/>
    <s v="ESTADO DE MEXICO"/>
    <n v="56618"/>
    <n v="59770368"/>
    <n v="5560030084"/>
    <x v="0"/>
    <d v="2015-07-01T00:00:00"/>
    <d v="2018-08-23T00:00:00"/>
    <s v="PROTECTION AND PRIVATE SECURITY CLEARANCE S DE RL DE CV"/>
    <n v="56"/>
    <n v="1"/>
    <s v="(+)"/>
    <n v="3000"/>
    <n v="3"/>
    <n v="2"/>
    <x v="2"/>
    <s v="FUDJ630220HDFNNM05"/>
    <m/>
    <m/>
    <s v="6369370598048022"/>
    <s v="correcto"/>
    <s v="correcto"/>
    <m/>
    <m/>
  </r>
  <r>
    <n v="1023"/>
    <s v="1023_1"/>
    <x v="98"/>
    <x v="1"/>
    <x v="2"/>
    <d v="1899-12-30T09:55:00"/>
    <x v="0"/>
    <s v="JORGE AGUSTIN YAÑEZ DELGADO"/>
    <n v="0"/>
    <s v="CALLE CHAPULTEPEC MANZANA 40 LOTE 46"/>
    <m/>
    <s v="AMPLIACION SANTA CRUZ TLAPACOYA"/>
    <s v="IXTAPALUCA"/>
    <s v="ESTADO DE MEXICO"/>
    <n v="56570"/>
    <m/>
    <n v="5536968843"/>
    <x v="0"/>
    <d v="2018-05-04T00:00:00"/>
    <d v="2018-08-22T00:00:00"/>
    <s v="AGRUPA RECURSOS HUMANOS SA DE CV; IMPACTO TOTAL EN SEGURIDAD PRIVADA INTEGRAL"/>
    <n v="56"/>
    <n v="0.7"/>
    <s v="(+)"/>
    <n v="101.8"/>
    <n v="1"/>
    <n v="1"/>
    <x v="2"/>
    <s v="YADJ920829HMCXLR06"/>
    <m/>
    <m/>
    <s v="6369370598048048"/>
    <s v="correcto"/>
    <s v="correcto"/>
    <m/>
    <m/>
  </r>
  <r>
    <n v="1023"/>
    <s v=""/>
    <x v="98"/>
    <x v="1"/>
    <x v="6"/>
    <d v="1899-12-30T11:00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023"/>
    <s v=""/>
    <x v="98"/>
    <x v="1"/>
    <x v="3"/>
    <d v="1899-12-30T11:32:00"/>
    <x v="1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  <r>
    <n v="1024"/>
    <s v="1024_1"/>
    <x v="98"/>
    <x v="1"/>
    <x v="5"/>
    <d v="1899-12-30T11:00:00"/>
    <x v="0"/>
    <s v="JACQUELINE YOHANA PEREZ GUITRON"/>
    <n v="1"/>
    <s v="SUPER MANZANA 1 MA28 LOTE 4"/>
    <m/>
    <s v="UNIDAD HABITACIONAL EJERCITO CONSTITUCIONALISTA"/>
    <s v="IXTAPALUCA"/>
    <s v="CIUDAD DE MÉXICO"/>
    <n v="9220"/>
    <m/>
    <n v="5513100561"/>
    <x v="0"/>
    <d v="2011-04-21T00:00:00"/>
    <d v="2018-08-24T00:00:00"/>
    <s v="OPERADORA WALMART S DE RL DE CV"/>
    <n v="46"/>
    <n v="1"/>
    <s v="NA"/>
    <n v="5383"/>
    <n v="4"/>
    <n v="1"/>
    <x v="2"/>
    <s v="PEGJ800401MDFRTC05"/>
    <m/>
    <m/>
    <s v="6369370597902013"/>
    <s v="correcto"/>
    <s v="correcto"/>
    <m/>
    <m/>
  </r>
  <r>
    <n v="1025"/>
    <s v="1025_1"/>
    <x v="98"/>
    <x v="1"/>
    <x v="2"/>
    <d v="1899-12-30T11:30:00"/>
    <x v="0"/>
    <s v="JOSE JUAN SORIA TORRES"/>
    <n v="0"/>
    <s v="INDEPENDENCIA 10"/>
    <m/>
    <s v="LOS HEROES TECAMAC"/>
    <s v="TECAMAC"/>
    <s v="ESTADO DE MEXICO"/>
    <m/>
    <m/>
    <n v="19940344"/>
    <x v="32"/>
    <d v="2015-01-15T00:00:00"/>
    <d v="2018-08-22T00:00:00"/>
    <s v="FREUDENBERG FILTRATION TECHNILOGIES SA DE CV"/>
    <n v="56"/>
    <n v="1"/>
    <s v="(+)"/>
    <n v="4020"/>
    <n v="3"/>
    <n v="4"/>
    <x v="2"/>
    <s v="SOTJ591219HDFRRN08"/>
    <m/>
    <m/>
    <s v="6369370597902088"/>
    <s v="correcto"/>
    <s v="correcto"/>
    <m/>
    <m/>
  </r>
  <r>
    <n v="1026"/>
    <s v="1026_1"/>
    <x v="98"/>
    <x v="1"/>
    <x v="2"/>
    <d v="1899-12-30T11:46:00"/>
    <x v="0"/>
    <s v="JORGE ARTURO VALLEJO BERUMEN"/>
    <n v="0"/>
    <s v="AVENIDA GUSTAVO BAZ PRADA 243"/>
    <n v="2"/>
    <s v="HACIENDA DE ECHEGARAY"/>
    <s v="NAUCALPAN  DE JUAREZ"/>
    <s v="ESTADO DE MEXICO"/>
    <n v="53300"/>
    <m/>
    <n v="5524181468"/>
    <x v="0"/>
    <d v="2018-02-06T00:00:00"/>
    <d v="2018-08-15T00:00:00"/>
    <s v="SMART CONSULTING SOLUTIONS"/>
    <n v="56"/>
    <n v="1"/>
    <s v="NA"/>
    <n v="25000"/>
    <n v="4"/>
    <n v="3"/>
    <x v="2"/>
    <s v="VABJ670413HDFLRR09"/>
    <m/>
    <m/>
    <s v="6369370597902047"/>
    <s v="correcto"/>
    <s v="correcto"/>
    <m/>
    <m/>
  </r>
  <r>
    <n v="1027"/>
    <s v="1027_1"/>
    <x v="98"/>
    <x v="1"/>
    <x v="2"/>
    <d v="1899-12-30T12:24:00"/>
    <x v="0"/>
    <s v="SAID OZUNA MORALES"/>
    <n v="0"/>
    <s v="PRIMERA CERRADA PALO ALTO MANZANA 147 LOTE 32 CASA A"/>
    <m/>
    <s v="FRACCIONAMIENTO HACIENDA SANTA INES"/>
    <s v="NEXTLALPAN "/>
    <s v="ESTADO DE MEXICO"/>
    <n v="55790"/>
    <m/>
    <n v="5527151301"/>
    <x v="0"/>
    <d v="2011-01-12T00:00:00"/>
    <d v="2018-08-14T00:00:00"/>
    <s v="COMERCIALIZADORA EL PALACIO DE HIERRO, SA DE CV"/>
    <n v="46"/>
    <n v="0.2"/>
    <n v="90000"/>
    <n v="7600"/>
    <n v="4"/>
    <n v="2"/>
    <x v="2"/>
    <s v="OUMS790923HGRZRD08"/>
    <m/>
    <m/>
    <s v="6369370597902005"/>
    <s v="correcto"/>
    <s v="correcto"/>
    <m/>
    <m/>
  </r>
  <r>
    <n v="1028"/>
    <s v="1028_1"/>
    <x v="98"/>
    <x v="1"/>
    <x v="6"/>
    <d v="1899-12-30T13:10:00"/>
    <x v="0"/>
    <s v="ROBERTO RENE RAMIREZ PALACIOS "/>
    <n v="0"/>
    <s v="AVENIDA INSURGENTES  SUR 488 DEPARTAMENTO 2 A"/>
    <m/>
    <s v="ROMA SUR"/>
    <s v="CUAUHTEMOC"/>
    <s v="CIUDAD DE MÉXICO"/>
    <n v="6760"/>
    <m/>
    <n v="5576370431"/>
    <x v="0"/>
    <d v="2013-01-18T00:00:00"/>
    <d v="2018-08-10T00:00:00"/>
    <s v="ROCAMBOLE CAFÉ; ISRAEL AVILA WAY; MARCOS GERSTEIN VILLANUEVA"/>
    <n v="72"/>
    <n v="1"/>
    <s v="(+)"/>
    <n v="8000"/>
    <n v="4"/>
    <n v="3"/>
    <x v="1"/>
    <s v="RAPR820331HDFMLB06"/>
    <m/>
    <m/>
    <s v="6369370597902096"/>
    <s v="correcto"/>
    <s v="correcto"/>
    <m/>
    <m/>
  </r>
  <r>
    <n v="1029"/>
    <s v="1029_1"/>
    <x v="98"/>
    <x v="1"/>
    <x v="2"/>
    <d v="1899-12-30T14:00:00"/>
    <x v="0"/>
    <s v="KARLA ELENA MEDELLIN MUÑOZ"/>
    <n v="1"/>
    <s v="CHIMALPOPOCA MANZANA 17 LOTE 5"/>
    <m/>
    <s v="ILHUICAMINA"/>
    <s v="IXTAPALUCA"/>
    <s v="ESTADO DE MEXICO"/>
    <n v="56560"/>
    <n v="41198843"/>
    <n v="5525305589"/>
    <x v="33"/>
    <d v="2018-04-23T00:00:00"/>
    <d v="2018-08-24T00:00:00"/>
    <s v="HOTEL DEPOT; INFINIZY SA DE CV; LUIS FELIPE CASTELLANOS SOSA"/>
    <n v="43"/>
    <n v="1"/>
    <s v="(+)"/>
    <n v="11500"/>
    <n v="4"/>
    <n v="3"/>
    <x v="2"/>
    <s v="MEMK901213MMCDXR00"/>
    <m/>
    <m/>
    <s v="6369370597902021"/>
    <s v="correcto"/>
    <s v="correcto"/>
    <m/>
    <m/>
  </r>
  <r>
    <n v="1030"/>
    <s v="1030_1"/>
    <x v="99"/>
    <x v="1"/>
    <x v="2"/>
    <d v="1899-12-30T09:16:00"/>
    <x v="0"/>
    <s v="MARIA DE JESUS DEL VALLE JIMENEZ"/>
    <n v="1"/>
    <s v="EDUCACION PUBLICA MANZANA 16 LOTE 11"/>
    <m/>
    <s v="JAIME TORRES BODET"/>
    <s v="TLAHUAC"/>
    <s v="CIUDAD DE MÉXICO"/>
    <n v="13530"/>
    <m/>
    <n v="5518081671"/>
    <x v="34"/>
    <d v="2017-09-18T00:00:00"/>
    <d v="2018-07-30T00:00:00"/>
    <s v="OPTICA SOLO POR AYUDAR HUELLAS EN MIS MANOS AC"/>
    <n v="46"/>
    <n v="0.8"/>
    <n v="20000"/>
    <n v="2600"/>
    <n v="3"/>
    <n v="1"/>
    <x v="1"/>
    <s v="VAJJ801225MDFLMS07"/>
    <m/>
    <m/>
    <s v="6369370597902070"/>
    <s v="correcto"/>
    <s v="correcto"/>
    <m/>
    <m/>
  </r>
  <r>
    <n v="1031"/>
    <s v="1031_1"/>
    <x v="99"/>
    <x v="1"/>
    <x v="2"/>
    <d v="1899-12-30T09:20:00"/>
    <x v="0"/>
    <s v="SONIA CRUZ PULIDO"/>
    <n v="1"/>
    <s v="PRIVADA BUGAMBILIAS 141"/>
    <m/>
    <s v="ATOTOLCO CHINANCO"/>
    <s v="TLAHUAC"/>
    <s v="CIUDAD DE MÉXICO"/>
    <n v="13080"/>
    <m/>
    <s v="5512413332; 5529855015"/>
    <x v="35"/>
    <d v="2018-02-15T00:00:00"/>
    <d v="2018-08-01T00:00:00"/>
    <s v="OPTICA SOLO POR AYUDAR HUELLAS EN MIS MANOS AC"/>
    <n v="46"/>
    <n v="0.8"/>
    <n v="15000"/>
    <n v="3200"/>
    <n v="3"/>
    <n v="1"/>
    <x v="1"/>
    <s v="CUPS951204MDFRLN05"/>
    <m/>
    <m/>
    <s v="6369370597902054"/>
    <s v="correcto"/>
    <s v="correcto"/>
    <m/>
    <m/>
  </r>
  <r>
    <n v="1032"/>
    <s v="1032_1"/>
    <x v="99"/>
    <x v="1"/>
    <x v="2"/>
    <d v="1899-12-30T12:00:00"/>
    <x v="0"/>
    <s v="JOSE ARMANDO BARRON MENDEZ"/>
    <n v="0"/>
    <s v="NORTE VEINTICINCO 30"/>
    <m/>
    <s v="MOCTEZUMA 2A SECCION"/>
    <s v="VENUSTIANO CARRANZA"/>
    <s v="CIUDAD DE MÉXICO"/>
    <n v="15530"/>
    <n v="70412329"/>
    <n v="5583334567"/>
    <x v="0"/>
    <d v="2018-01-28T00:00:00"/>
    <d v="2018-08-27T00:00:00"/>
    <s v="SAS EMPRESARIAL DE MEXICO SA DE CV; BEST DAY"/>
    <n v="56"/>
    <n v="0.9"/>
    <n v="10000"/>
    <n v="7000"/>
    <n v="4"/>
    <n v="1"/>
    <x v="2"/>
    <s v="BAMA941102HDFRNR08"/>
    <m/>
    <m/>
    <s v="6369370597902062"/>
    <s v="correcto"/>
    <s v="correcto"/>
    <m/>
    <m/>
  </r>
  <r>
    <n v="1033"/>
    <s v="1033_1"/>
    <x v="99"/>
    <x v="1"/>
    <x v="2"/>
    <d v="1899-12-30T12:00:00"/>
    <x v="0"/>
    <s v="BRYAN GERARDO LOPEZ CORTES"/>
    <n v="0"/>
    <s v="CATEDRAL DE GUADALAJARA 6"/>
    <m/>
    <s v="EL SANTUARIO"/>
    <s v="IZTAPALAPA"/>
    <s v="CIUDAD DE MÉXICO"/>
    <n v="9820"/>
    <n v="62781126"/>
    <n v="5584807186"/>
    <x v="0"/>
    <d v="2017-12-08T00:00:00"/>
    <d v="2018-08-28T00:00:00"/>
    <s v="SAS EMPRESARIAL DE MEXICO SA DE CV; BEST DAY"/>
    <n v="56"/>
    <n v="0.9"/>
    <n v="10000"/>
    <n v="6500"/>
    <n v="4"/>
    <n v="1"/>
    <x v="2"/>
    <s v="LOCB960204HDFPRR05"/>
    <m/>
    <m/>
    <s v="6369370597643054"/>
    <s v="correcto"/>
    <s v="correcto"/>
    <m/>
    <m/>
  </r>
  <r>
    <n v="1034"/>
    <s v="1034_1"/>
    <x v="99"/>
    <x v="1"/>
    <x v="2"/>
    <d v="1899-12-30T12:58:00"/>
    <x v="0"/>
    <s v="ZELMA CLARA RAMOS PEEK"/>
    <n v="1"/>
    <s v="CHABACANO 31 16"/>
    <m/>
    <s v="SAN FRANCISCO"/>
    <s v="LA MAGDALENA CONTRERAS"/>
    <s v="CIUDAD DE MÉXICO"/>
    <n v="10810"/>
    <n v="56529514"/>
    <n v="5527371030"/>
    <x v="0"/>
    <d v="2015-08-19T00:00:00"/>
    <d v="2018-07-23T00:00:00"/>
    <s v="COLEGIO I CHONTLI SC"/>
    <n v="61"/>
    <n v="1"/>
    <n v="45000"/>
    <n v="10000"/>
    <n v="4"/>
    <n v="3"/>
    <x v="2"/>
    <s v="RAPZ551018MDFMKL01"/>
    <m/>
    <m/>
    <s v="6369370597643013"/>
    <s v="correcto"/>
    <s v="correcto"/>
    <m/>
    <m/>
  </r>
  <r>
    <n v="1035"/>
    <s v="1035_1"/>
    <x v="99"/>
    <x v="1"/>
    <x v="2"/>
    <d v="1899-12-30T12:50:00"/>
    <x v="0"/>
    <s v="DAVID ALVAREZ MUÑOZ"/>
    <n v="0"/>
    <s v="PRIVADA EMILIANO ZAPATA 10"/>
    <m/>
    <s v="LA AZTECA"/>
    <s v="TLALNEPANTLA DE BAZ"/>
    <s v="ESTADO DE MEXICO"/>
    <n v="54010"/>
    <n v="53119021"/>
    <n v="5529388557"/>
    <x v="0"/>
    <d v="2017-07-20T00:00:00"/>
    <d v="2018-08-23T00:00:00"/>
    <s v="CONVERSION Y TRANSFORMACION INDUSTRIAL SA DE CV"/>
    <n v="56"/>
    <n v="1"/>
    <n v="19000"/>
    <n v="5250"/>
    <n v="4"/>
    <n v="1"/>
    <x v="2"/>
    <s v="AAMD931117HMCLXV03"/>
    <m/>
    <m/>
    <s v="6369370597643005"/>
    <s v="correcto"/>
    <s v="correcto"/>
    <m/>
    <m/>
  </r>
  <r>
    <n v="1036"/>
    <s v="1036_1"/>
    <x v="100"/>
    <x v="0"/>
    <x v="2"/>
    <d v="1899-12-30T11:13:00"/>
    <x v="0"/>
    <s v="UBALDO GERONIMO JARAMILLO"/>
    <n v="0"/>
    <s v="CERRADA DE LAGO ARMENTIA 80"/>
    <m/>
    <s v="ANAHUAC PERALITOS"/>
    <s v="MIGUEL HIDALGO"/>
    <s v="CIUDAD DE MÉXICO"/>
    <m/>
    <m/>
    <n v="5571567787"/>
    <x v="0"/>
    <d v="2017-03-01T00:00:00"/>
    <d v="2018-08-15T00:00:00"/>
    <s v="GODOPASA SA DE CV"/>
    <n v="49"/>
    <n v="0.8"/>
    <n v="15000"/>
    <n v="10000"/>
    <n v="4"/>
    <n v="1"/>
    <x v="0"/>
    <s v="GEJU860320HDFRRB00"/>
    <m/>
    <m/>
    <s v="6369370597643047"/>
    <s v="correcto"/>
    <s v="correcto"/>
    <m/>
    <m/>
  </r>
  <r>
    <n v="1037"/>
    <s v="1037_1"/>
    <x v="100"/>
    <x v="0"/>
    <x v="2"/>
    <d v="1899-12-30T11:30:00"/>
    <x v="0"/>
    <s v="LETICIA DIAZ FLORES"/>
    <n v="1"/>
    <s v="SEGUNDA CERRADA DE AQUILES CERDAN 54"/>
    <m/>
    <s v="PUEBLO SANTIAGO TEPALCATLALPAN"/>
    <s v="XOCHIMILCO"/>
    <s v="CIUDAD DE MÉXICO"/>
    <n v="16200"/>
    <n v="15099097"/>
    <n v="5570742258"/>
    <x v="0"/>
    <d v="2013-08-15T00:00:00"/>
    <d v="2018-08-28T00:00:00"/>
    <s v="PANADERIA XOCHIMILCO SA DE CV"/>
    <n v="31"/>
    <n v="1"/>
    <n v="18000"/>
    <n v="1050"/>
    <n v="2"/>
    <n v="3"/>
    <x v="0"/>
    <s v="DIFL691031MDFZLT02"/>
    <m/>
    <m/>
    <s v="6369370597643070"/>
    <s v="correcto"/>
    <s v="correcto"/>
    <m/>
    <m/>
  </r>
  <r>
    <n v="1038"/>
    <s v="1038_1"/>
    <x v="100"/>
    <x v="0"/>
    <x v="2"/>
    <d v="1899-12-30T10:30:00"/>
    <x v="0"/>
    <s v="ROSALBA HERNANDEZ ARROYO"/>
    <n v="1"/>
    <s v="CALLE CHICAGO 64"/>
    <m/>
    <s v="NAPOLES "/>
    <s v="BENITO JUAREZ"/>
    <s v="CIUDAD DE MÉXICO"/>
    <n v="3810"/>
    <n v="55365133"/>
    <n v="5540745850"/>
    <x v="0"/>
    <d v="1994-11-14T00:00:00"/>
    <d v="2018-08-24T00:00:00"/>
    <s v="LILIA TURCOTT GONZALEZ"/>
    <m/>
    <n v="0.7"/>
    <m/>
    <n v="3600"/>
    <n v="4"/>
    <n v="3"/>
    <x v="0"/>
    <s v="HEAR550303MVZRRS06"/>
    <m/>
    <m/>
    <s v="6369370597643021"/>
    <s v="correcto"/>
    <s v="correcto"/>
    <m/>
    <m/>
  </r>
  <r>
    <n v="1039"/>
    <s v="1039_1"/>
    <x v="100"/>
    <x v="0"/>
    <x v="2"/>
    <d v="1899-12-30T11:10:00"/>
    <x v="0"/>
    <s v="BRENDA YAEL ANGULO SOTO"/>
    <n v="1"/>
    <s v="CALLE 4A "/>
    <m/>
    <s v="ISIDRO FABELA"/>
    <s v="TLALPAN"/>
    <s v="CIUDAD DE MÉXICO"/>
    <n v="14030"/>
    <n v="59083039"/>
    <n v="5583721754"/>
    <x v="0"/>
    <d v="2015-07-15T00:00:00"/>
    <d v="2018-08-15T00:00:00"/>
    <s v="LEMON MEDICAL SPA SA DE CV"/>
    <n v="81"/>
    <n v="0.95"/>
    <n v="70000"/>
    <n v="7000"/>
    <n v="4"/>
    <n v="1"/>
    <x v="0"/>
    <s v="AUSB820406MDFN1R02"/>
    <m/>
    <m/>
    <s v="6369370597643039"/>
    <s v="correcto"/>
    <s v="correcto"/>
    <m/>
    <m/>
  </r>
  <r>
    <n v="1040"/>
    <s v="1040_1"/>
    <x v="100"/>
    <x v="0"/>
    <x v="2"/>
    <d v="1899-12-30T11:54:00"/>
    <x v="0"/>
    <s v="LUIS ALBERTO PADILLA CORONA"/>
    <n v="0"/>
    <s v="CASA CANAL IMPERIAL MZ 9 LT 14"/>
    <m/>
    <s v="INSURGENTES"/>
    <s v="IZTAPALAPA"/>
    <s v="CIUDAD DE MÉXICO"/>
    <n v="9730"/>
    <n v="66460796"/>
    <n v="5587658252"/>
    <x v="0"/>
    <d v="2009-01-16T00:00:00"/>
    <d v="2018-08-21T00:00:00"/>
    <s v="PROCESADORA Y DISTRIBUIDORA LOS CHANEQUES SA DE CV"/>
    <n v="43"/>
    <n v="0.9"/>
    <n v="90000"/>
    <n v="3375"/>
    <n v="3"/>
    <n v="1"/>
    <x v="0"/>
    <s v="PACL860313HDFDRS04"/>
    <m/>
    <m/>
    <s v="6369370597643062"/>
    <s v="correcto"/>
    <s v="correcto"/>
    <m/>
    <m/>
  </r>
  <r>
    <n v="1041"/>
    <s v="1041_1"/>
    <x v="100"/>
    <x v="0"/>
    <x v="2"/>
    <d v="1899-12-30T13:34:00"/>
    <x v="0"/>
    <s v="ITZAYETZI THANIA GONZALEZ CONTRERAS"/>
    <n v="1"/>
    <s v="IXTAOPAN 79"/>
    <m/>
    <s v="SAN FELIPE DE JESUS"/>
    <s v="GUSTAVO A MADERO"/>
    <s v="CIUDAD DE MÉXICO"/>
    <n v="7510"/>
    <n v="70321822"/>
    <n v="5514662239"/>
    <x v="0"/>
    <d v="2016-02-08T00:00:00"/>
    <d v="2018-08-17T00:00:00"/>
    <s v="REINGIESERIA Y SOLUCIONES ADMINISTRATIVAS CONTABLES SC"/>
    <n v="56"/>
    <n v="0.5"/>
    <n v="53000"/>
    <n v="12000"/>
    <n v="4"/>
    <n v="1"/>
    <x v="0"/>
    <s v="GOCI781010MDFNNT07"/>
    <m/>
    <m/>
    <s v="6369370597643096"/>
    <s v="correcto"/>
    <s v="correcto"/>
    <m/>
    <m/>
  </r>
  <r>
    <n v="1042"/>
    <s v="1042_1"/>
    <x v="100"/>
    <x v="0"/>
    <x v="2"/>
    <d v="1899-12-30T13:30:00"/>
    <x v="0"/>
    <s v="EUSEBIA CRUZ MORALES"/>
    <n v="1"/>
    <s v="CALLE LEONCAVALLO 26 "/>
    <s v="ACCESORIA B"/>
    <s v="VALEJO"/>
    <s v="GUSTAVO A MADERO"/>
    <s v="CIUDAD DE MÉXICO"/>
    <n v="7870"/>
    <m/>
    <n v="5548758614"/>
    <x v="0"/>
    <d v="2005-07-05T00:00:00"/>
    <d v="2018-08-28T00:00:00"/>
    <s v="INMOBILIARIA SINALOA S DE RL DE CV; INMOBILIARIA SINALOA 124 SA; SUITES CAPRI DUR SA"/>
    <n v="72"/>
    <n v="1"/>
    <n v="100000"/>
    <n v="1700"/>
    <n v="2"/>
    <n v="2"/>
    <x v="0"/>
    <s v="CUME690305MDFRRS00"/>
    <m/>
    <m/>
    <s v="6369370597643088"/>
    <s v="correcto"/>
    <s v="correcto"/>
    <m/>
    <m/>
  </r>
  <r>
    <n v="1043"/>
    <s v="1043_1"/>
    <x v="101"/>
    <x v="1"/>
    <x v="2"/>
    <d v="1899-12-30T09:10:00"/>
    <x v="0"/>
    <s v="BRENDA YARELI ZEPEDA ARRIAGA"/>
    <n v="1"/>
    <s v="PLUTARCO ELIAS CALLES 60"/>
    <m/>
    <s v="PROGRESISTA"/>
    <s v="IZTAPALAPA"/>
    <s v="CIUDAD DE MÉXICO"/>
    <n v="9240"/>
    <m/>
    <n v="5584234172"/>
    <x v="0"/>
    <d v="2013-07-23T00:00:00"/>
    <d v="2018-08-09T00:00:00"/>
    <s v="PERSONAL WINGS PARA SERVICIOS SA DE CV"/>
    <n v="72"/>
    <n v="1"/>
    <n v="28000"/>
    <n v="900"/>
    <n v="3"/>
    <n v="2"/>
    <x v="2"/>
    <s v="ZEAB931010MDFPRR09"/>
    <m/>
    <m/>
    <s v="6369370596965060"/>
    <s v="correcto"/>
    <s v="correcto"/>
    <m/>
    <m/>
  </r>
  <r>
    <n v="1044"/>
    <s v="1044_1"/>
    <x v="101"/>
    <x v="1"/>
    <x v="2"/>
    <d v="1899-12-30T12:45:00"/>
    <x v="0"/>
    <s v="JULIO CESAR CABRERA BRAVO"/>
    <n v="0"/>
    <s v="CERRADA DE JUAREZ 105 MODULO 7"/>
    <s v="I"/>
    <s v="SANTA ANITA"/>
    <s v="IZTACALCO"/>
    <s v="CIUDAD DE MÉXICO"/>
    <n v="8300"/>
    <m/>
    <n v="5574412889"/>
    <x v="0"/>
    <d v="2016-03-01T00:00:00"/>
    <d v="2018-08-25T00:00:00"/>
    <s v="INGENIERIA Y DISTRIBUCION EN CONFORT AMBIENTAL SA DE CV"/>
    <n v="23"/>
    <n v="0.8"/>
    <s v="NA"/>
    <n v="3000"/>
    <n v="2"/>
    <n v="1"/>
    <x v="2"/>
    <s v="CABJ880312HDFBRL09"/>
    <m/>
    <m/>
    <s v="6369370596965052"/>
    <s v="correcto"/>
    <s v="correcto"/>
    <m/>
    <m/>
  </r>
  <r>
    <n v="1045"/>
    <s v="1045_1"/>
    <x v="101"/>
    <x v="1"/>
    <x v="2"/>
    <d v="1899-12-30T12:45:00"/>
    <x v="0"/>
    <s v="GUADALUPE AGUILAR SANTOS"/>
    <n v="1"/>
    <s v="PRIMAVERA MANZANA 20 LOTE 7"/>
    <m/>
    <s v="EJIS DE SAN PEDRO MARTIR"/>
    <s v="TLALPAN"/>
    <s v="CIUDAD DE MÉXICO"/>
    <n v="14640"/>
    <m/>
    <n v="5537454059"/>
    <x v="0"/>
    <d v="2016-03-01T00:00:00"/>
    <d v="2018-08-25T00:00:00"/>
    <s v="INGENIERIA Y DISTRIBUCION EN CONFORT AMBIENTAL SA DE CV"/>
    <n v="23"/>
    <n v="0.8"/>
    <s v="NA"/>
    <n v="1700"/>
    <n v="2"/>
    <n v="1"/>
    <x v="2"/>
    <s v="AUSG950105MPLGNO07"/>
    <m/>
    <m/>
    <s v="6369370596965003"/>
    <s v="correcto"/>
    <s v="correcto"/>
    <m/>
    <m/>
  </r>
  <r>
    <n v="1046"/>
    <s v="1046_1"/>
    <x v="101"/>
    <x v="1"/>
    <x v="2"/>
    <d v="1899-12-30T12:00:00"/>
    <x v="0"/>
    <s v="TONANTZI IVETTE GARDUÑO VELAZCO"/>
    <n v="1"/>
    <s v="HISTORIA 8"/>
    <m/>
    <s v="PALMAS"/>
    <s v="NEZAHUALCOYOTL"/>
    <s v="ESTADO DE MEXICO"/>
    <n v="57440"/>
    <m/>
    <n v="5518102233"/>
    <x v="36"/>
    <d v="2016-04-01T00:00:00"/>
    <d v="2018-08-25T00:00:00"/>
    <s v="PODER HUMANO PRESTADORA DE SERVICIOS SC; MARKET PRO SA DE CV"/>
    <n v="56"/>
    <n v="0.99"/>
    <s v="NA"/>
    <n v="2400"/>
    <n v="2"/>
    <n v="1"/>
    <x v="2"/>
    <s v="GAVT920121MDFRLN06"/>
    <m/>
    <m/>
    <s v="6369370596965078"/>
    <s v="correcto"/>
    <s v="correcto"/>
    <m/>
    <m/>
  </r>
  <r>
    <n v="1047"/>
    <s v="1047_1"/>
    <x v="101"/>
    <x v="1"/>
    <x v="2"/>
    <d v="1899-12-30T12:50:00"/>
    <x v="0"/>
    <s v="SID MIREL ADRIANA LOPEZ LOPEZ"/>
    <n v="1"/>
    <s v="PRIVADA ALFONSO CRAVIOLA 1 4 "/>
    <m/>
    <s v="CTM AZCAPOTZALCO"/>
    <s v="GUSTAVO A MADERO"/>
    <s v="CIUDAD DE MÉXICO"/>
    <n v="7090"/>
    <n v="76774123"/>
    <n v="5566925041"/>
    <x v="0"/>
    <d v="2017-05-29T00:00:00"/>
    <d v="2018-08-30T00:00:00"/>
    <s v="TSC EVOLUCION EMPRESARIAL MEXICO SA DE CV"/>
    <n v="56"/>
    <n v="1"/>
    <n v="19000"/>
    <n v="1987"/>
    <n v="3"/>
    <n v="4"/>
    <x v="2"/>
    <s v="LOLM880309MDFPPR06"/>
    <m/>
    <m/>
    <s v="6369370596828086"/>
    <s v="correcto"/>
    <s v="correcto"/>
    <m/>
    <m/>
  </r>
  <r>
    <n v="1048"/>
    <s v="1048_1"/>
    <x v="101"/>
    <x v="1"/>
    <x v="2"/>
    <d v="1899-12-30T13:30:00"/>
    <x v="0"/>
    <s v="MARIA DEL ROSARIO HERNANDEZ CEJA"/>
    <n v="1"/>
    <s v="AMACUZAC MZ 10 LT 24"/>
    <m/>
    <s v="EMILIANO ZAPATA"/>
    <s v="COYOACAN"/>
    <s v="CIUDAD DE MÉXICO"/>
    <n v="4919"/>
    <n v="56083307"/>
    <n v="5511728570"/>
    <x v="0"/>
    <d v="2017-03-17T00:00:00"/>
    <d v="2018-08-27T00:00:00"/>
    <s v="FUNDACION MARIA ANA MIER DE ESCANDON Y AP"/>
    <n v="62"/>
    <n v="0.9"/>
    <n v="10000"/>
    <n v="2400"/>
    <n v="3"/>
    <n v="1"/>
    <x v="2"/>
    <s v="HECR900226MDFRJS02"/>
    <m/>
    <m/>
    <s v="6369370596965037"/>
    <s v="correcto"/>
    <s v="correcto"/>
    <m/>
    <m/>
  </r>
  <r>
    <n v="1049"/>
    <s v="1049_1"/>
    <x v="101"/>
    <x v="1"/>
    <x v="2"/>
    <d v="1899-12-30T13:35:00"/>
    <x v="0"/>
    <s v="MONSERRAT GOMEZ TAPIA"/>
    <n v="1"/>
    <s v="ORIENTE DOCE MZ 70 LT 18"/>
    <m/>
    <s v="AVANDARO"/>
    <s v="CHALCO"/>
    <s v="ESTADO DE MEXICO"/>
    <n v="57600"/>
    <n v="17113553"/>
    <n v="8129520813"/>
    <x v="0"/>
    <d v="2018-03-18T00:00:00"/>
    <d v="2018-08-30T00:00:00"/>
    <s v="SERVICIOS INTEGRALES GLOBAL SA DE CV"/>
    <n v="46"/>
    <s v="(+)"/>
    <s v="NA"/>
    <n v="5000"/>
    <n v="4"/>
    <n v="1"/>
    <x v="2"/>
    <s v="GOTM920214MOCMPN01"/>
    <m/>
    <m/>
    <s v="6369370596965045"/>
    <s v="correcto"/>
    <s v="correcto"/>
    <m/>
    <m/>
  </r>
  <r>
    <n v="1050"/>
    <s v="1050_1"/>
    <x v="102"/>
    <x v="0"/>
    <x v="2"/>
    <d v="1899-12-30T10:33:00"/>
    <x v="0"/>
    <s v="ALICIA MIRANDA SANCHEZ"/>
    <n v="1"/>
    <s v="EMILIANO ZAPATA 195"/>
    <m/>
    <s v="DAMIAN CARMONA"/>
    <s v="VENUSTIANO CARRANZA"/>
    <s v="CIUDAD DE MÉXICO"/>
    <n v="15450"/>
    <n v="69914001"/>
    <n v="5535289775"/>
    <x v="0"/>
    <d v="2017-07-12T00:00:00"/>
    <d v="2018-08-30T00:00:00"/>
    <s v="HOLDING DE RESTAURANTES S DE RL DE CV"/>
    <n v="72"/>
    <n v="0.8"/>
    <n v="10000"/>
    <n v="288"/>
    <n v="1"/>
    <n v="1"/>
    <x v="0"/>
    <s v="MISA761031MVZRNL06"/>
    <m/>
    <m/>
    <s v="6369370596965029"/>
    <s v="correcto"/>
    <s v="correcto"/>
    <m/>
    <m/>
  </r>
  <r>
    <n v="1051"/>
    <s v="1051_1"/>
    <x v="102"/>
    <x v="0"/>
    <x v="2"/>
    <d v="1899-12-30T13:26:00"/>
    <x v="0"/>
    <s v="ALAN TADEO GUERRA CARRIZOSA"/>
    <n v="0"/>
    <s v="SM21 MANZANA 4 LOTE 20"/>
    <m/>
    <s v="UNIDAD HABITACIONAL EJERCITO CONSTITUCIONALISTA"/>
    <s v="IZTAPALAPA"/>
    <s v="CIUDAD DE MÉXICO"/>
    <n v="9220"/>
    <n v="57447173"/>
    <n v="5543509257"/>
    <x v="0"/>
    <d v="2004-09-25T00:00:00"/>
    <d v="2018-08-31T00:00:00"/>
    <s v="ATENTO SERVICIOS SA DE CV"/>
    <n v="56"/>
    <n v="1"/>
    <n v="40000"/>
    <n v="10000"/>
    <n v="4"/>
    <n v="4"/>
    <x v="0"/>
    <s v="GUCA930201HDFRRL05"/>
    <m/>
    <m/>
    <s v="6369370596828037"/>
    <s v="correcto"/>
    <s v="correcto"/>
    <m/>
    <m/>
  </r>
  <r>
    <n v="1052"/>
    <s v="1052_1"/>
    <x v="102"/>
    <x v="0"/>
    <x v="2"/>
    <d v="1899-12-30T12:00:00"/>
    <x v="0"/>
    <s v="CESAR JESUS REYES DIAZ"/>
    <n v="0"/>
    <s v="PUEBLA MANZANA 1 LOTE 1 A"/>
    <m/>
    <s v="TEQUEXQUINAHUAC"/>
    <s v="CHIMALHUACAN"/>
    <s v="ESTADO DE MEXICO"/>
    <n v="56343"/>
    <n v="58516352"/>
    <n v="5581319509"/>
    <x v="0"/>
    <d v="2015-12-04T00:00:00"/>
    <d v="2018-08-31T00:00:00"/>
    <s v="PAE NOMINA SA DE CV"/>
    <n v="56"/>
    <n v="1"/>
    <n v="100000"/>
    <n v="19000"/>
    <n v="4"/>
    <n v="1"/>
    <x v="0"/>
    <s v="REDC830610HVZYZS01"/>
    <m/>
    <m/>
    <s v="6369370596965011"/>
    <s v="correcto"/>
    <s v="correcto"/>
    <m/>
    <m/>
  </r>
  <r>
    <n v="1053"/>
    <s v="1053_1"/>
    <x v="102"/>
    <x v="0"/>
    <x v="2"/>
    <d v="1899-12-30T13:40:00"/>
    <x v="0"/>
    <s v="EDUARDO ESPEJEL NAVARRO"/>
    <n v="0"/>
    <s v="LIBERTAD 53"/>
    <s v="B  102"/>
    <s v="AMPLICION MORELOS"/>
    <s v="CUAUHTEMOC"/>
    <s v="CIUDAD DE MÉXICO"/>
    <n v="6200"/>
    <n v="57721262"/>
    <n v="5545555716"/>
    <x v="0"/>
    <d v="2016-03-22T00:00:00"/>
    <d v="2018-08-20T00:00:00"/>
    <s v="SERVICIOS PGS SA DE CV"/>
    <n v="81"/>
    <n v="0.75"/>
    <s v="(+)"/>
    <n v="7500"/>
    <n v="4"/>
    <n v="4"/>
    <x v="0"/>
    <s v="EENE770706HDFSVD03"/>
    <m/>
    <m/>
    <s v="6369370596828029"/>
    <s v="correcto"/>
    <s v="correcto"/>
    <m/>
    <m/>
  </r>
  <r>
    <n v="1054"/>
    <s v="1054_1"/>
    <x v="103"/>
    <x v="1"/>
    <x v="2"/>
    <d v="1899-12-30T09:30:00"/>
    <x v="0"/>
    <s v="PEDRO ADRIAN MEJIA MUÑOZ"/>
    <n v="0"/>
    <s v="CAMINO PARQUE CENTRAL SIN NUMERO"/>
    <m/>
    <s v="CAMPESTRE ARAGON"/>
    <s v="GUSTAVO A MADERO"/>
    <s v="CIUDAD DE MÉXICO"/>
    <n v="7530"/>
    <n v="57573957"/>
    <m/>
    <x v="0"/>
    <d v="2018-01-16T00:00:00"/>
    <d v="2018-08-28T00:00:00"/>
    <s v="N99 ENCARGOS S DE RL DE CV"/>
    <n v="49"/>
    <n v="1"/>
    <n v="15000"/>
    <n v="238"/>
    <n v="1"/>
    <n v="1"/>
    <x v="2"/>
    <s v="MEMP830617HDFJXD07"/>
    <m/>
    <m/>
    <s v="6369370596828094"/>
    <s v="correcto"/>
    <s v="correcto"/>
    <m/>
    <m/>
  </r>
  <r>
    <n v="1055"/>
    <s v="1055_1"/>
    <x v="103"/>
    <x v="1"/>
    <x v="2"/>
    <d v="1899-12-30T10:00:00"/>
    <x v="0"/>
    <s v="ORLANDO NORIEGA PEREZ"/>
    <n v="0"/>
    <s v="ALOE MANZANA 15 LOTE 35 "/>
    <s v="CASA 170"/>
    <s v="GEOVILLAS SANTA BARBARA"/>
    <s v="IXTAPALUCA"/>
    <s v="CIUDAD DE MÉXICO"/>
    <n v="56530"/>
    <n v="19454634"/>
    <n v="5568589768"/>
    <x v="0"/>
    <d v="2018-04-01T00:00:00"/>
    <d v="2018-08-15T00:00:00"/>
    <s v="HUMAND KIND SA"/>
    <n v="56"/>
    <n v="0.8"/>
    <s v="(-)"/>
    <n v="1300"/>
    <n v="2"/>
    <n v="1"/>
    <x v="2"/>
    <s v="NOPO800604HDFRRR03"/>
    <m/>
    <m/>
    <s v="6369370596828078"/>
    <s v="correcto"/>
    <s v="correcto"/>
    <m/>
    <m/>
  </r>
  <r>
    <n v="1056"/>
    <s v="1056_1"/>
    <x v="103"/>
    <x v="1"/>
    <x v="2"/>
    <d v="1899-12-30T10:32:00"/>
    <x v="0"/>
    <s v="EDGAR ALEJANDRO MENDOZA FRANCES"/>
    <n v="0"/>
    <s v="NENDO 158"/>
    <m/>
    <s v="LAS FLORES"/>
    <s v="NEZAHUALCOYOTL"/>
    <s v="ESTADO DE MEXICO"/>
    <n v="57310"/>
    <n v="57357979"/>
    <n v="5559610860"/>
    <x v="0"/>
    <d v="2015-03-20T00:00:00"/>
    <d v="2018-08-31T00:00:00"/>
    <s v="CENTRO DE NEGOCIOS ZOLA SA DE CV"/>
    <n v="53"/>
    <n v="1"/>
    <n v="230000"/>
    <n v="25000"/>
    <n v="4"/>
    <n v="3"/>
    <x v="2"/>
    <s v="MEFE860520HDFNRD08"/>
    <m/>
    <m/>
    <s v="6369370596828060"/>
    <s v="correcto"/>
    <s v="correcto"/>
    <m/>
    <m/>
  </r>
  <r>
    <n v="1057"/>
    <s v="1057_1"/>
    <x v="103"/>
    <x v="1"/>
    <x v="3"/>
    <d v="1899-12-30T10:47:00"/>
    <x v="0"/>
    <s v="PEDRO RAMIREZ CRUZ"/>
    <n v="0"/>
    <s v="BODAS DE FIGARO MZ 79 LOTE 18"/>
    <m/>
    <s v="MIGUEL HIDALGO"/>
    <s v="TLAHUAC"/>
    <s v="CIUDAD DE MÉXICO"/>
    <n v="13200"/>
    <m/>
    <n v="5537393366"/>
    <x v="0"/>
    <d v="2017-02-12T00:00:00"/>
    <d v="2018-08-31T00:00:00"/>
    <s v="DAREFORT SA DE CV"/>
    <n v="56"/>
    <n v="0.8"/>
    <s v="NA"/>
    <n v="1632.49"/>
    <n v="3"/>
    <n v="1"/>
    <x v="2"/>
    <s v="RACP870129HDFMRD01"/>
    <m/>
    <m/>
    <s v="6369370596828052"/>
    <s v="correcto"/>
    <s v="correcto"/>
    <m/>
    <m/>
  </r>
  <r>
    <n v="1058"/>
    <s v="1058_1"/>
    <x v="103"/>
    <x v="1"/>
    <x v="3"/>
    <d v="1899-12-30T10:47:00"/>
    <x v="0"/>
    <s v="RICARDO DELGADILLO LOPEZ"/>
    <n v="0"/>
    <s v="MONTERREY 32"/>
    <m/>
    <s v="VERGUEL DE GUADALUPE"/>
    <s v="NEZAHUALCOYOTL"/>
    <s v="ESTADO DE MEXICO"/>
    <n v="57140"/>
    <n v="83758332"/>
    <n v="5542166774"/>
    <x v="0"/>
    <d v="2014-05-15T00:00:00"/>
    <d v="2018-08-31T00:00:00"/>
    <s v="DAREFORT SA DE CV"/>
    <n v="56"/>
    <n v="0.9"/>
    <s v="NA"/>
    <n v="1632"/>
    <n v="3"/>
    <n v="1"/>
    <x v="2"/>
    <s v="DELR780615HDFLPC07"/>
    <m/>
    <m/>
    <s v="6369370596828045"/>
    <s v="correcto"/>
    <s v="correcto"/>
    <m/>
    <m/>
  </r>
  <r>
    <n v="1059"/>
    <s v="1059_1"/>
    <x v="103"/>
    <x v="1"/>
    <x v="2"/>
    <d v="1899-12-30T11:15:00"/>
    <x v="0"/>
    <s v="LAURA IVETH ALIGHIERI GOMEZ"/>
    <n v="1"/>
    <s v="ALLENDE MZ 12 LOTE 5"/>
    <m/>
    <s v="AÑO DE JUAREZ"/>
    <s v="IZTAPALAPA"/>
    <s v="CIUDAD DE MÉXICO"/>
    <n v="9780"/>
    <m/>
    <n v="5574296609"/>
    <x v="0"/>
    <d v="2017-05-09T00:00:00"/>
    <d v="2018-08-31T00:00:00"/>
    <s v="AMERICAN LOAN EMPLOYEE SERVICES SA DE CV"/>
    <n v="52"/>
    <n v="1"/>
    <n v="50000"/>
    <n v="5000"/>
    <n v="4"/>
    <n v="2"/>
    <x v="2"/>
    <s v="AIGL770905MDFLMR06"/>
    <m/>
    <m/>
    <s v="6369370596965086"/>
    <s v="correcto"/>
    <s v="correcto"/>
    <m/>
    <m/>
  </r>
  <r>
    <n v="1060"/>
    <s v="1060_1"/>
    <x v="103"/>
    <x v="1"/>
    <x v="2"/>
    <d v="1899-12-30T11:24:00"/>
    <x v="0"/>
    <s v="JOSE LUIS JAVIER EXIGA CORNELIO"/>
    <n v="0"/>
    <s v="AVENIDA PRESIDENTE 37 E"/>
    <m/>
    <s v="PORTALES ORIENTE"/>
    <s v="BENITO JUAREZ"/>
    <s v="CIUDAD DE MÉXICO"/>
    <n v="3570"/>
    <n v="58401427"/>
    <n v="5573307415"/>
    <x v="0"/>
    <d v="2011-11-01T00:00:00"/>
    <d v="2018-08-24T00:00:00"/>
    <s v="AUTOMOTRIZ INTERNACIONAL SA DE CV"/>
    <n v="46"/>
    <s v="NA"/>
    <s v="NA"/>
    <n v="20000"/>
    <n v="4"/>
    <n v="1"/>
    <x v="1"/>
    <s v="EICL710309HDFXRS04"/>
    <m/>
    <m/>
    <s v="6369370596965094"/>
    <s v="correcto"/>
    <s v="correcto"/>
    <m/>
    <m/>
  </r>
  <r>
    <n v="1061"/>
    <s v="1061_1"/>
    <x v="103"/>
    <x v="1"/>
    <x v="2"/>
    <d v="1899-12-30T11:38:00"/>
    <x v="0"/>
    <s v="HUGO ABURTO RODRIGUEZ"/>
    <n v="0"/>
    <s v="SANTA MARIA GUADALUPE 40"/>
    <m/>
    <s v="SANTA MARIA DEL MONTE"/>
    <s v="IZTAPALAPA"/>
    <s v="CIUDAD DE MÉXICO"/>
    <n v="9850"/>
    <n v="56856044"/>
    <n v="5585375342"/>
    <x v="0"/>
    <d v="2015-02-18T00:00:00"/>
    <d v="2018-08-30T00:00:00"/>
    <s v="CASUNI SA DE CV"/>
    <n v="81"/>
    <n v="1"/>
    <s v="NA"/>
    <n v="3368.8"/>
    <n v="3"/>
    <n v="3"/>
    <x v="1"/>
    <s v="AURH891018HDFBDG05"/>
    <m/>
    <m/>
    <s v="6369370596828003"/>
    <s v="correcto"/>
    <s v="correcto"/>
    <m/>
    <m/>
  </r>
  <r>
    <n v="1062"/>
    <s v="1062_1"/>
    <x v="103"/>
    <x v="1"/>
    <x v="2"/>
    <d v="1899-12-30T09:52:00"/>
    <x v="0"/>
    <s v="LUIS JONATHAN DE JESUS DE LA CRUZ"/>
    <n v="0"/>
    <s v="DIECISEIS DE SEPTIEMBRE 29 G"/>
    <m/>
    <s v="CULHUACAN "/>
    <s v="COYOACAN"/>
    <s v="CIUDAD DE MÉXICO"/>
    <n v="4260"/>
    <m/>
    <n v="5521994789"/>
    <x v="0"/>
    <d v="2018-04-11T00:00:00"/>
    <d v="2018-08-31T00:00:00"/>
    <s v="NUEVA ARENA MEXICO SA DE CV"/>
    <n v="71"/>
    <n v="1"/>
    <n v="70200"/>
    <n v="23333"/>
    <n v="4"/>
    <n v="2"/>
    <x v="2"/>
    <s v="JECL850206HDFSRS09"/>
    <m/>
    <m/>
    <s v="6369370596828011"/>
    <s v="correcto"/>
    <s v="correcto"/>
    <m/>
    <m/>
  </r>
  <r>
    <n v="1063"/>
    <s v="1063_1"/>
    <x v="103"/>
    <x v="1"/>
    <x v="2"/>
    <d v="1899-12-30T12:15:00"/>
    <x v="0"/>
    <s v="TERESA RODRIGUEZ HERNANDEZ"/>
    <n v="1"/>
    <s v="PEDERNAL 6321"/>
    <m/>
    <s v="TRES ESTRELLAS"/>
    <s v="GUSTAVO A MADERO"/>
    <s v="CIUDAD DE MÉXICO"/>
    <n v="7820"/>
    <m/>
    <n v="5559609869"/>
    <x v="0"/>
    <d v="2018-03-06T00:00:00"/>
    <d v="2018-08-25T00:00:00"/>
    <s v="GRUPO PROFESIONAL DE SERVICIOS U4 SA DE CV"/>
    <n v="56"/>
    <n v="1"/>
    <s v="NA"/>
    <n v="1600"/>
    <n v="3"/>
    <n v="1"/>
    <x v="2"/>
    <s v="ROHT581003MDFDRR16"/>
    <m/>
    <m/>
    <s v="6369370595977082"/>
    <s v="correcto"/>
    <s v="correcto"/>
    <m/>
    <m/>
  </r>
  <r>
    <n v="1064"/>
    <s v="1064_1"/>
    <x v="103"/>
    <x v="1"/>
    <x v="2"/>
    <d v="1899-12-30T13:20:00"/>
    <x v="0"/>
    <s v="EDDIE DANIEL APARICIO MORENO"/>
    <n v="0"/>
    <s v="CONDOMINIO 5 CASA 32"/>
    <m/>
    <s v="JARDINES DE LOS CLAUSTROS V"/>
    <s v="TULTITLAN"/>
    <s v="ESTADO DE MEXICO"/>
    <n v="59930"/>
    <m/>
    <n v="5529366684"/>
    <x v="0"/>
    <d v="2017-10-23T00:00:00"/>
    <d v="2018-07-29T00:00:00"/>
    <s v="COMERCIALIZADORA DE PRODUCTOS Y SERVICIOS THAMES SA DE CV"/>
    <n v="52"/>
    <n v="0.9"/>
    <n v="16000"/>
    <n v="4350"/>
    <n v="3"/>
    <n v="2"/>
    <x v="2"/>
    <s v="AAME911029HMCPRD03"/>
    <m/>
    <m/>
    <s v="6369370595977090"/>
    <s v="correcto"/>
    <s v="correcto"/>
    <m/>
    <m/>
  </r>
  <r>
    <n v="1065"/>
    <s v="1065_1"/>
    <x v="103"/>
    <x v="1"/>
    <x v="2"/>
    <d v="1899-12-30T14:00:00"/>
    <x v="0"/>
    <s v="YESICA JOVITA PINEDA VAZQUEZ"/>
    <n v="1"/>
    <s v="593 NUMERO 18"/>
    <m/>
    <s v="UNIDAD HABITACIONAL SAN JUAN DE ARAGON TERCERA SECCION"/>
    <s v="GUSTAVO A MADERO"/>
    <s v="CIUDAD DE MÉXICO"/>
    <n v="7970"/>
    <n v="57942679"/>
    <n v="5579151049"/>
    <x v="0"/>
    <d v="2018-01-11T00:00:00"/>
    <d v="2018-09-01T00:00:00"/>
    <s v="LIN CHENGHOU"/>
    <n v="46"/>
    <s v="(+)%"/>
    <s v="NA"/>
    <n v="1350"/>
    <n v="2"/>
    <n v="4"/>
    <x v="2"/>
    <s v="PIVY901224MDFNZS00"/>
    <m/>
    <m/>
    <s v="6369370595977074"/>
    <s v="correcto"/>
    <s v="correcto"/>
    <m/>
    <m/>
  </r>
  <r>
    <n v="1066"/>
    <s v="1066_1"/>
    <x v="104"/>
    <x v="1"/>
    <x v="2"/>
    <d v="1899-12-30T10:30:00"/>
    <x v="0"/>
    <s v="MIGUEL ANGEL CARO LOPEZ"/>
    <n v="0"/>
    <s v="INDICALISMO III CASA 303"/>
    <m/>
    <s v="ESCANDON "/>
    <s v="MIGUEL HIDALGO"/>
    <s v="CIUDAD DE MÉXICO"/>
    <n v="11800"/>
    <m/>
    <n v="5562904372"/>
    <x v="0"/>
    <d v="2018-04-09T00:00:00"/>
    <d v="2018-09-03T00:00:00"/>
    <s v="CONTROL ATMOSFERICA DE MEXICO SA DE CV"/>
    <n v="81"/>
    <n v="0.8"/>
    <n v="28000"/>
    <n v="233"/>
    <n v="1"/>
    <n v="3"/>
    <x v="2"/>
    <s v="CALM740616HDFRPG09"/>
    <m/>
    <m/>
    <s v="6369370595790089"/>
    <s v="correcto"/>
    <s v="correcto"/>
    <m/>
    <m/>
  </r>
  <r>
    <n v="1067"/>
    <s v="1067_1"/>
    <x v="104"/>
    <x v="1"/>
    <x v="2"/>
    <d v="1899-12-30T10:30:00"/>
    <x v="0"/>
    <s v="ALDO ARMANDO CHAVEZ RAMIREZ"/>
    <n v="0"/>
    <s v="MATACOAH 100 EDIFICIO 4 202"/>
    <m/>
    <s v="SANTA BARBARA"/>
    <s v="AZCAPOTZALCO"/>
    <s v="CIUDAD DE MÉXICO"/>
    <n v="2230"/>
    <n v="26370027"/>
    <n v="5561903572"/>
    <x v="0"/>
    <d v="2016-08-22T00:00:00"/>
    <d v="2018-09-01T00:00:00"/>
    <s v="CONTROL ATMOSFERICA DE MEXICO SA DE CV"/>
    <n v="81"/>
    <n v="0.8"/>
    <n v="15000"/>
    <n v="3978"/>
    <n v="3"/>
    <n v="2"/>
    <x v="1"/>
    <s v="CARA920210HDFHML09"/>
    <m/>
    <m/>
    <s v="6369370595977017"/>
    <s v="correcto"/>
    <s v="correcto"/>
    <m/>
    <m/>
  </r>
  <r>
    <n v="1068"/>
    <s v="1068_1"/>
    <x v="104"/>
    <x v="1"/>
    <x v="2"/>
    <d v="1899-12-30T10:30:00"/>
    <x v="0"/>
    <s v="JORGE ALBERTO MENDIVIL CABELLO"/>
    <n v="0"/>
    <s v="LAS FLORES 1"/>
    <m/>
    <s v="LA CANDELARIA"/>
    <s v="COYOACAN"/>
    <s v="CIUDAD DE MÉXICO"/>
    <n v="4380"/>
    <n v="56186287"/>
    <n v="5516857204"/>
    <x v="0"/>
    <d v="2018-04-16T00:00:00"/>
    <d v="2018-09-03T00:00:00"/>
    <s v="CONTROL ATMOSFERICA DE MEXICO SA DE CV"/>
    <n v="81"/>
    <n v="0.9"/>
    <n v="30000"/>
    <n v="900"/>
    <n v="4"/>
    <n v="1"/>
    <x v="2"/>
    <s v="MECJ950430HDFNBR04"/>
    <m/>
    <m/>
    <s v="6369370595790071"/>
    <s v="correcto"/>
    <s v="correcto"/>
    <m/>
    <m/>
  </r>
  <r>
    <n v="1069"/>
    <s v="1069_1"/>
    <x v="104"/>
    <x v="1"/>
    <x v="2"/>
    <d v="1899-12-30T10:30:00"/>
    <x v="0"/>
    <s v="JOSE ALEJANDRO CARRANZA GALICIA"/>
    <n v="0"/>
    <s v="NORTE 72 A EXTERIOR 5820"/>
    <m/>
    <s v="BONDOJITO"/>
    <s v="GUSTAVO A MADERO"/>
    <s v="CIUDAD DE MÉXICO"/>
    <n v="7850"/>
    <n v="55513717"/>
    <n v="5572489842"/>
    <x v="0"/>
    <d v="2018-04-30T00:00:00"/>
    <d v="2018-09-03T00:00:00"/>
    <s v="CONTROL ATMOSFERICA DE MEXICO SA DE CV"/>
    <n v="81"/>
    <n v="0.8"/>
    <n v="17500"/>
    <n v="9300"/>
    <n v="4"/>
    <n v="3"/>
    <x v="2"/>
    <s v="CXGA881019HDFRLL07"/>
    <m/>
    <m/>
    <s v="6369370595790097"/>
    <s v="correcto"/>
    <s v="correcto"/>
    <m/>
    <m/>
  </r>
  <r>
    <n v="1070"/>
    <s v="1070_1"/>
    <x v="104"/>
    <x v="1"/>
    <x v="2"/>
    <d v="1899-12-30T10:30:00"/>
    <x v="0"/>
    <s v="HECTOR GUILLERMO DIAZ ALVARADO"/>
    <n v="0"/>
    <s v="AVENIDA FERROCARRIL MEXICANO 5 LADO B"/>
    <m/>
    <s v="CECILIA MORA DE GOMEZ Z"/>
    <s v="TLALNEPANTLA DE BAZ"/>
    <s v="ESTADO DE MEXICO"/>
    <n v="54140"/>
    <n v="18580938"/>
    <n v="5574062745"/>
    <x v="0"/>
    <d v="2018-05-07T00:00:00"/>
    <d v="2018-09-03T00:00:00"/>
    <s v="CONTROL ATMOSFERICA DE MEXICO SA DE CV"/>
    <n v="81"/>
    <n v="0.8"/>
    <n v="22500"/>
    <n v="9300"/>
    <n v="4"/>
    <n v="3"/>
    <x v="2"/>
    <s v="DIAH940304HMCZLC06"/>
    <m/>
    <m/>
    <s v="6369370595977041"/>
    <s v="correcto"/>
    <s v="correcto"/>
    <m/>
    <m/>
  </r>
  <r>
    <n v="1071"/>
    <s v="1071_1"/>
    <x v="104"/>
    <x v="1"/>
    <x v="2"/>
    <d v="1899-12-30T10:30:00"/>
    <x v="0"/>
    <s v="AVISTIDES GABRIEL GARCIA GARRIDO"/>
    <n v="0"/>
    <s v="SUR 133 # 2424"/>
    <m/>
    <s v="GABRIEL RAMOS MILLAN"/>
    <s v="IZTACALCO"/>
    <s v="CIUDAD DE MÉXICO"/>
    <n v="8720"/>
    <n v="56482716"/>
    <n v="2224657179"/>
    <x v="0"/>
    <d v="2018-04-09T00:00:00"/>
    <d v="2018-09-03T00:00:00"/>
    <s v="CONTROL ATMOSFERICA DE MEXICO SA DE CV"/>
    <n v="81"/>
    <n v="0.75"/>
    <n v="23000"/>
    <n v="9300"/>
    <n v="4"/>
    <n v="2"/>
    <x v="2"/>
    <s v="GAGA930420HPLRRR07"/>
    <m/>
    <m/>
    <s v="6369370595977033"/>
    <s v="correcto"/>
    <s v="correcto"/>
    <m/>
    <m/>
  </r>
  <r>
    <n v="1072"/>
    <s v="1072_1"/>
    <x v="104"/>
    <x v="1"/>
    <x v="2"/>
    <d v="1899-12-30T10:30:00"/>
    <x v="0"/>
    <s v="EMMANUEL MACLOVIO DIAZ ALVARADO"/>
    <n v="0"/>
    <s v="AVENIDA FERROCARRIL MEXICANO 5 LADO B"/>
    <m/>
    <s v="CECILIA MORA DE GOMEZ Z"/>
    <s v="TLALNEPANTLA DE BAZ"/>
    <s v="ESTADO DE MEXICO"/>
    <n v="54140"/>
    <n v="18580938"/>
    <n v="5540300535"/>
    <x v="0"/>
    <d v="2018-04-23T00:00:00"/>
    <d v="2018-09-03T00:00:00"/>
    <s v="CONTROL ATMOSFERICA DE MEXICO SA DE CV"/>
    <n v="81"/>
    <s v="NA"/>
    <s v="NA"/>
    <n v="9300"/>
    <n v="4"/>
    <n v="4"/>
    <x v="1"/>
    <s v="DIAE890513HCLZLM03"/>
    <m/>
    <m/>
    <s v="6369370595977066"/>
    <s v="correcto"/>
    <s v="correcto"/>
    <m/>
    <m/>
  </r>
  <r>
    <n v="1073"/>
    <s v="1073_1"/>
    <x v="104"/>
    <x v="1"/>
    <x v="2"/>
    <d v="1899-12-30T10:30:00"/>
    <x v="0"/>
    <s v="RUAL DAVID VENTURA MARTINEZ"/>
    <n v="0"/>
    <s v="CUAHOTONQUE 35"/>
    <n v="4"/>
    <s v="SANTA MARIA MALINALCO"/>
    <s v="AZCAPOTZALCO"/>
    <s v="CIUDAD DE MÉXICO"/>
    <n v="2090"/>
    <n v="70443618"/>
    <n v="5514944607"/>
    <x v="0"/>
    <d v="2018-04-15T00:00:00"/>
    <d v="2018-09-03T00:00:00"/>
    <s v="CONTROL ATMOSFERICA DE MEXICO SA DE CV"/>
    <n v="81"/>
    <n v="1"/>
    <n v="30000"/>
    <n v="9300"/>
    <n v="4"/>
    <n v="1"/>
    <x v="2"/>
    <s v="VEMR751030HDFNRL02"/>
    <m/>
    <m/>
    <s v="6369370595977058"/>
    <s v="correcto"/>
    <s v="correcto"/>
    <m/>
    <m/>
  </r>
  <r>
    <n v="1074"/>
    <s v="1074_1"/>
    <x v="104"/>
    <x v="1"/>
    <x v="2"/>
    <d v="1899-12-30T09:03:00"/>
    <x v="0"/>
    <s v="LETICIA SANTOS GARCIA"/>
    <n v="1"/>
    <s v="CAMINO VIEJO A LA MINA SIN NUMERO"/>
    <m/>
    <s v="PUEBLO SAN PEDRO ATOCPAN"/>
    <s v="MILPA ALTA"/>
    <s v="CIUDAD DE MÉXICO"/>
    <n v="1200"/>
    <m/>
    <n v="5512007425"/>
    <x v="0"/>
    <d v="2017-06-03T00:00:00"/>
    <d v="2018-08-03T00:00:00"/>
    <s v="CASA DEL QUESO"/>
    <n v="46"/>
    <n v="1"/>
    <s v="NA"/>
    <n v="2500"/>
    <n v="2"/>
    <n v="2"/>
    <x v="2"/>
    <s v="SAGL850723MHGNRT08"/>
    <m/>
    <m/>
    <s v="6369370595977009"/>
    <s v="correcto"/>
    <s v="correcto"/>
    <m/>
    <m/>
  </r>
  <r>
    <n v="1075"/>
    <s v="1075_1"/>
    <x v="104"/>
    <x v="1"/>
    <x v="2"/>
    <d v="1899-12-30T09:15:00"/>
    <x v="0"/>
    <s v="ADRIANA BERENICE JUAREZ GARCIA"/>
    <n v="1"/>
    <s v="ANDADOR RAFAEL EAPAÑA MZ11 LOTE2"/>
    <m/>
    <s v="UNIDAD HABITACIONAL EJERCITO DE ORIENTE 4 SECCION"/>
    <s v="IZTAPALAPA"/>
    <s v="CIUDAD DE MÉXICO"/>
    <n v="9230"/>
    <m/>
    <n v="5581367865"/>
    <x v="0"/>
    <d v="2017-01-23T00:00:00"/>
    <d v="2018-09-01T00:00:00"/>
    <s v="MARY BABY"/>
    <n v="46"/>
    <n v="0.8"/>
    <s v="NA"/>
    <n v="1350"/>
    <n v="2"/>
    <n v="1"/>
    <x v="1"/>
    <s v="JUGA950205MDFRRD09"/>
    <m/>
    <m/>
    <s v="6369370595790014"/>
    <s v="correcto"/>
    <s v="correcto"/>
    <m/>
    <m/>
  </r>
  <r>
    <n v="1076"/>
    <s v="1076_1"/>
    <x v="104"/>
    <x v="1"/>
    <x v="2"/>
    <d v="1899-12-30T10:44:00"/>
    <x v="0"/>
    <s v="JOSE LUIS VARGAS PANTALEON"/>
    <n v="0"/>
    <s v="MORERAS MZ 63 LT 23"/>
    <m/>
    <s v="JALALPA EL GRANDE"/>
    <s v="ALVARO OBREGON"/>
    <s v="CIUDAD DE MÉXICO"/>
    <n v="1290"/>
    <n v="25916839"/>
    <n v="5449731654"/>
    <x v="0"/>
    <d v="2017-06-21T00:00:00"/>
    <d v="2018-08-30T00:00:00"/>
    <s v="EXPERTO EN EL MEJORAMIENTO DE VALORES AFREGADOS SA DE CV"/>
    <n v="46"/>
    <n v="0.7"/>
    <n v="70000"/>
    <n v="8000"/>
    <n v="3"/>
    <n v="1"/>
    <x v="2"/>
    <s v="VAPL840310HDFRNS00"/>
    <m/>
    <m/>
    <s v="6369370595977025"/>
    <s v="correcto"/>
    <s v="correcto"/>
    <m/>
    <m/>
  </r>
  <r>
    <n v="1077"/>
    <s v="1077_1"/>
    <x v="104"/>
    <x v="1"/>
    <x v="2"/>
    <d v="1899-12-30T13:11:00"/>
    <x v="0"/>
    <s v="RODOLFO HERNANDEZ LOPEZ"/>
    <n v="0"/>
    <s v="JEREZ 79"/>
    <m/>
    <s v="SAN JOSE DE LOS LEONES 2DA SECCION"/>
    <s v="NAUCALPAN DE JUAREZ"/>
    <s v="ESTADO DE MEXICO"/>
    <n v="53760"/>
    <m/>
    <n v="5544685583"/>
    <x v="0"/>
    <d v="2018-07-12T00:00:00"/>
    <d v="2018-08-29T00:00:00"/>
    <s v="GRUPO INTEGRAL DRAGDE SA DE CV"/>
    <n v="56"/>
    <n v="0.9"/>
    <s v="NA"/>
    <n v="4400"/>
    <n v="3"/>
    <s v="NA"/>
    <x v="2"/>
    <s v="HELR651120HDFRPD08"/>
    <m/>
    <m/>
    <s v="6369370595790022"/>
    <s v="correcto"/>
    <s v="correcto"/>
    <m/>
    <m/>
  </r>
  <r>
    <n v="1078"/>
    <s v="1078_1"/>
    <x v="104"/>
    <x v="1"/>
    <x v="2"/>
    <d v="1899-12-30T13:24:00"/>
    <x v="0"/>
    <s v="JOSE LUIS CIRIO PRADO"/>
    <n v="0"/>
    <s v="VALLE DE MISSOURI 91"/>
    <m/>
    <s v="VALLE DE ARAGON 3RA SECCION"/>
    <s v="ECATEPEC DE MORELOS"/>
    <s v="ESTADO DE MEXICO"/>
    <n v="55280"/>
    <n v="26175298"/>
    <n v="5539219703"/>
    <x v="0"/>
    <d v="2005-06-01T00:00:00"/>
    <d v="2018-09-04T00:00:00"/>
    <s v="SEARS OPERADORA DE MEXICO SA DE CV"/>
    <n v="46"/>
    <n v="1"/>
    <s v="(+)"/>
    <n v="7609"/>
    <n v="4"/>
    <n v="1"/>
    <x v="2"/>
    <s v="CIPL691026HDFRRS04"/>
    <m/>
    <m/>
    <s v="6369370595790063"/>
    <s v="correcto"/>
    <s v="correcto"/>
    <m/>
    <m/>
  </r>
  <r>
    <n v="1079"/>
    <s v="1079_1"/>
    <x v="104"/>
    <x v="1"/>
    <x v="2"/>
    <d v="1899-12-30T12:00:00"/>
    <x v="0"/>
    <s v="PABLO CRUZ CONTRERAS"/>
    <n v="0"/>
    <s v="APATZINGAN 167"/>
    <m/>
    <s v="SAN FELIPE DE JESUS"/>
    <s v="GUSTAVO A MADERO"/>
    <s v="CIUDAD DE MÉXICO"/>
    <n v="7510"/>
    <n v="57154140"/>
    <n v="5514813275"/>
    <x v="0"/>
    <d v="2008-02-21T00:00:00"/>
    <d v="2018-08-28T00:00:00"/>
    <s v="SERVICIOS OPERACIONALES DE LATINOAMERICA SA DE CV"/>
    <n v="56"/>
    <n v="0.85"/>
    <n v="45000"/>
    <n v="21274"/>
    <n v="4"/>
    <n v="4"/>
    <x v="1"/>
    <s v="CUCP730629HDFRNB09"/>
    <m/>
    <m/>
    <s v="6369370595790030"/>
    <s v="correcto"/>
    <s v="correcto"/>
    <m/>
    <m/>
  </r>
  <r>
    <n v="1080"/>
    <s v="1080_1"/>
    <x v="104"/>
    <x v="1"/>
    <x v="5"/>
    <d v="1899-12-30T12:15:00"/>
    <x v="0"/>
    <s v="HECTOR HERNANDEZ CHAVEZ"/>
    <n v="0"/>
    <s v="ADIOS 331"/>
    <m/>
    <s v="ESPERANZA"/>
    <s v="NEZAHUALCOYOTL"/>
    <s v="ESTADO DE MEXICO"/>
    <n v="57800"/>
    <n v="57319115"/>
    <n v="5576851481"/>
    <x v="0"/>
    <d v="2014-09-10T00:00:00"/>
    <d v="2018-08-31T00:00:00"/>
    <s v="TECNOLOGIA IMPRESIÓN PROFESIONAL SA DE CV"/>
    <n v="32"/>
    <n v="1"/>
    <s v="(+)"/>
    <n v="320"/>
    <n v="1"/>
    <n v="1"/>
    <x v="2"/>
    <s v="HECH741115HDFRHC00"/>
    <m/>
    <m/>
    <s v="6369370595790048"/>
    <s v="correcto"/>
    <s v="correcto"/>
    <m/>
    <m/>
  </r>
  <r>
    <n v="1081"/>
    <s v="1081_1"/>
    <x v="104"/>
    <x v="1"/>
    <x v="2"/>
    <d v="1899-12-30T12:32:00"/>
    <x v="0"/>
    <s v="ISABEL VALADEZ SALADO"/>
    <n v="0"/>
    <s v="DOCE DE OCTUBRE MZ 21 LT 1"/>
    <m/>
    <s v="MONTON CUARTELES"/>
    <s v="HUIXQUILUCAN"/>
    <s v="ESTADO DE MEXICO"/>
    <n v="52779"/>
    <m/>
    <n v="5511264755"/>
    <x v="0"/>
    <d v="2015-11-18T00:00:00"/>
    <d v="2018-08-17T00:00:00"/>
    <s v="GRILLAND BAR SERVICIOS SA DE CV"/>
    <n v="72"/>
    <n v="1"/>
    <n v="30000"/>
    <n v="2500"/>
    <n v="4"/>
    <n v="2"/>
    <x v="2"/>
    <s v="VASI741116HGRLLS01"/>
    <m/>
    <m/>
    <s v="6369370595790055"/>
    <s v="correcto"/>
    <s v="correcto"/>
    <m/>
    <m/>
  </r>
  <r>
    <n v="1082"/>
    <s v="1082_1"/>
    <x v="105"/>
    <x v="0"/>
    <x v="2"/>
    <d v="1899-12-30T09:05:00"/>
    <x v="0"/>
    <s v="TRINIDAD SALAZAR DE LA CRUZ"/>
    <n v="1"/>
    <s v="PIPIZAHUA MANZANA 27 LOTE 32"/>
    <m/>
    <s v="SANTO DOMINGO "/>
    <s v="COYOACAN"/>
    <s v="CIUDAD DE MÉXICO"/>
    <n v="4369"/>
    <m/>
    <n v="5513868179"/>
    <x v="0"/>
    <d v="2002-05-15T00:00:00"/>
    <d v="2018-09-01T00:00:00"/>
    <s v="HIDRAULICA E INGENIERIA SA DE CV"/>
    <n v="81"/>
    <s v="(+)"/>
    <s v="(+)"/>
    <n v="2100"/>
    <n v="2"/>
    <n v="4"/>
    <x v="0"/>
    <s v="SACT781220MPLLRR05"/>
    <m/>
    <m/>
    <s v="6369370595790006"/>
    <s v="correcto"/>
    <s v="correcto"/>
    <m/>
    <m/>
  </r>
  <r>
    <n v="1083"/>
    <s v="1083_1"/>
    <x v="105"/>
    <x v="0"/>
    <x v="2"/>
    <d v="1899-12-30T12:05:00"/>
    <x v="0"/>
    <s v="JORGE MARIO CONDE GUTIERREZ"/>
    <n v="0"/>
    <s v="JAIME TORRES BODET MANZANAN 143 LOTE 12"/>
    <m/>
    <s v="AMPLIACION MIGUEL HIDALGO"/>
    <s v="TLALPAN"/>
    <s v="CIUDAD DE MÉXICO"/>
    <n v="14250"/>
    <n v="5570968760"/>
    <n v="5540497729"/>
    <x v="0"/>
    <d v="2018-02-13T00:00:00"/>
    <d v="2018-09-03T00:00:00"/>
    <s v="540 PROFESIONAL COMMAND CENTER SAPI DE CV"/>
    <n v="56"/>
    <n v="0.8"/>
    <n v="13000"/>
    <n v="10000"/>
    <n v="4"/>
    <n v="2"/>
    <x v="0"/>
    <s v="COGJ860804HDFNTR08"/>
    <m/>
    <m/>
    <s v="6369370595714089"/>
    <s v="correcto"/>
    <s v="correcto"/>
    <m/>
    <m/>
  </r>
  <r>
    <n v="1084"/>
    <s v="1084_1"/>
    <x v="105"/>
    <x v="0"/>
    <x v="2"/>
    <d v="1899-12-30T13:00:00"/>
    <x v="0"/>
    <s v="FRANCISCO NOE SANCHEZ TREJO"/>
    <n v="0"/>
    <s v="MEXTLI MANZANA 1 A LOTE 36"/>
    <m/>
    <s v="EL ARENAL TERCERA SECCION"/>
    <s v="VENUSTIANO CARRANZA"/>
    <s v="CIUDAD DE MÉXICO"/>
    <n v="15660"/>
    <m/>
    <n v="5516307847"/>
    <x v="0"/>
    <d v="2012-03-30T00:00:00"/>
    <d v="2018-09-01T00:00:00"/>
    <s v="TOMMYS AUTOBOUTIQUE SA DE CV"/>
    <n v="46"/>
    <n v="0.7"/>
    <s v="NA"/>
    <n v="2200"/>
    <n v="2"/>
    <n v="1"/>
    <x v="0"/>
    <s v="SATF950804HDFNRR00"/>
    <m/>
    <m/>
    <s v="6369370595714071"/>
    <s v="correcto"/>
    <s v="correcto"/>
    <m/>
    <m/>
  </r>
  <r>
    <n v="1085"/>
    <s v="1085_1"/>
    <x v="105"/>
    <x v="0"/>
    <x v="2"/>
    <d v="1899-12-30T13:20:00"/>
    <x v="0"/>
    <s v="JESSICA ALHELI BARRIOS HERNANDEZ"/>
    <n v="1"/>
    <s v="CALLE V DE ZEMPOALA MZ 55 LT 14"/>
    <m/>
    <s v="FUENTES DE ARGON "/>
    <s v="ECATEPEC DE MORELOS"/>
    <s v="ESTADO DE MEXICO"/>
    <n v="55210"/>
    <n v="76511084"/>
    <n v="5540613842"/>
    <x v="0"/>
    <d v="2017-10-11T00:00:00"/>
    <d v="2018-08-31T00:00:00"/>
    <s v="ESTRATEGIAS AVANZADAS AVC SA DE CV"/>
    <n v="56"/>
    <n v="1"/>
    <n v="40000"/>
    <n v="8000"/>
    <n v="4"/>
    <n v="1"/>
    <x v="0"/>
    <s v="BAHJ820718MDFRRS02"/>
    <m/>
    <m/>
    <s v="6369370595714063"/>
    <s v="correcto"/>
    <s v="correcto"/>
    <m/>
    <m/>
  </r>
  <r>
    <n v="1086"/>
    <s v="1086_1"/>
    <x v="105"/>
    <x v="0"/>
    <x v="2"/>
    <d v="1899-12-30T13:20:00"/>
    <x v="0"/>
    <s v="ALFREDO DE JESUS MIRANDA LOPEZ"/>
    <n v="0"/>
    <s v="PLAYA AZUL 299"/>
    <m/>
    <s v="REFORMA IZTACCIHUATL NORTE"/>
    <s v="IZTACALCO"/>
    <s v="CIUDAD DE MÉXICO"/>
    <n v="8810"/>
    <m/>
    <n v="5527771752"/>
    <x v="0"/>
    <d v="2018-01-15T00:00:00"/>
    <d v="2018-08-31T00:00:00"/>
    <s v="ESTRATEGIAS AVANZADAS AVC SA DE CV"/>
    <n v="56"/>
    <n v="1"/>
    <n v="50000"/>
    <n v="8000"/>
    <n v="4"/>
    <n v="1"/>
    <x v="0"/>
    <s v="MILA911226HQRRPL05"/>
    <m/>
    <m/>
    <s v="6369370595714055"/>
    <s v="correcto"/>
    <s v="correcto"/>
    <m/>
    <m/>
  </r>
  <r>
    <n v="1087"/>
    <s v="1087_1"/>
    <x v="106"/>
    <x v="1"/>
    <x v="2"/>
    <d v="1899-12-30T12:34:00"/>
    <x v="0"/>
    <s v="GUADALUPE LUCERO TORRES HUERTA"/>
    <n v="1"/>
    <s v="ISLA DEL SUR MZ 929 LOTE 5"/>
    <m/>
    <s v="FRACCIONAMIENTO JARDINES DE MORELOS"/>
    <s v="ECATEPEC DE MORELOS"/>
    <s v="ESTADO DE MEXICO"/>
    <n v="55070"/>
    <m/>
    <n v="5521984223"/>
    <x v="0"/>
    <d v="2017-09-08T00:00:00"/>
    <d v="2018-08-31T00:00:00"/>
    <s v="ALMACENES COMERCIALES LIVERPOOL SA DE CV"/>
    <n v="46"/>
    <n v="1"/>
    <n v="15000"/>
    <n v="250"/>
    <n v="1"/>
    <n v="1"/>
    <x v="2"/>
    <s v="TOHG820123MMCRRD04"/>
    <m/>
    <m/>
    <s v="6369370595714022"/>
    <s v="correcto"/>
    <s v="correcto"/>
    <m/>
    <m/>
  </r>
  <r>
    <n v="1088"/>
    <s v="1088_1"/>
    <x v="106"/>
    <x v="1"/>
    <x v="2"/>
    <d v="1899-12-30T11:40:00"/>
    <x v="0"/>
    <s v="JORGE MIGUEL PEREZ SERRANO"/>
    <n v="0"/>
    <s v="JUAN DE LA BARRERA 32"/>
    <m/>
    <s v="GUADALUPE DEL NOPAL"/>
    <s v="IZTAPALAPA"/>
    <s v="CIUDAD DE MÉXICO"/>
    <m/>
    <m/>
    <n v="5560169493"/>
    <x v="0"/>
    <d v="2017-07-01T00:00:00"/>
    <d v="2018-09-05T00:00:00"/>
    <s v="MULTIDUC SA DE CV"/>
    <n v="46"/>
    <n v="1"/>
    <n v="21000"/>
    <n v="1000"/>
    <n v="2"/>
    <n v="2"/>
    <x v="2"/>
    <s v="PESJ810326HDFRRR00"/>
    <m/>
    <m/>
    <s v="6369370595714048"/>
    <s v="correcto"/>
    <s v="correcto"/>
    <m/>
    <m/>
  </r>
  <r>
    <n v="1089"/>
    <s v="1089_1"/>
    <x v="107"/>
    <x v="1"/>
    <x v="2"/>
    <d v="1899-12-30T10:41:00"/>
    <x v="0"/>
    <s v="DANIEL EMMANUEL PERALTA PEREZ"/>
    <n v="0"/>
    <s v="ANTONIO GARCIA CUBAS 81"/>
    <m/>
    <s v="OBRERA"/>
    <s v="CUAUHTEMOC"/>
    <s v="CIUDAD DE MÉXICO"/>
    <m/>
    <n v="57407979"/>
    <n v="5563353029"/>
    <x v="0"/>
    <d v="2016-10-20T00:00:00"/>
    <d v="2018-09-06T00:00:00"/>
    <s v="MANUFACTURA HOME SA DE CV"/>
    <n v="46"/>
    <n v="0.9"/>
    <s v="(+)"/>
    <n v="10000"/>
    <n v="4"/>
    <n v="2"/>
    <x v="1"/>
    <s v="PEPD830708HDFRRN05"/>
    <m/>
    <m/>
    <s v="6369370595714014"/>
    <s v="correcto"/>
    <s v="correcto"/>
    <m/>
    <m/>
  </r>
  <r>
    <n v="1090"/>
    <s v="1090_1"/>
    <x v="107"/>
    <x v="1"/>
    <x v="6"/>
    <d v="1899-12-30T12:10:00"/>
    <x v="0"/>
    <s v="KAREN ITZEL ESPAÑA ROMERO"/>
    <n v="1"/>
    <s v="LABRADORES 48 "/>
    <n v="2"/>
    <s v="MORELOS"/>
    <s v="VENUSTIANO CARRANZA"/>
    <s v="CIUDAD DE MÉXICO"/>
    <n v="15270"/>
    <m/>
    <n v="5549666468"/>
    <x v="0"/>
    <d v="2016-09-13T00:00:00"/>
    <d v="2018-09-05T00:00:00"/>
    <s v="PLANEACION DE RECURSOS HUMANOS SA DE CV"/>
    <n v="46"/>
    <s v="NA"/>
    <s v="NA"/>
    <n v="4700"/>
    <n v="3"/>
    <n v="1"/>
    <x v="1"/>
    <s v="EARK950614MDFSMR03"/>
    <m/>
    <m/>
    <s v="6369370595714030"/>
    <s v="correcto"/>
    <s v="correcto"/>
    <m/>
    <m/>
  </r>
  <r>
    <n v="1091"/>
    <s v="1091_1"/>
    <x v="108"/>
    <x v="1"/>
    <x v="2"/>
    <d v="1899-12-30T11:30:00"/>
    <x v="0"/>
    <s v="LETICIA ADRIANA GARCIA CORONA"/>
    <n v="1"/>
    <s v="EL FAISAN 367"/>
    <m/>
    <s v="BENITO JUAREZ"/>
    <s v="NEZAHUALCOYOTL"/>
    <s v="ESTADO DE MEXICO"/>
    <n v="57000"/>
    <n v="57355958"/>
    <n v="5587370506"/>
    <x v="0"/>
    <d v="2018-03-26T00:00:00"/>
    <d v="2018-09-08T00:00:00"/>
    <s v="ELEGATE SA DE CV"/>
    <n v="46"/>
    <s v="(-)"/>
    <n v="4000"/>
    <n v="1400"/>
    <n v="2"/>
    <n v="4"/>
    <x v="1"/>
    <s v="GACL910509MMCRRT06"/>
    <m/>
    <m/>
    <s v="6369370595714006"/>
    <s v="correcto"/>
    <s v="correcto"/>
    <m/>
    <m/>
  </r>
  <r>
    <n v="1092"/>
    <s v="1092_1"/>
    <x v="108"/>
    <x v="1"/>
    <x v="2"/>
    <d v="1899-12-30T11:30:00"/>
    <x v="0"/>
    <s v="DIANA VALERIA LOZANO CASTILLO"/>
    <n v="1"/>
    <s v="PRIMAVERA 1407 "/>
    <n v="85"/>
    <s v="TEPALCATES"/>
    <s v="IZTAPALAPA"/>
    <s v="CIUDAD DE MÉXICO"/>
    <n v="9210"/>
    <n v="57586596"/>
    <n v="5527212768"/>
    <x v="0"/>
    <d v="2017-08-15T00:00:00"/>
    <d v="2018-09-07T00:00:00"/>
    <s v="ELEGATE SA DE CV"/>
    <n v="46"/>
    <n v="0.75"/>
    <n v="10000"/>
    <n v="1200"/>
    <n v="2"/>
    <n v="1"/>
    <x v="1"/>
    <s v="LOCD930123MDFZSN05"/>
    <m/>
    <m/>
    <s v="6369370595199083"/>
    <s v="correcto"/>
    <s v="correcto"/>
    <m/>
    <m/>
  </r>
  <r>
    <n v="1093"/>
    <s v="1093_1"/>
    <x v="108"/>
    <x v="1"/>
    <x v="2"/>
    <d v="1899-12-30T11:19:00"/>
    <x v="0"/>
    <s v="YESICA ANYS MONDRAGON ARTEGA"/>
    <n v="1"/>
    <s v="REFORMA SINDICAL MZ 32 LT17"/>
    <m/>
    <s v="REFORMA POLITICA"/>
    <s v="IZTAPALAPA"/>
    <s v="CIUDAD DE MÉXICO"/>
    <n v="9730"/>
    <n v="56925941"/>
    <n v="5576081092"/>
    <x v="0"/>
    <d v="2018-03-01T00:00:00"/>
    <d v="2018-09-07T00:00:00"/>
    <s v="OPERADORA DE SERVICIOS BARREL SA DE CV"/>
    <n v="56"/>
    <n v="1"/>
    <s v="NA"/>
    <n v="7000"/>
    <n v="4"/>
    <n v="1"/>
    <x v="1"/>
    <s v="MOAY860117MDFNRS09"/>
    <m/>
    <m/>
    <s v="6369370595199075"/>
    <s v="correcto"/>
    <s v="correcto"/>
    <m/>
    <m/>
  </r>
  <r>
    <n v="1094"/>
    <s v="1094_1"/>
    <x v="108"/>
    <x v="1"/>
    <x v="2"/>
    <d v="1899-12-30T11:26:00"/>
    <x v="0"/>
    <s v="MAGDALENA PULIDO HERNANDEZ"/>
    <n v="1"/>
    <s v="GUAYCURA MZ 17 LT 18"/>
    <m/>
    <s v="CARLOS ZAPATA VELA"/>
    <s v="IZTACALCO"/>
    <s v="CIUDAD DE MÉXICO"/>
    <n v="8040"/>
    <n v="56490665"/>
    <n v="5577188025"/>
    <x v="0"/>
    <d v="2018-03-01T00:00:00"/>
    <d v="2018-09-07T00:00:00"/>
    <s v="OPERADORA DE SERVICIOS BARREL SA DE CV"/>
    <n v="56"/>
    <n v="0.8"/>
    <n v="20000"/>
    <n v="7000"/>
    <n v="4"/>
    <n v="1"/>
    <x v="1"/>
    <s v="PUHM850429MOCLRG03"/>
    <m/>
    <m/>
    <s v="6369370595199042"/>
    <s v="correcto"/>
    <s v="correcto"/>
    <m/>
    <m/>
  </r>
  <r>
    <n v="1095"/>
    <s v="1095_1"/>
    <x v="108"/>
    <x v="1"/>
    <x v="2"/>
    <d v="1899-12-30T10:30:00"/>
    <x v="0"/>
    <s v="SILVIA ROCIO DEL PILAR GARCIA OLVERA"/>
    <n v="1"/>
    <s v="COMONFORT 168 EDIF D 202"/>
    <m/>
    <s v="BARRIO SANTA BARBARA"/>
    <s v="IZTAPALAPA"/>
    <s v="CIUDAD DE MÉXICO"/>
    <n v="9000"/>
    <m/>
    <n v="5561646596"/>
    <x v="0"/>
    <d v="2018-07-23T00:00:00"/>
    <d v="2018-09-04T00:00:00"/>
    <s v="MARKETING AND PROMOTION SA DE CV"/>
    <n v="56"/>
    <n v="0.8"/>
    <s v="NA"/>
    <n v="320"/>
    <n v="1"/>
    <n v="1"/>
    <x v="2"/>
    <s v="GAOS950529MDFRLL06"/>
    <m/>
    <m/>
    <s v="6369370595199091"/>
    <s v="correcto"/>
    <s v="correcto"/>
    <m/>
    <m/>
  </r>
  <r>
    <n v="1096"/>
    <s v="1096_1"/>
    <x v="108"/>
    <x v="1"/>
    <x v="2"/>
    <d v="1899-12-30T10:30:00"/>
    <x v="0"/>
    <s v="ROCIO AURELIO ELIGIO"/>
    <n v="1"/>
    <s v="JOSE LOPEZ PORTILLO MZ 15 LT 27"/>
    <m/>
    <s v="LOMAS DE SANTA CRUZ"/>
    <s v="IZTAPALAPA"/>
    <s v="CIUDAD DE MÉXICO"/>
    <n v="9700"/>
    <n v="70931290"/>
    <n v="5551379037"/>
    <x v="0"/>
    <d v="2018-03-01T00:00:00"/>
    <d v="2018-09-07T00:00:00"/>
    <s v="OPERADORA DE SERVICIOS BARREL SA DE CV"/>
    <n v="56"/>
    <s v="(+)"/>
    <n v="20000"/>
    <n v="7000"/>
    <n v="4"/>
    <n v="1"/>
    <x v="1"/>
    <s v="AUER881203MMCRLC00"/>
    <m/>
    <m/>
    <s v="6369370595199059"/>
    <s v="correcto"/>
    <s v="correcto"/>
    <m/>
    <m/>
  </r>
  <r>
    <n v="1097"/>
    <s v="1097_1"/>
    <x v="108"/>
    <x v="1"/>
    <x v="2"/>
    <d v="1899-12-30T10:30:00"/>
    <x v="0"/>
    <s v="PAULINA HUITRON GARCIA"/>
    <n v="1"/>
    <s v="AVENIDA REYES DE ALEMANIA SMZ 18 MZ 3 LOTE 1 CASA 1"/>
    <m/>
    <s v="UNIDAD HABITACIONAL HACIENDA LOS REYES"/>
    <s v="CHICOLOAPAN"/>
    <s v="ESTADO DE MEXICO"/>
    <n v="56383"/>
    <n v="59245500"/>
    <n v="5534268482"/>
    <x v="0"/>
    <d v="2018-03-01T00:00:00"/>
    <d v="2018-09-07T00:00:00"/>
    <s v="OPERADORA DE SERVICIOS BARREL SA DE CV"/>
    <n v="56"/>
    <s v="(-)"/>
    <n v="20000"/>
    <n v="7000"/>
    <n v="4"/>
    <n v="1"/>
    <x v="1"/>
    <s v="HUGP890621MDFTRL05"/>
    <m/>
    <m/>
    <s v="6369370595199067"/>
    <s v="correcto"/>
    <s v="correcto"/>
    <m/>
    <m/>
  </r>
  <r>
    <n v="1098"/>
    <s v="1098_1"/>
    <x v="108"/>
    <x v="1"/>
    <x v="2"/>
    <d v="1899-12-30T13:10:00"/>
    <x v="0"/>
    <s v="BRUNO ERICK LOPEZ CASILLAS"/>
    <n v="0"/>
    <s v="LUIS MOYA 44 DEPARTAMENTO 1"/>
    <m/>
    <s v="CENTRO"/>
    <s v="CUAUHTEMOC"/>
    <s v="CIUDAD DE MÉXICO"/>
    <n v="6050"/>
    <m/>
    <n v="5583380709"/>
    <x v="0"/>
    <d v="2018-03-05T00:00:00"/>
    <d v="2018-08-17T00:00:00"/>
    <s v="CREATIVIDAD CORPORATIVA EMPRESARIAL"/>
    <n v="51"/>
    <n v="1"/>
    <n v="50000"/>
    <n v="12000"/>
    <n v="4"/>
    <n v="1"/>
    <x v="1"/>
    <s v="LOCB780921HJCPSR09"/>
    <m/>
    <m/>
    <s v="6369370598273000"/>
    <s v="correcto"/>
    <s v="correcto"/>
    <m/>
    <m/>
  </r>
  <r>
    <n v="1099"/>
    <s v="1099_1"/>
    <x v="108"/>
    <x v="1"/>
    <x v="2"/>
    <d v="1899-12-30T13:15:00"/>
    <x v="0"/>
    <s v="ANA GUADALUPE PEREZ AVALOS"/>
    <n v="1"/>
    <s v="ANDADOR VESTA 316"/>
    <m/>
    <s v="POPULAR ANAYA"/>
    <s v="LEON"/>
    <s v="GUANAJUATO"/>
    <n v="37240"/>
    <m/>
    <n v="5557672661"/>
    <x v="3"/>
    <d v="2018-07-24T00:00:00"/>
    <d v="2018-08-10T00:00:00"/>
    <s v="CRF CONSULTORES; GABRIEL GUTIERREZ MORALES"/>
    <n v="56"/>
    <n v="0.5"/>
    <n v="4500"/>
    <n v="1800"/>
    <n v="3"/>
    <n v="1"/>
    <x v="1"/>
    <s v="PEAA890121MGTBVN00"/>
    <m/>
    <m/>
    <s v="6369370598273018"/>
    <s v="correcto"/>
    <s v="correcto"/>
    <m/>
    <m/>
  </r>
  <r>
    <n v="1100"/>
    <s v="1100_1"/>
    <x v="108"/>
    <x v="1"/>
    <x v="6"/>
    <d v="1899-12-30T11:51:00"/>
    <x v="0"/>
    <s v="JUAN ANTONIO SIBAJA HERNANDEZ"/>
    <n v="0"/>
    <s v="CERRADA PICO DE TOLIMA MZ 20LT 36 CASA 158"/>
    <m/>
    <s v="FRACCIONAMIENTO GEO VILLAS DE TERRANOVA"/>
    <s v="ACOLMAN"/>
    <s v="ESTADO DE MEXICO"/>
    <n v="55882"/>
    <n v="29345634"/>
    <n v="5587936039"/>
    <x v="0"/>
    <d v="2018-03-04T00:00:00"/>
    <d v="2018-09-08T00:00:00"/>
    <s v="THE KUNGRY CRAFT SA DE CV; RESTAURANTE DE COSTA A COSTA"/>
    <n v="72"/>
    <n v="0.5"/>
    <s v="NA"/>
    <n v="2300"/>
    <n v="2"/>
    <n v="1"/>
    <x v="2"/>
    <s v="SIHJ850516HOCBRN00"/>
    <m/>
    <m/>
    <s v="6369370595199026"/>
    <s v="correcto"/>
    <s v="correcto"/>
    <m/>
    <m/>
  </r>
  <r>
    <n v="1101"/>
    <s v="1101_1"/>
    <x v="108"/>
    <x v="1"/>
    <x v="2"/>
    <d v="1899-12-30T12:00:00"/>
    <x v="0"/>
    <s v="MARIA RUFINA VARGAS RODRIGUEZ"/>
    <n v="1"/>
    <s v="AVENIDA EMILIANO ZAPATA SIN NUMERO"/>
    <m/>
    <s v="TRAFICO"/>
    <s v="NICOLAS ROMERO"/>
    <s v="ESTADO DE MEXICO"/>
    <m/>
    <n v="58214450"/>
    <n v="5543876042"/>
    <x v="0"/>
    <d v="2011-07-25T00:00:00"/>
    <d v="2018-08-28T00:00:00"/>
    <s v="ELIA DEL CARMEN CAMPO CORTES"/>
    <n v="81"/>
    <s v="NA"/>
    <s v="NA"/>
    <n v="550"/>
    <n v="1"/>
    <n v="1"/>
    <x v="2"/>
    <s v="VARR530903MMCRDF02"/>
    <m/>
    <m/>
    <s v="6369370598273059"/>
    <s v="correcto"/>
    <s v="correcto"/>
    <m/>
    <m/>
  </r>
  <r>
    <n v="1102"/>
    <s v="1102_1"/>
    <x v="108"/>
    <x v="1"/>
    <x v="5"/>
    <d v="1899-12-30T12:49:00"/>
    <x v="0"/>
    <s v="NICASIA MARISELA HUAREZ BECERRIL"/>
    <n v="1"/>
    <s v="SAN JUAN 25"/>
    <m/>
    <s v="BARRIO SAN JUAN "/>
    <s v="TLAHUAC"/>
    <s v="CIUDAD DE MÉXICO"/>
    <n v="13030"/>
    <m/>
    <n v="5584870308"/>
    <x v="0"/>
    <d v="2018-01-15T00:00:00"/>
    <d v="2018-09-07T00:00:00"/>
    <s v="PROMO CONCEPTOS SA DE CV"/>
    <n v="52"/>
    <n v="0.65"/>
    <n v="50000"/>
    <n v="7500"/>
    <n v="4"/>
    <n v="1"/>
    <x v="2"/>
    <s v="JUBU691214MDFRCC16"/>
    <m/>
    <m/>
    <s v="6369370598273042"/>
    <s v="correcto"/>
    <s v="correcto"/>
    <m/>
    <m/>
  </r>
  <r>
    <n v="1103"/>
    <s v="1103_1"/>
    <x v="108"/>
    <x v="1"/>
    <x v="2"/>
    <d v="1899-12-30T13:19:00"/>
    <x v="0"/>
    <s v="PAULO CESAR AGOITES TORRES"/>
    <n v="0"/>
    <s v="ABASOLO 80"/>
    <m/>
    <s v="VILLA DE GUADALUPE"/>
    <s v="GUSTAVO A MADERO"/>
    <s v="CIUDAD DE MÉXICO"/>
    <n v="7050"/>
    <m/>
    <n v="5576691910"/>
    <x v="0"/>
    <d v="2017-10-03T00:00:00"/>
    <d v="2018-08-27T00:00:00"/>
    <s v="LIGA DE FUTBOL MODERNO; CESAR RAMIREZ SOLORIO"/>
    <n v="71"/>
    <n v="0.9"/>
    <n v="30000"/>
    <n v="8500"/>
    <n v="4"/>
    <n v="1"/>
    <x v="2"/>
    <s v="AOTP851226HDFGRL08"/>
    <m/>
    <m/>
    <s v="6369370598273034"/>
    <s v="correcto"/>
    <s v="correcto"/>
    <m/>
    <m/>
  </r>
  <r>
    <n v="1104"/>
    <s v="1104_1"/>
    <x v="108"/>
    <x v="1"/>
    <x v="2"/>
    <d v="1899-12-30T11:40:00"/>
    <x v="0"/>
    <s v="MARGARITO MARTINEZ LOPEZ"/>
    <n v="0"/>
    <s v="SAN FRANCISCO 82"/>
    <m/>
    <s v="SAN JOSE DE LOS LEONES PRIMERA SECCION"/>
    <s v="NAUCALPAN"/>
    <s v="ESTADO DE MEXICO"/>
    <n v="53760"/>
    <n v="53004841"/>
    <n v="5574501583"/>
    <x v="3"/>
    <d v="2016-03-28T00:00:00"/>
    <d v="2018-09-02T00:00:00"/>
    <s v="CINEPOLIS DE MEXICO SA DE CV"/>
    <n v="51"/>
    <n v="0.5"/>
    <s v="N/A"/>
    <n v="146.56"/>
    <n v="1"/>
    <n v="4"/>
    <x v="2"/>
    <s v="MALM660610HMCRPR00"/>
    <m/>
    <m/>
    <s v="6369370595199034"/>
    <s v="correcto"/>
    <s v="correcto"/>
    <m/>
    <m/>
  </r>
  <r>
    <n v="1105"/>
    <s v="1105_1"/>
    <x v="109"/>
    <x v="0"/>
    <x v="2"/>
    <d v="1899-12-30T12:00:00"/>
    <x v="0"/>
    <s v="JOSE ERNESTO CHAVEZ RODRIGUEZ"/>
    <n v="0"/>
    <s v="MANUEL GONZALEZ 150 EDIFICIO SAN LUIS POTOSI ENTRADA 5"/>
    <m/>
    <s v="NONOALCO TLATELOLCO"/>
    <s v="CUAUHTEMOC"/>
    <s v="CIUDAD DE MÉXICO"/>
    <n v="6900"/>
    <n v="55836584"/>
    <n v="5515936269"/>
    <x v="0"/>
    <d v="2017-11-20T00:00:00"/>
    <d v="2018-09-10T00:00:00"/>
    <s v="MAERVER CONSULTORES S DE RL DE CV"/>
    <n v="46"/>
    <n v="1"/>
    <n v="20000"/>
    <n v="6000"/>
    <n v="4"/>
    <n v="2"/>
    <x v="0"/>
    <s v="ROCE890307HDFDHR00"/>
    <m/>
    <m/>
    <s v="6369370598273083"/>
    <s v="correcto"/>
    <s v="correcto"/>
    <m/>
    <m/>
  </r>
  <r>
    <n v="1106"/>
    <s v="1106_1"/>
    <x v="109"/>
    <x v="0"/>
    <x v="2"/>
    <d v="1899-12-30T13:00:00"/>
    <x v="0"/>
    <s v="FELIPE DE JESUS ALFARO ARRIAGA"/>
    <n v="0"/>
    <s v="AVENIDA RIO CHURUBUSCO MZ 29 LT 10 EMBAJADORES ONCOLOGOS"/>
    <m/>
    <s v="SAN JOSE ACULCO"/>
    <s v="IZTAPALAPA"/>
    <s v="CIUDAD DE MÉXICO"/>
    <n v="9410"/>
    <n v="56493711"/>
    <n v="5571204319"/>
    <x v="0"/>
    <d v="2017-03-16T00:00:00"/>
    <d v="2018-09-10T00:00:00"/>
    <s v="HISPANIC TELESERVICES DE GUADALAJARA SA DE CV"/>
    <n v="56"/>
    <n v="1"/>
    <n v="40000"/>
    <n v="11000"/>
    <n v="4"/>
    <n v="1"/>
    <x v="0"/>
    <s v="AAAF951118HCSLRL05"/>
    <m/>
    <m/>
    <s v="6369370598273026"/>
    <s v="correcto"/>
    <s v="correcto"/>
    <m/>
    <m/>
  </r>
  <r>
    <n v="1107"/>
    <s v="1107_1"/>
    <x v="110"/>
    <x v="0"/>
    <x v="4"/>
    <d v="1899-12-30T09:30:00"/>
    <x v="0"/>
    <s v="SONIA HORTENCIA GODINEZ VALENCIA"/>
    <n v="1"/>
    <s v="GENERAL FELIZ U GOMEZ 31"/>
    <s v="101 B"/>
    <s v="GUERRERO"/>
    <s v="CUAUHTEMOC"/>
    <s v="CIUDAD DE MÉXICO"/>
    <n v="6300"/>
    <m/>
    <n v="5514832550"/>
    <x v="0"/>
    <d v="2018-08-31T00:00:00"/>
    <d v="2018-09-10T00:00:00"/>
    <s v="SISA SA DE CV"/>
    <n v="56"/>
    <n v="0.95"/>
    <s v="NA"/>
    <n v="2500"/>
    <n v="4"/>
    <n v="4"/>
    <x v="0"/>
    <s v="GOVS650211MDFDLN05"/>
    <m/>
    <m/>
    <s v="6369370595199000"/>
    <s v="correcto"/>
    <s v="correcto"/>
    <m/>
    <m/>
  </r>
  <r>
    <n v="1108"/>
    <s v="1108_1"/>
    <x v="110"/>
    <x v="0"/>
    <x v="3"/>
    <d v="1899-12-30T10:30:00"/>
    <x v="0"/>
    <s v="CARLOS ALBERTO LUNA GONZALEZ"/>
    <n v="0"/>
    <s v="LA LOMA MANZAN 41 LOTE 1"/>
    <m/>
    <s v="SAN JOSE BUENAVISTA"/>
    <s v="IZTAPALAPA"/>
    <s v="CIUDAD DE MÉXICO"/>
    <n v="9700"/>
    <m/>
    <n v="5523838696"/>
    <x v="0"/>
    <d v="2018-04-12T00:00:00"/>
    <d v="2018-09-12T00:00:00"/>
    <s v="OPERADORA WALMART S DE RL DE CV"/>
    <n v="46"/>
    <n v="1"/>
    <s v="NA"/>
    <n v="4500"/>
    <n v="3"/>
    <n v="1"/>
    <x v="0"/>
    <s v="LUGC900513HDFNNR03"/>
    <m/>
    <m/>
    <s v="6369370595199018"/>
    <s v="correcto"/>
    <s v="correcto"/>
    <m/>
    <m/>
  </r>
  <r>
    <n v="1109"/>
    <s v="1109_1"/>
    <x v="110"/>
    <x v="0"/>
    <x v="2"/>
    <d v="1899-12-30T11:05:00"/>
    <x v="0"/>
    <s v="ULISES DEL ROSARIO CORDOVA"/>
    <n v="0"/>
    <s v="PINO SUAREZ 50"/>
    <n v="6"/>
    <s v="LOS REYES CULHUACAN"/>
    <s v="IZTAPALAPA"/>
    <s v="CIUDAD DE MÉXICO"/>
    <n v="9840"/>
    <m/>
    <n v="5536808766"/>
    <x v="0"/>
    <d v="2010-08-01T00:00:00"/>
    <d v="2018-09-11T00:00:00"/>
    <s v="TORTAS DON POLO PARQUE HUNDIDO SA DE CV; EL KIOSKO SA DE CV"/>
    <n v="72"/>
    <n v="0.8"/>
    <s v="NA"/>
    <n v="2800"/>
    <n v="3"/>
    <n v="2"/>
    <x v="0"/>
    <s v="ROCU950727HDFSRL06"/>
    <m/>
    <m/>
    <s v="6369370598273067"/>
    <s v="correcto"/>
    <s v="correcto"/>
    <m/>
    <m/>
  </r>
  <r>
    <n v="1110"/>
    <s v="1110_1"/>
    <x v="110"/>
    <x v="0"/>
    <x v="2"/>
    <d v="1899-12-30T10:59:00"/>
    <x v="0"/>
    <s v="SELENE YADIRA GARCIA CERVANTES"/>
    <n v="1"/>
    <s v="LAGO CUITZEO MANZANA 12 LOTE 212"/>
    <m/>
    <s v="FRACCIONAMIENTO CUMBRES DEL SOL"/>
    <s v="NICOLAS ROMERO"/>
    <s v="ESTADO DE MEXICO"/>
    <n v="54414"/>
    <n v="89929427"/>
    <n v="5511412545"/>
    <x v="0"/>
    <d v="2000-06-08T00:00:00"/>
    <d v="2018-09-07T00:00:00"/>
    <s v="OFICCE DEPOT DE MEXICO SA DE CV"/>
    <n v="46"/>
    <n v="1"/>
    <n v="250000"/>
    <n v="1217"/>
    <n v="1"/>
    <n v="2"/>
    <x v="0"/>
    <s v="GACS751016MMCRRL09"/>
    <m/>
    <m/>
    <s v="6369370598273091"/>
    <s v="correcto"/>
    <s v="correcto"/>
    <m/>
    <m/>
  </r>
  <r>
    <n v="1111"/>
    <s v="1111_1"/>
    <x v="110"/>
    <x v="0"/>
    <x v="2"/>
    <d v="1899-12-30T11:45:00"/>
    <x v="0"/>
    <s v="JOSE LUIS PEREZ GARIBAY"/>
    <n v="0"/>
    <s v="CRISTOBAL COLON 36"/>
    <m/>
    <s v="SAN MIGUEL XALOSTOC"/>
    <s v="ECATEPEC DE MORELOS"/>
    <s v="ESTADO DE MEXICO"/>
    <n v="55390"/>
    <n v="27332616"/>
    <n v="5540657473"/>
    <x v="0"/>
    <d v="2017-08-15T00:00:00"/>
    <d v="2018-09-12T00:00:00"/>
    <s v="CELULAR EXPRESS SA DE CV"/>
    <n v="46"/>
    <s v="(+)"/>
    <n v="80000"/>
    <n v="15000"/>
    <n v="4"/>
    <n v="1"/>
    <x v="0"/>
    <s v="PEGL770303HDFRRS08"/>
    <m/>
    <m/>
    <s v="6369370595174060"/>
    <s v="correcto"/>
    <s v="correcto"/>
    <m/>
    <m/>
  </r>
  <r>
    <n v="1112"/>
    <s v="1112_1"/>
    <x v="110"/>
    <x v="0"/>
    <x v="2"/>
    <d v="1899-12-30T12:13:00"/>
    <x v="0"/>
    <s v="JUAN CARLOS GRANADOS YERENA"/>
    <n v="0"/>
    <s v="APICULTURA 42"/>
    <m/>
    <s v="20 DE NOVIEMBRE"/>
    <s v="VENUSTIANO CARRANZA"/>
    <s v="CIUDAD DE MÉXICO"/>
    <n v="15300"/>
    <m/>
    <n v="5560142396"/>
    <x v="0"/>
    <d v="2014-05-30T00:00:00"/>
    <d v="2018-08-03T00:00:00"/>
    <s v="GSI SEGURIDAD PRIVADA SA DE CV"/>
    <n v="56"/>
    <n v="0.8"/>
    <n v="80000"/>
    <n v="6000"/>
    <n v="4"/>
    <n v="4"/>
    <x v="0"/>
    <s v="GAYJ781113HDFRRN07"/>
    <m/>
    <m/>
    <s v="6369370595174052"/>
    <s v="correcto"/>
    <s v="correcto"/>
    <m/>
    <m/>
  </r>
  <r>
    <n v="1113"/>
    <s v="1113_1"/>
    <x v="110"/>
    <x v="0"/>
    <x v="2"/>
    <d v="1899-12-30T12:10:00"/>
    <x v="0"/>
    <s v="IMELDA RODRIGUEZ CASTRO"/>
    <n v="1"/>
    <s v="AVENIDA SAN JOSE SUI MANZANA 7 LOTE 31 "/>
    <s v="CASA 1"/>
    <s v="UNIDAD HABITACIONAL LOMAS DE CHICOLOAPAN"/>
    <s v="CHICOLOAPAN"/>
    <s v="ESTADO DE MEXICO"/>
    <n v="56380"/>
    <m/>
    <n v="5536753735"/>
    <x v="0"/>
    <d v="2018-03-01T00:00:00"/>
    <d v="2018-08-26T00:00:00"/>
    <s v="JST HUMAN CAPITAL RESOURCES S DE RL DE CV"/>
    <n v="52"/>
    <n v="0.85"/>
    <s v="(+)"/>
    <n v="7000"/>
    <n v="4"/>
    <n v="3"/>
    <x v="0"/>
    <s v="ROCI620520MDFDSM00"/>
    <m/>
    <m/>
    <s v="6369370595174094"/>
    <s v="correcto"/>
    <s v="correcto"/>
    <m/>
    <m/>
  </r>
  <r>
    <n v="1114"/>
    <s v="1114_1"/>
    <x v="110"/>
    <x v="0"/>
    <x v="5"/>
    <d v="1899-12-30T14:00:00"/>
    <x v="0"/>
    <s v="CESAR DAMIAN LOPEZ"/>
    <n v="0"/>
    <s v="MAGNOLIAS MANZANA 12 LOTE 3"/>
    <m/>
    <s v="MIRADOR I"/>
    <s v="TLALPAN"/>
    <s v="CIUDAD DE MÉXICO"/>
    <n v="14748"/>
    <m/>
    <n v="5569642600"/>
    <x v="0"/>
    <d v="2018-07-15T00:00:00"/>
    <d v="2018-09-07T00:00:00"/>
    <s v="TORTILLERIA LUPITA"/>
    <n v="31"/>
    <n v="0.5"/>
    <n v="50000"/>
    <n v="1200"/>
    <n v="2"/>
    <n v="0"/>
    <x v="0"/>
    <s v="DALC920313HMCMPS05"/>
    <m/>
    <m/>
    <s v="6369370598273075"/>
    <s v="correcto"/>
    <s v="correcto"/>
    <m/>
    <m/>
  </r>
  <r>
    <n v="1115"/>
    <s v="1115_1"/>
    <x v="111"/>
    <x v="0"/>
    <x v="2"/>
    <d v="1899-12-30T09:15:00"/>
    <x v="0"/>
    <s v="REYNA BARRERA SANDOVAL"/>
    <n v="1"/>
    <s v="JUAREZ 57"/>
    <m/>
    <s v="TEQUEXQUINAHUAC"/>
    <s v="TLALNEPANTLA DE BAZ"/>
    <s v="ESTADO DE MEXICO"/>
    <n v="54020"/>
    <m/>
    <n v="5517587252"/>
    <x v="37"/>
    <d v="2018-03-21T00:00:00"/>
    <d v="2018-09-07T00:00:00"/>
    <s v="ISS SERVICIOS INTEGRALES DE RL DE CV"/>
    <n v="56"/>
    <n v="1"/>
    <n v="20000"/>
    <n v="97.04"/>
    <n v="1"/>
    <n v="2"/>
    <x v="0"/>
    <s v="BASR570106MMCRNY03"/>
    <m/>
    <m/>
    <s v="6369370595174045"/>
    <s v="correcto"/>
    <s v="correcto"/>
    <m/>
    <m/>
  </r>
  <r>
    <n v="1116"/>
    <s v="1116_1"/>
    <x v="111"/>
    <x v="0"/>
    <x v="2"/>
    <d v="1899-12-30T09:45:00"/>
    <x v="0"/>
    <s v="PAOLA LOPEZ RODRIGUEZ"/>
    <n v="1"/>
    <s v="ESTRELLA ERRANTE 47"/>
    <m/>
    <s v="PRADOS DE COYOACAN"/>
    <s v="COYOACAN"/>
    <s v="CIUDAD DE MÉXICO"/>
    <n v="4810"/>
    <n v="56999225"/>
    <n v="5575136077"/>
    <x v="0"/>
    <d v="2016-05-09T00:00:00"/>
    <d v="2018-09-11T00:00:00"/>
    <s v="TUNING GLOBAL LOGISTICS SA DE CV"/>
    <n v="56"/>
    <n v="0.9"/>
    <n v="45000"/>
    <n v="9600"/>
    <n v="4"/>
    <n v="1"/>
    <x v="0"/>
    <s v="LORP930318MDFPPL07"/>
    <m/>
    <m/>
    <s v="6369370595174086"/>
    <s v="correcto"/>
    <s v="correcto"/>
    <m/>
    <m/>
  </r>
  <r>
    <n v="1117"/>
    <s v="1117_1"/>
    <x v="111"/>
    <x v="0"/>
    <x v="2"/>
    <d v="1899-12-30T13:20:00"/>
    <x v="0"/>
    <s v="KARINA MOLINA GUZMAN"/>
    <n v="1"/>
    <s v="ANDADOR CONSTITUCION DE APATZINGAN13"/>
    <n v="4"/>
    <s v="UNIDAD HABITACIONAL CTM ATZACOALCO"/>
    <s v="GUSTAVO A MADERO"/>
    <s v="CIUDAD DE MÉXICO"/>
    <n v="7090"/>
    <n v="57147314"/>
    <n v="5582551309"/>
    <x v="0"/>
    <d v="2018-02-21T00:00:00"/>
    <d v="2018-09-11T00:00:00"/>
    <s v="BECPOLIMENTES SAPI DE CV"/>
    <n v="46"/>
    <n v="0.5"/>
    <n v="79000"/>
    <n v="17000"/>
    <n v="4"/>
    <n v="3"/>
    <x v="0"/>
    <s v="MOGK850221MDFCZR05"/>
    <m/>
    <m/>
    <s v="6369370595174037"/>
    <s v="correcto"/>
    <s v="correcto"/>
    <m/>
    <m/>
  </r>
  <r>
    <n v="1118"/>
    <s v="1118_1"/>
    <x v="111"/>
    <x v="0"/>
    <x v="5"/>
    <d v="1899-12-30T14:00:00"/>
    <x v="0"/>
    <s v="NANCY ALEJANDRA PEREZ ZAVALA"/>
    <n v="1"/>
    <s v="VALLE DE HOZ DE ARREBA 164"/>
    <n v="2"/>
    <s v="VALLE DE ARAGON PRIMERA SECCION"/>
    <s v="NEZAHUALCOYOTL"/>
    <s v="ESTADO DE MEXICO"/>
    <n v="57100"/>
    <m/>
    <n v="5585374726"/>
    <x v="38"/>
    <d v="2016-08-01T00:00:00"/>
    <d v="2018-09-12T00:00:00"/>
    <s v="EPIONE SA DE CV"/>
    <n v="81"/>
    <n v="0.5"/>
    <n v="25000"/>
    <n v="7030"/>
    <n v="4"/>
    <n v="2"/>
    <x v="0"/>
    <s v="PEZN840201MDFRBN04"/>
    <m/>
    <m/>
    <s v="6369370595174003"/>
    <s v="correcto"/>
    <s v="correcto"/>
    <m/>
    <m/>
  </r>
  <r>
    <n v="1119"/>
    <s v="1119_1"/>
    <x v="111"/>
    <x v="0"/>
    <x v="3"/>
    <d v="1899-12-30T13:55:00"/>
    <x v="0"/>
    <s v="MITZI DANAELLY OLIVIO MACHUCA"/>
    <n v="1"/>
    <s v="LAURO AGUIRRE 128"/>
    <m/>
    <s v="AGRICULTURA "/>
    <s v="MIGUEL HIDALGO"/>
    <s v="CIUDAD DE MÉXICO"/>
    <n v="11360"/>
    <m/>
    <n v="5510605619"/>
    <x v="0"/>
    <d v="2016-01-16T00:00:00"/>
    <d v="2018-09-12T00:00:00"/>
    <s v="EPIONE SA DE CV"/>
    <n v="81"/>
    <n v="0.5"/>
    <n v="23000"/>
    <n v="7030"/>
    <n v="4"/>
    <n v="1"/>
    <x v="0"/>
    <s v="OIMM910707MDFICT03"/>
    <m/>
    <m/>
    <s v="6369370595174029"/>
    <s v="correcto"/>
    <s v="correcto"/>
    <m/>
    <m/>
  </r>
  <r>
    <n v="1120"/>
    <s v="1120_1"/>
    <x v="111"/>
    <x v="0"/>
    <x v="5"/>
    <d v="1899-12-30T13:55:00"/>
    <x v="0"/>
    <s v="ANGELA YENNY HERNANDEZ SANTIAGO"/>
    <n v="1"/>
    <s v="NORTE 74 A 3515"/>
    <m/>
    <s v="LA JOYA "/>
    <s v="GUSTAVO A MADERO"/>
    <s v="CIUDAD DE MÉXICO"/>
    <n v="7890"/>
    <m/>
    <n v="5535529658"/>
    <x v="0"/>
    <d v="2016-01-18T00:00:00"/>
    <d v="2018-09-12T00:00:00"/>
    <s v="EPIONE SA DE CV"/>
    <n v="81"/>
    <n v="0.5"/>
    <n v="20000"/>
    <n v="7030"/>
    <n v="4"/>
    <n v="1"/>
    <x v="0"/>
    <s v="HESA880523MDFRNN06"/>
    <m/>
    <m/>
    <s v="6369370595174011"/>
    <s v="correcto"/>
    <s v="correcto"/>
    <m/>
    <m/>
  </r>
  <r>
    <n v="1121"/>
    <s v="1121_1"/>
    <x v="112"/>
    <x v="1"/>
    <x v="2"/>
    <d v="1899-12-30T10:13:00"/>
    <x v="0"/>
    <s v="ISRAEL LOPEZ HERNANDEZ"/>
    <n v="0"/>
    <s v="CERRADA VIALIDAD "/>
    <s v="MANZANA 1 LOTE 1"/>
    <s v="2 DE OCTUBRE"/>
    <s v="TLALPAN"/>
    <s v="CIUDAD DE MÉXICO"/>
    <n v="14200"/>
    <n v="54463543"/>
    <n v="5531910291"/>
    <x v="0"/>
    <d v="2018-05-28T00:00:00"/>
    <d v="2018-09-14T00:00:00"/>
    <s v="DAKSA ORGANIZACION EN DISEÑO DE NEGOCIOS SA DE CV"/>
    <n v="56"/>
    <n v="1"/>
    <n v="18000"/>
    <n v="3200.66"/>
    <n v="3"/>
    <n v="3"/>
    <x v="2"/>
    <s v="LOHI780331HDFPRS05"/>
    <m/>
    <m/>
    <s v="6369370595174078"/>
    <s v="correcto"/>
    <s v="correcto"/>
    <s v="DULCE"/>
    <s v="DULCE"/>
  </r>
  <r>
    <n v="1122"/>
    <s v="1122_1"/>
    <x v="112"/>
    <x v="1"/>
    <x v="2"/>
    <d v="1899-12-30T11:36:00"/>
    <x v="0"/>
    <s v="JOSE LUIS MUÑOZ RUIZ"/>
    <n v="0"/>
    <s v="GUADALUPE VICTORIA 74"/>
    <s v="EDIFICIO 18 DEPARTAMENTO 102"/>
    <s v="TEPALCATES"/>
    <s v="IZTAPALAPA"/>
    <s v="CIUDAD DE MÉXICO"/>
    <n v="9210"/>
    <n v="51158071"/>
    <n v="5581698581"/>
    <x v="0"/>
    <d v="2018-04-20T00:00:00"/>
    <d v="2018-09-15T00:00:00"/>
    <s v="JUNIORS BOUTIQUE SA DE CV"/>
    <n v="81"/>
    <n v="0.9"/>
    <n v="10000"/>
    <n v="5000"/>
    <n v="4"/>
    <n v="1"/>
    <x v="1"/>
    <s v="MURL970809HDFXZS00"/>
    <m/>
    <m/>
    <s v="6369370598296035"/>
    <s v="correcto"/>
    <s v="correcto"/>
    <s v="ROBERTO"/>
    <s v="DULCE"/>
  </r>
  <r>
    <n v="1123"/>
    <s v="1123_1"/>
    <x v="112"/>
    <x v="1"/>
    <x v="2"/>
    <d v="1899-12-30T11:55:00"/>
    <x v="0"/>
    <s v="INES BLANCAS RIVERA"/>
    <n v="1"/>
    <s v="ANDADOR 2 AHUALTEPEC "/>
    <s v="MANZANA V LOTE 10"/>
    <s v="MESA LOS HORNOS"/>
    <s v="TLALPAN"/>
    <s v="CIUDAD DE MÉXICO"/>
    <n v="14420"/>
    <n v="16713421"/>
    <n v="5573718366"/>
    <x v="0"/>
    <d v="1997-07-18T00:00:00"/>
    <d v="2018-09-06T00:00:00"/>
    <s v="SANBORN HNOS PRODUCTORA DE ALIMENTOS SA DE CV "/>
    <n v="72"/>
    <n v="1"/>
    <s v="NA"/>
    <n v="4675"/>
    <n v="4"/>
    <n v="1"/>
    <x v="2"/>
    <s v="BARI650420MMNLVN01"/>
    <m/>
    <m/>
    <s v="6369370598296043"/>
    <s v="correcto"/>
    <s v="correcto"/>
    <s v="ROBERTO"/>
    <s v="DULCE"/>
  </r>
  <r>
    <n v="1124"/>
    <s v="1124_1"/>
    <x v="112"/>
    <x v="1"/>
    <x v="2"/>
    <d v="1899-12-30T10:21:00"/>
    <x v="0"/>
    <s v="DIANA MARGARITA HERNANDEZ PEREZ"/>
    <n v="1"/>
    <s v="TRESCIENTOS DIECISIETE NUMERO 822"/>
    <m/>
    <s v="NUEVA ATZACOALCO"/>
    <s v="GUSTAVO A MADERO"/>
    <s v="CIUDAD DE MÉXICO"/>
    <n v="7420"/>
    <m/>
    <n v="5540327192"/>
    <x v="0"/>
    <d v="2016-09-05T00:00:00"/>
    <d v="2018-09-14T00:00:00"/>
    <s v="SUEÑOS LUMINICOS SA DE CV"/>
    <n v="46"/>
    <s v="NA"/>
    <s v="NA"/>
    <n v="9500"/>
    <n v="4"/>
    <n v="1"/>
    <x v="2"/>
    <s v="HEPD880413MDFRRN00"/>
    <m/>
    <m/>
    <s v="6369370598296001"/>
    <s v="correcto"/>
    <s v="correcto"/>
    <s v="ALMA"/>
    <s v="DULCE"/>
  </r>
  <r>
    <n v="1125"/>
    <s v="1125_1"/>
    <x v="112"/>
    <x v="1"/>
    <x v="2"/>
    <d v="1899-12-30T11:20:00"/>
    <x v="0"/>
    <s v="DAVID USIEL HERRERA LUGO"/>
    <n v="0"/>
    <s v="CERRO DEL CUBILETE 58"/>
    <m/>
    <s v="DOCTOR JORGE JIMENEZ CANTU"/>
    <s v="TLALNEPANTLA DE BAZ"/>
    <s v="ESTADO DE MEXICO"/>
    <n v="54190"/>
    <m/>
    <n v="5566336233"/>
    <x v="0"/>
    <d v="2017-02-02T00:00:00"/>
    <d v="2018-09-17T00:00:00"/>
    <s v="ACCURACY CONSULTING SA DE CV"/>
    <n v="81"/>
    <n v="0.8"/>
    <s v="NA"/>
    <n v="1800"/>
    <n v="2"/>
    <n v="1"/>
    <x v="2"/>
    <s v="HELD930622HMCRGV04"/>
    <m/>
    <m/>
    <s v="6369370598296019"/>
    <s v="correcto"/>
    <s v="correcto"/>
    <s v="ALMA"/>
    <s v="DULCE"/>
  </r>
  <r>
    <n v="1126"/>
    <s v="1126_1"/>
    <x v="112"/>
    <x v="1"/>
    <x v="2"/>
    <d v="1899-12-30T12:19:00"/>
    <x v="0"/>
    <s v="LUIS ALBERTO CABANZO FILIO"/>
    <n v="0"/>
    <s v="AMADO NERVO MZ 3 LT 17"/>
    <m/>
    <s v="ACUITLAPILCO"/>
    <s v="CHIMUALCAN"/>
    <s v="ESTADO DE MEXICO"/>
    <n v="56335"/>
    <n v="26358898"/>
    <n v="5951200931"/>
    <x v="0"/>
    <d v="2017-10-20T00:00:00"/>
    <d v="2018-09-17T00:00:00"/>
    <s v="MP SA DE CV; MP MARKETING GROUP SA DE CV"/>
    <n v="56"/>
    <n v="0.8"/>
    <n v="30000"/>
    <n v="3200"/>
    <n v="3"/>
    <n v="3"/>
    <x v="1"/>
    <s v="CAFL951228HMCBLS04"/>
    <m/>
    <m/>
    <s v="6369370598296092"/>
    <s v="correcto"/>
    <s v="correcto"/>
    <s v="ROBERTO"/>
    <s v="ANTONIO"/>
  </r>
  <r>
    <n v="1127"/>
    <s v="1127_1"/>
    <x v="112"/>
    <x v="1"/>
    <x v="2"/>
    <d v="1899-12-30T12:43:00"/>
    <x v="0"/>
    <s v="LAURA BETSABETH LUNA VAZQUEZ"/>
    <n v="1"/>
    <s v="AV PREPARATORIAS MZ 111 LT 38"/>
    <m/>
    <s v="ZONA ESCOLAR"/>
    <s v="GUSTAVO A MADERO"/>
    <s v="CIUDAD DE MÉXICO"/>
    <n v="7230"/>
    <n v="53038276"/>
    <n v="5537762853"/>
    <x v="0"/>
    <d v="2018-06-04T00:00:00"/>
    <d v="2018-09-14T00:00:00"/>
    <s v="EL MOVIMIENTO ALTERNATIVO PARA SU ADMINISTRACION SA DE CV"/>
    <n v="56"/>
    <n v="0.8"/>
    <n v="40000"/>
    <n v="8000"/>
    <n v="4"/>
    <n v="1"/>
    <x v="2"/>
    <s v="LUVL990416MMCNZR02"/>
    <m/>
    <m/>
    <s v="6369370598296050"/>
    <s v="correcto"/>
    <s v="correcto"/>
    <s v="ROBERTO"/>
    <s v="ANTONIO"/>
  </r>
  <r>
    <n v="1128"/>
    <s v="1128_1"/>
    <x v="112"/>
    <x v="1"/>
    <x v="2"/>
    <d v="1899-12-30T13:01:00"/>
    <x v="0"/>
    <s v="ULISES MOISES CEDILLO JUAREZ"/>
    <n v="0"/>
    <s v="MOLINO MZ 1 "/>
    <s v="CONDOMINIO 31"/>
    <s v="U HABITACIONAL EL MOLINO"/>
    <s v="CHIMALHUACAN"/>
    <s v="ESTADO DE MEXICO"/>
    <n v="56334"/>
    <m/>
    <n v="5575605232"/>
    <x v="0"/>
    <d v="2017-10-01T00:00:00"/>
    <d v="2018-09-14T00:00:00"/>
    <s v="MORTON SUBASTAS SA DE CV "/>
    <n v="46"/>
    <s v="N/A"/>
    <s v="N/A"/>
    <n v="10000"/>
    <n v="4"/>
    <n v="1"/>
    <x v="2"/>
    <s v="CEJU950510HDFDRL04"/>
    <m/>
    <m/>
    <s v="6369370598296027"/>
    <s v="correcto"/>
    <s v="correcto"/>
    <s v="ALMA"/>
    <s v="ANTONIO"/>
  </r>
  <r>
    <n v="1129"/>
    <s v="1129_1"/>
    <x v="112"/>
    <x v="1"/>
    <x v="2"/>
    <d v="1899-12-30T13:05:00"/>
    <x v="0"/>
    <s v="MARIA INES NORIEGA MENDOZA"/>
    <n v="1"/>
    <s v="CERRADA SANDALO LT 5"/>
    <m/>
    <s v="VIVEROS DE COAUTITLAN "/>
    <s v="TLALPAN"/>
    <s v="CIUDAD DE MÉXICO"/>
    <n v="14479"/>
    <m/>
    <n v="5529635945"/>
    <x v="0"/>
    <d v="2003-08-27T00:00:00"/>
    <d v="2018-09-11T00:00:00"/>
    <s v="ANIANA WECHERS GONZALEZ"/>
    <n v="81"/>
    <s v="N/A"/>
    <s v="N/A"/>
    <n v="1750"/>
    <n v="2"/>
    <n v="4"/>
    <x v="2"/>
    <s v="NOMI690422MHGRNN04"/>
    <m/>
    <m/>
    <s v="6369370598296076"/>
    <s v="correcto"/>
    <s v="correcto"/>
    <s v="CHRISTIAN"/>
    <s v="ANTONIO"/>
  </r>
  <r>
    <n v="1130"/>
    <s v="1130_1"/>
    <x v="112"/>
    <x v="1"/>
    <x v="2"/>
    <d v="1899-12-30T12:40:00"/>
    <x v="0"/>
    <s v="GERMAN CASTAÑEDA HERNANDEZ"/>
    <n v="0"/>
    <s v="ANDADOR 13 DE ELVIRA VARGAS"/>
    <m/>
    <s v="U CTM CULHUACAN"/>
    <s v="COYOACAN"/>
    <s v="CIUDAD DE MÉXICO"/>
    <n v="4480"/>
    <m/>
    <n v="5555073017"/>
    <x v="0"/>
    <d v="2001-01-23T00:00:00"/>
    <d v="2018-09-14T00:00:00"/>
    <s v="GAYOSO SERVICIOS CORPORATIVOS SA DE CV"/>
    <n v="81"/>
    <n v="0.5"/>
    <s v="(+)"/>
    <n v="18000"/>
    <n v="4"/>
    <n v="4"/>
    <x v="1"/>
    <s v="CAHG730302HDFSRR06"/>
    <m/>
    <m/>
    <s v="6369370598296084"/>
    <s v="correcto"/>
    <s v="correcto"/>
    <s v="ANTONIO"/>
    <s v="ANTONIO"/>
  </r>
  <r>
    <n v="1131"/>
    <s v="1131_1"/>
    <x v="113"/>
    <x v="0"/>
    <x v="2"/>
    <d v="1899-12-30T10:00:00"/>
    <x v="0"/>
    <s v="JUAN ARTURO MEDINA GARCIA"/>
    <n v="0"/>
    <s v="ANDADOR 1 MARIQUITA SANCHEZ MZ B LT 82 DEPTO 201"/>
    <m/>
    <s v="UNIDAD HABITACIONAL CTM 6 CULHUACAN"/>
    <s v="COYOACAN"/>
    <s v="CIUDAD DE MÉXICO"/>
    <n v="4480"/>
    <n v="56080818"/>
    <n v="5525240537"/>
    <x v="0"/>
    <d v="2017-11-13T00:00:00"/>
    <d v="2018-09-10T00:00:00"/>
    <s v="RODRIGO IVAN FUENTES ELIZALDE; LA CASA DEL TAXISTA"/>
    <n v="81"/>
    <n v="1"/>
    <n v="23000"/>
    <n v="1500"/>
    <n v="2"/>
    <n v="4"/>
    <x v="0"/>
    <s v="MEGJ550516HDFDRN08"/>
    <m/>
    <m/>
    <s v="6369370598407004"/>
    <s v="correcto"/>
    <s v="correcto"/>
    <s v="DIANA"/>
    <s v="ANTONIO"/>
  </r>
  <r>
    <n v="1132"/>
    <s v="1132_1"/>
    <x v="113"/>
    <x v="0"/>
    <x v="2"/>
    <d v="1899-12-30T11:15:00"/>
    <x v="0"/>
    <s v="DAVID MARES BERNAL"/>
    <n v="0"/>
    <s v="PLAZA 2 DE ABRIL TRECE B 301"/>
    <m/>
    <s v="GUERRERO"/>
    <s v="CUAUHTEMOC"/>
    <s v="CIUDAD DE MÉXICO"/>
    <n v="6300"/>
    <n v="55216263"/>
    <n v="5534070502"/>
    <x v="0"/>
    <d v="2018-04-14T00:00:00"/>
    <d v="2018-09-15T00:00:00"/>
    <s v="PODER HUMANO PRESTADORA DE SERVICIOS SC; MARKET PRO SA DE CV"/>
    <n v="52"/>
    <n v="0.5"/>
    <n v="20000"/>
    <n v="231"/>
    <n v="1"/>
    <n v="1"/>
    <x v="0"/>
    <s v="MABD830121HDFRRV07"/>
    <m/>
    <m/>
    <s v="6369370598296068"/>
    <s v="correcto"/>
    <s v="correcto"/>
    <s v="ROBERTO"/>
    <s v="ANTONIO"/>
  </r>
  <r>
    <n v="1133"/>
    <s v="1133_1"/>
    <x v="113"/>
    <x v="0"/>
    <x v="2"/>
    <d v="1899-12-30T09:09:00"/>
    <x v="0"/>
    <s v="ANDREA VARELA MAGOS"/>
    <n v="1"/>
    <s v="PRIVADA BOSQUE DE JACARANDAS MZ 4 CS 5"/>
    <m/>
    <s v="FRACCION PASEOS DEL BOSQUE"/>
    <s v="CUAUTITLAN IZCALLI"/>
    <s v="ESTADO DE MEXICO"/>
    <n v="54850"/>
    <m/>
    <n v="5537597884"/>
    <x v="0"/>
    <d v="2012-08-13T00:00:00"/>
    <d v="2018-09-17T00:00:00"/>
    <s v="CONSULTORES EN PRODUCCION GRAFICAS SA DE CV"/>
    <n v="32"/>
    <n v="1"/>
    <s v="N/A"/>
    <n v="4100"/>
    <n v="3"/>
    <n v="2"/>
    <x v="0"/>
    <s v="VAMA730204MHGRGN03"/>
    <m/>
    <m/>
    <s v="6369370598407012"/>
    <s v="correcto"/>
    <s v="correcto"/>
    <s v="ROBERTO"/>
    <s v="ANTONIO"/>
  </r>
  <r>
    <n v="1134"/>
    <s v="1134_1"/>
    <x v="113"/>
    <x v="0"/>
    <x v="2"/>
    <d v="1899-12-30T12:00:00"/>
    <x v="0"/>
    <s v="ALDO URIEL UGALDE JIMENEZ"/>
    <n v="0"/>
    <s v="CERRADA 1 San Juanico 29 "/>
    <s v="II"/>
    <s v="ANAHUAC"/>
    <s v="MIGUEL HIDALGO"/>
    <s v="CIUDAD DE MÉXICO"/>
    <n v="11440"/>
    <n v="67966322"/>
    <n v="5338007786"/>
    <x v="0"/>
    <d v="2017-08-23T00:00:00"/>
    <d v="2018-09-18T00:00:00"/>
    <s v="HOLDIN DE RESTAURANTES, S.A DE C.V"/>
    <n v="72"/>
    <n v="0.75"/>
    <n v="6000"/>
    <n v="4200"/>
    <n v="4"/>
    <n v="4"/>
    <x v="0"/>
    <s v="UAJA950205HDFGML02"/>
    <m/>
    <m/>
    <s v="6369370598407046"/>
    <s v="correcto"/>
    <s v="correcto"/>
    <s v="CHRISTIAN"/>
    <s v="ROBERTO"/>
  </r>
  <r>
    <n v="1135"/>
    <s v="1135_1"/>
    <x v="113"/>
    <x v="0"/>
    <x v="2"/>
    <d v="1899-12-30T12:30:00"/>
    <x v="0"/>
    <s v="ARMANDO ENRIQUEZ PICHARDO"/>
    <n v="0"/>
    <s v="CONDOMINIO ENEBRO 545 MZA 4 LOTE 34"/>
    <m/>
    <s v="GEOVILLAS IXTAPALUCA"/>
    <s v="IXTAPALUCA"/>
    <s v="ESTADO DE MEXICO"/>
    <n v="56530"/>
    <m/>
    <n v="5586791499"/>
    <x v="0"/>
    <d v="2018-03-15T00:00:00"/>
    <d v="2018-08-24T00:00:00"/>
    <s v="GESALM CONSULTORES, S.A DE C.V"/>
    <n v="56"/>
    <n v="1"/>
    <n v="25000"/>
    <n v="10000"/>
    <n v="4"/>
    <n v="2"/>
    <x v="0"/>
    <s v="EIPA710809HDFNCR02"/>
    <m/>
    <m/>
    <s v="6369370598407020"/>
    <s v="correcto"/>
    <s v="correcto"/>
    <s v="ROBERTO"/>
    <s v="ROBERTO"/>
  </r>
  <r>
    <n v="1136"/>
    <s v="1136_1"/>
    <x v="113"/>
    <x v="0"/>
    <x v="2"/>
    <d v="1899-12-30T12:40:00"/>
    <x v="0"/>
    <s v="JORGE MANUEL HERNANDEZ FLORES"/>
    <n v="0"/>
    <s v="CALLE PORTAL DEL AGUA MZ 1 LT 4"/>
    <s v="CASA 23"/>
    <s v="FRACCIONAMIENTO PASEOS CHALCO"/>
    <s v="CHALCO"/>
    <s v="ESTADO DE MEXICO"/>
    <n v="56600"/>
    <m/>
    <s v="5516820580; 5551376269"/>
    <x v="0"/>
    <d v="2017-02-20T00:00:00"/>
    <d v="2018-09-13T00:00:00"/>
    <s v="AT &amp; T CONECTA DE MEXICO S DE RL DE CV"/>
    <n v="51"/>
    <n v="0.98"/>
    <s v="NA"/>
    <n v="7957"/>
    <n v="4"/>
    <n v="1"/>
    <x v="0"/>
    <s v="HEFJ660522HDFRLR01"/>
    <m/>
    <m/>
    <s v="6369370598407061"/>
    <s v="correcto"/>
    <s v="correcto"/>
    <s v="DIANA"/>
    <s v="CHRISTIAN"/>
  </r>
  <r>
    <n v="1137"/>
    <s v="1137_1"/>
    <x v="113"/>
    <x v="0"/>
    <x v="2"/>
    <d v="1899-12-30T13:30:00"/>
    <x v="0"/>
    <s v="MIGUEL ANGEL SANCHEZ RIVAS"/>
    <n v="0"/>
    <s v="LUIS G INCLAN 2811 2"/>
    <m/>
    <s v="VILLA DE CORTES"/>
    <s v="BENITO JUAREZ"/>
    <s v="CIUDAD DE MÉXICO"/>
    <n v="3530"/>
    <n v="56962219"/>
    <n v="5581029555"/>
    <x v="0"/>
    <d v="2018-05-15T00:00:00"/>
    <d v="2018-09-17T00:00:00"/>
    <s v="ADMINISTRACION Y CONSULTORIA CONDOMINAL SA DE CV"/>
    <n v="54"/>
    <n v="1"/>
    <n v="35000"/>
    <n v="30000"/>
    <n v="4"/>
    <n v="1"/>
    <x v="0"/>
    <s v="SARM561227HDFNVG07"/>
    <m/>
    <m/>
    <s v="6369370598407053"/>
    <s v="correcto"/>
    <s v="correcto"/>
    <s v="DULCE"/>
    <s v="ALMA"/>
  </r>
  <r>
    <n v="1138"/>
    <s v="1138_1"/>
    <x v="113"/>
    <x v="0"/>
    <x v="2"/>
    <d v="1899-12-30T13:08:00"/>
    <x v="0"/>
    <s v="DULCE GABRIELA RENDON RAMIREZ"/>
    <n v="1"/>
    <s v="AZALIAS 8"/>
    <m/>
    <s v="TEPETLIXCO"/>
    <s v="TULTEPEC"/>
    <s v="ESTADO DE MEXICO"/>
    <n v="54960"/>
    <m/>
    <n v="5588104212"/>
    <x v="0"/>
    <d v="2010-11-10T00:00:00"/>
    <d v="2018-09-14T00:00:00"/>
    <s v="SERVICIOS ADMINISTRATIVOS WALMART S DE RL DE CV"/>
    <n v="46"/>
    <n v="0.8"/>
    <s v="(+)"/>
    <n v="13420"/>
    <n v="4"/>
    <n v="2"/>
    <x v="0"/>
    <s v="RERD830603MDFNML08"/>
    <m/>
    <m/>
    <s v="6369370598407038"/>
    <s v="correcto"/>
    <s v="correcto"/>
    <s v="DULCE"/>
    <s v="ALMA"/>
  </r>
  <r>
    <n v="1139"/>
    <s v="1139_1"/>
    <x v="113"/>
    <x v="0"/>
    <x v="2"/>
    <d v="1899-12-30T13:08:00"/>
    <x v="0"/>
    <s v="NANCY VERONICA VERA LOPEZ"/>
    <n v="1"/>
    <s v="AVENIDA 531 NUMERO 17"/>
    <m/>
    <s v="SAN JUAN DE ARAGON PRIMERA SECCION"/>
    <s v="GUSTAVO A MADERO"/>
    <s v="CIUDAD DE MÉXICO"/>
    <n v="7969"/>
    <m/>
    <n v="5530432444"/>
    <x v="0"/>
    <d v="2014-03-18T00:00:00"/>
    <d v="2018-09-14T00:00:00"/>
    <s v="FIRST DATA PROCUREMENT MEXICO S DE RL DE CV"/>
    <n v="52"/>
    <n v="1"/>
    <s v="(+)"/>
    <n v="16500"/>
    <n v="4"/>
    <n v="1"/>
    <x v="0"/>
    <s v="VELN810210MDFRPN08"/>
    <m/>
    <m/>
    <s v="6369370598407095"/>
    <s v="correcto"/>
    <s v="correcto"/>
    <s v="TOÑO"/>
    <s v="ALMA"/>
  </r>
  <r>
    <n v="1140"/>
    <s v="1140_1"/>
    <x v="114"/>
    <x v="1"/>
    <x v="2"/>
    <d v="1899-12-30T09:50:00"/>
    <x v="0"/>
    <s v="HUGO JURADO PERALTA"/>
    <n v="0"/>
    <s v="GABRIEL MANCERA 1542"/>
    <m/>
    <s v="DEL VALLE"/>
    <s v="BENITO JUAREZ"/>
    <s v="CIUDAD DE MÉXICO"/>
    <n v="3100"/>
    <n v="75956383"/>
    <n v="5559667134"/>
    <x v="0"/>
    <d v="2017-11-27T00:00:00"/>
    <d v="2018-09-15T00:00:00"/>
    <s v="NORYOL SA DE CV"/>
    <n v="46"/>
    <n v="1"/>
    <n v="180000"/>
    <n v="45000"/>
    <n v="4"/>
    <n v="1"/>
    <x v="2"/>
    <s v="JUPH641023HDFRRG08"/>
    <m/>
    <m/>
    <s v="6369370598407079"/>
    <s v="correcto"/>
    <s v="correcto"/>
    <s v="CHRISTIAN"/>
    <s v="ALMA"/>
  </r>
  <r>
    <n v="1141"/>
    <s v="1141_1"/>
    <x v="114"/>
    <x v="1"/>
    <x v="2"/>
    <d v="1899-12-30T11:17:00"/>
    <x v="0"/>
    <s v="CESAR JUVENTINO GONZALEZ LAVANDEROS"/>
    <n v="0"/>
    <s v="PLAN DE AYALA 60 EDIFICIO 9 402"/>
    <m/>
    <s v="EJERCITO DE AGUA PRIETA"/>
    <s v="IZTAPALAPA"/>
    <s v="CIUDAD DE MÉXICO"/>
    <n v="9230"/>
    <n v="70894048"/>
    <n v="5523369759"/>
    <x v="0"/>
    <d v="2014-10-13T00:00:00"/>
    <d v="2018-09-16T00:00:00"/>
    <s v="PASTELERIA Y PANADERIA EL MARQUEZ SA DE CV"/>
    <n v="31"/>
    <n v="0.8"/>
    <s v="(+)"/>
    <n v="3000"/>
    <n v="2"/>
    <n v="3"/>
    <x v="2"/>
    <s v="GOLC740511HDFNVS00"/>
    <m/>
    <m/>
    <s v="6369370599026019"/>
    <s v="correcto"/>
    <s v="correcto"/>
    <s v="DULCE"/>
    <s v="ALMA"/>
  </r>
  <r>
    <n v="1142"/>
    <s v="1142_1"/>
    <x v="114"/>
    <x v="1"/>
    <x v="2"/>
    <d v="1899-12-30T11:30:00"/>
    <x v="0"/>
    <s v="SARA ARIAS PAZ"/>
    <n v="1"/>
    <s v="PROLONGACION JUAREZ SIN NUMERI"/>
    <m/>
    <s v="BARRIO SAN JUAN BAUTISTA"/>
    <s v="HUIXQUILUCAN"/>
    <s v="ESTADO DE MEXICO"/>
    <n v="52760"/>
    <m/>
    <n v="5522440365"/>
    <x v="0"/>
    <d v="2009-09-15T00:00:00"/>
    <d v="2018-09-10T00:00:00"/>
    <s v="MARIA TERESA TALANCON"/>
    <n v="81"/>
    <n v="1"/>
    <s v="(+)"/>
    <n v="700"/>
    <n v="2"/>
    <n v="4"/>
    <x v="2"/>
    <s v="AIPS710203MMCRZR03"/>
    <m/>
    <m/>
    <s v="6369370599026001"/>
    <s v="correcto"/>
    <s v="correcto"/>
    <s v="CHRISTIAN"/>
    <s v="ALMA"/>
  </r>
  <r>
    <n v="1143"/>
    <s v="1143_1"/>
    <x v="114"/>
    <x v="1"/>
    <x v="3"/>
    <d v="1899-12-30T12:00:00"/>
    <x v="0"/>
    <s v="GUADALUPE TORRALBA MOYA"/>
    <n v="1"/>
    <s v="MELCHOR 6"/>
    <m/>
    <s v="UNIDAD HABITACIONAL NAVIDAD"/>
    <s v="CHICOLOAPAN"/>
    <s v="ESTADO DE MEXICO"/>
    <n v="56377"/>
    <m/>
    <n v="5527651518"/>
    <x v="0"/>
    <d v="2015-06-01T00:00:00"/>
    <d v="2018-09-18T00:00:00"/>
    <s v="CLUB DE NEGOCIOS  SA DE CV"/>
    <n v="71"/>
    <n v="1"/>
    <n v="50000"/>
    <n v="14000"/>
    <n v="4"/>
    <n v="1"/>
    <x v="2"/>
    <s v="TOMG911014MMCRYD05"/>
    <m/>
    <m/>
    <s v="6369370599026092"/>
    <s v="correcto"/>
    <s v="correcto"/>
    <s v="CHRISTIAN"/>
    <s v="ALMA"/>
  </r>
  <r>
    <n v="1144"/>
    <s v="1144_1"/>
    <x v="114"/>
    <x v="1"/>
    <x v="2"/>
    <d v="1899-12-30T11:47:00"/>
    <x v="0"/>
    <s v="JAIR ADRIAN CRUZ GARCIA"/>
    <n v="0"/>
    <s v="ALBERTO BRANIS 135"/>
    <m/>
    <s v="AVIACION CIVIL"/>
    <s v="VENUSTIANO CARRANZA"/>
    <s v="CIUDAD DE MÉXICO"/>
    <n v="15740"/>
    <n v="17351981"/>
    <n v="5551949975"/>
    <x v="0"/>
    <d v="2018-02-15T00:00:00"/>
    <d v="2018-09-19T00:00:00"/>
    <s v="K Y INDUSTRIAS SA DE CV"/>
    <n v="32"/>
    <n v="1"/>
    <n v="30000"/>
    <n v="9000"/>
    <n v="4"/>
    <n v="3"/>
    <x v="1"/>
    <s v="CUGJ910923HDFRRR08"/>
    <m/>
    <m/>
    <s v="6369370599026084"/>
    <s v="correcto"/>
    <s v="correcto"/>
    <s v="ROBERTO"/>
    <s v="CHRISTIAN"/>
  </r>
  <r>
    <n v="1145"/>
    <s v="1145_1"/>
    <x v="114"/>
    <x v="1"/>
    <x v="2"/>
    <d v="1899-12-30T12:20:00"/>
    <x v="0"/>
    <s v="RAUL ENRIQUE FUERTES BOJORGES"/>
    <n v="0"/>
    <s v="CERRADA CERRO TONATECA 213"/>
    <m/>
    <s v="FRACCIONAMIENTO LOMAS DE VALLE DORADO"/>
    <s v="TLALNEPANTLA DE BAZ"/>
    <s v="ESTADO DE MEXICO"/>
    <n v="54023"/>
    <n v="53700794"/>
    <n v="5535206046"/>
    <x v="0"/>
    <d v="2005-06-06T00:00:00"/>
    <d v="2008-09-18T00:00:00"/>
    <s v="SERVICIOS DE TELEVISION MEXICANA SA DE CV"/>
    <n v="51"/>
    <n v="1"/>
    <s v="NA"/>
    <n v="12000"/>
    <n v="3"/>
    <n v="2"/>
    <x v="1"/>
    <s v="FUBR650216HDFRJL06"/>
    <m/>
    <m/>
    <s v="6369370599026076"/>
    <s v="correcto"/>
    <s v="correcto"/>
    <s v="ROBERTO"/>
    <s v="CHRISTIAN"/>
  </r>
  <r>
    <n v="1146"/>
    <s v="1146_1"/>
    <x v="115"/>
    <x v="0"/>
    <x v="2"/>
    <d v="1899-12-30T09:00:00"/>
    <x v="0"/>
    <s v="LISSET MONTSERRAT CAMACHO MIL"/>
    <n v="1"/>
    <s v="PONIENTE 17 NUMERO 343"/>
    <m/>
    <s v="LA PERLA"/>
    <s v="NEZAHUALCOYOTL"/>
    <s v="ESTADO DE MEXICO"/>
    <n v="57820"/>
    <n v="51131248"/>
    <n v="5578032714"/>
    <x v="0"/>
    <d v="2018-08-29T00:00:00"/>
    <d v="2018-09-19T00:00:00"/>
    <s v="JOINT ENTREPRENEVI SA DE CV"/>
    <n v="56"/>
    <n v="0.5"/>
    <n v="30000"/>
    <n v="2000"/>
    <n v="3"/>
    <n v="2"/>
    <x v="1"/>
    <s v="CAML000109MDFMLSA7"/>
    <m/>
    <m/>
    <s v="6369370599026035"/>
    <s v="correcto"/>
    <s v="correcto"/>
    <s v="TOÑO"/>
    <s v="DULCE"/>
  </r>
  <r>
    <n v="1147"/>
    <s v="1147_1"/>
    <x v="115"/>
    <x v="0"/>
    <x v="2"/>
    <d v="1899-12-30T09:00:00"/>
    <x v="0"/>
    <s v="YANET MONSERRAT MAULION BARRERA"/>
    <n v="1"/>
    <s v="CALLE 27 NUMERO 12"/>
    <m/>
    <s v="AMPLIACION LAS AGUILAS "/>
    <s v="NEZAHUALCOYOTL"/>
    <s v="ESTADO DE MEXICO"/>
    <n v="57900"/>
    <m/>
    <n v="5514566587"/>
    <x v="0"/>
    <d v="2018-08-29T00:00:00"/>
    <d v="2018-09-19T00:00:00"/>
    <s v="JOINT ENTREPRENEVI SA DE CV"/>
    <n v="56"/>
    <n v="0.5"/>
    <n v="30000"/>
    <n v="2000"/>
    <n v="3"/>
    <n v="2"/>
    <x v="1"/>
    <s v="MABY000115MMCLRNA9"/>
    <m/>
    <m/>
    <s v="6369370599026043"/>
    <s v="correcto"/>
    <s v="correcto"/>
    <s v="TOÑO"/>
    <s v="DULCE"/>
  </r>
  <r>
    <n v="1148"/>
    <s v="1148_1"/>
    <x v="115"/>
    <x v="0"/>
    <x v="2"/>
    <d v="1899-12-30T10:25:00"/>
    <x v="0"/>
    <s v="JOSE ANTONIO CADENA FUENTES"/>
    <n v="0"/>
    <s v="PALIZANDRO MANZANA 2 LOTE 1"/>
    <m/>
    <s v="TLAXOPAN SEGUNDA SECCION"/>
    <s v="XOCHIMILCO"/>
    <s v="CIUDAD DE MÉXICO"/>
    <n v="16240"/>
    <n v="24681005"/>
    <n v="5526620519"/>
    <x v="39"/>
    <d v="2016-08-01T00:00:00"/>
    <d v="2018-09-19T00:00:00"/>
    <s v="ART WOOD SA DECV"/>
    <n v="53"/>
    <n v="0.75"/>
    <s v="NA"/>
    <n v="6500"/>
    <n v="4"/>
    <n v="4"/>
    <x v="1"/>
    <s v="CAFA741015HDFDNN04"/>
    <m/>
    <m/>
    <s v="6369370599026050"/>
    <s v="correcto"/>
    <s v="correcto"/>
    <s v="CHRISTIAN"/>
    <s v="DULCE"/>
  </r>
  <r>
    <n v="1149"/>
    <s v="1149_1"/>
    <x v="115"/>
    <x v="0"/>
    <x v="2"/>
    <d v="1899-12-30T11:40:00"/>
    <x v="0"/>
    <s v="OSCAR JESUS GOYSUETA ROJAS"/>
    <n v="0"/>
    <s v="ANDADOR 2 RIO SAN JOAQUIN "/>
    <s v="EDIFICIO 1B DEPARTAMENTO 301"/>
    <s v="UNIDAD HABITACIONAL EL ARBOLILLO 1"/>
    <s v="GUSTAVO A MADERO"/>
    <s v="CIUDAD DE MÉXICO"/>
    <n v="7279"/>
    <m/>
    <n v="5539892304"/>
    <x v="0"/>
    <d v="2018-07-19T00:00:00"/>
    <d v="2018-09-20T00:00:00"/>
    <s v="SOLUCIONES CREATIVAS EMPRESARIALES "/>
    <n v="56"/>
    <n v="0.8"/>
    <n v="10000"/>
    <n v="6500"/>
    <n v="4"/>
    <n v="4"/>
    <x v="1"/>
    <s v="GORO770307HDFYJS04"/>
    <m/>
    <m/>
    <s v="6369370599026068"/>
    <s v="correcto"/>
    <s v="correcto"/>
    <s v="CHRISTIAN"/>
    <s v="DULCE"/>
  </r>
  <r>
    <n v="1150"/>
    <s v="1150_1"/>
    <x v="115"/>
    <x v="0"/>
    <x v="2"/>
    <d v="1899-12-30T13:44:00"/>
    <x v="0"/>
    <s v="RICARDO EUSEBIO SILVERIO"/>
    <n v="0"/>
    <s v="ROSA DE DAMAZCO 34"/>
    <m/>
    <s v="FRACCIONAMIENTO ALBORADA DE ARAGON"/>
    <s v="ECATEPEC DE MORELOS"/>
    <s v="ESTADO DE MEXICO"/>
    <n v="55240"/>
    <n v="51268986"/>
    <n v="5567431463"/>
    <x v="0"/>
    <d v="2018-01-15T00:00:00"/>
    <d v="2018-09-19T00:00:00"/>
    <s v="TECNOVIDRIO SA DE CV"/>
    <n v="46"/>
    <n v="0.6"/>
    <n v="16000"/>
    <n v="1400"/>
    <n v="2"/>
    <n v="2"/>
    <x v="1"/>
    <s v="EUSR910112HDFSLC07"/>
    <m/>
    <m/>
    <s v="6369370598407087"/>
    <s v="correcto"/>
    <s v="correcto"/>
    <s v="DULCE"/>
    <s v="DULCE"/>
  </r>
  <r>
    <n v="1151"/>
    <s v="1151_1"/>
    <x v="115"/>
    <x v="0"/>
    <x v="5"/>
    <d v="1899-12-30T14:00:00"/>
    <x v="0"/>
    <s v="NORMA LIDIA CASTRO GUZMAN"/>
    <n v="1"/>
    <s v="NORTE CINCO 1010"/>
    <m/>
    <s v="SANTA CRUZ ATOYAC"/>
    <s v="VALLE DE CHALCO SOLIDARIDAD"/>
    <s v="ESTADO DE MEXICO"/>
    <n v="56617"/>
    <m/>
    <n v="5584500484"/>
    <x v="0"/>
    <d v="2018-06-01T00:00:00"/>
    <d v="2018-09-13T00:00:00"/>
    <s v="RESTAURANTE JACINTO Y PAZ; EMPRESAS SERMAP SA DE CV"/>
    <n v="72"/>
    <n v="0.85"/>
    <n v="25000"/>
    <n v="9250"/>
    <n v="4"/>
    <n v="2"/>
    <x v="1"/>
    <s v="CAGN901118MMCSZR07"/>
    <m/>
    <m/>
    <s v="6369370599026027"/>
    <s v="correcto"/>
    <s v="correcto"/>
    <s v="DIANA"/>
    <s v="ANTONIO"/>
  </r>
  <r>
    <n v="1152"/>
    <s v="1152_1"/>
    <x v="116"/>
    <x v="0"/>
    <x v="2"/>
    <d v="1899-12-30T10:00:00"/>
    <x v="0"/>
    <s v="MARIA MAGALI SUAREZ ORTIZ"/>
    <n v="1"/>
    <s v="JACARANDAS MANZANA 52 LOTE 8"/>
    <m/>
    <s v="AMPLIACION SAN MARCOS"/>
    <s v="TULTITLAN "/>
    <s v="ESTADO DE MEXICO"/>
    <n v="54954"/>
    <n v="53849768"/>
    <n v="5528614163"/>
    <x v="0"/>
    <d v="2011-12-01T00:00:00"/>
    <d v="2018-08-28T00:00:00"/>
    <s v="COPPEL SA DE CV "/>
    <n v="46"/>
    <n v="0.6"/>
    <n v="80000"/>
    <n v="5570"/>
    <n v="4"/>
    <n v="1"/>
    <x v="1"/>
    <s v="SUOM790501MDFRRG05"/>
    <m/>
    <m/>
    <s v="6369370599073094"/>
    <s v="correcto"/>
    <s v="correcto"/>
    <s v="TOÑO"/>
    <s v="DULCE"/>
  </r>
  <r>
    <n v="1153"/>
    <s v="1153_1"/>
    <x v="116"/>
    <x v="0"/>
    <x v="6"/>
    <d v="1899-12-30T09:24:00"/>
    <x v="0"/>
    <s v="OSCAR VALDEZ MOSQUEDA"/>
    <n v="0"/>
    <s v="MAPINI 43"/>
    <m/>
    <s v="VALLE GOMEZ"/>
    <s v="CUAUHTEMOC"/>
    <s v="CIUDAD DE MÉXICO"/>
    <n v="6240"/>
    <n v="68294032"/>
    <n v="5548262932"/>
    <x v="0"/>
    <d v="2017-08-01T00:00:00"/>
    <d v="2018-09-13T00:00:00"/>
    <s v="PROYECCION URBANISTA SA DE CV;  CRECIENDO EN LA SELECCIÓN DE CAPITAL HUMANA SA DE CV"/>
    <n v="56"/>
    <n v="0.7"/>
    <n v="21000"/>
    <n v="7000"/>
    <n v="4"/>
    <n v="1"/>
    <x v="1"/>
    <s v="VAMO890425HDFLSS04"/>
    <m/>
    <m/>
    <s v="6369370599073078"/>
    <s v="correcto"/>
    <s v="correcto"/>
    <s v="DULCE"/>
    <s v="ALMA"/>
  </r>
  <r>
    <n v="1154"/>
    <s v="1154_1"/>
    <x v="116"/>
    <x v="0"/>
    <x v="2"/>
    <d v="1899-12-30T09:40:00"/>
    <x v="0"/>
    <s v="JOSE MARTIN JIMENEZ MAYA"/>
    <n v="0"/>
    <s v="XOCUILCO MANZANA 2 LOTE 14"/>
    <m/>
    <s v="BARRIO SAN PABLO"/>
    <s v="CHIMALHUACAN"/>
    <s v="CIUDAD DE MÉXICO"/>
    <n v="56334"/>
    <m/>
    <n v="5578689256"/>
    <x v="0"/>
    <d v="2018-03-22T00:00:00"/>
    <d v="2018-09-17T00:00:00"/>
    <s v="URESTI Y ASOCIADOS Y ABOGADOS SC"/>
    <n v="56"/>
    <n v="1"/>
    <n v="35000"/>
    <n v="8600"/>
    <n v="4"/>
    <n v="3"/>
    <x v="1"/>
    <s v="JIMM890113HOCMYR06"/>
    <m/>
    <m/>
    <s v="6369370599073060"/>
    <s v="correcto"/>
    <s v="correcto"/>
    <s v="CHRISTIAN"/>
    <s v="ALMA"/>
  </r>
  <r>
    <n v="1155"/>
    <s v="1155_1"/>
    <x v="116"/>
    <x v="0"/>
    <x v="2"/>
    <d v="1899-12-30T09:40:00"/>
    <x v="0"/>
    <s v="ERIK DAVID MORALES TORRES"/>
    <n v="0"/>
    <s v="AVENIDA TAMAULIPAS 1279 F 001"/>
    <m/>
    <s v="UNIDAD HABITACIONAL BOSQUES DEL SUR"/>
    <s v="ALVARO OBREGON"/>
    <s v="CIUDAD DE MÉXICO"/>
    <n v="1530"/>
    <m/>
    <n v="5577270077"/>
    <x v="0"/>
    <d v="2016-11-26T00:00:00"/>
    <d v="2018-09-17T00:00:00"/>
    <s v="URESTI Y ASOCIADOS Y ABOGADOS SC"/>
    <n v="56"/>
    <n v="1"/>
    <n v="30000"/>
    <n v="8600"/>
    <n v="4"/>
    <n v="1"/>
    <x v="1"/>
    <s v="MOTE810206HDFRRR05"/>
    <m/>
    <m/>
    <s v="6369370599073045"/>
    <s v="correcto"/>
    <s v="correcto"/>
    <s v="CHRISTIAN"/>
    <s v="ALMA"/>
  </r>
  <r>
    <n v="1156"/>
    <s v="1156_1"/>
    <x v="116"/>
    <x v="0"/>
    <x v="2"/>
    <d v="1899-12-30T09:40:00"/>
    <x v="0"/>
    <s v="JOSE LUIS TORRES CORDERO"/>
    <n v="0"/>
    <s v="DOCTOR ANDRADE 240 EDIFICIO B DEPARTAMENTO 307"/>
    <m/>
    <s v="DOCTORES  "/>
    <s v="CUAUHTEMOC"/>
    <s v="CIUDAD DE MÉXICO"/>
    <n v="6720"/>
    <m/>
    <n v="5571199076"/>
    <x v="0"/>
    <d v="2018-03-22T00:00:00"/>
    <d v="2018-09-17T00:00:00"/>
    <s v="URESTI Y ASOCIADOS Y ABOGADOS SC"/>
    <n v="56"/>
    <n v="1"/>
    <n v="20000"/>
    <n v="11600"/>
    <n v="4"/>
    <n v="1"/>
    <x v="1"/>
    <s v="TOCL710830HDFRRS03"/>
    <m/>
    <m/>
    <s v="6369370599073029"/>
    <s v="correcto"/>
    <s v="correcto"/>
    <s v="DIANA"/>
    <s v="ALMA"/>
  </r>
  <r>
    <n v="1157"/>
    <s v="1157_1"/>
    <x v="116"/>
    <x v="0"/>
    <x v="2"/>
    <d v="1899-12-30T09:40:00"/>
    <x v="0"/>
    <s v="LUIS FERNANDO REY DAMIAN GUADARRAMA"/>
    <n v="0"/>
    <s v="DONIZETTI 160 DEPARTAMENTO 202"/>
    <m/>
    <s v="VALLEJO"/>
    <s v="GUSTAVO A MADERO"/>
    <s v="CIUDAD DE MÉXICO"/>
    <n v="7870"/>
    <n v="55170065"/>
    <n v="5559534955"/>
    <x v="0"/>
    <d v="2018-02-28T00:00:00"/>
    <d v="2018-09-17T00:00:00"/>
    <s v="URESTI Y ASOCIADOS Y ABOGADOS SC"/>
    <n v="56"/>
    <n v="1"/>
    <n v="25000"/>
    <n v="11600"/>
    <n v="4"/>
    <n v="2"/>
    <x v="1"/>
    <s v="DAGL820108HDFMDS08"/>
    <m/>
    <m/>
    <s v="6369370599073037"/>
    <s v="correcto"/>
    <s v="correcto"/>
    <s v="DIANA"/>
    <s v="ALMA"/>
  </r>
  <r>
    <n v="1158"/>
    <s v="1158_1"/>
    <x v="116"/>
    <x v="0"/>
    <x v="4"/>
    <d v="1899-12-30T09:57:00"/>
    <x v="0"/>
    <s v="LEONOR JIMENEZ ARA"/>
    <n v="1"/>
    <s v="PALMERA 38 "/>
    <n v="12"/>
    <s v="EL MOLINITO"/>
    <s v="NAUCALPAN DE JUAREZ"/>
    <s v="ESTADO DE MEXICO"/>
    <n v="53530"/>
    <m/>
    <n v="5539189121"/>
    <x v="0"/>
    <d v="2013-03-15T00:00:00"/>
    <d v="2018-09-19T00:00:00"/>
    <s v="CERVICA TEX SA DE CV; LIMPIEZA MFC SA DE CV"/>
    <n v="56"/>
    <n v="1"/>
    <s v="(+)"/>
    <n v="1900"/>
    <n v="3"/>
    <n v="1"/>
    <x v="1"/>
    <s v="JIAL640427MTCMRN05"/>
    <m/>
    <m/>
    <s v="6369370599073086"/>
    <s v="correcto"/>
    <s v="correcto"/>
    <s v="DULCE"/>
    <s v="ALMA"/>
  </r>
  <r>
    <n v="1159"/>
    <s v="1159_1"/>
    <x v="116"/>
    <x v="0"/>
    <x v="2"/>
    <d v="1899-12-30T10:00:00"/>
    <x v="0"/>
    <s v="HUGO JIMENEZ ZAINOS"/>
    <n v="0"/>
    <s v="SOCRATES 34 B"/>
    <m/>
    <s v="PUEBLO SANTIAGO TEPALCATLALPAN "/>
    <s v="XOCHIMILCO"/>
    <s v="CIUDAD DE MÉXICO"/>
    <n v="16200"/>
    <m/>
    <n v="5554364290"/>
    <x v="0"/>
    <d v="2018-03-11T00:00:00"/>
    <d v="2018-09-17T00:00:00"/>
    <s v="URESTI Y ASOCIADOS Y ABOGADOS SC"/>
    <n v="56"/>
    <n v="1"/>
    <n v="25000"/>
    <n v="11600"/>
    <n v="4"/>
    <n v="1"/>
    <x v="1"/>
    <s v="JIZH780320HDFMNG09"/>
    <m/>
    <m/>
    <s v="6369370599073052"/>
    <s v="correcto"/>
    <s v="correcto"/>
    <s v="ROBERTO"/>
    <s v="ALMA"/>
  </r>
  <r>
    <n v="1160"/>
    <s v="1160_1"/>
    <x v="116"/>
    <x v="0"/>
    <x v="5"/>
    <d v="1899-12-30T11:30:00"/>
    <x v="0"/>
    <s v="JESUS ISRAEL ENCISO RAMIREZ"/>
    <n v="0"/>
    <s v="DOCTOR VELASCO 135"/>
    <n v="203"/>
    <s v="DOCTORES"/>
    <s v="CUAUHTEMOC"/>
    <s v="CIUDAD DE MÉXICO"/>
    <n v="6720"/>
    <m/>
    <n v="5561734686"/>
    <x v="40"/>
    <d v="2018-05-01T00:00:00"/>
    <d v="2018-09-19T00:00:00"/>
    <s v="CAFÉ INTERNET CYBER DIEGO; CUBER NADIA"/>
    <n v="56"/>
    <n v="0.6"/>
    <n v="4000"/>
    <n v="200"/>
    <n v="1"/>
    <n v="2"/>
    <x v="1"/>
    <s v="EIRJ831207HDFNMS04"/>
    <m/>
    <m/>
    <s v="6369370599073003"/>
    <s v="correcto"/>
    <s v="correcto"/>
    <s v="CHRISTIAN"/>
    <s v="CHRISTIAN"/>
  </r>
  <r>
    <n v="1161"/>
    <s v="1161_1"/>
    <x v="116"/>
    <x v="0"/>
    <x v="3"/>
    <d v="1899-12-30T12:00:00"/>
    <x v="0"/>
    <s v="LUIS ENRIQUE PIÑA YAÑEZ"/>
    <n v="0"/>
    <s v="AHUEHUETES 39"/>
    <m/>
    <s v="UNIDAD HABITACIONAL EL ROSARIO"/>
    <s v="AZCAPOTZALCO"/>
    <s v="CIUDAD DE MÉXICO"/>
    <n v="2100"/>
    <n v="58764319"/>
    <n v="5524352690"/>
    <x v="0"/>
    <d v="2016-06-01T00:00:00"/>
    <d v="2018-09-20T00:00:00"/>
    <s v="MONITOREA MAYA SA DE CV"/>
    <n v="72"/>
    <n v="1"/>
    <n v="25000"/>
    <n v="4200"/>
    <n v="4"/>
    <n v="1"/>
    <x v="1"/>
    <s v="PIYL760525HMCXXS00"/>
    <m/>
    <m/>
    <s v="6369370599073011"/>
    <s v="correcto"/>
    <s v="correcto"/>
    <s v="ROBERTO"/>
    <s v="CHRISTIAN"/>
  </r>
  <r>
    <n v="1162"/>
    <s v="1162_1"/>
    <x v="116"/>
    <x v="0"/>
    <x v="2"/>
    <d v="1899-12-30T13:30:00"/>
    <x v="0"/>
    <s v="EDUARDO FLORES SORIANO"/>
    <n v="0"/>
    <s v="CAMPANA MZ 2 LT 4"/>
    <s v="CASA 323"/>
    <s v="JESUS MARIA"/>
    <s v="IXTAPALUCA"/>
    <s v="ESTADO DE MEXICO"/>
    <n v="56330"/>
    <n v="59832214"/>
    <n v="5512746671"/>
    <x v="0"/>
    <d v="2015-09-01T00:00:00"/>
    <d v="2018-09-18T00:00:00"/>
    <s v="MERCADOTECNIA TEZONTLE SA DE CV "/>
    <n v="56"/>
    <n v="1"/>
    <n v="90000"/>
    <n v="20000"/>
    <n v="4"/>
    <n v="4"/>
    <x v="1"/>
    <s v="FOSE931205HMCLRD09"/>
    <m/>
    <m/>
    <s v="6369370599401089"/>
    <s v="correcto"/>
    <s v="correcto"/>
    <s v="CHRISTIAN"/>
    <s v="ANTONIO"/>
  </r>
  <r>
    <n v="1163"/>
    <s v="1163_1"/>
    <x v="116"/>
    <x v="0"/>
    <x v="2"/>
    <d v="1899-12-30T13:32:00"/>
    <x v="0"/>
    <s v="MAYLET RAMIREZ ARANDA"/>
    <n v="1"/>
    <s v="MARTILLO 10"/>
    <m/>
    <s v="AARON SAENZ"/>
    <s v="VENUSTIANO CARRANZA"/>
    <s v="CIUDAD DE MÉXICO"/>
    <n v="15870"/>
    <n v="84945114"/>
    <n v="5551656037"/>
    <x v="0"/>
    <d v="2018-06-08T00:00:00"/>
    <d v="2018-09-19T00:00:00"/>
    <s v="GESALM SERVICIOS SA DE CV"/>
    <n v="51"/>
    <n v="1"/>
    <n v="50000"/>
    <n v="1964"/>
    <n v="2"/>
    <n v="1"/>
    <x v="1"/>
    <s v="RAAM630517MDFMRY01"/>
    <m/>
    <m/>
    <s v="6369370599401071"/>
    <s v="correcto"/>
    <s v="correcto"/>
    <s v="ANTONIO"/>
    <s v="ANTONIO"/>
  </r>
  <r>
    <n v="1164"/>
    <s v="1164_1"/>
    <x v="117"/>
    <x v="1"/>
    <x v="2"/>
    <d v="1899-12-30T08:50:00"/>
    <x v="0"/>
    <s v="JOSE RODRIGO DEL RIO SANDOVAL"/>
    <n v="0"/>
    <s v="MICAELA ORDOÑES VDA DE BALANZANO 17"/>
    <m/>
    <s v="LOMAS DE TONALCO"/>
    <s v="XOCHIMILCO"/>
    <s v="CIUDAD DE MÉXICO"/>
    <n v="16410"/>
    <n v="62808127"/>
    <m/>
    <x v="0"/>
    <d v="2015-02-15T00:00:00"/>
    <d v="2018-09-03T00:00:00"/>
    <s v="CARNES SANTA ELENA SA DE CV"/>
    <n v="46"/>
    <n v="0.5"/>
    <s v="NA"/>
    <n v="2300"/>
    <n v="2"/>
    <n v="1"/>
    <x v="1"/>
    <s v="RISR820719HDFXND02"/>
    <m/>
    <m/>
    <s v="6369370599401014"/>
    <s v="correcto"/>
    <s v="correcto"/>
    <s v="ROBERTO"/>
    <s v="CHRISTIAN"/>
  </r>
  <r>
    <n v="1165"/>
    <s v="1165_1"/>
    <x v="117"/>
    <x v="1"/>
    <x v="2"/>
    <d v="1899-12-30T09:20:00"/>
    <x v="0"/>
    <s v="LESLIE FUENTES HERNANDEZ"/>
    <n v="1"/>
    <s v="AVENIDA 5 DE MAYO MANZANA 2 LOTE 2"/>
    <m/>
    <s v="FRANCISCO VILLA"/>
    <s v="IZTAPALAPA"/>
    <s v="CIUDAD DE MÉXICO"/>
    <n v="9720"/>
    <n v="71621788"/>
    <n v="5519490981"/>
    <x v="0"/>
    <d v="2017-12-19T00:00:00"/>
    <d v="2018-09-06T00:00:00"/>
    <s v="TECNISTORAGE SA DE CV"/>
    <n v="56"/>
    <n v="0.8"/>
    <n v="57000"/>
    <n v="15000"/>
    <n v="4"/>
    <n v="1"/>
    <x v="2"/>
    <s v="FUHL780225MDFNRS06"/>
    <m/>
    <m/>
    <s v="6369370599401022"/>
    <s v="correcto"/>
    <s v="correcto"/>
    <s v="ROBERTO"/>
    <s v="CHRISTIAN"/>
  </r>
  <r>
    <n v="1166"/>
    <s v="1166_1"/>
    <x v="117"/>
    <x v="1"/>
    <x v="2"/>
    <d v="1899-12-30T10:21:00"/>
    <x v="0"/>
    <s v="ALFONSO PINO PROMOTOR"/>
    <n v="0"/>
    <s v="TEPOZAN MANZANA 23 LOTE 21"/>
    <m/>
    <s v="EJIDOS DE SAN PEDRO MARTIR"/>
    <s v="XOCHIMILCO"/>
    <s v="CIUDAD DE MÉXICO"/>
    <n v="14640"/>
    <m/>
    <n v="5551825794"/>
    <x v="0"/>
    <d v="2007-04-15T00:00:00"/>
    <d v="2018-09-14T00:00:00"/>
    <s v="POLLO A LA LEÑA URIEL ; HUGO SANCHEZ ALVAREZ"/>
    <n v="72"/>
    <n v="0.8"/>
    <n v="30000"/>
    <n v="2850"/>
    <n v="2"/>
    <n v="4"/>
    <x v="2"/>
    <s v="PIPA840803HVZNRL05"/>
    <m/>
    <m/>
    <s v="6369370599401063"/>
    <s v="correcto"/>
    <s v="correcto"/>
    <s v="ALMA"/>
    <s v="CHRISTIAN"/>
  </r>
  <r>
    <n v="1167"/>
    <s v="1167_1"/>
    <x v="117"/>
    <x v="1"/>
    <x v="2"/>
    <d v="1899-12-30T11:48:00"/>
    <x v="0"/>
    <s v="NORMA MARIA ARIAS ARIAS"/>
    <n v="1"/>
    <s v="BOCANEGRA 71"/>
    <m/>
    <s v="SAN ALVARO"/>
    <s v="AZCAPOTZALCO"/>
    <s v="CIUDAD DE MÉXICO"/>
    <n v="6030"/>
    <m/>
    <n v="5567461618"/>
    <x v="0"/>
    <d v="2018-07-31T00:00:00"/>
    <d v="2018-09-21T00:00:00"/>
    <s v="JOSE LUIS BAQUEIRO COSTAL"/>
    <n v="72"/>
    <n v="1"/>
    <s v="(+)"/>
    <n v="6000"/>
    <n v="3"/>
    <n v="1"/>
    <x v="2"/>
    <s v="AIAN690520MOCRRR04"/>
    <m/>
    <m/>
    <s v="6369370599401006"/>
    <s v="correcto"/>
    <s v="correcto"/>
    <s v="ALMA"/>
    <s v="ANTONIO"/>
  </r>
  <r>
    <n v="1168"/>
    <s v="1168_1"/>
    <x v="117"/>
    <x v="1"/>
    <x v="2"/>
    <d v="1899-12-30T12:01:00"/>
    <x v="0"/>
    <s v="MARIA ELENA DEL VALLE LAZALDE"/>
    <n v="1"/>
    <s v="LUCERNIA 1"/>
    <n v="103"/>
    <s v="JUAREZ"/>
    <s v="CUAUHTEMOC"/>
    <s v="CIUDAD DE MÉXICO"/>
    <n v="6600"/>
    <n v="55663581"/>
    <m/>
    <x v="0"/>
    <d v="2013-08-15T00:00:00"/>
    <d v="2018-09-21T00:00:00"/>
    <s v="MAGGLE SERVICIOS DOMESTICOS SA DE CV"/>
    <n v="81"/>
    <n v="1"/>
    <n v="22000"/>
    <n v="1800"/>
    <n v="2"/>
    <n v="1"/>
    <x v="2"/>
    <s v="VALE820421MDFLZL08"/>
    <m/>
    <m/>
    <s v="6369370599401097"/>
    <s v="correcto"/>
    <s v="correcto"/>
    <s v="ROBERTO"/>
    <s v="ANTONIO"/>
  </r>
  <r>
    <n v="1169"/>
    <s v="1169_1"/>
    <x v="117"/>
    <x v="1"/>
    <x v="2"/>
    <d v="1899-12-30T11:04:00"/>
    <x v="0"/>
    <s v="RAUL ALVARADO SALAZAR"/>
    <n v="0"/>
    <s v="GENERAL BONIFACIO SALINAS LEAL 28"/>
    <m/>
    <s v="REVOLUCION"/>
    <s v="VENUSTIANO CARRANZA"/>
    <s v="CIUDAD DE MÉXICO"/>
    <n v="15460"/>
    <m/>
    <n v="5519485540"/>
    <x v="0"/>
    <d v="2018-01-31T00:00:00"/>
    <d v="2018-09-21T00:00:00"/>
    <s v="HOLDING DE RESTAURANTES S DE RL DE CV"/>
    <n v="72"/>
    <n v="1"/>
    <s v="N/A"/>
    <n v="88.36"/>
    <n v="1"/>
    <n v="1"/>
    <x v="2"/>
    <s v="AASR961121HMCLLL06"/>
    <m/>
    <m/>
    <s v="6369370599401030"/>
    <s v="correcto"/>
    <s v="correcto"/>
    <s v="DULCE"/>
    <s v="ANTONIO"/>
  </r>
  <r>
    <n v="1170"/>
    <s v="1170_1"/>
    <x v="117"/>
    <x v="1"/>
    <x v="2"/>
    <d v="1899-12-30T11:30:00"/>
    <x v="0"/>
    <s v="JOSELYN ALVAREZ ORTEGA"/>
    <n v="1"/>
    <s v="POLVORA MZ H LOTE 13"/>
    <m/>
    <s v="SAN FERNANDO"/>
    <s v="HUIXQUILUCAN"/>
    <s v="ESTADO DE MEXICO"/>
    <n v="52765"/>
    <m/>
    <n v="5576968738"/>
    <x v="0"/>
    <d v="2018-02-01T00:00:00"/>
    <d v="2018-09-20T00:00:00"/>
    <s v="ASOCIACION DE CONDOMINIOS MAGNO BFCGB AC"/>
    <n v="71"/>
    <n v="0.8"/>
    <n v="10000"/>
    <n v="7000"/>
    <n v="4"/>
    <n v="1"/>
    <x v="2"/>
    <s v="AAOJ970610MDFLRS01"/>
    <m/>
    <m/>
    <s v="6369370599401048"/>
    <s v="correcto"/>
    <s v="correcto"/>
    <s v="CHRISTIAN"/>
    <s v="ANTONIO"/>
  </r>
  <r>
    <n v="1171"/>
    <s v="1171_1"/>
    <x v="117"/>
    <x v="1"/>
    <x v="2"/>
    <d v="1899-12-30T12:00:00"/>
    <x v="0"/>
    <s v="RAFAEL PEREZ LOPEZ"/>
    <n v="0"/>
    <s v="UNIDAD PUNTA PALERMO, CIPRES 4111 A"/>
    <m/>
    <s v="HEROES TECAMAC"/>
    <s v="TECAMAC"/>
    <s v="ESTADO DE MEXICO"/>
    <m/>
    <m/>
    <n v="5535354892"/>
    <x v="0"/>
    <d v="2017-10-07T00:00:00"/>
    <d v="2018-09-21T00:00:00"/>
    <s v="LIMPIEZA VA SA DE CV"/>
    <n v="56"/>
    <n v="1"/>
    <n v="34000"/>
    <n v="9000"/>
    <n v="4"/>
    <n v="4"/>
    <x v="2"/>
    <s v="PELR870414HDFRPF09"/>
    <m/>
    <m/>
    <s v="6369370599401055"/>
    <s v="correcto"/>
    <s v="correcto"/>
    <s v="CHRISTIAN"/>
    <s v="ANTONIO"/>
  </r>
  <r>
    <n v="1172"/>
    <s v="1172_1"/>
    <x v="117"/>
    <x v="1"/>
    <x v="2"/>
    <d v="1899-12-30T13:19:00"/>
    <x v="0"/>
    <s v="FERNANDO IVAN RABADAN ROMERO"/>
    <n v="0"/>
    <s v="VALLE DE MOCTEZUMA MZ 3 LT 7 A"/>
    <m/>
    <s v="FUENTES DE ARAGON"/>
    <s v="ECATEPEC DE MORELOS"/>
    <s v="ESTADO DE MEXICO"/>
    <n v="55210"/>
    <n v="36938180"/>
    <n v="5534201033"/>
    <x v="0"/>
    <d v="2018-08-13T00:00:00"/>
    <d v="2018-09-18T00:00:00"/>
    <s v="LIDERAZGO EN CONSULTORIA ODA SC"/>
    <n v="23"/>
    <n v="0.8"/>
    <s v="NA"/>
    <n v="16000"/>
    <n v="4"/>
    <n v="1"/>
    <x v="2"/>
    <s v="RARF880917HDFBMR01"/>
    <m/>
    <m/>
    <s v="6369370599519005"/>
    <s v="correcto"/>
    <s v="correcto"/>
    <s v="ALMA"/>
    <s v="CHRISTIAN"/>
  </r>
  <r>
    <n v="1173"/>
    <s v="1173_1"/>
    <x v="118"/>
    <x v="0"/>
    <x v="2"/>
    <d v="1899-12-30T08:59:00"/>
    <x v="0"/>
    <s v="ABRAHAM RANDY PINEDA PEDRAZA"/>
    <n v="0"/>
    <s v="VEINTITRES 25"/>
    <m/>
    <s v="HOGAR Y REDENCION"/>
    <s v="ALVARO OBREGON"/>
    <s v="CIUDAD DE MÉXICO"/>
    <n v="1450"/>
    <m/>
    <n v="6672693905"/>
    <x v="0"/>
    <d v="2018-03-12T00:00:00"/>
    <d v="2018-09-10T00:00:00"/>
    <s v="SERVICIOS INTEGRALES A FRANQUICIAS DE COMIDA RAPIDA SA DE CV"/>
    <n v="72"/>
    <s v="N/A"/>
    <s v="N/A"/>
    <n v="105"/>
    <n v="1"/>
    <n v="1"/>
    <x v="1"/>
    <s v="PIPA850105HDFNDB09"/>
    <m/>
    <m/>
    <s v="6369370599519013"/>
    <s v="correcto"/>
    <s v="correcto"/>
    <s v="DULCE"/>
    <s v="ANTONIO"/>
  </r>
  <r>
    <n v="1174"/>
    <s v="1174_1"/>
    <x v="118"/>
    <x v="0"/>
    <x v="2"/>
    <d v="1899-12-30T10:26:00"/>
    <x v="0"/>
    <s v="EVA ALICIA HENANDEZ CAMPOS"/>
    <n v="1"/>
    <s v="LUIS BOADO 3"/>
    <m/>
    <s v="PARAJE SAN JUAN "/>
    <s v="IZTAPALAPA"/>
    <s v="CIUDAD DE MÉXICO"/>
    <n v="9830"/>
    <m/>
    <n v="5549627484"/>
    <x v="0"/>
    <d v="2018-02-06T00:00:00"/>
    <d v="2018-09-14T00:00:00"/>
    <s v="PROSA SA DE CV"/>
    <n v="56"/>
    <n v="1"/>
    <n v="9000"/>
    <n v="4200"/>
    <n v="4"/>
    <n v="2"/>
    <x v="1"/>
    <s v="HECE710711MDFRMV06"/>
    <m/>
    <m/>
    <s v="6369370599519039"/>
    <s v="correcto"/>
    <s v="correcto"/>
    <s v="ROBERTO"/>
    <s v="ANTONIO"/>
  </r>
  <r>
    <n v="1175"/>
    <s v="1175_1"/>
    <x v="118"/>
    <x v="0"/>
    <x v="2"/>
    <d v="1899-12-30T10:30:00"/>
    <x v="0"/>
    <s v="GRECIA YAEL LEON PERALTA"/>
    <n v="1"/>
    <s v="ALFAJAYUCAN 18 A"/>
    <m/>
    <s v="PUEBLO SAN ANDRES TETPILCO"/>
    <s v="IZTAPALAPA"/>
    <s v="CIUDAD DE MÉXICO"/>
    <n v="9440"/>
    <m/>
    <n v="5518450733"/>
    <x v="41"/>
    <d v="2018-06-11T00:00:00"/>
    <d v="2018-09-22T00:00:00"/>
    <s v="FARMACIA GUADALAJARA SA DE CV"/>
    <n v="46"/>
    <n v="1"/>
    <s v="(+)"/>
    <n v="3050"/>
    <n v="3"/>
    <n v="3"/>
    <x v="1"/>
    <s v="LEPG950621MDFNRR04"/>
    <m/>
    <m/>
    <s v="6369370599519070"/>
    <s v="correcto"/>
    <s v="correcto"/>
    <s v="DIANA"/>
    <s v="ANTONIO"/>
  </r>
  <r>
    <n v="1176"/>
    <s v="1176_1"/>
    <x v="118"/>
    <x v="0"/>
    <x v="2"/>
    <d v="1899-12-30T09:06:00"/>
    <x v="0"/>
    <s v="HANNI BERENICE PAZ HERRERA"/>
    <n v="1"/>
    <s v="BAJIO 182"/>
    <s v="DEPTO 54"/>
    <s v="ROMA SUR"/>
    <s v="CUAUHTEMOC"/>
    <s v="CIUDAD DE MÉXICO"/>
    <n v="6760"/>
    <m/>
    <n v="5529227946"/>
    <x v="0"/>
    <d v="2014-10-08T00:00:00"/>
    <d v="2018-08-14T00:00:00"/>
    <s v="TEN ARQUITECTOS SA DE CV"/>
    <n v="54"/>
    <n v="0.8"/>
    <s v="N/A"/>
    <n v="34000"/>
    <n v="4"/>
    <n v="1"/>
    <x v="1"/>
    <s v="PAHH840102MTCZRN03"/>
    <m/>
    <m/>
    <s v="6369370599519096"/>
    <s v="correcto"/>
    <s v="correcto"/>
    <s v="ROBERTO"/>
    <s v="ANTONIO"/>
  </r>
  <r>
    <n v="1177"/>
    <s v="1177_1"/>
    <x v="118"/>
    <x v="0"/>
    <x v="2"/>
    <d v="1899-12-30T09:50:00"/>
    <x v="0"/>
    <s v="MARIA YAZMIN MENDEZ TORRES"/>
    <n v="1"/>
    <s v="YACATLIL MZ 54 LT 15"/>
    <m/>
    <s v="BARR VIDRIEROS"/>
    <s v="CHIMALHUACAN"/>
    <s v="ESTADO DE MEXICO"/>
    <n v="56356"/>
    <m/>
    <n v="5535163053"/>
    <x v="42"/>
    <d v="2017-09-20T00:00:00"/>
    <d v="2018-09-24T00:00:00"/>
    <s v="HOTEL EMBAJADORES"/>
    <n v="72"/>
    <n v="1"/>
    <s v="(+)"/>
    <n v="1110"/>
    <n v="2"/>
    <n v="1"/>
    <x v="1"/>
    <s v="METY860827MMCNRZ03"/>
    <m/>
    <m/>
    <s v="6369370599519088"/>
    <s v="correcto"/>
    <s v="correcto"/>
    <s v="DIANA"/>
    <s v="ANTONIO"/>
  </r>
  <r>
    <n v="1178"/>
    <s v="1178_1"/>
    <x v="118"/>
    <x v="0"/>
    <x v="2"/>
    <d v="1899-12-30T10:41:00"/>
    <x v="0"/>
    <s v="NORMA ANGELICA MENDOZA MARTINEZ"/>
    <n v="1"/>
    <s v="NORTE DIECINUEVE 5034"/>
    <n v="4"/>
    <s v="MAGDALENA DE LAS SALINAS"/>
    <s v="GUSTAVO A MADERO"/>
    <s v="CIUDAD DE MÉXICO"/>
    <n v="7760"/>
    <m/>
    <n v="5534072931"/>
    <x v="0"/>
    <d v="2017-08-01T00:00:00"/>
    <d v="2018-09-17T00:00:00"/>
    <s v="PLASTONIUM SA DE CV"/>
    <n v="46"/>
    <n v="1"/>
    <s v="N/A"/>
    <n v="144"/>
    <n v="1"/>
    <n v="1"/>
    <x v="1"/>
    <s v="MEMN700426MDFNRR05"/>
    <m/>
    <m/>
    <s v="6369370599519021"/>
    <s v="correcto"/>
    <s v="correcto"/>
    <s v="DIANA"/>
    <s v="ANTONIO"/>
  </r>
  <r>
    <n v="1179"/>
    <s v="1179_1"/>
    <x v="118"/>
    <x v="0"/>
    <x v="2"/>
    <d v="1899-12-30T13:31:00"/>
    <x v="0"/>
    <s v="MARIA DE LA LUZ ANSELMO RAMIREZ"/>
    <n v="1"/>
    <s v="LOMA DEL PADRE 15"/>
    <m/>
    <s v="ZENTLAPATL"/>
    <s v="CUAJIMALPA DE MORELOS"/>
    <s v="CIUDAD DE MÉXICO"/>
    <n v="5010"/>
    <m/>
    <n v="5537507893"/>
    <x v="0"/>
    <d v="2018-01-22T00:00:00"/>
    <d v="2018-09-05T00:00:00"/>
    <s v="MANLEMA SERVICIOS SA DE CV; SERVICIOS PROFESIONALES EN VIALIDAD SC"/>
    <n v="56"/>
    <n v="1"/>
    <n v="30000"/>
    <n v="2500"/>
    <n v="3"/>
    <n v="3"/>
    <x v="1"/>
    <s v="AERL940110MMCNMZ07"/>
    <m/>
    <m/>
    <s v="6369370599799045"/>
    <s v="correcto"/>
    <s v="correcto"/>
    <s v="ANTONIO"/>
    <s v="ANTONIO"/>
  </r>
  <r>
    <n v="1180"/>
    <s v="1180_1"/>
    <x v="118"/>
    <x v="0"/>
    <x v="2"/>
    <d v="1899-12-30T12:40:00"/>
    <x v="0"/>
    <s v="NAYELY MARLEN ROSAS CONDE"/>
    <n v="1"/>
    <s v="ARROYO PEÑA GORDA MZ 18LT 6"/>
    <m/>
    <s v="CUAUTEPEC DE MADERO "/>
    <s v="GUSTAVO A MADERO"/>
    <s v="CIUDAD DE MÉXICO"/>
    <n v="7210"/>
    <m/>
    <n v="5529599506"/>
    <x v="43"/>
    <d v="2015-09-22T00:00:00"/>
    <d v="2018-09-21T00:00:00"/>
    <s v="SISTEMAS DE SALUD DE DR SIMI SA DE CV"/>
    <n v="46"/>
    <n v="0.75"/>
    <s v="(+)"/>
    <n v="10000"/>
    <n v="4"/>
    <n v="1"/>
    <x v="1"/>
    <s v="ROCN851025MDFSNY01"/>
    <m/>
    <m/>
    <s v="6369370599799029"/>
    <s v="correcto"/>
    <s v="correcto"/>
    <s v="ANTONIO"/>
    <s v="ANTONIO"/>
  </r>
  <r>
    <n v="1181"/>
    <s v="1181_1"/>
    <x v="118"/>
    <x v="0"/>
    <x v="6"/>
    <d v="1899-12-30T12:00:00"/>
    <x v="0"/>
    <s v="ALDO CARMELO CELIS ALVAREZ"/>
    <n v="0"/>
    <s v="SANTA ROSA 223 B DEPTO 205"/>
    <m/>
    <s v="VALLE GOMEZ"/>
    <s v="VENUSTIANO CARRANZA"/>
    <s v="CIUDAD DE MÉXICO"/>
    <n v="15210"/>
    <n v="55379268"/>
    <n v="5544732427"/>
    <x v="0"/>
    <d v="2014-06-15T00:00:00"/>
    <d v="2018-08-20T00:00:00"/>
    <s v="GB INDUSTRIAL Y SERVICIS SA DE CV; BRUNO SOLANO FUENTES"/>
    <n v="46"/>
    <n v="0.85"/>
    <n v="18000"/>
    <n v="3200"/>
    <n v="3"/>
    <n v="3"/>
    <x v="1"/>
    <s v="CEAA871016HDFLLL08"/>
    <m/>
    <m/>
    <s v="6369370599519062"/>
    <s v="correcto"/>
    <s v="correcto"/>
    <s v="DIANA"/>
    <s v="ANTONIO"/>
  </r>
  <r>
    <n v="1182"/>
    <s v="1182_1"/>
    <x v="118"/>
    <x v="0"/>
    <x v="2"/>
    <d v="1899-12-30T12:07:00"/>
    <x v="0"/>
    <s v="RAUL DIEGO VERA "/>
    <n v="0"/>
    <s v="AV FRANCISCO ZARCO 37"/>
    <m/>
    <s v="VIRGENCITAS "/>
    <s v="NEZAHUALCOYOTL"/>
    <s v="ESTADO DE MEXICO"/>
    <n v="57300"/>
    <m/>
    <n v="5579999084"/>
    <x v="0"/>
    <d v="2015-03-13T00:00:00"/>
    <d v="2018-09-25T00:00:00"/>
    <s v="ATANDT CONECTA DE MEXICO S RL DE CV"/>
    <n v="51"/>
    <n v="0.8"/>
    <n v="40000"/>
    <n v="9156"/>
    <n v="4"/>
    <n v="2"/>
    <x v="1"/>
    <s v="DIVR891224HDFGRL07"/>
    <m/>
    <m/>
    <s v="6369370599519047"/>
    <s v="correcto"/>
    <s v="correcto"/>
    <s v="ROBERTO"/>
    <s v="ANTONIO"/>
  </r>
  <r>
    <n v="1183"/>
    <s v="1183_1"/>
    <x v="118"/>
    <x v="0"/>
    <x v="2"/>
    <d v="1899-12-30T12:44:00"/>
    <x v="0"/>
    <s v="JAZMIN GUADALUPE AGUILERA ALCANTARA"/>
    <n v="1"/>
    <s v="SEGUNDA DE COMALTECOS MZ 47 LT 19"/>
    <m/>
    <s v="JALALPA EL GRANDE"/>
    <s v="ALVARO OBREGON"/>
    <s v="CIUDAD DE MÉXICO"/>
    <m/>
    <n v="5586552410"/>
    <n v="5571839776"/>
    <x v="0"/>
    <d v="2017-10-25T00:00:00"/>
    <d v="2018-09-22T00:00:00"/>
    <s v="GUADALUPE GARCIA CREMAYER"/>
    <n v="72"/>
    <n v="1"/>
    <n v="22000"/>
    <n v="1700"/>
    <n v="2"/>
    <n v="2"/>
    <x v="1"/>
    <s v="AUAJ910301MDFGLZ08"/>
    <m/>
    <m/>
    <s v="6369370599799003"/>
    <s v="correcto"/>
    <s v="correcto"/>
    <s v="ROBERTO"/>
    <s v="ANTONIO"/>
  </r>
  <r>
    <n v="1184"/>
    <s v="1184_1"/>
    <x v="118"/>
    <x v="0"/>
    <x v="2"/>
    <d v="1899-12-30T12:10:00"/>
    <x v="0"/>
    <s v="BRENDA NAYELI NOLASCO REYES"/>
    <n v="1"/>
    <s v="MATURINES MZ 1 LT 16"/>
    <m/>
    <s v="FRANCISCO VILLA"/>
    <s v="ALVARO OBREGON"/>
    <s v="CIUDAD DE MÉXICO"/>
    <n v="1280"/>
    <m/>
    <n v="5519486197"/>
    <x v="0"/>
    <d v="2018-08-01T00:00:00"/>
    <d v="2018-09-24T00:00:00"/>
    <s v="ENTREPRISE ADECCO SA DE CV"/>
    <n v="56"/>
    <s v="NA"/>
    <s v=" NA"/>
    <n v="209.2"/>
    <n v="1"/>
    <n v="1"/>
    <x v="1"/>
    <s v="NORB871016MDFLYR03"/>
    <m/>
    <m/>
    <s v="6369370599519054"/>
    <s v="correcto"/>
    <s v="correcto"/>
    <s v="CHRISTIAN"/>
    <s v="ANTONIO"/>
  </r>
  <r>
    <n v="1185"/>
    <s v="1185_1"/>
    <x v="118"/>
    <x v="0"/>
    <x v="2"/>
    <d v="1899-12-30T12:20:00"/>
    <x v="0"/>
    <s v="LETICIA ANTONINO TORRES"/>
    <n v="1"/>
    <s v="ANDADOR EXPROPIACION PETROLERA"/>
    <m/>
    <s v="26 DE JULIO SANTA LUCIA"/>
    <s v="ALVARO OBREGON"/>
    <s v="CIUDAD DE MÉXICO"/>
    <n v="1500"/>
    <m/>
    <n v="5563383846"/>
    <x v="44"/>
    <d v="2017-08-25T00:00:00"/>
    <d v="2018-09-22T00:00:00"/>
    <s v="GALERIAS ARGENTINA; GUADALUPE GARCIA CREMAYER"/>
    <n v="72"/>
    <n v="1"/>
    <n v="23000"/>
    <n v="1700"/>
    <n v="1"/>
    <n v="1"/>
    <x v="1"/>
    <s v="AOTL860329MMCNRT07"/>
    <m/>
    <m/>
    <s v="6369370599799011"/>
    <s v="correcto"/>
    <s v="correcto"/>
    <s v="DIANA"/>
    <s v="ANTONIO"/>
  </r>
  <r>
    <n v="1186"/>
    <s v="1186_1"/>
    <x v="118"/>
    <x v="0"/>
    <x v="2"/>
    <d v="1899-12-30T13:00:00"/>
    <x v="0"/>
    <s v="MARIA MAGDALENA LORA RETANA"/>
    <n v="1"/>
    <s v="PABLO GARCIA 339"/>
    <m/>
    <s v="JUAN ESCUTIA "/>
    <s v="IZTAPALAPA"/>
    <s v="CIUDAD DE MÉXICO"/>
    <n v="9100"/>
    <m/>
    <n v="5583410455"/>
    <x v="0"/>
    <d v="2009-01-01T00:00:00"/>
    <d v="2018-09-24T00:00:00"/>
    <s v="CLEANING FORCEINTERNACIONAL SA DE CV"/>
    <n v="56"/>
    <n v="0.9"/>
    <s v="NA"/>
    <n v="1200"/>
    <n v="2"/>
    <n v="1"/>
    <x v="1"/>
    <s v="LORM710319MDFRTG09"/>
    <m/>
    <m/>
    <s v="6369370599799037"/>
    <s v="correcto"/>
    <s v="correcto"/>
    <s v="CHRISTIAN"/>
    <s v="ANTONIO"/>
  </r>
  <r>
    <n v="1187"/>
    <s v="1187_1"/>
    <x v="119"/>
    <x v="0"/>
    <x v="2"/>
    <d v="1899-12-30T09:01:00"/>
    <x v="0"/>
    <s v="ROSA MARIA FIGUEROA JIMENEZ"/>
    <n v="1"/>
    <s v="ESTUDIANTES CHURUBUSCO 8"/>
    <m/>
    <s v="JARDINES TECMA"/>
    <s v="IZTACALCO"/>
    <s v="CIUDAD DE MÉXICO"/>
    <n v="8920"/>
    <n v="26210437"/>
    <n v="5545448645"/>
    <x v="0"/>
    <d v="2017-11-30T00:00:00"/>
    <d v="2018-09-25T00:00:00"/>
    <s v="PROSEGUR TECNOLOGIA SA DE CV"/>
    <n v="56"/>
    <n v="1"/>
    <s v="(+)"/>
    <n v="11000"/>
    <n v="4"/>
    <n v="2"/>
    <x v="1"/>
    <s v="FIJR730810MDFGMS03"/>
    <m/>
    <m/>
    <s v="6369370599799094"/>
    <s v="correcto"/>
    <s v="correcto"/>
    <s v="ROBERTO"/>
    <s v="CHRISTIAN"/>
  </r>
  <r>
    <n v="1188"/>
    <s v="1188_1"/>
    <x v="119"/>
    <x v="0"/>
    <x v="2"/>
    <d v="1899-12-30T09:58:00"/>
    <x v="0"/>
    <s v="FELIX CASTILLO LIMONES"/>
    <n v="0"/>
    <s v="TOLTECAS MZ A66 LT 43"/>
    <m/>
    <s v="AJUSCO"/>
    <s v="COYOACAN"/>
    <s v="CIUDAD DE MÉXICO"/>
    <n v="4300"/>
    <m/>
    <n v="5526782743"/>
    <x v="0"/>
    <d v="2009-05-15T00:00:00"/>
    <d v="2018-09-17T00:00:00"/>
    <s v="ALQUILADORA CASA BAUTISTA SA DE CV"/>
    <n v="53"/>
    <n v="0.9"/>
    <s v="NA"/>
    <n v="1000"/>
    <n v="2"/>
    <n v="1"/>
    <x v="1"/>
    <s v="CALF611120HMCSML05"/>
    <m/>
    <m/>
    <s v="6369370599799086"/>
    <s v="correcto"/>
    <s v="correcto"/>
    <s v="ROBERTO"/>
    <s v="CHRISTIAN"/>
  </r>
  <r>
    <n v="1189"/>
    <s v="1189_1"/>
    <x v="119"/>
    <x v="0"/>
    <x v="2"/>
    <d v="1899-12-30T09:30:00"/>
    <x v="0"/>
    <s v="MARIA DEL CARMEN MARTINEZ REYES"/>
    <n v="1"/>
    <s v="CEIBA 15"/>
    <m/>
    <s v="VISTA HERMOSA"/>
    <s v="ECATEPEC DE MORELOS"/>
    <s v="ESTADO DE MEXICO"/>
    <n v="55028"/>
    <m/>
    <n v="5539058281"/>
    <x v="0"/>
    <d v="2013-03-28T00:00:00"/>
    <d v="2018-09-18T00:00:00"/>
    <s v="ATENTO SERVICIOS SA DE CV"/>
    <n v="56"/>
    <n v="0.8"/>
    <s v="(+)"/>
    <n v="2500"/>
    <n v="3"/>
    <n v="2"/>
    <x v="1"/>
    <s v="MARC900311MMCRYR02"/>
    <m/>
    <m/>
    <s v="6369370599799052"/>
    <s v="correcto"/>
    <s v="correcto"/>
    <s v="CHRISTIAN"/>
    <s v="CHRISTIAN"/>
  </r>
  <r>
    <n v="1190"/>
    <s v="1190_1"/>
    <x v="119"/>
    <x v="0"/>
    <x v="3"/>
    <d v="1899-12-30T09:50:00"/>
    <x v="0"/>
    <s v="FERNANDO MONJARAZ MONJARAZ"/>
    <n v="0"/>
    <s v="CALLE ONCE 146"/>
    <m/>
    <s v="EL SOL"/>
    <s v="NEZAHUALCOYOTL"/>
    <s v="ESTADO DE MEXICO"/>
    <n v="57200"/>
    <m/>
    <n v="5512348976"/>
    <x v="0"/>
    <d v="2017-09-19T00:00:00"/>
    <d v="2018-09-25T00:00:00"/>
    <s v="MET MARKETING"/>
    <n v="56"/>
    <n v="0.7"/>
    <s v="NA"/>
    <n v="2500"/>
    <n v="4"/>
    <n v="1"/>
    <x v="1"/>
    <s v="MOMF980712HDFNNR09"/>
    <m/>
    <m/>
    <s v="6369370599799060"/>
    <s v="correcto"/>
    <s v="correcto"/>
    <s v="CHRISTIAN"/>
    <s v="CHRISTIAN"/>
  </r>
  <r>
    <n v="1191"/>
    <s v="1191_1"/>
    <x v="119"/>
    <x v="0"/>
    <x v="2"/>
    <d v="1899-12-30T10:44:00"/>
    <x v="0"/>
    <s v="JOSE EDUARDO ESCOBAR ENRIQUEZ"/>
    <n v="0"/>
    <s v="ENRIQUE GRANADOS 3 "/>
    <n v="7"/>
    <s v="EX HIPODROMO PERALVILLO"/>
    <s v="CUAUHTEMOC"/>
    <s v="CIUDAD DE MÉXICO"/>
    <n v="6250"/>
    <n v="55830999"/>
    <n v="7717728947"/>
    <x v="0"/>
    <d v="2018-08-18T00:00:00"/>
    <d v="2018-09-15T00:00:00"/>
    <s v="COMICXS VIA VALLEJO SA DE CV; ALAMEDA SA DE CV"/>
    <n v="72"/>
    <n v="0.5"/>
    <s v="NA"/>
    <n v="88.36"/>
    <n v="1"/>
    <n v="1"/>
    <x v="1"/>
    <s v="EOEE921127HDFSND08"/>
    <m/>
    <m/>
    <s v="6369370599799078"/>
    <s v="correcto"/>
    <s v="correcto"/>
    <s v="DULCE"/>
    <s v="DULCE"/>
  </r>
  <r>
    <n v="1192"/>
    <s v="1192_1"/>
    <x v="120"/>
    <x v="1"/>
    <x v="5"/>
    <d v="1899-12-30T09:38:00"/>
    <x v="0"/>
    <s v="ALMA DELIA RODRIGUEZ MONTAÑO"/>
    <n v="1"/>
    <s v="AVENIDA DIECISEIS DE SEPTIEMBRE 112"/>
    <m/>
    <s v="SAN JUAN ZICLALTEPEC"/>
    <s v="ZUMPANGO"/>
    <s v="ESTADO DE MEXICO"/>
    <n v="55528"/>
    <n v="5916110526"/>
    <n v="5548489918"/>
    <x v="45"/>
    <d v="2017-09-14T00:00:00"/>
    <d v="2018-09-14T00:00:00"/>
    <s v="SELE SMARTH SA DE CV"/>
    <n v="56"/>
    <n v="1"/>
    <n v="59000"/>
    <n v="18000"/>
    <n v="4"/>
    <n v="4"/>
    <x v="2"/>
    <s v="ROMA780325MMCDNL07"/>
    <m/>
    <m/>
    <s v="6369370599891016"/>
    <s v="correcto"/>
    <s v="correcto"/>
    <s v="ALMA"/>
    <s v="ALMA"/>
  </r>
  <r>
    <n v="1193"/>
    <s v="1193_1"/>
    <x v="120"/>
    <x v="1"/>
    <x v="2"/>
    <d v="1899-12-30T12:27:00"/>
    <x v="0"/>
    <s v="FILIBERTO DE JESUS PERALES LOPEZ"/>
    <n v="0"/>
    <s v="CERRADA DE ALAMOS MANZANA 1 LOTE 7"/>
    <m/>
    <s v="TEPOZANES"/>
    <s v="LOS REYES LA PAZ"/>
    <s v="ESTADO DE MEXICO"/>
    <n v="56428"/>
    <m/>
    <n v="5561986591"/>
    <x v="0"/>
    <d v="2017-06-16T00:00:00"/>
    <d v="2018-09-27T00:00:00"/>
    <s v="COMPARTAMOS SERVICIOS SA DE CV"/>
    <n v="52"/>
    <n v="1"/>
    <s v="NA"/>
    <n v="12000"/>
    <n v="4"/>
    <n v="1"/>
    <x v="1"/>
    <s v="PELF770101HDFRPL00"/>
    <m/>
    <m/>
    <s v="6369370599891008"/>
    <s v="correcto"/>
    <s v="correcto"/>
    <s v="ROBERTO"/>
    <s v="ALMA"/>
  </r>
  <r>
    <n v="1194"/>
    <s v="1194_1"/>
    <x v="120"/>
    <x v="1"/>
    <x v="6"/>
    <d v="1899-12-30T13:20:00"/>
    <x v="0"/>
    <s v="ANTONIO NAPOLEON PARRA OROPEZA"/>
    <n v="0"/>
    <s v="ING ROBERTO GAYOL 162"/>
    <m/>
    <s v="GUADALUPE INSURGENTES"/>
    <s v="GUSTAVO A MADERO"/>
    <s v="CIUDAD DE MÉXICO"/>
    <n v="7870"/>
    <m/>
    <n v="5569640594"/>
    <x v="0"/>
    <d v="2016-09-26T00:00:00"/>
    <d v="2018-09-26T00:00:00"/>
    <s v="TRATAMIENTOS INDIVIDUALIZADOS SA DE CV"/>
    <n v="46"/>
    <n v="0.9"/>
    <n v="45000"/>
    <n v="3000"/>
    <n v="3"/>
    <n v="1"/>
    <x v="2"/>
    <s v="PAOA920327HDFRRN06"/>
    <m/>
    <m/>
    <s v="6369370599891024"/>
    <s v="correcto"/>
    <s v="correcto"/>
    <s v="CHRISTIAN"/>
    <s v="ALMA"/>
  </r>
  <r>
    <n v="1195"/>
    <s v="1195_1"/>
    <x v="120"/>
    <x v="1"/>
    <x v="2"/>
    <d v="1899-12-30T13:30:00"/>
    <x v="0"/>
    <s v="WILIAN NERI FERNANDEZ ISLAS"/>
    <n v="0"/>
    <s v="PRIVADA PARIETARIA MANZANA 21 LOTE 23"/>
    <n v="226"/>
    <s v="CONJUNTO HABITACIONAL ARBOLEDA LOS AUSES SEGUNDA "/>
    <s v="ZUMPANGO"/>
    <s v="ESTADO DE MEXICO"/>
    <n v="55635"/>
    <m/>
    <n v="5523120997"/>
    <x v="0"/>
    <d v="2016-07-08T00:00:00"/>
    <d v="2018-09-18T00:00:00"/>
    <s v="LA CUNA ENCANTADA SA DE CV"/>
    <n v="46"/>
    <n v="0.8"/>
    <n v="12000"/>
    <n v="911"/>
    <n v="2"/>
    <n v="2"/>
    <x v="2"/>
    <s v="FEIW961011HDFRSL08"/>
    <m/>
    <m/>
    <s v="6369370599891040"/>
    <s v="correcto"/>
    <s v="correcto"/>
    <s v="DULCE"/>
    <s v="ALMA"/>
  </r>
  <r>
    <n v="1196"/>
    <s v="1196_1"/>
    <x v="120"/>
    <x v="1"/>
    <x v="2"/>
    <d v="1899-12-30T13:40:00"/>
    <x v="0"/>
    <s v="JOSUE MANUEL VELAZQUEZ GONZALEZ"/>
    <n v="0"/>
    <s v="ELIXIR DE AMOR MANZANA 38 LOTE 388"/>
    <m/>
    <s v="NOPALERA"/>
    <s v="TLAHUAC"/>
    <s v="CIUDAD DE MÉXICO"/>
    <n v="13220"/>
    <n v="24768515"/>
    <n v="5542861882"/>
    <x v="0"/>
    <d v="2012-10-04T00:00:00"/>
    <d v="2018-09-19T00:00:00"/>
    <s v="SOCIEDAD FINANCIERA EQUIPATE SA DE CV"/>
    <n v="52"/>
    <n v="1"/>
    <n v="65000"/>
    <n v="7000"/>
    <n v="4"/>
    <n v="1"/>
    <x v="1"/>
    <s v="VEGJ830126HDFLNS08"/>
    <m/>
    <m/>
    <s v="6369370599891032"/>
    <s v="correcto"/>
    <s v="correcto"/>
    <s v="DULCE"/>
    <s v="ALMA"/>
  </r>
  <r>
    <n v="1197"/>
    <s v="1197_1"/>
    <x v="121"/>
    <x v="0"/>
    <x v="2"/>
    <d v="1899-12-30T10:15:00"/>
    <x v="0"/>
    <s v="ROCIO MENESES RODEA"/>
    <n v="1"/>
    <s v="DEL ARBOL MANZANA 4 LOTE 7"/>
    <m/>
    <s v="TLALPEXCO"/>
    <s v="GUSTAVO A MADERO"/>
    <s v="CIUDAD DE MÉXICO"/>
    <n v="7188"/>
    <n v="53231693"/>
    <n v="5572754628"/>
    <x v="0"/>
    <d v="2018-01-13T00:00:00"/>
    <d v="2018-09-22T00:00:00"/>
    <s v="HAROMARK"/>
    <n v="46"/>
    <n v="1"/>
    <n v="12000"/>
    <n v="200"/>
    <n v="1"/>
    <n v="3"/>
    <x v="1"/>
    <s v="MERR820516MMNNDC00"/>
    <m/>
    <m/>
    <s v="6369370599891057"/>
    <s v="correcto"/>
    <s v="correcto"/>
    <s v="ANTONIO"/>
    <s v="ERICK"/>
  </r>
  <r>
    <n v="1198"/>
    <s v="1198_1"/>
    <x v="121"/>
    <x v="0"/>
    <x v="2"/>
    <d v="1899-12-30T11:45:00"/>
    <x v="0"/>
    <s v="ISMAEL CUEVAS ELIZALDE"/>
    <n v="0"/>
    <s v="MORELOS 34"/>
    <m/>
    <s v="LOS REYES CULHUACAN"/>
    <s v="IZTAPALAPA"/>
    <s v="CIUDAD DE MÉXICO"/>
    <n v="9800"/>
    <n v="76120000"/>
    <n v="5528706625"/>
    <x v="0"/>
    <d v="2017-09-06T00:00:00"/>
    <d v="2018-08-26T00:00:00"/>
    <s v="ANDA PROMOCINES JY J SA DE CV; SERVICIOS INNOVADORES EN LIMPIEZA Y TECNOLOGIA"/>
    <n v="56"/>
    <n v="0.85"/>
    <n v="3500"/>
    <n v="120"/>
    <n v="1"/>
    <n v="1"/>
    <x v="1"/>
    <s v="CUEI560227HDFVLS02"/>
    <m/>
    <m/>
    <s v="6369370599891065"/>
    <s v="correcto"/>
    <s v="correcto"/>
    <s v="DIANA"/>
    <s v="ERICK"/>
  </r>
  <r>
    <n v="1199"/>
    <s v="1199_1"/>
    <x v="121"/>
    <x v="0"/>
    <x v="2"/>
    <d v="1899-12-30T11:50:00"/>
    <x v="0"/>
    <s v="ALAIN MACHORRO HUERTA"/>
    <n v="0"/>
    <s v="GERANIO 197"/>
    <m/>
    <s v="LAS FLORES"/>
    <s v="NEZAHUALCOYOTL"/>
    <s v="ESTADO DE MEXICO"/>
    <n v="57310"/>
    <m/>
    <n v="5565317837"/>
    <x v="0"/>
    <d v="2017-03-16T00:00:00"/>
    <d v="2018-09-21T00:00:00"/>
    <s v="TOTAL PLAY SA DE CV"/>
    <n v="51"/>
    <n v="1"/>
    <s v="(+)"/>
    <n v="7874"/>
    <n v="4"/>
    <n v="1"/>
    <x v="1"/>
    <s v="MAHA900508HMCCRL02"/>
    <m/>
    <m/>
    <s v="6369370568691041"/>
    <s v="correcto"/>
    <s v="correcto"/>
    <s v="ROBERTO"/>
    <s v="ERICK"/>
  </r>
  <r>
    <n v="1200"/>
    <s v="1200_1"/>
    <x v="121"/>
    <x v="0"/>
    <x v="4"/>
    <d v="1899-12-30T12:20:00"/>
    <x v="0"/>
    <s v="EDUARDO MENDEZ HERRERA"/>
    <n v="0"/>
    <s v="ALUMINIO 235"/>
    <s v="C 303"/>
    <s v="POPULAR RASTRO"/>
    <s v="VENUSTIANO CARRANZA"/>
    <s v="CIUDAD DE MÉXICO"/>
    <n v="15770"/>
    <n v="57145618"/>
    <n v="5525289327"/>
    <x v="0"/>
    <d v="2011-06-11T00:00:00"/>
    <d v="2018-09-26T00:00:00"/>
    <s v="ATENTO ATENCION Y SERVICIOS SA DE CV"/>
    <n v="56"/>
    <n v="1"/>
    <n v="35000"/>
    <n v="13600"/>
    <n v="4"/>
    <n v="1"/>
    <x v="1"/>
    <s v="MEHE631013HDFNRD09"/>
    <d v="1963-10-13T00:00:00"/>
    <s v="CIUDAD DE MEXICO"/>
    <s v="6369370568691074"/>
    <s v="correcto"/>
    <s v="correcto"/>
    <s v="ROBERTO"/>
    <s v="ERICK"/>
  </r>
  <r>
    <n v="1201"/>
    <s v="1201_1"/>
    <x v="121"/>
    <x v="0"/>
    <x v="2"/>
    <d v="1899-12-30T12:25:00"/>
    <x v="0"/>
    <s v="VIRGINIA BERENICE HERNANDEZ LOPEZ"/>
    <n v="1"/>
    <s v="LAUREL MANZANA 2 LOTE 1"/>
    <m/>
    <s v="MIGUEL DE LA MADRID HURTADO"/>
    <s v="IZTAPALAPA"/>
    <s v="CIUDAD DE MÉXICO"/>
    <n v="9698"/>
    <m/>
    <n v="5539045180"/>
    <x v="0"/>
    <d v="2017-07-19T00:00:00"/>
    <d v="2018-09-28T00:00:00"/>
    <s v="OPERADORA PARA LAS MEJORES OPTICAS DE MEXICO SA DE CV"/>
    <n v="46"/>
    <n v="0.8"/>
    <s v="(+)"/>
    <n v="4150"/>
    <n v="3"/>
    <n v="1"/>
    <x v="1"/>
    <s v="HELV810104MDFRPR03"/>
    <m/>
    <m/>
    <s v="6369370568691033"/>
    <s v="correcto"/>
    <s v="correcto"/>
    <s v="DIANA"/>
    <s v="ERICK"/>
  </r>
  <r>
    <n v="1202"/>
    <s v="1202_1"/>
    <x v="121"/>
    <x v="0"/>
    <x v="2"/>
    <d v="1899-12-30T12:25:00"/>
    <x v="0"/>
    <s v="DIANA LICEA CASTRO"/>
    <n v="1"/>
    <s v="AVENIDA NOVEDADES 197"/>
    <m/>
    <s v="PRENSA NACIONAL"/>
    <s v="TLALNEPANTLA DE BAZ"/>
    <s v="ESTADO DE MEXICO"/>
    <n v="54170"/>
    <n v="73121347"/>
    <n v="5587747213"/>
    <x v="0"/>
    <d v="2017-06-05T00:00:00"/>
    <d v="2018-09-28T00:00:00"/>
    <s v="OPERADORA PARA LAS MEJORES OPTICAS DE MEXICO SA DE CV"/>
    <n v="46"/>
    <n v="0.7"/>
    <s v="(+)"/>
    <n v="3000"/>
    <n v="3"/>
    <n v="1"/>
    <x v="1"/>
    <s v="LICD970529MMCC5N09"/>
    <m/>
    <m/>
    <s v="6369370599891073"/>
    <s v="correcto"/>
    <s v="correcto"/>
    <s v="DIANA"/>
    <s v="ERICK"/>
  </r>
  <r>
    <n v="1203"/>
    <s v="1203_1"/>
    <x v="121"/>
    <x v="0"/>
    <x v="2"/>
    <d v="1899-12-30T12:25:00"/>
    <x v="0"/>
    <s v="JORGE LUIS CORONA LAGUNA"/>
    <n v="0"/>
    <s v="AVENIDA EDUARDO MOLINA 1720 EDIFICIO 22"/>
    <n v="8"/>
    <s v="VASCO DE QUIROGA"/>
    <s v="GUSTAVO A MADERO"/>
    <s v="CIUDAD DE MÉXICO"/>
    <n v="7440"/>
    <m/>
    <n v="5578363571"/>
    <x v="46"/>
    <d v="2017-06-16T00:00:00"/>
    <d v="2018-09-11T00:00:00"/>
    <s v="GRUPO LIBRA SERVICIOS ADMINISTRATIVOS SA DE CV"/>
    <n v="56"/>
    <n v="0.6"/>
    <s v="(+)"/>
    <n v="2750"/>
    <n v="3"/>
    <n v="1"/>
    <x v="1"/>
    <s v="COLJ880508HDFR6R00"/>
    <m/>
    <m/>
    <s v="6369370568691082"/>
    <s v="correcto"/>
    <s v="correcto"/>
    <s v="DIANA"/>
    <s v="ERICK"/>
  </r>
  <r>
    <n v="1204"/>
    <s v="1204_1"/>
    <x v="121"/>
    <x v="0"/>
    <x v="2"/>
    <d v="1899-12-30T13:20:00"/>
    <x v="0"/>
    <s v="MARCO FABRICIO SANCHEZ CORONA"/>
    <n v="0"/>
    <s v="REFINERIA CORONA 45"/>
    <m/>
    <s v="SAN ANDRES"/>
    <s v="AZCAPOTZALCO"/>
    <s v="CIUDAD DE MÉXICO"/>
    <n v="2240"/>
    <n v="76520129"/>
    <n v="5581192700"/>
    <x v="0"/>
    <d v="2016-04-13T00:00:00"/>
    <d v="2018-09-28T00:00:00"/>
    <s v="CORPORATE HQ SUPPORT MEXICO S DE RL DE CV"/>
    <n v="46"/>
    <n v="1"/>
    <s v="NA"/>
    <n v="6800"/>
    <n v="4"/>
    <n v="1"/>
    <x v="1"/>
    <s v="SACM911227HDFNRR02"/>
    <m/>
    <m/>
    <s v="6369370568691066"/>
    <s v="correcto"/>
    <s v="correcto"/>
    <s v="CHRISTIAN"/>
    <s v="ALMA"/>
  </r>
  <r>
    <n v="1205"/>
    <s v="1205_1"/>
    <x v="121"/>
    <x v="0"/>
    <x v="2"/>
    <d v="1899-12-30T14:02:00"/>
    <x v="0"/>
    <s v="YASMIN MEJIA SOLANO"/>
    <n v="1"/>
    <s v="CALLE CARRIL NÚMERO 19"/>
    <s v="DEPARTAMENTO 402 EDIFICIO 16"/>
    <s v="SAN JUAN XALPA"/>
    <s v="IZTAPALAPA"/>
    <s v="CIUDAD DE MÉXICO"/>
    <n v="1958"/>
    <n v="56904149"/>
    <n v="5518096937"/>
    <x v="47"/>
    <d v="2012-12-17T00:00:00"/>
    <d v="2018-09-28T00:00:00"/>
    <s v="ADMINISTRACION ORGANIZADA PARA CONDOMINIOS SA DE CV"/>
    <n v="53"/>
    <n v="1"/>
    <s v="(+)"/>
    <n v="4350"/>
    <n v="3"/>
    <n v="1"/>
    <x v="1"/>
    <s v="MESY770207MMCJLS05"/>
    <m/>
    <m/>
    <s v="6369370568912041"/>
    <s v="correcto"/>
    <s v="correcto"/>
    <s v="DIANA"/>
    <s v="DIANA"/>
  </r>
  <r>
    <n v="1206"/>
    <s v="1206_1"/>
    <x v="121"/>
    <x v="0"/>
    <x v="2"/>
    <d v="1899-12-30T14:02:00"/>
    <x v="0"/>
    <s v="JUAN LUIS OLVERA VARGAS"/>
    <n v="0"/>
    <s v="ABEDUL MZ 20 LT 23B"/>
    <m/>
    <s v="TLATEL XOCHITENCO"/>
    <s v="CHIMALHUACAN"/>
    <s v="ESTADO DE MEXICO"/>
    <n v="56366"/>
    <n v="26320796"/>
    <n v="5538889189"/>
    <x v="47"/>
    <d v="2014-04-21T00:00:00"/>
    <d v="2018-09-28T00:00:00"/>
    <s v="ADMINISTRACION ORGANIZADA PARA CONDOMINIOS SA DE CV"/>
    <n v="53"/>
    <n v="1"/>
    <s v="(+)"/>
    <n v="4350"/>
    <n v="3"/>
    <n v="1"/>
    <x v="1"/>
    <s v="OEVJ640624HGTLRN03"/>
    <m/>
    <m/>
    <s v="6369370568691058"/>
    <s v="correcto"/>
    <s v="correcto"/>
    <s v="DIANA"/>
    <s v="DIANA"/>
  </r>
  <r>
    <n v="1207"/>
    <s v="1207_1"/>
    <x v="122"/>
    <x v="1"/>
    <x v="2"/>
    <d v="1899-12-30T10:38:00"/>
    <x v="0"/>
    <s v="JORGE FRANCO PALMA"/>
    <n v="0"/>
    <s v="TEPECUENTECH 7 PROV"/>
    <m/>
    <s v="PUEBLO SAN SALVADOR CUAUHTENCO"/>
    <s v="MILPA ALTA"/>
    <s v="CIUDAD DE MÉXICO"/>
    <n v="12300"/>
    <m/>
    <n v="5567664121"/>
    <x v="0"/>
    <d v="2017-04-17T00:00:00"/>
    <d v="2018-09-22T00:00:00"/>
    <s v="CALPULLEC DE MEXICO SA DE CV"/>
    <n v="56"/>
    <n v="1"/>
    <s v="NA"/>
    <n v="3500"/>
    <n v="3"/>
    <n v="2"/>
    <x v="2"/>
    <s v="PAFJ901101HDFLRR01"/>
    <m/>
    <m/>
    <s v="6369370568912017"/>
    <s v="correcto"/>
    <s v="correcto"/>
    <s v="DULCE"/>
    <s v="ALMA"/>
  </r>
  <r>
    <n v="1208"/>
    <s v="1208_1"/>
    <x v="122"/>
    <x v="1"/>
    <x v="2"/>
    <d v="1899-12-30T10:37:00"/>
    <x v="0"/>
    <s v="VICTOR DANIEL GUERRERO GUTIERREZ"/>
    <n v="0"/>
    <s v="MAGNOLIAS 11"/>
    <m/>
    <s v="LA CAÑADA"/>
    <s v="NAUCALPAN DE JUAREZ"/>
    <s v="ESTADO DE MEXICO"/>
    <n v="53570"/>
    <n v="55761038"/>
    <n v="5532458489"/>
    <x v="0"/>
    <d v="2007-01-17T00:00:00"/>
    <d v="2018-09-28T00:00:00"/>
    <s v="GRUPO MEXICANO DE CABLE SA DE CV"/>
    <n v="51"/>
    <n v="0.9"/>
    <s v="(+)"/>
    <n v="5400"/>
    <n v="3"/>
    <n v="1"/>
    <x v="2"/>
    <s v="GUGV861231HMCRTC08"/>
    <m/>
    <m/>
    <s v="6369370568691090"/>
    <s v="correcto"/>
    <s v="correcto"/>
    <s v="ROBERTO"/>
    <s v="ALMA"/>
  </r>
  <r>
    <n v="1209"/>
    <s v="1209_1"/>
    <x v="122"/>
    <x v="1"/>
    <x v="2"/>
    <d v="1899-12-30T09:11:00"/>
    <x v="0"/>
    <s v="JORGE LUNA MARTINEZ"/>
    <n v="0"/>
    <s v="PROLONGACION TIERRA BLANCA 19"/>
    <m/>
    <s v="BARRIO SAN JUAN"/>
    <s v="TULTEPEC"/>
    <s v="ESTADO DE MEXICO"/>
    <n v="54960"/>
    <n v="24600062"/>
    <n v="5510726547"/>
    <x v="0"/>
    <d v="2018-06-25T00:00:00"/>
    <d v="2018-09-24T00:00:00"/>
    <s v="LA LATINOAMERICANA SEGUROS SA"/>
    <n v="52"/>
    <n v="1"/>
    <n v="105000"/>
    <n v="30000"/>
    <n v="4"/>
    <n v="4"/>
    <x v="2"/>
    <s v="LUMJ870223HMCNRR03"/>
    <m/>
    <m/>
    <s v="6369370568912033"/>
    <s v="correcto"/>
    <s v="correcto"/>
    <s v="ALMA"/>
    <s v="CHRISTIAN"/>
  </r>
  <r>
    <n v="1210"/>
    <s v="1210_1"/>
    <x v="122"/>
    <x v="1"/>
    <x v="2"/>
    <d v="1899-12-30T09:45:00"/>
    <x v="0"/>
    <s v="CARLOS ARTURO ARREDONDO MORADO"/>
    <n v="0"/>
    <s v="CORUÑA 269"/>
    <s v="DEPARTAMENTO 202"/>
    <s v="VIADUCTO PIEDAD"/>
    <s v="IZTACALCO"/>
    <s v="CIUDAD DE MÉXICO"/>
    <n v="8200"/>
    <n v="55791621"/>
    <n v="5519631841"/>
    <x v="0"/>
    <d v="2013-10-02T00:00:00"/>
    <d v="2018-09-27T00:00:00"/>
    <s v="OPERADORA WALMART S DE RL DE CV"/>
    <n v="56"/>
    <s v="NA"/>
    <s v="NA"/>
    <n v="7600"/>
    <n v="4"/>
    <n v="1"/>
    <x v="2"/>
    <s v="AEMC940531HDFRRR05"/>
    <m/>
    <m/>
    <s v="6369370568912025"/>
    <s v="correcto"/>
    <s v="correcto"/>
    <s v="ALMA"/>
    <s v="CHRISTIAN"/>
  </r>
  <r>
    <n v="1211"/>
    <s v="1211_1"/>
    <x v="122"/>
    <x v="1"/>
    <x v="2"/>
    <d v="1899-12-30T12:20:00"/>
    <x v="0"/>
    <s v="EDITH FERNANDA GUTIERREZ ORNELAS"/>
    <n v="1"/>
    <s v="CALLE TREINTA Y CINCO 39"/>
    <m/>
    <s v="VALENTIN GOMEZ FARIAS"/>
    <s v="VENUSTIANO CARRANZA"/>
    <s v="CIUDAD DE MÉXICO"/>
    <n v="15010"/>
    <m/>
    <n v="5548758252"/>
    <x v="0"/>
    <d v="2017-01-06T00:00:00"/>
    <d v="2018-09-27T00:00:00"/>
    <s v="CEYT DE MEXICO CENTRO DE EDUCACION Y TRABAJO DE MEXICO"/>
    <n v="61"/>
    <n v="1"/>
    <s v="NA"/>
    <n v="10000"/>
    <n v="4"/>
    <n v="1"/>
    <x v="2"/>
    <s v="GUOE980820MDFTRD09"/>
    <m/>
    <m/>
    <s v="6369370568912009"/>
    <s v="correcto"/>
    <s v="correcto"/>
    <s v="CHRISTIAN"/>
    <s v="CHRISTIAN"/>
  </r>
  <r>
    <n v="1212"/>
    <s v="1212_1"/>
    <x v="122"/>
    <x v="1"/>
    <x v="2"/>
    <d v="1899-12-30T11:18:00"/>
    <x v="0"/>
    <s v="HELEN GUERRERO LUNA"/>
    <n v="1"/>
    <s v="AVENIDA TEXCOCO 1268"/>
    <s v="DEPARTAMENTO 202 MANZANA G CONDOMINIO 26 CASA 13"/>
    <s v="SANTA MARTHA ACATITLA"/>
    <s v="IZTAPALAPA"/>
    <s v="CIUDAD DE MÉXICO"/>
    <n v="9510"/>
    <n v="15524705"/>
    <n v="5563466061"/>
    <x v="0"/>
    <d v="2017-06-19T00:00:00"/>
    <d v="2017-09-28T00:00:00"/>
    <s v="FARMACIAS DE SIMILARES SA DE CV"/>
    <n v="46"/>
    <n v="1"/>
    <s v="NA"/>
    <n v="14890"/>
    <n v="4"/>
    <n v="2"/>
    <x v="2"/>
    <s v="GULH870708MDFRNL00"/>
    <m/>
    <m/>
    <s v="6369370568912058"/>
    <s v="correcto"/>
    <s v="correcto"/>
    <s v="DULCE"/>
    <s v="CHRISTIAN"/>
  </r>
  <r>
    <n v="1213"/>
    <s v="1213_1"/>
    <x v="122"/>
    <x v="1"/>
    <x v="2"/>
    <d v="1899-12-30T11:48:00"/>
    <x v="0"/>
    <s v="MARIA DE LOS ANGELES MENDOZA VAZQUEZ"/>
    <n v="1"/>
    <s v="NORTE SETENTA Y CUATRO 3734"/>
    <m/>
    <s v="LA JOYA "/>
    <s v="GUSTAVO A MADERO"/>
    <s v="CIUDAD DE MÉXICO"/>
    <n v="7890"/>
    <m/>
    <n v="5547917232"/>
    <x v="0"/>
    <d v="2013-06-24T00:00:00"/>
    <d v="2018-10-01T00:00:00"/>
    <s v="CORPORATIVO INTEGRAL HOSPITALARIO SA DE CV"/>
    <n v="46"/>
    <n v="0.6"/>
    <s v="NA"/>
    <n v="1500"/>
    <n v="2"/>
    <n v="4"/>
    <x v="2"/>
    <s v="MEVA771020MDFNZN00"/>
    <m/>
    <m/>
    <s v="6369370569142002"/>
    <s v="correcto"/>
    <s v="correcto"/>
    <s v="ALMA"/>
    <s v="CHRISTIAN"/>
  </r>
  <r>
    <n v="1214"/>
    <s v="1214_1"/>
    <x v="122"/>
    <x v="1"/>
    <x v="2"/>
    <d v="1899-12-30T12:01:00"/>
    <x v="0"/>
    <s v="EVENESER LEYVA VILLEGAS"/>
    <n v="0"/>
    <s v="SUR NOVENTA Y SIETE A 508"/>
    <m/>
    <s v="SECTOR POPULAR"/>
    <s v="IZTAPALAPA"/>
    <s v="CIUDAD DE MÉXICO"/>
    <n v="9060"/>
    <n v="56274352"/>
    <n v="5532305754"/>
    <x v="0"/>
    <d v="2012-04-01T00:00:00"/>
    <d v="2018-09-20T00:00:00"/>
    <s v="GILMAR CARDIO EXPRES"/>
    <n v="71"/>
    <n v="0.6"/>
    <s v="(+)"/>
    <n v="3500"/>
    <n v="4"/>
    <n v="3"/>
    <x v="1"/>
    <s v="LEVE740315HDFYLV02"/>
    <m/>
    <m/>
    <s v="6369370568912074"/>
    <s v="correcto"/>
    <s v="correcto"/>
    <s v="ROBERTO"/>
    <s v="CHRISTIAN"/>
  </r>
  <r>
    <n v="1215"/>
    <s v="1215_1"/>
    <x v="122"/>
    <x v="1"/>
    <x v="2"/>
    <d v="1899-12-30T11:00:00"/>
    <x v="0"/>
    <s v="BENJAMIN TRINIDAD MORENO"/>
    <n v="0"/>
    <s v="GUADALUPE VISTORIA 38 A"/>
    <m/>
    <s v="SANTA LUCIA"/>
    <s v="ALVARO OBREGON"/>
    <s v="CIUDAD DE MÉXICO"/>
    <n v="1500"/>
    <n v="16733093"/>
    <n v="5513399310"/>
    <x v="0"/>
    <d v="2018-05-08T00:00:00"/>
    <d v="2018-09-28T00:00:00"/>
    <s v="SISTEMA INTEGRAL DE ADMINISTRACION SA DE CV"/>
    <n v="72"/>
    <n v="0.8"/>
    <n v="40000"/>
    <n v="11000"/>
    <n v="4"/>
    <n v="1"/>
    <x v="2"/>
    <s v="TIMB940423HDFRRN00"/>
    <m/>
    <m/>
    <s v="6369370568912066"/>
    <s v="correcto"/>
    <s v="correcto"/>
    <s v="CHRISTIAN"/>
    <s v="CHRISTIAN"/>
  </r>
  <r>
    <n v="1216"/>
    <s v="1216_1"/>
    <x v="122"/>
    <x v="1"/>
    <x v="2"/>
    <d v="1899-12-30T12:48:00"/>
    <x v="0"/>
    <s v="HUGO MIGUEL SANCHEZ LOPEZ"/>
    <n v="0"/>
    <s v="CALZADA REAL DE SAN MARTIN 103 R 302"/>
    <m/>
    <s v="SAN ANDRES"/>
    <s v="AZCAPOTZALCO"/>
    <s v="CIUDAD DE MÉXICO"/>
    <n v="2250"/>
    <n v="75987463"/>
    <n v="5584497673"/>
    <x v="0"/>
    <d v="2017-02-02T00:00:00"/>
    <d v="2018-10-01T00:00:00"/>
    <s v="SALONPROF SA DE CV"/>
    <n v="46"/>
    <s v="NA"/>
    <s v="NA"/>
    <n v="10800"/>
    <n v="4"/>
    <n v="1"/>
    <x v="2"/>
    <s v="SALH830604HDFNPG00"/>
    <m/>
    <m/>
    <s v="6369370569142010"/>
    <s v="correcto"/>
    <s v="correcto"/>
    <s v="ALMA"/>
    <s v="ALMA"/>
  </r>
  <r>
    <n v="1217"/>
    <s v="1217_1"/>
    <x v="122"/>
    <x v="1"/>
    <x v="5"/>
    <d v="1899-12-30T13:24:00"/>
    <x v="0"/>
    <s v="ALEJANDRO ERASMO MARTINEZ SANCHEZ"/>
    <n v="0"/>
    <s v="CALKINI 290"/>
    <m/>
    <s v="HEROES DE PADIERNA"/>
    <s v="TLALPAN"/>
    <s v="CIUDAD DE MÉXICO"/>
    <n v="14200"/>
    <m/>
    <n v="5583726008"/>
    <x v="0"/>
    <d v="2017-03-26T00:00:00"/>
    <d v="2018-09-26T00:00:00"/>
    <s v="BOLICHES TLALPAN SA DE CV"/>
    <n v="71"/>
    <s v="NA"/>
    <s v="NA"/>
    <n v="220"/>
    <n v="1"/>
    <n v="2"/>
    <x v="1"/>
    <s v="MASA920128HDFRNL03"/>
    <m/>
    <m/>
    <s v="6369370568912082"/>
    <s v="correcto"/>
    <s v="correcto"/>
    <s v="DULCE"/>
    <s v="ALMA"/>
  </r>
  <r>
    <n v="1218"/>
    <s v="1218_1"/>
    <x v="123"/>
    <x v="1"/>
    <x v="2"/>
    <d v="1899-12-30T09:48:00"/>
    <x v="0"/>
    <s v="ANGELICA OYUKY VILLA HERNANDEZ"/>
    <n v="1"/>
    <s v="ALHELIES MANZANA 7 LOTE 29"/>
    <m/>
    <s v="JARDINES DE SAN LORENZO"/>
    <s v="IZTAPALAPA"/>
    <s v="CIUDAD DE MÉXICO"/>
    <n v="9940"/>
    <n v="58502164"/>
    <n v="5577308687"/>
    <x v="0"/>
    <d v="2017-07-03T00:00:00"/>
    <d v="2018-10-01T00:00:00"/>
    <s v="LAZOS IAP"/>
    <n v="81"/>
    <n v="0.5"/>
    <s v="NA"/>
    <n v="4140"/>
    <n v="3"/>
    <n v="4"/>
    <x v="2"/>
    <s v="VIHA830621MDFLRN15"/>
    <m/>
    <m/>
    <s v="6369370569142044"/>
    <s v="correcto"/>
    <s v="correcto"/>
    <s v="ALMA"/>
    <s v="CHRISTIAN"/>
  </r>
  <r>
    <n v="1219"/>
    <s v="1219_1"/>
    <x v="123"/>
    <x v="1"/>
    <x v="2"/>
    <d v="1899-12-30T10:35:00"/>
    <x v="0"/>
    <s v="MARIBEL RIVERA CAMARILLO"/>
    <n v="1"/>
    <s v="ELEFANTE 87"/>
    <m/>
    <s v="DEL VALLE"/>
    <s v="BENITO JUAREZ"/>
    <s v="CIUDAD DE MÉXICO"/>
    <n v="3100"/>
    <m/>
    <n v="5553344901"/>
    <x v="0"/>
    <d v="2018-06-19T00:00:00"/>
    <d v="2018-09-28T00:00:00"/>
    <s v="J GARCIA LOPEZ; PREVISION FINAL SA DE CV"/>
    <n v="81"/>
    <n v="0.8"/>
    <n v="6000"/>
    <n v="2000"/>
    <n v="3"/>
    <n v="4"/>
    <x v="1"/>
    <s v="RICM720725MDFVMR03"/>
    <m/>
    <m/>
    <s v="6369370568912090"/>
    <s v="correcto"/>
    <s v="correcto"/>
    <s v="CHRISTIAN"/>
    <s v="CHRISTIAN"/>
  </r>
  <r>
    <n v="1220"/>
    <s v="1220_1"/>
    <x v="123"/>
    <x v="1"/>
    <x v="2"/>
    <d v="1899-12-30T11:45:00"/>
    <x v="0"/>
    <s v="ALEJANDRA OLIVARES CUEVAS"/>
    <n v="1"/>
    <s v="SEGUNDO RETORNO DE BOSQUES DE CIPRESES MANZANA 15 E LOTE 11 CASA 5"/>
    <m/>
    <s v="FRACCIONAMIENTO HEROES TECAMAC SECCION BOSQUES "/>
    <s v="TECAMAC"/>
    <s v="ESTADO DE MEXICO"/>
    <n v="55764"/>
    <m/>
    <n v="5540160335"/>
    <x v="0"/>
    <d v="2018-07-01T00:00:00"/>
    <d v="2018-10-01T00:00:00"/>
    <s v="PAE ADMINISTRACION DE PERSONAL SA DE CV"/>
    <n v="56"/>
    <n v="1"/>
    <s v="NA"/>
    <n v="20000"/>
    <n v="4"/>
    <n v="1"/>
    <x v="2"/>
    <s v="OICA870217MDFLVL01"/>
    <m/>
    <m/>
    <s v="6369370569142028"/>
    <s v="correcto"/>
    <s v="correcto"/>
    <s v="ALMA"/>
    <s v="ALMA"/>
  </r>
  <r>
    <n v="1221"/>
    <s v="1221_1"/>
    <x v="123"/>
    <x v="1"/>
    <x v="2"/>
    <d v="1899-12-30T12:23:00"/>
    <x v="0"/>
    <s v="ENRIQUE XOLO JARA"/>
    <n v="0"/>
    <s v="CERRADA XOCHITL MANZANA 3 LOTE 41"/>
    <m/>
    <s v="CIUDAD CUAUHTEMOC"/>
    <s v="ECATEPEC DE MORELOS"/>
    <s v="ESTADO DE MEXICO"/>
    <n v="55067"/>
    <m/>
    <n v="5575032373"/>
    <x v="0"/>
    <d v="2010-01-20T00:00:00"/>
    <d v="2018-09-28T00:00:00"/>
    <s v="CENTRO DULCERO EL BOFITO SA DE CV"/>
    <n v="46"/>
    <n v="0.9"/>
    <s v="(+)"/>
    <n v="1300"/>
    <n v="2"/>
    <n v="2"/>
    <x v="2"/>
    <s v="XOJE790920HVZLRN03"/>
    <m/>
    <m/>
    <s v="6369370569593048"/>
    <s v="correcto"/>
    <s v="correcto"/>
    <s v="ROBERTO"/>
    <s v="ALMA"/>
  </r>
  <r>
    <n v="1222"/>
    <s v="1222_1"/>
    <x v="124"/>
    <x v="1"/>
    <x v="2"/>
    <d v="1899-12-30T13:05:00"/>
    <x v="0"/>
    <s v="JAIME ALEXANDRO GONZALEZ RAMIREZ"/>
    <n v="0"/>
    <s v="AV EUROPA 18"/>
    <m/>
    <s v="INDUSTRIAS TLULPETLAC"/>
    <s v="ECATEPEC DE MORELOS"/>
    <s v="ESTADO DE MEXICO"/>
    <n v="55100"/>
    <m/>
    <n v="5586705944"/>
    <x v="0"/>
    <d v="2018-03-14T00:00:00"/>
    <d v="2018-10-02T00:00:00"/>
    <s v="SERVICIOS DGTX MEXICO S DE RL DE CV"/>
    <n v="63"/>
    <n v="1"/>
    <n v="6000"/>
    <n v="368"/>
    <n v="1"/>
    <n v="4"/>
    <x v="2"/>
    <s v="GORJ880930HGTNMM02"/>
    <m/>
    <m/>
    <s v="6369370569593006"/>
    <s v="correcto"/>
    <s v="correcto"/>
    <s v="CHRISTIAN"/>
    <s v="ROBERTO"/>
  </r>
  <r>
    <n v="1223"/>
    <s v="1223_1"/>
    <x v="124"/>
    <x v="1"/>
    <x v="2"/>
    <d v="1899-12-30T12:40:00"/>
    <x v="0"/>
    <s v="JOSE ALBERTO GONZALEZ ORTEGA "/>
    <n v="0"/>
    <s v="AMADO NERVO 126 CONDOMINIO 2"/>
    <s v="EDIF FI 101"/>
    <s v="SANTA ANA PONIENTE"/>
    <s v="TLAHUAC"/>
    <s v="CIUDAD DE MÉXICO"/>
    <n v="13220"/>
    <m/>
    <n v="5529594003"/>
    <x v="48"/>
    <d v="2017-12-13T00:00:00"/>
    <d v="2018-10-01T00:00:00"/>
    <s v="SISTEMAS GLOBALES DE ADMINISTRACION PARA LA PRODUCTIVIDAD S.A DE C.V"/>
    <n v="63"/>
    <n v="1"/>
    <n v="30000"/>
    <n v="3800"/>
    <n v="3"/>
    <n v="1"/>
    <x v="2"/>
    <s v="GOOA680119HDFNRL00"/>
    <m/>
    <m/>
    <s v="6369370569142051"/>
    <s v="correcto"/>
    <s v="correcto"/>
    <s v="ROBERTO "/>
    <s v="ROBERTO"/>
  </r>
  <r>
    <n v="1224"/>
    <s v="1224_1"/>
    <x v="124"/>
    <x v="1"/>
    <x v="2"/>
    <d v="1899-12-30T12:40:00"/>
    <x v="0"/>
    <s v="CARLOS ALBERTO MARTINEZ AGUILAR"/>
    <n v="0"/>
    <s v="ANDRES QUINTANA ROO 2"/>
    <m/>
    <s v="GUADALUPE TLALTENCO"/>
    <s v="TLAHUAC"/>
    <s v="CIUDAD DE MÉXICO"/>
    <n v="13450"/>
    <n v="58412760"/>
    <n v="5568075615"/>
    <x v="0"/>
    <d v="2018-04-04T00:00:00"/>
    <d v="2018-10-02T00:00:00"/>
    <s v="SISTEMAS GLOBALES DE ADMINISTRACION PARA LA PRODUCTIVIDAD S.A DE C.V"/>
    <n v="63"/>
    <n v="1"/>
    <n v="30000"/>
    <n v="5300"/>
    <n v="3"/>
    <n v="1"/>
    <x v="2"/>
    <s v="MAAC850212HDFRUR02"/>
    <m/>
    <m/>
    <s v="6369370569593014"/>
    <s v="correcto"/>
    <s v="correcto"/>
    <s v="ROBERTO"/>
    <s v="ROBERTO"/>
  </r>
  <r>
    <n v="1225"/>
    <s v="1225_1"/>
    <x v="124"/>
    <x v="1"/>
    <x v="2"/>
    <d v="1899-12-30T11:30:00"/>
    <x v="0"/>
    <s v="ARTURO HUMBERTO GUZMAN VILLAMIL"/>
    <n v="0"/>
    <s v="BUENTONO 207"/>
    <n v="3"/>
    <s v="INDUSTRIAL"/>
    <s v="GUSTAVO A MADERO"/>
    <s v="CIUDAD DE MÉXICO"/>
    <n v="2780"/>
    <m/>
    <n v="5528848282"/>
    <x v="0"/>
    <d v="2015-07-07T00:00:00"/>
    <d v="2018-10-01T00:00:00"/>
    <s v="SEGUROS ATLAS S.A"/>
    <n v="52"/>
    <n v="1"/>
    <n v="200000"/>
    <n v="30000"/>
    <n v="4"/>
    <n v="1"/>
    <x v="2"/>
    <s v="GUVA740325HDFZLR00"/>
    <m/>
    <m/>
    <s v="6369370569142069"/>
    <s v="correcto"/>
    <s v="correcto"/>
    <s v="ROBERTO"/>
    <s v="ROBERTO"/>
  </r>
  <r>
    <n v="1226"/>
    <s v="1226_1"/>
    <x v="124"/>
    <x v="1"/>
    <x v="2"/>
    <d v="1899-12-30T11:13:00"/>
    <x v="0"/>
    <s v="LEOBARDO GUILLERMO GUILLEN MOROY"/>
    <n v="0"/>
    <s v="COMONFORT 259"/>
    <s v="127 B "/>
    <s v="BARRIO SANTA BARBARA"/>
    <s v="IZTAPALAPA"/>
    <s v="CIUDAD DE MÉXICO"/>
    <n v="9000"/>
    <m/>
    <n v="5520207049"/>
    <x v="0"/>
    <d v="1998-07-05T00:00:00"/>
    <d v="2018-09-16T00:00:00"/>
    <s v="PABLO ARISTEO MORENO PERALTA "/>
    <n v="62"/>
    <s v="NA"/>
    <s v="NA"/>
    <n v="2000"/>
    <n v="2"/>
    <n v="1"/>
    <x v="2"/>
    <s v="GUML550118HDFLNB03"/>
    <m/>
    <m/>
    <s v="6369370569142077"/>
    <s v="correcto"/>
    <s v="correcto"/>
    <s v="ALMA"/>
    <s v="ROBERTO"/>
  </r>
  <r>
    <n v="1227"/>
    <s v="1227_1"/>
    <x v="124"/>
    <x v="1"/>
    <x v="2"/>
    <d v="1899-12-30T09:16:00"/>
    <x v="0"/>
    <s v="CLAUDIA CECILIA NOPHAL LINARES"/>
    <n v="1"/>
    <s v="LAGO MASK 125"/>
    <n v="3"/>
    <s v="ANAHUAC "/>
    <s v="MIGUEL HIDALGO"/>
    <s v="CIUDAD DE MÉXICO"/>
    <n v="11320"/>
    <m/>
    <n v="5522189836"/>
    <x v="0"/>
    <d v="2004-08-17T00:00:00"/>
    <d v="2018-09-04T00:00:00"/>
    <s v="CONTRTATACION INMEDIATA S.A DE C.V"/>
    <n v="63"/>
    <n v="1"/>
    <n v="90000"/>
    <n v="7000"/>
    <n v="4"/>
    <n v="1"/>
    <x v="2"/>
    <s v="NOLC670107MDFPNL04"/>
    <m/>
    <m/>
    <s v="6369370569142036"/>
    <s v="correcto"/>
    <s v="correcto"/>
    <s v="DULCE"/>
    <s v="ROBERTO"/>
  </r>
  <r>
    <n v="1228"/>
    <s v="1228_1"/>
    <x v="124"/>
    <x v="1"/>
    <x v="2"/>
    <d v="1899-12-30T12:37:00"/>
    <x v="0"/>
    <s v="VIRGINIA LAZOS VAZQUEZ"/>
    <n v="1"/>
    <s v="CUITLAHUAC EJE 3 NORTE"/>
    <s v="EDIF 33 ENTRADA 3"/>
    <s v="UNIDAD HABITACIONAL CUITLAHUAC"/>
    <s v="AZCAPOTZALCO"/>
    <s v="CIUDAD DE MÉXICO"/>
    <n v="2500"/>
    <m/>
    <n v="3316347174"/>
    <x v="0"/>
    <d v="2018-03-20T00:00:00"/>
    <d v="2018-10-02T00:00:00"/>
    <s v="ERGONOMIA MEXICANA S.A DE C.V."/>
    <n v="46"/>
    <s v="NA"/>
    <s v="NA"/>
    <n v="8000"/>
    <n v="4"/>
    <n v="2"/>
    <x v="2"/>
    <s v="LAVV740821MDFZZR08"/>
    <m/>
    <m/>
    <s v="6369370569593030"/>
    <s v="correcto"/>
    <s v="correcto"/>
    <s v="DULCE"/>
    <s v="ROBERTO"/>
  </r>
  <r>
    <n v="1229"/>
    <s v="1229_1"/>
    <x v="124"/>
    <x v="1"/>
    <x v="2"/>
    <d v="1899-12-30T12:40:00"/>
    <x v="0"/>
    <s v="GUADALUPE CORNEJO GONZALEZ"/>
    <n v="1"/>
    <s v="RETORNO VIOLETA 75"/>
    <m/>
    <s v="FRACCIONAMIENTO IZCALI ECATEPEC"/>
    <s v="ECATEPEC DE MORELOS"/>
    <s v="ESTADO DE MEXICO"/>
    <n v="55030"/>
    <m/>
    <n v="5528551881"/>
    <x v="0"/>
    <d v="2007-08-23T00:00:00"/>
    <d v="2018-10-01T00:00:00"/>
    <s v="RADIO MOVIL DIPSA SA DE CV"/>
    <n v="51"/>
    <n v="1"/>
    <n v="225000"/>
    <n v="15000"/>
    <n v="4"/>
    <n v="1"/>
    <x v="2"/>
    <s v="COGG770824MDFRND02"/>
    <m/>
    <m/>
    <s v="6369370569593022"/>
    <s v="correcto"/>
    <s v="correcto"/>
    <s v="CHRISTIAN"/>
    <s v="ROBERTO"/>
  </r>
  <r>
    <n v="1230"/>
    <s v="1230_1"/>
    <x v="124"/>
    <x v="1"/>
    <x v="4"/>
    <d v="1899-12-30T13:46:00"/>
    <x v="0"/>
    <s v="CHRISTIAN VALENTIN NAJERA ARTEAGA"/>
    <n v="0"/>
    <s v="REFORMA CIENTIFICA MZA 81 LTE 18"/>
    <m/>
    <s v="REFORMA POLITICA "/>
    <s v="IZTAPALAPA"/>
    <s v="CIUDAD DE MÉXICO"/>
    <n v="9670"/>
    <m/>
    <n v="5577675320"/>
    <x v="0"/>
    <d v="2015-08-23T00:00:00"/>
    <d v="2018-09-28T00:00:00"/>
    <s v="ASESORIA Y ADMINISTRACION DE PERSONAL S.A DE C.V"/>
    <n v="56"/>
    <n v="1"/>
    <s v="NA"/>
    <n v="18000"/>
    <n v="4"/>
    <n v="1"/>
    <x v="2"/>
    <s v="NAAC900104HDFJRH08"/>
    <m/>
    <m/>
    <s v="6369370569142085"/>
    <s v="correcto"/>
    <s v="correcto"/>
    <s v="ALMA "/>
    <s v="ROBERTO"/>
  </r>
  <r>
    <n v="1231"/>
    <s v="1231_1"/>
    <x v="125"/>
    <x v="0"/>
    <x v="2"/>
    <d v="1899-12-30T11:40:00"/>
    <x v="0"/>
    <s v="MIRNA URBANO CRUZ"/>
    <n v="1"/>
    <s v="ALFARERIA 24 N BIS"/>
    <m/>
    <s v="MORELOS"/>
    <s v="VENUSTIANO CARRANZA"/>
    <s v="CIUDAD DE MÉXICO"/>
    <n v="15270"/>
    <n v="23165389"/>
    <n v="5570770697"/>
    <x v="0"/>
    <d v="2018-02-26T00:00:00"/>
    <d v="2018-09-27T00:00:00"/>
    <s v="NUTRIPAN KARSAPAC SA DE CV"/>
    <n v="31"/>
    <n v="0.7"/>
    <n v="15000"/>
    <n v="230"/>
    <n v="1"/>
    <n v="1"/>
    <x v="1"/>
    <s v="UACM710218MVZRRR03"/>
    <m/>
    <m/>
    <s v="6369370569635039"/>
    <s v="correcto"/>
    <s v="correcto"/>
    <s v="ROBERTO"/>
    <s v="ANTONIO"/>
  </r>
  <r>
    <n v="1232"/>
    <s v="1232_1"/>
    <x v="125"/>
    <x v="0"/>
    <x v="2"/>
    <d v="1899-12-30T13:36:00"/>
    <x v="0"/>
    <s v="FABIOLA REGINA CULEBRO JAIMES"/>
    <n v="1"/>
    <s v="VEINTIDOS A 60"/>
    <m/>
    <s v="SANTA ROSA"/>
    <s v="GUSTAVO A MADERO"/>
    <s v="CIUDAD DE MÉXICO"/>
    <n v="7620"/>
    <n v="53880334"/>
    <n v="5532094326"/>
    <x v="0"/>
    <d v="2016-02-01T00:00:00"/>
    <d v="2018-10-03T00:00:00"/>
    <s v="MULTIRED GLOBAL SA DECV"/>
    <n v="46"/>
    <s v="NA"/>
    <s v="NA"/>
    <n v="6000"/>
    <n v="4"/>
    <n v="3"/>
    <x v="1"/>
    <s v="CUJF710420MDFLMB00"/>
    <m/>
    <m/>
    <s v="6369370569635021"/>
    <s v="correcto"/>
    <s v="correcto"/>
    <s v="DULCE"/>
    <s v="ANTONIO"/>
  </r>
  <r>
    <n v="1233"/>
    <s v="1233_1"/>
    <x v="125"/>
    <x v="0"/>
    <x v="2"/>
    <d v="1899-12-30T13:00:00"/>
    <x v="0"/>
    <s v="ALEJANDRA GUADALUPE JUAREZ PEREZ"/>
    <n v="1"/>
    <s v="CALLEJON TLATENPA 11"/>
    <m/>
    <s v="CUADRANTE DE SAN FRANCISCO"/>
    <s v="COYOACAN"/>
    <s v="CIUDAD DE MÉXICO"/>
    <n v="4320"/>
    <m/>
    <n v="5584580524"/>
    <x v="49"/>
    <d v="2018-07-03T00:00:00"/>
    <d v="2018-10-03T00:00:00"/>
    <s v="SOLUCIONES DE CONTACTO; GABRIELA CORTES"/>
    <n v="56"/>
    <n v="0.6"/>
    <n v="2500"/>
    <n v="2500"/>
    <n v="3"/>
    <n v="1"/>
    <x v="1"/>
    <s v="JUPA970321MDFRRL04"/>
    <m/>
    <m/>
    <s v="6369370569593055"/>
    <s v="correcto"/>
    <s v="correcto"/>
    <s v="DIANA"/>
    <s v="ANTONIO"/>
  </r>
  <r>
    <n v="1234"/>
    <s v="1234_1"/>
    <x v="125"/>
    <x v="0"/>
    <x v="6"/>
    <d v="1899-12-30T11:19:00"/>
    <x v="0"/>
    <s v="CLAUDIA GARCIA CERVANTEZ"/>
    <n v="1"/>
    <s v="PASO MAYOR 34 CASA 1"/>
    <m/>
    <s v="LA MEXICANA"/>
    <s v="ALVARO OBREGON"/>
    <s v="CIUDAD DE MÉXICO"/>
    <n v="1260"/>
    <m/>
    <n v="5529790941"/>
    <x v="0"/>
    <d v="2018-04-01T00:00:00"/>
    <d v="2018-10-03T00:00:00"/>
    <s v="GRUPO DIESTRA HOTEL OF RESORTS SA DE CV"/>
    <n v="72"/>
    <n v="1"/>
    <s v="NA"/>
    <n v="1100"/>
    <n v="2"/>
    <n v="1"/>
    <x v="1"/>
    <s v="GACC720508MDFRRL07"/>
    <m/>
    <m/>
    <s v="6369370569142093"/>
    <s v="correcto"/>
    <s v="correcto"/>
    <s v="DIANA"/>
    <s v="ANTONIO"/>
  </r>
  <r>
    <n v="1235"/>
    <s v="1235_1"/>
    <x v="125"/>
    <x v="0"/>
    <x v="2"/>
    <d v="1899-12-30T13:29:00"/>
    <x v="0"/>
    <s v="JOSE LUIS CHAVEZ SILVA"/>
    <n v="0"/>
    <s v="ANDADOR PILANCON MZ 3 LT 46"/>
    <m/>
    <s v="TETELPAN"/>
    <s v="ALVARO OBREGON"/>
    <s v="CIUDAD DE MÉXICO"/>
    <n v="1700"/>
    <m/>
    <n v="9981398726"/>
    <x v="0"/>
    <d v="2011-04-01T00:00:00"/>
    <d v="2018-10-04T00:00:00"/>
    <s v="SWEET PUBLICIDAD SA DE CV"/>
    <n v="54"/>
    <n v="1"/>
    <n v="140000"/>
    <n v="15000"/>
    <n v="4"/>
    <n v="1"/>
    <x v="1"/>
    <s v="CASL800415HDFHLS01"/>
    <m/>
    <m/>
    <s v="6369370569635047"/>
    <s v="correcto"/>
    <s v="correcto"/>
    <s v="ROBERTO"/>
    <s v="ANTONIO"/>
  </r>
  <r>
    <n v="1236"/>
    <s v="1236_1"/>
    <x v="126"/>
    <x v="1"/>
    <x v="2"/>
    <d v="1899-12-30T10:10:00"/>
    <x v="0"/>
    <s v="ALEJANDRO CONTRERAS MAQUEDA"/>
    <n v="0"/>
    <s v="AYOTOSCO MANZANA 12 A LOTE 13"/>
    <m/>
    <s v="SANTO DOMINGO "/>
    <s v="COYOACAN"/>
    <s v="CIUDAD DE MÉXICO"/>
    <n v="4369"/>
    <m/>
    <n v="5547964853"/>
    <x v="0"/>
    <d v="2015-12-01T00:00:00"/>
    <d v="2018-10-04T00:00:00"/>
    <s v="U MOTEL BOUTIQUE"/>
    <n v="72"/>
    <n v="0.8"/>
    <s v="NA"/>
    <n v="2600"/>
    <n v="3"/>
    <n v="1"/>
    <x v="1"/>
    <s v="COMA801210HMCNQL03"/>
    <m/>
    <m/>
    <s v="6369370569593063"/>
    <s v="correcto"/>
    <s v="correcto"/>
    <s v="ROBERTO"/>
    <s v="ALMA"/>
  </r>
  <r>
    <n v="1237"/>
    <s v="1237_1"/>
    <x v="126"/>
    <x v="1"/>
    <x v="2"/>
    <d v="1899-12-30T11:20:00"/>
    <x v="0"/>
    <s v="SAMUEL PEÑA MORENO"/>
    <n v="0"/>
    <s v="DIECISEIS 274"/>
    <m/>
    <s v="GUADALUPE PROLETARIA"/>
    <s v="GUSTAVO A MADERO"/>
    <s v="CIUDAD DE MÉXICO"/>
    <n v="7670"/>
    <n v="68295193"/>
    <n v="5591904364"/>
    <x v="0"/>
    <d v="2017-08-01T00:00:00"/>
    <d v="2018-10-03T00:00:00"/>
    <s v="CONTROL DE ACCESO SES SA DE CV; SISTEMAS COMUNITARIOS COLECTIVOS S DE SS"/>
    <n v="56"/>
    <n v="1"/>
    <s v="(+)"/>
    <n v="3250"/>
    <n v="3"/>
    <n v="1"/>
    <x v="2"/>
    <s v="PEMS800701HDFXRM04"/>
    <m/>
    <m/>
    <s v="6369370569593089"/>
    <s v="correcto"/>
    <s v="correcto"/>
    <s v="DIANA"/>
    <s v="ALMA"/>
  </r>
  <r>
    <n v="1238"/>
    <s v="1238_1"/>
    <x v="126"/>
    <x v="1"/>
    <x v="2"/>
    <d v="1899-12-30T11:20:00"/>
    <x v="0"/>
    <s v="BRIAN CAMACHO SUAREZ"/>
    <n v="0"/>
    <s v="AVENIDA MORELOS 3"/>
    <m/>
    <s v="TLALMANALCO"/>
    <s v="TLALMANALCO"/>
    <s v="ESTADO DE MEXICO"/>
    <n v="56700"/>
    <n v="5979778890"/>
    <n v="5513884524"/>
    <x v="0"/>
    <d v="2015-06-01T00:00:00"/>
    <d v="2018-10-03T00:00:00"/>
    <s v="CONTROL DE ACCESO SES SA DE CV; SISTEMAS COMUNITARIOS COLECTIVOS S DE SS"/>
    <n v="56"/>
    <n v="1"/>
    <s v="(+)"/>
    <n v="3987"/>
    <n v="3"/>
    <n v="1"/>
    <x v="2"/>
    <s v="CASB870906HMNMRR05"/>
    <m/>
    <m/>
    <s v="6369370569593071"/>
    <s v="correcto"/>
    <s v="correcto"/>
    <s v="DIANA"/>
    <s v="ALMA"/>
  </r>
  <r>
    <n v="1239"/>
    <s v="1239_1"/>
    <x v="126"/>
    <x v="1"/>
    <x v="2"/>
    <d v="1899-12-30T10:16:00"/>
    <x v="0"/>
    <s v="LYDIA MONTSERRAT MORALES GARCIA "/>
    <n v="1"/>
    <s v="LAGO XOCHIMILCO 302"/>
    <s v="DEPARTAMENTO 102"/>
    <s v="ANAHUAC"/>
    <s v="MIGUEL HIDALGO"/>
    <s v="CIUDAD DE MÉXICO"/>
    <n v="11320"/>
    <n v="52609960"/>
    <n v="5539669925"/>
    <x v="0"/>
    <d v="2016-12-12T00:00:00"/>
    <d v="2018-10-04T00:00:00"/>
    <s v="MCKENZIE CENTRO CAMBIARIO SA DE CV "/>
    <n v="52"/>
    <n v="1"/>
    <s v="NA"/>
    <n v="8240"/>
    <n v="4"/>
    <n v="2"/>
    <x v="2"/>
    <s v="MOGL911113MDFRRY05"/>
    <m/>
    <m/>
    <s v="6369370569635013"/>
    <s v="correcto"/>
    <s v="correcto"/>
    <s v="DULCE"/>
    <s v="DULCE"/>
  </r>
  <r>
    <n v="1240"/>
    <s v="1240_1"/>
    <x v="126"/>
    <x v="1"/>
    <x v="2"/>
    <d v="1899-12-30T13:00:00"/>
    <x v="0"/>
    <s v="ALBERTO STEPHEN ALDANA PACHECO"/>
    <n v="0"/>
    <s v="PRIVADA BELTRAN MANZANA 2 LOTE 2"/>
    <m/>
    <s v="PANTITLAN"/>
    <s v="IZTACALCO"/>
    <s v="CIUDAD DE MÉXICO"/>
    <n v="8100"/>
    <n v="55838160"/>
    <n v="5534639719"/>
    <x v="0"/>
    <d v="2017-11-15T00:00:00"/>
    <d v="2018-10-01T00:00:00"/>
    <s v="BANCO AZTECA"/>
    <n v="52"/>
    <n v="0.8"/>
    <n v="30000"/>
    <n v="12000"/>
    <n v="4"/>
    <n v="1"/>
    <x v="2"/>
    <s v="AAPA910801HDFLCL05"/>
    <m/>
    <m/>
    <s v="6369370569635005"/>
    <s v="correcto"/>
    <s v="correcto"/>
    <s v="CHRISTIAN"/>
    <s v="ALMA"/>
  </r>
  <r>
    <n v="1241"/>
    <s v="1241_1"/>
    <x v="126"/>
    <x v="1"/>
    <x v="2"/>
    <d v="1899-12-30T13:10:00"/>
    <x v="0"/>
    <s v="JOSE CRUZ GONZALEZ RAMIREZ"/>
    <n v="0"/>
    <s v="CUAUHTEMOC 50"/>
    <m/>
    <s v="SANTA URSULA  "/>
    <s v="TLALPAN"/>
    <s v="CIUDAD DE MÉXICO"/>
    <n v="14420"/>
    <n v="72624149"/>
    <n v="5561745757"/>
    <x v="0"/>
    <d v="2015-12-01T00:00:00"/>
    <d v="2018-10-04T00:00:00"/>
    <s v="BOUTIQUE VIADUCTO S DE RL DE CV"/>
    <n v="72"/>
    <n v="0.8"/>
    <s v="NA"/>
    <n v="2800"/>
    <n v="3"/>
    <n v="1"/>
    <x v="2"/>
    <s v="GORC740202HDFNMR05"/>
    <m/>
    <m/>
    <s v="6369370569635070"/>
    <s v="correcto"/>
    <s v="correcto"/>
    <s v="CHRISTIAN"/>
    <s v="ALMA"/>
  </r>
  <r>
    <n v="1242"/>
    <s v="1242_1"/>
    <x v="126"/>
    <x v="1"/>
    <x v="2"/>
    <d v="1899-12-30T11:47:00"/>
    <x v="0"/>
    <s v="MARCO ANTONIO MACIAS VELAZQUEZ"/>
    <n v="0"/>
    <s v="ZONA D EDIFICIO 2 DEPARTAMENTO 404"/>
    <m/>
    <s v="HOGALES FERROCARRILEROS"/>
    <s v="TLALNEPANTLA"/>
    <s v="ESTADO DE MEXICO"/>
    <n v="54090"/>
    <n v="53830538"/>
    <n v="5570531206"/>
    <x v="0"/>
    <d v="2017-10-31T00:00:00"/>
    <d v="2018-10-04T00:00:00"/>
    <s v="HUMAN FACTOR DEVELOMENT S DE RL DE CV"/>
    <n v="54"/>
    <n v="0.8"/>
    <n v="12000"/>
    <n v="25000"/>
    <n v="4"/>
    <n v="1"/>
    <x v="1"/>
    <s v="MAVM830306HDFCLR09"/>
    <m/>
    <m/>
    <s v="6369370569593097"/>
    <s v="correcto"/>
    <s v="correcto"/>
    <s v="ALMA"/>
    <s v="ALMA"/>
  </r>
  <r>
    <n v="1243"/>
    <s v="1243_1"/>
    <x v="126"/>
    <x v="1"/>
    <x v="2"/>
    <d v="1899-12-30T13:21:00"/>
    <x v="0"/>
    <s v="OSIRIS DESIREE RODRIGUEZ IBARRA"/>
    <n v="1"/>
    <s v="JICAMA 27 "/>
    <n v="2"/>
    <s v="VICTORIA DE LAS DEMOCRACIAS"/>
    <s v="AZCAPOTZALCO"/>
    <s v="CIUDAD DE MÉXICO"/>
    <n v="2810"/>
    <m/>
    <n v="5522181812"/>
    <x v="0"/>
    <d v="2015-06-22T00:00:00"/>
    <d v="2018-10-05T00:00:00"/>
    <s v="H ESTUDIO SC; H DE LA CRUZ Y ASOCIADOS SC"/>
    <n v="54"/>
    <n v="0.7"/>
    <s v="(+)"/>
    <n v="7000"/>
    <n v="4"/>
    <n v="1"/>
    <x v="2"/>
    <s v="ROIO890603MDFDBS03"/>
    <m/>
    <m/>
    <s v="6369370569635054"/>
    <s v="correcto"/>
    <s v="correcto"/>
    <s v="DULCE"/>
    <s v="ALMA"/>
  </r>
  <r>
    <n v="1244"/>
    <s v="1244_1"/>
    <x v="126"/>
    <x v="1"/>
    <x v="2"/>
    <d v="1899-12-30T13:21:00"/>
    <x v="0"/>
    <s v="ERICK LEOBARDO CARVAJAL CERVANTES"/>
    <n v="0"/>
    <s v="JICAMA 27 "/>
    <n v="2"/>
    <s v="VICTORIA DE LAS DEMOCRACIAS"/>
    <s v="AZCAPOTZALCO"/>
    <s v="CIUDAD DE MÉXICO"/>
    <n v="2810"/>
    <m/>
    <n v="5531980614"/>
    <x v="50"/>
    <d v="2016-07-01T00:00:00"/>
    <d v="2018-10-05T00:00:00"/>
    <s v="H DE LA CRUZ Y ASOCIADOS SC; H ESTUDIO SC "/>
    <n v="54"/>
    <n v="0.9"/>
    <s v="(+)"/>
    <n v="10000"/>
    <n v="4"/>
    <n v="1"/>
    <x v="2"/>
    <s v="CACE871106HDFRRR09"/>
    <m/>
    <m/>
    <s v="6369370569635062"/>
    <s v="correcto"/>
    <s v="correcto"/>
    <s v="DULCE"/>
    <s v="ALMA"/>
  </r>
  <r>
    <n v="1245"/>
    <s v="1245_1"/>
    <x v="127"/>
    <x v="1"/>
    <x v="2"/>
    <d v="1899-12-30T10:19:00"/>
    <x v="0"/>
    <s v="MARGARITA DE LA CRUZ VIDAL"/>
    <n v="1"/>
    <s v="SAN ALVARO 25"/>
    <m/>
    <s v="SANTA URSULA"/>
    <s v="COYOACAN"/>
    <s v="CIUDAD DE MÉXICO"/>
    <m/>
    <m/>
    <n v="5514768921"/>
    <x v="0"/>
    <d v="2014-11-10T00:00:00"/>
    <d v="2018-10-08T00:00:00"/>
    <s v="ADMINISTRACION DE UNIVERSIDADES ADUN A.C."/>
    <n v="61"/>
    <n v="1"/>
    <s v="NA"/>
    <n v="2025.81"/>
    <n v="3"/>
    <n v="1"/>
    <x v="2"/>
    <s v="CUVM621201MMCRDR04"/>
    <m/>
    <m/>
    <s v="6369370570237023"/>
    <s v="correcto"/>
    <s v="correcto"/>
    <s v="DULCE"/>
    <s v="ANTONIO"/>
  </r>
  <r>
    <n v="1246"/>
    <s v="1246_1"/>
    <x v="127"/>
    <x v="1"/>
    <x v="5"/>
    <d v="1899-12-30T10:15:00"/>
    <x v="0"/>
    <s v="LUCIA CARREON SILVA"/>
    <n v="1"/>
    <s v="EMILIANO ZAPATA 17"/>
    <m/>
    <s v="UNIDAD HABITACIONAL LA MARIA"/>
    <s v="CUAUTITLAN IZCALLI"/>
    <s v="ESTADO DE MEXICO"/>
    <n v="54710"/>
    <n v="58894259"/>
    <n v="5529403188"/>
    <x v="0"/>
    <d v="2015-03-01T00:00:00"/>
    <d v="2018-10-04T00:00:00"/>
    <s v="LOFEP Y ASOCIADOS S.C."/>
    <n v="43"/>
    <n v="1"/>
    <s v="NA"/>
    <n v="26215"/>
    <n v="4"/>
    <n v="4"/>
    <x v="1"/>
    <s v="CASL741214MDFRLC08"/>
    <m/>
    <m/>
    <s v="6369370570237049"/>
    <s v="correcto"/>
    <s v="correcto"/>
    <s v="CHRISTIAN"/>
    <s v="ANTONIO"/>
  </r>
  <r>
    <n v="1247"/>
    <s v="1247_1"/>
    <x v="127"/>
    <x v="1"/>
    <x v="2"/>
    <d v="1899-12-30T12:00:00"/>
    <x v="0"/>
    <s v="XOCHITL ROBLES BARRERA"/>
    <n v="1"/>
    <s v="ANDADOR ANTONIO JOSE MOCTEZUMA MZ 12 LT 6"/>
    <m/>
    <s v="U H ERMITA ZARAGOZA SECCION 1"/>
    <s v="IZTAPALAPA"/>
    <s v="CIUDAD DE MÉXICO"/>
    <n v="9180"/>
    <n v="57327968"/>
    <n v="5527741258"/>
    <x v="0"/>
    <d v="2015-11-10T00:00:00"/>
    <d v="2018-10-06T00:00:00"/>
    <s v="OPERADORA WALMART S DE R.L DE C.V."/>
    <n v="56"/>
    <n v="0.9"/>
    <s v="NA"/>
    <n v="4500"/>
    <n v="4"/>
    <n v="1"/>
    <x v="2"/>
    <s v="ROBX770925MDFBRC02"/>
    <m/>
    <m/>
    <s v="6369370570237031"/>
    <s v="correcto"/>
    <s v="correcto"/>
    <s v="ROBERTO"/>
    <s v="ANTONIO"/>
  </r>
  <r>
    <n v="1248"/>
    <s v="1248_1"/>
    <x v="127"/>
    <x v="1"/>
    <x v="2"/>
    <d v="1899-12-30T12:10:00"/>
    <x v="0"/>
    <s v="SALVADOR MONTOYA GONZALEZ"/>
    <n v="0"/>
    <s v="CERRADA GUADALUPE POSADAS MZ 1 LT 7"/>
    <m/>
    <s v="AMPLIACION SAN PABLO"/>
    <s v="CHIMALHUACAN"/>
    <s v="ESTADO DE MEXICO"/>
    <n v="56338"/>
    <m/>
    <n v="5593671979"/>
    <x v="0"/>
    <d v="2015-11-26T00:00:00"/>
    <d v="2018-10-05T00:00:00"/>
    <s v="FAST FOOD ROAD S.A DE C.V"/>
    <n v="72"/>
    <n v="0.9"/>
    <n v="180000"/>
    <n v="12000"/>
    <n v="4"/>
    <n v="1"/>
    <x v="2"/>
    <s v="MOGS890209HDFNNL09"/>
    <m/>
    <m/>
    <s v="6369370569635088"/>
    <s v="correcto"/>
    <s v="correcto"/>
    <s v="ROBERTO"/>
    <s v="ANTONIO"/>
  </r>
  <r>
    <n v="1249"/>
    <s v="1249_1"/>
    <x v="128"/>
    <x v="0"/>
    <x v="5"/>
    <d v="1899-12-30T10:05:00"/>
    <x v="0"/>
    <s v="MARIBEL TRUJILLO PORTILLO"/>
    <n v="1"/>
    <s v="DEL FRESNO 166"/>
    <m/>
    <s v="LOS REYES IZTACALA"/>
    <s v="TLALNEPANTLA DE BAZ"/>
    <s v="ESTADO DE MEXICO"/>
    <n v="54090"/>
    <n v="55655581"/>
    <n v="5554180892"/>
    <x v="0"/>
    <d v="2011-12-15T00:00:00"/>
    <d v="2018-10-05T00:00:00"/>
    <s v="MULTIEMPRESARIAL PRAPTO SA DE CV; BERTOLINIS SA DE CV; ROVILA COMERCIALIZADORA SA DE CV; ALEJANDRO ARZATE OLVERA"/>
    <n v="31"/>
    <n v="1"/>
    <s v="NA"/>
    <n v="342.85"/>
    <n v="1"/>
    <n v="4"/>
    <x v="1"/>
    <s v="TUPM850824MDFRRR03"/>
    <m/>
    <m/>
    <s v="6369370570237015"/>
    <s v="correcto"/>
    <s v="correcto"/>
    <s v="CRISTHIAN"/>
    <s v="ALMA"/>
  </r>
  <r>
    <n v="1250"/>
    <s v="1250_1"/>
    <x v="128"/>
    <x v="0"/>
    <x v="5"/>
    <d v="1899-12-30T11:00:00"/>
    <x v="0"/>
    <s v="FERNANDO TOLEDO TELLEZ"/>
    <n v="0"/>
    <s v="LIRIO 17"/>
    <m/>
    <s v="PUEBLO SANTA CRUZ XOCHITEPETL"/>
    <s v="XOCHIMILCO"/>
    <s v="CIUDAD DE MÉXICO"/>
    <n v="16100"/>
    <n v="83732807"/>
    <n v="5581248774"/>
    <x v="0"/>
    <d v="2014-12-03T00:00:00"/>
    <d v="2018-10-04T00:00:00"/>
    <s v="NPL SERVICIOS GENERALES CORPORATIVO SERNAMET SA DE CV"/>
    <n v="46"/>
    <n v="1"/>
    <n v="20000"/>
    <n v="178.57"/>
    <n v="1"/>
    <n v="4"/>
    <x v="1"/>
    <s v="TOTF750525HTLLLR02"/>
    <m/>
    <m/>
    <s v="6369370570237007"/>
    <s v="correcto"/>
    <s v="correcto"/>
    <s v="CRISTHIAN"/>
    <s v="ALMA"/>
  </r>
  <r>
    <n v="1251"/>
    <s v="1251_1"/>
    <x v="128"/>
    <x v="0"/>
    <x v="2"/>
    <d v="1899-12-30T13:45:00"/>
    <x v="0"/>
    <s v="BRENDA JHOSELIN ONOFRE TORRES"/>
    <n v="1"/>
    <s v="MATANZAS 1125"/>
    <m/>
    <s v="ZACATENCO"/>
    <s v="GUSTAVO A MADERO"/>
    <s v="CIUDAD DE MÉXICO"/>
    <n v="7360"/>
    <m/>
    <n v="5518400539"/>
    <x v="0"/>
    <d v="2016-03-16T00:00:00"/>
    <d v="2018-09-07T00:00:00"/>
    <s v="GALHUM ADMINISTRACION  OPERATIVA SA DE CV"/>
    <n v="56"/>
    <n v="0.5"/>
    <n v="40000"/>
    <n v="4000"/>
    <n v="3"/>
    <n v="1"/>
    <x v="1"/>
    <s v="OOTB930923MDFNRR19"/>
    <m/>
    <m/>
    <s v="6369370570237064"/>
    <s v="correcto"/>
    <s v="correcto"/>
    <s v="DULCE"/>
    <s v="ALMA"/>
  </r>
  <r>
    <n v="1252"/>
    <s v="1252_1"/>
    <x v="128"/>
    <x v="0"/>
    <x v="2"/>
    <d v="1899-12-30T10:24:00"/>
    <x v="0"/>
    <s v="REYNA TENORIO DIAZ"/>
    <n v="1"/>
    <s v="CALLEJON IHUILCAMINA 5"/>
    <m/>
    <s v="BARRIO SAN BARTOLOME"/>
    <s v="TLAHUAC"/>
    <s v="CIUDAD DE MÉXICO"/>
    <n v="13640"/>
    <n v="25948753"/>
    <n v="5552756909"/>
    <x v="0"/>
    <d v="1993-02-02T00:00:00"/>
    <d v="2018-10-08T00:00:00"/>
    <s v="PROBEMEX SA DE CV"/>
    <n v="46"/>
    <n v="1"/>
    <s v="(+)"/>
    <n v="1358"/>
    <n v="2"/>
    <n v="1"/>
    <x v="1"/>
    <s v="TEDR740106MDFNZY08"/>
    <m/>
    <m/>
    <s v="6369370569635096"/>
    <s v="correcto"/>
    <s v="correcto"/>
    <s v="DULCE"/>
    <s v="ALMA"/>
  </r>
  <r>
    <n v="1253"/>
    <s v="1253_1"/>
    <x v="128"/>
    <x v="0"/>
    <x v="3"/>
    <d v="1899-12-30T11:56:00"/>
    <x v="0"/>
    <s v="MONICA CARDONA ALVARADO"/>
    <n v="1"/>
    <s v="AVENIDA PRINCIPAL MANZAN 18 LOTE 15"/>
    <m/>
    <s v="GOLONDRINAS"/>
    <s v="ALVARO OBREGON"/>
    <s v="CIUDAD DE MÉXICO"/>
    <n v="1270"/>
    <m/>
    <n v="5532431174"/>
    <x v="0"/>
    <d v="2017-12-12T00:00:00"/>
    <d v="2018-09-26T00:00:00"/>
    <s v="ENTORNO CORPORATIVO Y EMPRESARIAL DE MEXI SAPI DE CV"/>
    <n v="56"/>
    <n v="0.8"/>
    <n v="25000"/>
    <n v="6500"/>
    <n v="4"/>
    <n v="3"/>
    <x v="1"/>
    <s v="CAAM940126MDFRLN01"/>
    <m/>
    <m/>
    <s v="6369370570237056"/>
    <s v="correcto"/>
    <s v="correcto"/>
    <s v="ROBERTO"/>
    <s v="ALMA"/>
  </r>
  <r>
    <n v="1254"/>
    <s v="1254_1"/>
    <x v="128"/>
    <x v="0"/>
    <x v="2"/>
    <d v="1899-12-30T13:24:00"/>
    <x v="0"/>
    <s v="ERIKA COSIO ALVA"/>
    <n v="1"/>
    <s v="CERRADA DE PIRULES 7 "/>
    <m/>
    <s v="OLIVO"/>
    <s v="ACOLMAN"/>
    <s v="ESTADO DE MEXICO"/>
    <n v="58884"/>
    <m/>
    <n v="5584930249"/>
    <x v="0"/>
    <d v="2018-06-01T00:00:00"/>
    <d v="2018-10-09T00:00:00"/>
    <s v="RACSY SA DE CV"/>
    <n v="54"/>
    <n v="1"/>
    <s v="NA"/>
    <n v="1200"/>
    <n v="2"/>
    <n v="1"/>
    <x v="1"/>
    <s v="COAE741209MDFSLR04"/>
    <m/>
    <m/>
    <s v="6369370571126043"/>
    <s v="correcto"/>
    <s v="correcto"/>
    <s v="DULCE"/>
    <s v="ALMA"/>
  </r>
  <r>
    <n v="1255"/>
    <s v="1255_1"/>
    <x v="129"/>
    <x v="0"/>
    <x v="2"/>
    <d v="1899-12-30T10:00:00"/>
    <x v="0"/>
    <s v="ANA REYNA BETANCOURT BRAVO"/>
    <n v="1"/>
    <s v="PRIMERA CERRADA XAXALCO 3"/>
    <m/>
    <s v="PABLO SAN MIGUEL TOPILESO "/>
    <s v="TLALPAN"/>
    <s v="CIUDAD DE MÉXICO"/>
    <n v="19500"/>
    <m/>
    <n v="5560433753"/>
    <x v="0"/>
    <d v="2018-04-26T00:00:00"/>
    <d v="2018-09-20T00:00:00"/>
    <s v="ENTER PRISE ADECCO SA DE CV"/>
    <n v="56"/>
    <n v="0.9"/>
    <n v="20000"/>
    <n v="5000"/>
    <n v="4"/>
    <n v="1"/>
    <x v="1"/>
    <s v="BEBA690214MDFTRN01"/>
    <m/>
    <m/>
    <s v="6369370571126027"/>
    <s v="correcto"/>
    <s v="correcto"/>
    <s v="ROBERTO"/>
    <s v="ALMA"/>
  </r>
  <r>
    <n v="1256"/>
    <s v="1256_1"/>
    <x v="129"/>
    <x v="0"/>
    <x v="2"/>
    <d v="1899-12-30T11:05:00"/>
    <x v="0"/>
    <s v="LUIS GERARDO AVILA SALINAS"/>
    <n v="0"/>
    <s v="CROC 3 B EDIFICIO 35 DEPARTAMENTO 301"/>
    <m/>
    <s v="UNIDAD DEL ROSARIO"/>
    <s v="TLALNEPANTLA DE BAZ"/>
    <s v="ESTADO DE MEXICO"/>
    <n v="54090"/>
    <m/>
    <n v="5564113696"/>
    <x v="0"/>
    <d v="2016-06-12T00:00:00"/>
    <d v="2018-10-10T00:00:00"/>
    <s v="BRODWAY PLAYERAS Y CACHUCAS SA DE CV"/>
    <n v="43"/>
    <s v="NA"/>
    <n v="60000"/>
    <n v="2500"/>
    <n v="2"/>
    <n v="1"/>
    <x v="1"/>
    <s v="AISL820503HDFVLS07"/>
    <m/>
    <m/>
    <s v="6369370570237072"/>
    <s v="correcto"/>
    <s v="correcto"/>
    <s v="DULCE"/>
    <s v="ALMA"/>
  </r>
  <r>
    <n v="1257"/>
    <s v="1257_1"/>
    <x v="129"/>
    <x v="0"/>
    <x v="2"/>
    <d v="1899-12-30T14:02:00"/>
    <x v="0"/>
    <s v="NICOLE ROGER NIEVES SANCHEZ"/>
    <n v="0"/>
    <s v="UNO 15 "/>
    <s v="3 B"/>
    <s v="MOCTEZUMA PRIMERA SECCION"/>
    <s v="VENUSTIANO CARRANZA"/>
    <s v="CIUDAD DE MÉXICO"/>
    <n v="15500"/>
    <n v="26162376"/>
    <n v="5587732163"/>
    <x v="0"/>
    <d v="2017-09-27T00:00:00"/>
    <d v="2018-10-05T00:00:00"/>
    <s v="INDITEX CORPORACION DE SERVICIOS XXI SA DE CV"/>
    <n v="46"/>
    <n v="0.7"/>
    <s v="NA"/>
    <n v="3400"/>
    <n v="3"/>
    <n v="1"/>
    <x v="1"/>
    <s v="NISN961128HDFVNC07"/>
    <m/>
    <m/>
    <s v="6369370571126001"/>
    <s v="correcto"/>
    <s v="correcto"/>
    <s v="DULCE"/>
    <s v="ALMA"/>
  </r>
  <r>
    <n v="1258"/>
    <s v="1258_1"/>
    <x v="129"/>
    <x v="0"/>
    <x v="2"/>
    <d v="1899-12-30T09:24:00"/>
    <x v="0"/>
    <s v="VIVIANA PAMELA MERCADO NOLASCO"/>
    <n v="1"/>
    <s v="ALENCO EDIFICIO 2 DEPARTAMENTO 202"/>
    <m/>
    <s v="FRACCIONAMIENTO IZCALLI EL CAMPANARIO"/>
    <s v="ATIZAPAN DE ZARAGOZA"/>
    <s v="ESTADO DE MEXICO"/>
    <n v="52928"/>
    <m/>
    <n v="5535221732"/>
    <x v="0"/>
    <d v="2017-08-16T00:00:00"/>
    <d v="2018-10-09T00:00:00"/>
    <s v="C+TALENTO HUMANO SA DE CV"/>
    <n v="56"/>
    <n v="0.8"/>
    <s v="(+)"/>
    <n v="10000"/>
    <n v="4"/>
    <n v="1"/>
    <x v="1"/>
    <s v="MENV911205MMCRLV08"/>
    <m/>
    <m/>
    <s v="6369370571126035"/>
    <s v="correcto"/>
    <s v="correcto"/>
    <s v="ANTONIO"/>
    <s v="ALMA"/>
  </r>
  <r>
    <n v="1259"/>
    <s v="1259_1"/>
    <x v="129"/>
    <x v="0"/>
    <x v="2"/>
    <d v="1899-12-30T10:07:00"/>
    <x v="0"/>
    <s v="JESSICA ROXANA JIMENEZ OREA"/>
    <n v="1"/>
    <s v="PUERTO VALLARTA 6 "/>
    <m/>
    <s v="PILOTO"/>
    <s v="ALVARO OBREGON"/>
    <s v="CIUDAD DE MÉXICO"/>
    <n v="1290"/>
    <n v="56024355"/>
    <n v="5586156124"/>
    <x v="0"/>
    <d v="2018-02-01T00:00:00"/>
    <d v="2018-10-09T00:00:00"/>
    <s v="CREDITO PARA TI SA DE CV"/>
    <n v="52"/>
    <n v="1"/>
    <s v="NA"/>
    <n v="7000"/>
    <n v="4"/>
    <n v="1"/>
    <x v="1"/>
    <s v="JIOJ940117MDFMRS09"/>
    <m/>
    <m/>
    <s v="6369370571126019"/>
    <s v="correcto"/>
    <s v="correcto"/>
    <s v="DIULCE"/>
    <s v="ALMA"/>
  </r>
  <r>
    <n v="1260"/>
    <s v="1260_1"/>
    <x v="130"/>
    <x v="0"/>
    <x v="2"/>
    <d v="1899-12-30T11:05:00"/>
    <x v="0"/>
    <s v="SANDRA HAYDEE ZUÑIGA BUCHAN"/>
    <n v="1"/>
    <s v="JARDIN BARUM MANZANA 2 LOTE 4 VISTA"/>
    <m/>
    <s v="BUENAVISTA"/>
    <s v="ZUMPANGO"/>
    <s v="ESTADO DE MEXICO"/>
    <n v="55635"/>
    <m/>
    <n v="5570601732"/>
    <x v="0"/>
    <d v="2018-05-07T00:00:00"/>
    <d v="2018-10-01T00:00:00"/>
    <s v="HAZAK SEGURIDAD PRIVADA SA DE CV"/>
    <n v="56"/>
    <n v="0.8"/>
    <s v="NA"/>
    <n v="3200"/>
    <n v="3"/>
    <n v="1"/>
    <x v="1"/>
    <s v="ZUBS780913MDFXCN02"/>
    <m/>
    <m/>
    <s v="6369370570237098"/>
    <s v="correcto"/>
    <s v="correcto"/>
    <s v="CRISTHIAN"/>
    <s v="ALMA"/>
  </r>
  <r>
    <n v="1261"/>
    <s v="1261_1"/>
    <x v="130"/>
    <x v="0"/>
    <x v="2"/>
    <d v="1899-12-30T13:27:00"/>
    <x v="0"/>
    <s v="DAVID DE JESUS LOZANO "/>
    <n v="0"/>
    <s v="PRIMAVERA 8"/>
    <m/>
    <s v="SAN JUAN IXTACALA"/>
    <s v="TLALNEPANTLA DE BAZ"/>
    <s v="ESTADO DE MEXICO"/>
    <n v="54160"/>
    <n v="22278789"/>
    <n v="5521894562"/>
    <x v="0"/>
    <d v="2017-11-13T00:00:00"/>
    <d v="2018-10-08T00:00:00"/>
    <s v="HM CONSULTORES EN RECURSOS HUMANOS SA DE CV"/>
    <n v="56"/>
    <n v="0.65"/>
    <n v="22000"/>
    <n v="6500"/>
    <n v="4"/>
    <n v="1"/>
    <x v="1"/>
    <s v="LOJD750313HDFZSV06"/>
    <m/>
    <m/>
    <s v="6369370572309051"/>
    <s v="correcto"/>
    <s v="correcto"/>
    <s v="ANTONIO"/>
    <s v="ALMA"/>
  </r>
  <r>
    <n v="1262"/>
    <s v="1262_1"/>
    <x v="130"/>
    <x v="0"/>
    <x v="2"/>
    <d v="1899-12-30T11:15:00"/>
    <x v="0"/>
    <s v="HUMBERTO JUAN CERON FUENTES"/>
    <n v="0"/>
    <s v="AVENIDA PALMITAS 30 EDIFICIO 46"/>
    <n v="302"/>
    <s v="UNIDAD PALMITAS CITLALI"/>
    <s v="IZTAPALAPA"/>
    <s v="CIUDAD DE MÉXICO"/>
    <n v="9660"/>
    <n v="12728111"/>
    <n v="5521741266"/>
    <x v="0"/>
    <d v="2003-01-06T00:00:00"/>
    <d v="2018-10-08T00:00:00"/>
    <s v="PROYECTO Y SOLUCION DEL NEGOCIO SA ; ALMACENAJE Y DISTRIBUCION ARGO SA "/>
    <n v="49"/>
    <n v="0.6"/>
    <n v="180000"/>
    <n v="11108"/>
    <n v="4"/>
    <n v="4"/>
    <x v="1"/>
    <s v="CEFH650325HHGRNM05"/>
    <m/>
    <m/>
    <s v="6369370570237080"/>
    <s v="correcto"/>
    <s v="correcto"/>
    <s v="DIANA"/>
    <s v="ALMA"/>
  </r>
  <r>
    <n v="1263"/>
    <s v="1263_1"/>
    <x v="130"/>
    <x v="0"/>
    <x v="2"/>
    <d v="1899-12-30T13:57:00"/>
    <x v="0"/>
    <s v="ALFREDO ISMAEL MENDOZA GRACIDO"/>
    <n v="0"/>
    <s v="QUETZALCOATL 76 EDIFICIO A DEPARTAMENTO 101"/>
    <m/>
    <s v="TLAXPANA"/>
    <s v="MIGUEL HIDALGO"/>
    <s v="CIUDAD DE MÉXICO"/>
    <n v="11370"/>
    <m/>
    <n v="5575681687"/>
    <x v="0"/>
    <d v="2018-07-20T00:00:00"/>
    <d v="2018-10-05T00:00:00"/>
    <s v="GRUPO GABSSA "/>
    <n v="54"/>
    <n v="1"/>
    <n v="14000"/>
    <n v="6200"/>
    <n v="4"/>
    <n v="4"/>
    <x v="1"/>
    <s v="MEGA640322HDFNRL06"/>
    <m/>
    <m/>
    <s v="6369370572309069"/>
    <s v="correcto"/>
    <s v="correcto"/>
    <s v="DULCE"/>
    <s v="ALMA"/>
  </r>
  <r>
    <n v="1264"/>
    <s v="1264_1"/>
    <x v="131"/>
    <x v="1"/>
    <x v="6"/>
    <d v="1899-12-30T11:10:00"/>
    <x v="0"/>
    <s v="LUIS ENRIQUE CORTES GOMEZ"/>
    <n v="0"/>
    <s v="AV AGUSTIN YAÑEZ 1207"/>
    <n v="2"/>
    <s v="SECTOR POPULAR"/>
    <s v="IZTAPALAPA"/>
    <s v="CIUDAD DE MÉXICO"/>
    <n v="9060"/>
    <n v="52358621"/>
    <m/>
    <x v="51"/>
    <d v="2017-11-06T00:00:00"/>
    <d v="2018-10-08T00:00:00"/>
    <s v="COPEMSA METROPOLITANA S.A. DE C.V."/>
    <n v="81"/>
    <n v="1"/>
    <s v="(+)"/>
    <n v="3200"/>
    <n v="3"/>
    <n v="1"/>
    <x v="1"/>
    <s v="COGL861018HDFRMS02"/>
    <m/>
    <m/>
    <s v="6369370572309093"/>
    <s v="correcto"/>
    <s v="correcto"/>
    <s v="CHRISTIAN"/>
    <s v="ANTONIO"/>
  </r>
  <r>
    <n v="1265"/>
    <s v="1265_1"/>
    <x v="131"/>
    <x v="1"/>
    <x v="2"/>
    <d v="1899-12-30T12:32:00"/>
    <x v="0"/>
    <s v="BENJAMIN ISLAS CARREON"/>
    <n v="0"/>
    <s v="RETORNO J MANUEL HERNANDEZ 1"/>
    <m/>
    <s v="UNIDAD HABITACIONAL CTM EL RISCO"/>
    <s v="GUSTAVO A MADERO"/>
    <s v="CIUDAD DE MÉXICO"/>
    <n v="7090"/>
    <n v="57144070"/>
    <n v="5580039627"/>
    <x v="0"/>
    <d v="2017-03-22T00:00:00"/>
    <d v="2018-10-09T00:00:00"/>
    <s v="ACFE QUIALITYSERVICE S.C; GRUPO EMPRESARIAL Y DE SERVICIOS DE PERSONAS "/>
    <n v="56"/>
    <n v="0.9"/>
    <s v="NA"/>
    <n v="6000"/>
    <n v="4"/>
    <n v="1"/>
    <x v="1"/>
    <s v="IACB851012HDFSRN09"/>
    <m/>
    <m/>
    <s v="6369370572544004"/>
    <s v="correcto"/>
    <s v="correcto"/>
    <s v="ALMA"/>
    <s v="ANTONIO"/>
  </r>
  <r>
    <n v="1266"/>
    <s v="1266_1"/>
    <x v="131"/>
    <x v="1"/>
    <x v="2"/>
    <d v="1899-12-30T12:53:00"/>
    <x v="0"/>
    <s v="GLORIA ADRIANA GUZMAN PRIETO"/>
    <n v="1"/>
    <s v="DEGOLLADO 165 B"/>
    <n v="101"/>
    <s v="GUERRERO"/>
    <s v="CUAUHTEMOC"/>
    <s v="CIUDAD DE MÉXICO"/>
    <n v="6300"/>
    <n v="55291723"/>
    <n v="5578802839"/>
    <x v="0"/>
    <d v="2006-09-06T00:00:00"/>
    <d v="2018-10-09T00:00:00"/>
    <s v="PERSONAL CON CAPACIDADES EN MANEJO DE INFORMATICA SA DE CV"/>
    <n v="56"/>
    <n v="1"/>
    <n v="160000"/>
    <n v="12290"/>
    <n v="4"/>
    <n v="1"/>
    <x v="1"/>
    <s v="GUPG790729MDFZRL04"/>
    <m/>
    <m/>
    <s v="6369370572544012"/>
    <s v="correcto"/>
    <s v="correcto"/>
    <s v="ALMA"/>
    <s v="ANTONIO"/>
  </r>
  <r>
    <n v="1267"/>
    <s v="1267_1"/>
    <x v="131"/>
    <x v="1"/>
    <x v="3"/>
    <d v="1899-12-30T13:00:00"/>
    <x v="0"/>
    <s v="ANDRES ANTONIO RAMIREZ NIETO"/>
    <n v="0"/>
    <s v="AV BATALLONES ROJOS 205"/>
    <s v="EDIFICIO 42 DEPTO 103"/>
    <s v="PROGRESISTA"/>
    <s v="IZTAPALAPA"/>
    <s v="CIUDAD DE MÉXICO"/>
    <n v="9240"/>
    <n v="69945091"/>
    <n v="5564230446"/>
    <x v="0"/>
    <d v="2018-08-24T00:00:00"/>
    <d v="2018-10-11T00:00:00"/>
    <s v="OPERADORA PARRACA SA DE CV"/>
    <n v="52"/>
    <n v="0.95"/>
    <s v="NA"/>
    <n v="7000"/>
    <n v="4"/>
    <n v="4"/>
    <x v="1"/>
    <s v="RANA900613HDFMTN03"/>
    <m/>
    <m/>
    <s v="6369370572309085"/>
    <s v="correcto"/>
    <s v="correcto"/>
    <s v="CHRISTIAN"/>
    <s v="ANTONIO"/>
  </r>
  <r>
    <n v="1268"/>
    <s v="1268_1"/>
    <x v="131"/>
    <x v="1"/>
    <x v="2"/>
    <d v="1899-12-30T13:04:00"/>
    <x v="0"/>
    <s v="BLANCA ALIGIHERI MONTERDE VERDIN"/>
    <n v="1"/>
    <s v="FERNANDO MONTES DE OCA 168 3"/>
    <m/>
    <s v="AMERICAS UNIDAS"/>
    <s v="BENITO JUAREZ"/>
    <s v="CIUDAD DE MÉXICO"/>
    <n v="3610"/>
    <m/>
    <n v="5534748935"/>
    <x v="0"/>
    <d v="2009-12-09T00:00:00"/>
    <d v="2018-10-10T00:00:00"/>
    <s v="EJECUTIVO 7 ESTRELLAS SA DE CV"/>
    <n v="81"/>
    <n v="1"/>
    <s v="NA"/>
    <n v="1600"/>
    <n v="2"/>
    <n v="4"/>
    <x v="1"/>
    <s v="MOVB860317MDFNRN03"/>
    <m/>
    <m/>
    <s v="6369370572544038"/>
    <s v="correcto"/>
    <s v="correcto"/>
    <s v="DULCE"/>
    <s v="ANTONIO"/>
  </r>
  <r>
    <n v="1269"/>
    <s v="1269_1"/>
    <x v="131"/>
    <x v="1"/>
    <x v="2"/>
    <d v="1899-12-30T13:05:00"/>
    <x v="0"/>
    <s v="DANIEL GARCIA CAMACHO"/>
    <n v="0"/>
    <s v="DOS DE JUSTINIANO GARCIA 36"/>
    <m/>
    <s v="UH VICENTE GUERRERO"/>
    <s v="IZTAPALAPA"/>
    <s v="CIUDAD DE MÉXICO"/>
    <n v="9200"/>
    <m/>
    <n v="5516859184"/>
    <x v="0"/>
    <d v="2018-03-17T00:00:00"/>
    <d v="2018-10-08T00:00:00"/>
    <s v="COMARC KING SA DE CV"/>
    <n v="81"/>
    <n v="0.9"/>
    <s v="NA"/>
    <n v="2530"/>
    <n v="3"/>
    <n v="1"/>
    <x v="1"/>
    <s v="GACD870216HDFRMN02"/>
    <m/>
    <m/>
    <s v="6369370572309077"/>
    <s v="correcto"/>
    <s v="correcto"/>
    <s v="ROBERTO"/>
    <s v="ANTONIO"/>
  </r>
  <r>
    <n v="1270"/>
    <s v="1270_1"/>
    <x v="131"/>
    <x v="1"/>
    <x v="2"/>
    <d v="1899-12-30T13:06:00"/>
    <x v="0"/>
    <s v="EDGAR AVENDAÑO ZAPOTITLA"/>
    <n v="0"/>
    <s v="XIMILPA 25 201 B"/>
    <m/>
    <s v="ARGENTINA ANTIGUA"/>
    <s v="MIGUEL HIDALGO"/>
    <s v="CIUDAD DE MÉXICO"/>
    <n v="11260"/>
    <m/>
    <n v="5516775227"/>
    <x v="0"/>
    <d v="2015-11-04T00:00:00"/>
    <d v="2018-10-10T00:00:00"/>
    <s v="MAQUI ESPEL SA DE CV"/>
    <n v="33"/>
    <n v="1"/>
    <n v="43000"/>
    <n v="10000"/>
    <n v="4"/>
    <n v="1"/>
    <x v="1"/>
    <s v="AEZE900807HDFVPD09"/>
    <m/>
    <m/>
    <s v="6369370572544020"/>
    <s v="correcto"/>
    <s v="correcto"/>
    <s v="ROBERTO"/>
    <s v="ANTONIO"/>
  </r>
  <r>
    <n v="1271"/>
    <s v="1271_1"/>
    <x v="132"/>
    <x v="0"/>
    <x v="2"/>
    <d v="1899-12-30T10:20:00"/>
    <x v="0"/>
    <s v="MICAELA HERNANDEZ ROMAN"/>
    <n v="1"/>
    <s v="AV RIVA PALACIO 167"/>
    <m/>
    <s v="ESTADO DE MEXICO"/>
    <s v="NEZAHUALCOYOTL"/>
    <s v="ESTADO DE MEXICO"/>
    <n v="57210"/>
    <m/>
    <n v="5565523945"/>
    <x v="52"/>
    <d v="2014-01-05T00:00:00"/>
    <d v="2018-10-09T00:00:00"/>
    <s v="JOYERIA VALLE; ROCIO RAMIREZ SANCHEZ"/>
    <n v="46"/>
    <s v="NA"/>
    <s v="NA"/>
    <n v="2200"/>
    <n v="4"/>
    <n v="1"/>
    <x v="1"/>
    <s v="HERM830926MPLRMC06"/>
    <m/>
    <m/>
    <s v="6369370572544046"/>
    <s v="correcto"/>
    <s v="correcto"/>
    <s v="ROBERTO"/>
    <s v="ANTONIO"/>
  </r>
  <r>
    <n v="1272"/>
    <s v="1272_1"/>
    <x v="132"/>
    <x v="0"/>
    <x v="5"/>
    <d v="1899-12-30T11:00:00"/>
    <x v="0"/>
    <s v="AIDEE SELENE MEDINA MARTINEZ"/>
    <n v="1"/>
    <s v="LAZARO CARDENAS 83"/>
    <m/>
    <s v="NUEVA DIAZ ORDAZ"/>
    <s v="ECATEPEC DE MORELOS"/>
    <s v="ESTADO DE MEXICO"/>
    <n v="55050"/>
    <n v="58372440"/>
    <n v="5523486530"/>
    <x v="0"/>
    <d v="2014-05-25T00:00:00"/>
    <d v="2018-09-30T00:00:00"/>
    <s v="EJECUTIVOS ESTRATEGICOS DE SERVICIOS SA DE CV"/>
    <n v="81"/>
    <n v="1"/>
    <s v="NA"/>
    <n v="3900"/>
    <n v="4"/>
    <n v="1"/>
    <x v="1"/>
    <s v="MEMA770308MDFDRD07"/>
    <m/>
    <m/>
    <s v="6369370572544087"/>
    <s v="correcto"/>
    <s v="correcto"/>
    <s v="ROBERTO"/>
    <s v="ANTONIO"/>
  </r>
  <r>
    <n v="1273"/>
    <s v="1273_1"/>
    <x v="132"/>
    <x v="0"/>
    <x v="2"/>
    <d v="1899-12-30T11:40:00"/>
    <x v="0"/>
    <s v="SILVIA LOPEZ LUCERO"/>
    <n v="1"/>
    <s v="CANAL NACIONAL DIECINUEVE MZ 1 LT 19"/>
    <m/>
    <s v="U HABITACIONAL CROC AV CENTRAL"/>
    <s v="ECATEPEC DE MORELOS"/>
    <s v="ESTADO DE MEXICO"/>
    <n v="55294"/>
    <n v="63031309"/>
    <n v="5524090348"/>
    <x v="0"/>
    <d v="2015-05-15T00:00:00"/>
    <d v="2018-09-28T00:00:00"/>
    <s v="MARKET PRO SA DE CV"/>
    <n v="54"/>
    <n v="0.8"/>
    <n v="20000"/>
    <n v="8000"/>
    <n v="4"/>
    <n v="1"/>
    <x v="1"/>
    <s v="LOLS821123MDFPCL00"/>
    <m/>
    <m/>
    <s v="6369370572732039"/>
    <s v="correcto"/>
    <s v="correcto"/>
    <s v="ANTONIO"/>
    <s v="ANTONIO"/>
  </r>
  <r>
    <n v="1274"/>
    <s v="1274_1"/>
    <x v="132"/>
    <x v="0"/>
    <x v="2"/>
    <d v="1899-12-30T11:40:00"/>
    <x v="0"/>
    <s v="FERNANDO IVAN ARTEAGA REYES"/>
    <n v="0"/>
    <s v="CANAL NACIONAL DIECINUEVE MZ 1 LT 19"/>
    <m/>
    <s v="U HABITACIONAL CROC AV CENTRAL"/>
    <s v="ECATEPEC DE MORELOS"/>
    <s v="ESTADO DE MEXICO"/>
    <n v="55294"/>
    <n v="63031309"/>
    <n v="5543596646"/>
    <x v="0"/>
    <d v="2018-10-28T00:00:00"/>
    <d v="2018-09-28T00:00:00"/>
    <s v="MARKET PRO SA DE CV"/>
    <n v="54"/>
    <n v="0.75"/>
    <n v="20000"/>
    <n v="9000"/>
    <n v="4"/>
    <n v="4"/>
    <x v="1"/>
    <s v="AERF821109HDFRYR06"/>
    <m/>
    <m/>
    <s v="6369370572732047"/>
    <s v="correcto"/>
    <s v="correcto"/>
    <s v="ANTONIO"/>
    <s v="ANTONIO"/>
  </r>
  <r>
    <n v="1275"/>
    <s v="1275_1"/>
    <x v="132"/>
    <x v="0"/>
    <x v="2"/>
    <d v="1899-12-30T09:09:00"/>
    <x v="0"/>
    <s v="ABRAHAM RIVA ROSAS"/>
    <n v="0"/>
    <s v="CDA CARLOS BENZ 18 A "/>
    <m/>
    <s v="ESTRELLA CULHUACAN"/>
    <s v="IZTAPALAPA"/>
    <s v="CIUDAD DE MÉXICO"/>
    <n v="9800"/>
    <n v="76511381"/>
    <n v="5577998357"/>
    <x v="0"/>
    <d v="2015-12-10T00:00:00"/>
    <d v="2018-10-12T00:00:00"/>
    <s v="N COM. VITROCANCELES SA DE CV; CONSULTORES INACOMM IDEAS SA DE CV"/>
    <n v="33"/>
    <n v="1"/>
    <s v="NA"/>
    <n v="1300"/>
    <n v="2"/>
    <n v="1"/>
    <x v="1"/>
    <s v="RURA731125HDFDSV05"/>
    <m/>
    <m/>
    <s v="6369370572544053"/>
    <s v="correcto"/>
    <s v="correcto"/>
    <s v="DULCE"/>
    <s v="ANTONIO"/>
  </r>
  <r>
    <n v="1276"/>
    <s v="1276_1"/>
    <x v="132"/>
    <x v="0"/>
    <x v="6"/>
    <d v="1899-12-30T09:33:00"/>
    <x v="0"/>
    <s v="FRANCISCO JAVIER CASAS GUTIERREZ"/>
    <n v="0"/>
    <s v="CDA LAZARO CARDENAS MZ 147 LT 4"/>
    <m/>
    <s v="BARRIO SAN ANTONIO"/>
    <s v="IZTAPALAPA"/>
    <s v="CIUDAD DE MÉXICO"/>
    <n v="9900"/>
    <n v="58455276"/>
    <n v="5535598706"/>
    <x v="0"/>
    <d v="2018-01-02T00:00:00"/>
    <d v="2018-10-01T00:00:00"/>
    <s v="IMPRESORA COYOACAN SA DECV; CONSORCIO EMPRESARIAL ATLAS DEL NORTE SA DE CV"/>
    <n v="32"/>
    <n v="0.9"/>
    <s v="NA"/>
    <n v="1695.84"/>
    <n v="2"/>
    <n v="1"/>
    <x v="1"/>
    <s v="CAGF850111HMCSTR05"/>
    <m/>
    <m/>
    <s v="6369370572544061"/>
    <s v="correcto"/>
    <s v="correcto"/>
    <s v="DULCE"/>
    <s v="ANTONIO"/>
  </r>
  <r>
    <n v="1277"/>
    <s v="1277_1"/>
    <x v="132"/>
    <x v="0"/>
    <x v="5"/>
    <d v="1899-12-30T10:34:00"/>
    <x v="0"/>
    <s v="JOSE MANUEL PEÑA ESTRADA"/>
    <n v="0"/>
    <s v="CENTENO 977"/>
    <n v="6"/>
    <s v="GRANJAS MEXICO"/>
    <s v="IZTACALCO"/>
    <s v="CIUDAD DE MÉXICO"/>
    <n v="8400"/>
    <m/>
    <n v="5574845060"/>
    <x v="0"/>
    <d v="2016-10-15T00:00:00"/>
    <d v="2018-10-10T00:00:00"/>
    <s v="TECNOLOGIA EN SEGURIDAD PRIVADA SSIA QUINTANA ROO SA DE CV"/>
    <n v="56"/>
    <n v="0.75"/>
    <s v="(+)"/>
    <n v="3240"/>
    <n v="4"/>
    <n v="3"/>
    <x v="1"/>
    <s v="PEEM850720HASXSR06"/>
    <m/>
    <m/>
    <s v="6369370572544079"/>
    <s v="correcto"/>
    <s v="correcto"/>
    <s v="ANTONIO"/>
    <s v="ANTONIO"/>
  </r>
  <r>
    <n v="1278"/>
    <s v="1278_1"/>
    <x v="133"/>
    <x v="1"/>
    <x v="2"/>
    <d v="1899-12-30T09:05:00"/>
    <x v="0"/>
    <s v="MARCO ANTONIO PINEDA MEJIA"/>
    <n v="0"/>
    <s v="CERRADA AGUSTIN DE ITURBIDE MANZANA 9 LOTE 13"/>
    <m/>
    <s v="VICENTE GUERRERO"/>
    <s v="ECATEPEC DE MORELOS"/>
    <s v="ESTADO DE MEXICO"/>
    <n v="55220"/>
    <m/>
    <n v="5533795608"/>
    <x v="0"/>
    <d v="2015-10-08T00:00:00"/>
    <d v="2018-10-10T00:00:00"/>
    <s v="ESTACIONES ECOLOGICAS DE SERVICIOS SA DE CV"/>
    <n v="46"/>
    <n v="0.75"/>
    <n v="15000"/>
    <n v="1548"/>
    <n v="3"/>
    <n v="1"/>
    <x v="2"/>
    <s v="PIMM850227HMCNJR05"/>
    <m/>
    <m/>
    <s v="6369370572544095"/>
    <s v="correcto"/>
    <s v="correcto"/>
    <s v="CHRISTIAN"/>
    <s v="DULCE"/>
  </r>
  <r>
    <n v="1279"/>
    <s v="1279_1"/>
    <x v="133"/>
    <x v="1"/>
    <x v="2"/>
    <d v="1899-12-30T10:02:00"/>
    <x v="0"/>
    <s v="SANDRA MARISA MARTINEZ VEGA"/>
    <n v="1"/>
    <s v="CALLE ORIENTE 170 NUMERO 181"/>
    <m/>
    <s v="MOCTEZUMA SEGUNDA SECCION"/>
    <s v="VENUSTIANO CARRANZA"/>
    <s v="CIUDAD DE MÉXICO"/>
    <n v="15530"/>
    <n v="57858971"/>
    <n v="5544694792"/>
    <x v="0"/>
    <d v="2009-02-16T00:00:00"/>
    <d v="2018-10-15T00:00:00"/>
    <s v="FARMACIAS DE SIMILARES SA DE CV"/>
    <n v="46"/>
    <n v="1"/>
    <n v="200000"/>
    <n v="16000"/>
    <n v="4"/>
    <n v="2"/>
    <x v="2"/>
    <s v="MAVS740721MDFRGN01"/>
    <m/>
    <m/>
    <s v="6369370572732005"/>
    <s v="correcto"/>
    <s v="correcto"/>
    <s v="DIANA"/>
    <s v="DULCE"/>
  </r>
  <r>
    <n v="1280"/>
    <s v="1280_1"/>
    <x v="133"/>
    <x v="1"/>
    <x v="2"/>
    <d v="1899-12-30T12:00:00"/>
    <x v="0"/>
    <s v="ANGELICA ZULEYMA FLORES LIRA"/>
    <n v="1"/>
    <s v="ESTAÑO 58 BIS"/>
    <m/>
    <s v="FELIPE PESCADOR"/>
    <s v="CUAUHTEMOC"/>
    <s v="CIUDAD DE MÉXICO"/>
    <n v="6280"/>
    <n v="44376964"/>
    <n v="5574603208"/>
    <x v="0"/>
    <d v="2011-03-02T00:00:00"/>
    <d v="2018-10-15T00:00:00"/>
    <s v="ESCUELA BANCARIA Y COMERCIAL SC"/>
    <n v="61"/>
    <n v="1"/>
    <n v="170000"/>
    <n v="19000"/>
    <n v="4"/>
    <n v="1"/>
    <x v="2"/>
    <s v="FOLA900316MDFLRN03"/>
    <m/>
    <m/>
    <s v="6369370572732021"/>
    <s v="correcto"/>
    <s v="correcto"/>
    <s v="ROBERTO"/>
    <s v="DULCE"/>
  </r>
  <r>
    <n v="1281"/>
    <s v="1281_1"/>
    <x v="133"/>
    <x v="1"/>
    <x v="2"/>
    <d v="1899-12-30T13:55:00"/>
    <x v="0"/>
    <s v="EVELIN ENRIQUEZ OLVERA"/>
    <n v="1"/>
    <s v="RETORNO 10 NIEBLA MZ 23 LT 78 "/>
    <s v="CASA A"/>
    <s v="CUATRO VIENTOS "/>
    <s v="IXTAPALUCA"/>
    <s v="ESTADO DE MEXICO"/>
    <n v="56530"/>
    <n v="77717120"/>
    <n v="5550765065"/>
    <x v="0"/>
    <d v="2017-04-01T00:00:00"/>
    <d v="2018-10-16T00:00:00"/>
    <s v="ROMA PERFECT SKIN SA DE CV; BODY BRITE"/>
    <n v="81"/>
    <n v="1"/>
    <s v="(+)"/>
    <n v="12500"/>
    <n v="4"/>
    <n v="1"/>
    <x v="2"/>
    <s v="EIOE910717MDFNLV01"/>
    <m/>
    <m/>
    <s v="6369370573527032"/>
    <s v="correcto"/>
    <s v="correcto"/>
    <s v="DIANA"/>
    <s v="ANTONIO"/>
  </r>
  <r>
    <n v="1282"/>
    <s v="1282_1"/>
    <x v="133"/>
    <x v="1"/>
    <x v="2"/>
    <d v="1899-12-30T11:38:00"/>
    <x v="0"/>
    <s v="MARINA RICO CUEVAS"/>
    <n v="1"/>
    <s v="SEXTA CERRADA DEL IMAN MZ 18 LT 16"/>
    <m/>
    <s v="PEDREGAL DE LA ZORRA"/>
    <s v="COYOACAN"/>
    <s v="CIUDAD DE MÉXICO"/>
    <n v="4700"/>
    <m/>
    <n v="5528299792"/>
    <x v="53"/>
    <d v="2016-11-04T00:00:00"/>
    <d v="2018-10-09T00:00:00"/>
    <s v="MR SUSHI SERVICIOS GENERALES MR SUSHI SA DE CV"/>
    <n v="72"/>
    <n v="1"/>
    <s v="NA"/>
    <n v="10900"/>
    <n v="4"/>
    <n v="4"/>
    <x v="2"/>
    <s v="RICM771226MDFCVR02"/>
    <m/>
    <m/>
    <s v="6369370572732013"/>
    <s v="correcto"/>
    <s v="correcto"/>
    <s v="DIANA"/>
    <s v="ANTONIO"/>
  </r>
  <r>
    <n v="1283"/>
    <s v="1283_1"/>
    <x v="133"/>
    <x v="1"/>
    <x v="2"/>
    <d v="1899-12-30T12:00:00"/>
    <x v="0"/>
    <s v="RAUL CORNEJO URBANO"/>
    <n v="0"/>
    <s v="CERRO OJO DE AGUA MZ 9 LT 20"/>
    <m/>
    <s v="SAGITARIO II"/>
    <s v="ECATEPEC DE MORELOS"/>
    <s v="ESTADO DE MEXICO"/>
    <m/>
    <m/>
    <n v="5535921735"/>
    <x v="54"/>
    <d v="2006-12-04T00:00:00"/>
    <d v="2018-10-11T00:00:00"/>
    <s v="INDUSTRIAL DE HERRAMIENTAS SA DE CV"/>
    <n v="33"/>
    <n v="1"/>
    <s v="(+)"/>
    <n v="1721"/>
    <n v="2"/>
    <n v="2"/>
    <x v="1"/>
    <s v="COUR720630HGTRRL00"/>
    <m/>
    <m/>
    <s v="6369370573527040"/>
    <s v="correcto"/>
    <s v="correcto"/>
    <s v="DIANA"/>
    <s v="ANTONIO"/>
  </r>
  <r>
    <n v="1284"/>
    <s v="1284_1"/>
    <x v="133"/>
    <x v="1"/>
    <x v="2"/>
    <d v="1899-12-30T13:29:00"/>
    <x v="0"/>
    <s v="DULCE MARIA RODRIGUEZ VILLALOBOS"/>
    <n v="1"/>
    <s v="ORIENTE 154"/>
    <n v="249"/>
    <s v="MOCTEZUMA SEGUNDA SECCION"/>
    <s v="VENUSTIANO CARRANZA"/>
    <s v="CIUDAD DE MÉXICO"/>
    <n v="15530"/>
    <n v="26433197"/>
    <n v="5513651345"/>
    <x v="0"/>
    <d v="2018-02-15T00:00:00"/>
    <d v="2018-10-04T00:00:00"/>
    <s v="FRIIDA MEDICA SA DE CV"/>
    <n v="43"/>
    <n v="0.7"/>
    <n v="34000"/>
    <n v="7000"/>
    <n v="4"/>
    <n v="2"/>
    <x v="2"/>
    <s v="ROVD940216MDFDLL01"/>
    <m/>
    <m/>
    <s v="6369370572732054"/>
    <s v="correcto"/>
    <s v="correcto"/>
    <s v="DULCE"/>
    <s v="ANTONIO"/>
  </r>
  <r>
    <n v="1285"/>
    <s v="1285_1"/>
    <x v="134"/>
    <x v="0"/>
    <x v="2"/>
    <d v="1899-12-30T09:37:00"/>
    <x v="0"/>
    <s v="MARIA ALICIA LUCIANO HERNANDEZ"/>
    <n v="1"/>
    <s v="RETORNO SEIS 8 PB"/>
    <m/>
    <s v="AVANTE"/>
    <s v="COYOACAN"/>
    <s v="CIUDAD DE MÉXICO"/>
    <n v="4460"/>
    <n v="53369532"/>
    <n v="5510671620"/>
    <x v="0"/>
    <d v="1987-12-21T00:00:00"/>
    <d v="2018-10-15T00:00:00"/>
    <s v="RUBEN ROSAS"/>
    <n v="81"/>
    <n v="0.5"/>
    <s v="NA"/>
    <n v="1326"/>
    <n v="3"/>
    <n v="1"/>
    <x v="1"/>
    <s v="LUHA610210MVZCRL03"/>
    <m/>
    <m/>
    <s v="6369370572732062"/>
    <s v="correcto"/>
    <s v="correcto"/>
    <s v="DULCE"/>
    <s v="ANTONIO"/>
  </r>
  <r>
    <n v="1286"/>
    <s v="1286_1"/>
    <x v="134"/>
    <x v="0"/>
    <x v="5"/>
    <d v="1899-12-30T12:31:00"/>
    <x v="0"/>
    <s v="RUBI SUSAN CAMACHO ORTIZ"/>
    <n v="1"/>
    <s v="GENERAL PEDRO MARIA ANAYA"/>
    <m/>
    <s v="PUEBLO SAN MIGUEL AJUSCO"/>
    <s v="TLALPAN"/>
    <s v="CIUDAD DE MÉXICO"/>
    <n v="14700"/>
    <n v="58461439"/>
    <n v="5541848917"/>
    <x v="0"/>
    <d v="2012-05-01T00:00:00"/>
    <d v="2018-10-11T00:00:00"/>
    <s v="SERVICIOS MSB SA DE CV"/>
    <n v="62"/>
    <n v="0.8"/>
    <n v="50000"/>
    <n v="8200"/>
    <n v="4"/>
    <n v="2"/>
    <x v="1"/>
    <s v="CAOR870725MDFMRB15"/>
    <m/>
    <m/>
    <s v="6369370572732070"/>
    <s v="correcto"/>
    <s v="correcto"/>
    <s v="ROBERTO"/>
    <s v="ANTONIO"/>
  </r>
  <r>
    <n v="1287"/>
    <s v="1287_1"/>
    <x v="134"/>
    <x v="0"/>
    <x v="2"/>
    <d v="1899-12-30T12:45:00"/>
    <x v="0"/>
    <s v="MITZI JOSELYN SANDOVAL VENEGAS"/>
    <n v="1"/>
    <s v="CALLE DIECISIETE 54"/>
    <m/>
    <s v="EL SOL"/>
    <s v="NEZAHUALCOYOTL"/>
    <s v="ESTADO DE MEXICO"/>
    <n v="57200"/>
    <n v="57432894"/>
    <n v="5582239531"/>
    <x v="0"/>
    <d v="2018-01-15T00:00:00"/>
    <d v="2018-10-16T00:00:00"/>
    <s v="HIKING TECNOLOGIC SA DE CV"/>
    <n v="46"/>
    <n v="0.8"/>
    <n v="18000"/>
    <n v="5000"/>
    <n v="4"/>
    <n v="3"/>
    <x v="1"/>
    <s v="SAVM950429MDFNNI06"/>
    <m/>
    <m/>
    <s v="6369370573527008"/>
    <s v="correcto"/>
    <s v="correcto"/>
    <s v="ANTONIO"/>
    <s v="ANTONIO"/>
  </r>
  <r>
    <n v="1288"/>
    <s v="1288_1"/>
    <x v="134"/>
    <x v="0"/>
    <x v="2"/>
    <d v="1899-12-30T09:40:00"/>
    <x v="0"/>
    <s v="JORGE ALBERTO SORIA ZAMORANO"/>
    <n v="0"/>
    <s v="CALLE SUR 111 MZ 3 LT 47"/>
    <m/>
    <s v="JUVENTINO ROSAS "/>
    <s v="IZTACALCO"/>
    <s v="CIUDAD DE MÉXICO"/>
    <n v="8700"/>
    <n v="76912828"/>
    <n v="5521892591"/>
    <x v="0"/>
    <d v="2015-08-22T00:00:00"/>
    <d v="2018-10-16T00:00:00"/>
    <s v="SAPARSA SA DE CV"/>
    <n v="56"/>
    <n v="1"/>
    <n v="30000"/>
    <n v="15000"/>
    <n v="4"/>
    <n v="3"/>
    <x v="1"/>
    <s v="SOSJ781218HDFRNR05"/>
    <m/>
    <m/>
    <s v="6369370572732088"/>
    <s v="correcto"/>
    <s v="correcto"/>
    <s v="ROBERTO"/>
    <s v="ANTONIO"/>
  </r>
  <r>
    <n v="1289"/>
    <s v="1289_1"/>
    <x v="134"/>
    <x v="0"/>
    <x v="2"/>
    <d v="1899-12-30T12:28:00"/>
    <x v="0"/>
    <s v="OLGA LIDIA CRUZ MASIEL"/>
    <n v="1"/>
    <s v="LLANOS DE AYLA MZ 2 LT 64"/>
    <m/>
    <s v="CRESENCIO JUAREZ CHAVIRA"/>
    <s v="LA MAGDALENA CONTRERAS"/>
    <s v="CIUDAD DE MÉXICO"/>
    <n v="10630"/>
    <n v="70340728"/>
    <n v="5550502124"/>
    <x v="0"/>
    <d v="2018-03-05T00:00:00"/>
    <d v="2018-10-14T00:00:00"/>
    <s v="OPERADORA DE PERSONAL ABELLANOS SC"/>
    <n v="72"/>
    <n v="0.8"/>
    <s v="NA"/>
    <n v="113.18"/>
    <n v="1"/>
    <n v="2"/>
    <x v="1"/>
    <s v="CUMO750909MDFRCL09"/>
    <m/>
    <m/>
    <s v="6369370572732096"/>
    <s v="correcto"/>
    <s v="correcto"/>
    <s v="DULCE"/>
    <s v="ANTONIO"/>
  </r>
  <r>
    <n v="1290"/>
    <s v="1290_1"/>
    <x v="135"/>
    <x v="1"/>
    <x v="2"/>
    <d v="1899-12-30T10:26:00"/>
    <x v="0"/>
    <s v="VANESSA LOPEZ ABARCA"/>
    <n v="1"/>
    <s v="SEGUNDO ANDADOR TRANS V DE JACARANDAS"/>
    <m/>
    <s v="U HABITACIONAL EL ROSARIO"/>
    <s v="AZCAPOTZALCO"/>
    <s v="CIUDAD DE MÉXICO"/>
    <n v="2100"/>
    <m/>
    <n v="5531895796"/>
    <x v="0"/>
    <d v="2016-02-02T00:00:00"/>
    <d v="2018-09-30T00:00:00"/>
    <s v="INNOGART SOLUCIONES EN TECNOLOGIA SA DE CV"/>
    <n v="56"/>
    <n v="0.8"/>
    <s v="NA"/>
    <n v="5200"/>
    <n v="4"/>
    <n v="1"/>
    <x v="2"/>
    <s v="LOAV740705MDFPBN05"/>
    <m/>
    <m/>
    <s v="6369370573527024"/>
    <s v="correcto"/>
    <s v="correcto"/>
    <s v="ALMA"/>
    <s v="ANTONIO"/>
  </r>
  <r>
    <n v="1291"/>
    <s v="1291_1"/>
    <x v="135"/>
    <x v="1"/>
    <x v="2"/>
    <d v="1899-12-30T12:48:00"/>
    <x v="0"/>
    <s v="SERGIO ARTURO HERNANDEZ RAMIREZ"/>
    <n v="0"/>
    <s v="AGUIRRE COLORADO MZ 178 LT 21"/>
    <m/>
    <s v="SANTA MARTHA ACATITLA SUR"/>
    <s v="IZTAPALAPA"/>
    <s v="CIUDAD DE MÉXICO"/>
    <n v="9510"/>
    <m/>
    <n v="5531329102"/>
    <x v="0"/>
    <d v="2018-07-17T00:00:00"/>
    <d v="2018-10-16T00:00:00"/>
    <s v="OPERADORA RESTAURANTERA MARK SA DE CV"/>
    <n v="72"/>
    <n v="0.8"/>
    <s v="NA"/>
    <n v="10000"/>
    <n v="4"/>
    <n v="2"/>
    <x v="2"/>
    <s v="HERS890125HDFRMR09"/>
    <m/>
    <m/>
    <s v="6369370573527016"/>
    <s v="correcto"/>
    <s v="correcto"/>
    <s v="ROBERTO "/>
    <s v="ANTONIO"/>
  </r>
  <r>
    <n v="1292"/>
    <s v="1292_1"/>
    <x v="136"/>
    <x v="1"/>
    <x v="2"/>
    <d v="1899-12-30T10:56:00"/>
    <x v="0"/>
    <s v="CINDY AMEL PEREZ JUAREZ"/>
    <n v="1"/>
    <s v="LEGION JOVENES ALPINISTAS MZ 390 LT 3668"/>
    <m/>
    <s v="LAZARO CARDENAS"/>
    <s v="TLALNEPANTLA"/>
    <s v="ESTADO DE MEXICO"/>
    <n v="54189"/>
    <m/>
    <n v="5587600881"/>
    <x v="0"/>
    <d v="2018-01-16T00:00:00"/>
    <d v="2018-09-25T00:00:00"/>
    <s v="INTEGRA ELECTRICAL SOLUTION SA DE CV"/>
    <n v="43"/>
    <s v="NA"/>
    <s v="NA"/>
    <n v="2700"/>
    <n v="2"/>
    <n v="1"/>
    <x v="2"/>
    <s v="PEJC910717MHGRRN09"/>
    <m/>
    <m/>
    <s v="6369370573527073"/>
    <s v="correcto"/>
    <s v="correcto"/>
    <s v="ALMA"/>
    <s v="ANTONIO"/>
  </r>
  <r>
    <n v="1293"/>
    <s v="1293_1"/>
    <x v="136"/>
    <x v="1"/>
    <x v="2"/>
    <d v="1899-12-30T12:13:00"/>
    <x v="0"/>
    <s v="GISSELE YOHANNA LOPEZ CONTRERAS"/>
    <n v="1"/>
    <s v="CINCO DE FEBRERO 115"/>
    <s v="F 301"/>
    <s v="CENTRO"/>
    <s v="CUAUHTEMOC"/>
    <s v="CIUDAD DE MÉXICO"/>
    <n v="6080"/>
    <n v="51310476"/>
    <n v="5527604875"/>
    <x v="0"/>
    <d v="2018-05-02T00:00:00"/>
    <d v="2018-10-16T00:00:00"/>
    <s v="HOSPISERV SA DE CV"/>
    <n v="62"/>
    <n v="0.8"/>
    <n v="5500"/>
    <n v="5500"/>
    <n v="4"/>
    <n v="1"/>
    <x v="1"/>
    <s v="LOCG940212MDFPNS01"/>
    <m/>
    <m/>
    <s v="6369370573527081"/>
    <s v="correcto"/>
    <s v="correcto"/>
    <s v="DULCE"/>
    <s v="ANTONIO"/>
  </r>
  <r>
    <n v="1294"/>
    <s v="1294_1"/>
    <x v="136"/>
    <x v="1"/>
    <x v="2"/>
    <d v="1899-12-30T13:30:00"/>
    <x v="0"/>
    <s v="AMIN GOMEZ LOPEZ"/>
    <n v="0"/>
    <s v="BARTOLOME R SALIDO 171-207"/>
    <m/>
    <s v="VERTIZ NARVARTE"/>
    <s v="BENITO JUAREZ"/>
    <s v="CIUDAD DE MÉXICO"/>
    <n v="3600"/>
    <n v="62806392"/>
    <n v="5539194242"/>
    <x v="0"/>
    <d v="2016-05-19T00:00:00"/>
    <d v="2018-10-19T00:00:00"/>
    <s v="HUTZ AND POSNER S DE RL DE CV"/>
    <n v="56"/>
    <n v="0.85"/>
    <n v="90000"/>
    <n v="26000"/>
    <n v="4"/>
    <n v="2"/>
    <x v="1"/>
    <s v="GOLA781209HDFMPM07"/>
    <m/>
    <m/>
    <s v="6369370573527099"/>
    <s v="correcto"/>
    <s v="correcto"/>
    <s v="CHRISTIAN"/>
    <s v="ANTONIO"/>
  </r>
  <r>
    <n v="1295"/>
    <s v="1295_1"/>
    <x v="136"/>
    <x v="1"/>
    <x v="3"/>
    <d v="1899-12-30T10:50:00"/>
    <x v="0"/>
    <s v="DIANA FABIOLA DESIDERIO ACOSTA"/>
    <n v="1"/>
    <s v="JILOTEPEC 1 MZ 55"/>
    <m/>
    <s v="ALTAVILLA"/>
    <s v="ECATEPEC DE MORELOS"/>
    <s v="ESTADO DE MEXICO"/>
    <n v="55390"/>
    <n v="57145521"/>
    <n v="5564448228"/>
    <x v="0"/>
    <d v="2018-05-06T00:00:00"/>
    <d v="2018-10-18T00:00:00"/>
    <s v="RESTAURANTES UNIDOS INTERNACIONALES Y NACIONALES SA DE CV"/>
    <n v="72"/>
    <n v="1"/>
    <s v="(+)"/>
    <n v="178.12"/>
    <n v="1"/>
    <n v="4"/>
    <x v="2"/>
    <s v="DEAD850424MDFSCN15"/>
    <m/>
    <m/>
    <s v="6369370573527057"/>
    <s v="correcto"/>
    <s v="correcto"/>
    <s v="CHRISTIAN"/>
    <s v="ANTONIO"/>
  </r>
  <r>
    <n v="1296"/>
    <s v="1296_1"/>
    <x v="137"/>
    <x v="0"/>
    <x v="2"/>
    <d v="1899-12-30T13:01:00"/>
    <x v="0"/>
    <s v="JONATHAN SAUL MENDOZA HERRERA"/>
    <n v="0"/>
    <s v="AVENIDA ESTRELLA 11 CAROLINAS E 102 DEPARTAMENTO 401"/>
    <m/>
    <s v="SAN JUAN XALPA"/>
    <s v="IZTAPALAPA"/>
    <s v="CIUDAD DE MÉXICO"/>
    <n v="9850"/>
    <m/>
    <n v="5575289610"/>
    <x v="0"/>
    <d v="2016-05-10T00:00:00"/>
    <d v="2018-10-19T00:00:00"/>
    <s v="JOINT ENTREPRENEUR SA DE CV"/>
    <n v="56"/>
    <n v="1"/>
    <n v="20000"/>
    <n v="177.56"/>
    <n v="1"/>
    <n v="1"/>
    <x v="1"/>
    <s v="MEHJ940901HDFNRN00"/>
    <m/>
    <m/>
    <s v="6369370573527065"/>
    <s v="correcto"/>
    <s v="correcto"/>
    <s v="DULCE"/>
    <s v="ALMA"/>
  </r>
  <r>
    <n v="1297"/>
    <s v="1297_1"/>
    <x v="137"/>
    <x v="0"/>
    <x v="2"/>
    <d v="1899-12-30T10:40:00"/>
    <x v="0"/>
    <s v="JULIO YONATHAN TORAL GONZALEZ"/>
    <n v="0"/>
    <s v="CARRETERA CHALMA 50 EDIFICIO 54 DEPARTAMENTO 302"/>
    <m/>
    <s v="UNIDAD HABITACIONAL EL ARBOLILLO 2"/>
    <s v="GUSTAVO A MADERO"/>
    <s v="CIUDAD DE MÉXICO"/>
    <n v="7240"/>
    <m/>
    <n v="5585759826"/>
    <x v="0"/>
    <d v="2018-06-15T00:00:00"/>
    <d v="2018-10-16T00:00:00"/>
    <s v="LA VIEJA GUARDIA "/>
    <n v="71"/>
    <n v="1"/>
    <n v="22000"/>
    <n v="7000"/>
    <n v="4"/>
    <n v="4"/>
    <x v="1"/>
    <s v="TOGJ830730HDFRNL04"/>
    <m/>
    <m/>
    <s v="6369370574553037"/>
    <s v="correcto"/>
    <s v="correcto"/>
    <s v="CRISTHIAN"/>
    <s v="ALMA"/>
  </r>
  <r>
    <n v="1298"/>
    <s v="1298_1"/>
    <x v="137"/>
    <x v="0"/>
    <x v="2"/>
    <d v="1899-12-30T13:02:00"/>
    <x v="0"/>
    <s v="CHRISTIAN HERNANDEZ GALINDO"/>
    <n v="0"/>
    <s v="ORIENTE 112 "/>
    <n v="2851"/>
    <s v="RAMOS MILLAN BRAMADERO"/>
    <s v="IZTACALCO"/>
    <s v="CIUDAD DE MÉXICO"/>
    <n v="8000"/>
    <m/>
    <n v="5533600847"/>
    <x v="0"/>
    <d v="2017-11-30T00:00:00"/>
    <d v="2018-10-22T00:00:00"/>
    <s v="PROVEDORA GENERAL DE TORNILLOS SA DE CV"/>
    <n v="46"/>
    <n v="0.9"/>
    <s v="NA"/>
    <n v="1500"/>
    <n v="2"/>
    <n v="1"/>
    <x v="1"/>
    <s v="HEGC890718HDFRLH00"/>
    <m/>
    <m/>
    <s v="6369370574553045"/>
    <s v="correcto"/>
    <s v="correcto"/>
    <s v="ROBERTO"/>
    <s v="ALMA"/>
  </r>
  <r>
    <n v="1299"/>
    <s v="1299_1"/>
    <x v="137"/>
    <x v="0"/>
    <x v="2"/>
    <d v="1899-12-30T13:32:00"/>
    <x v="0"/>
    <s v="ALEJANDRA CAMACHO ARISMENDI"/>
    <n v="1"/>
    <s v="ELEUTERIO MENDEZ 21"/>
    <m/>
    <s v="SAN SIMON TICUMAC "/>
    <s v="BENITO JUAREZ"/>
    <s v="CIUDAD DE MÉXICO"/>
    <n v="3660"/>
    <n v="85960356"/>
    <n v="5515843153"/>
    <x v="0"/>
    <d v="2015-09-14T00:00:00"/>
    <d v="2018-10-19T00:00:00"/>
    <s v="PLANEACION DE RECURSOS HUMANOS SA DE CV"/>
    <n v="56"/>
    <n v="0.5"/>
    <n v="30000"/>
    <n v="11487"/>
    <n v="4"/>
    <n v="1"/>
    <x v="1"/>
    <s v="AICA900423MDFRML07"/>
    <m/>
    <m/>
    <s v="6369370574553003"/>
    <s v="correcto"/>
    <s v="correcto"/>
    <s v="ANTONIO"/>
    <s v="ALMA"/>
  </r>
  <r>
    <n v="1300"/>
    <s v="1300_1"/>
    <x v="138"/>
    <x v="1"/>
    <x v="4"/>
    <d v="1899-12-30T09:46:00"/>
    <x v="0"/>
    <s v="EDGAR LAZCANO PUERTOS"/>
    <n v="0"/>
    <s v="HACIENDA VISTA HERMOSA 14-B"/>
    <m/>
    <s v="HACIENDA DE COYOACAN"/>
    <s v="COYOACAN"/>
    <s v="CIUDAD DE MÉXICO"/>
    <n v="4970"/>
    <m/>
    <n v="5576186276"/>
    <x v="0"/>
    <d v="2017-08-16T00:00:00"/>
    <d v="2018-10-18T00:00:00"/>
    <s v="COMERCIALIZADORA DE ESTRATEGIA ORGANIZACIONAL SA DE CV"/>
    <n v="56"/>
    <n v="0.95"/>
    <n v="40000"/>
    <n v="11000"/>
    <n v="4"/>
    <n v="1"/>
    <x v="1"/>
    <s v="LAPE820322HDFZRD09"/>
    <m/>
    <m/>
    <s v="6369370574553029"/>
    <s v="correcto"/>
    <s v="correcto"/>
    <s v="ALMA"/>
    <s v="ANTONIO"/>
  </r>
  <r>
    <n v="1301"/>
    <s v="1301_1"/>
    <x v="138"/>
    <x v="1"/>
    <x v="2"/>
    <d v="1899-12-30T12:22:00"/>
    <x v="0"/>
    <s v="ALEXIS OLIVAS ROMERO"/>
    <n v="0"/>
    <s v="VICENTE GUERRERO MZ 49 LT 2"/>
    <m/>
    <s v="EMILIANO ZAPATA"/>
    <s v="CHALCO"/>
    <s v="CIUDAD DE MÉXICO"/>
    <n v="56608"/>
    <n v="44346302"/>
    <n v="5535337074"/>
    <x v="0"/>
    <d v="2016-08-15T00:00:00"/>
    <d v="2018-10-22T00:00:00"/>
    <s v="HISPANIC TELESERVICES DE GUADALAJARA SA DE CV"/>
    <n v="56"/>
    <n v="0.9"/>
    <s v="NA"/>
    <n v="6000"/>
    <n v="3"/>
    <n v="1"/>
    <x v="1"/>
    <s v="OIRA930729HMCLML05"/>
    <m/>
    <m/>
    <s v="6369370574553011"/>
    <s v="correcto"/>
    <s v="correcto"/>
    <s v="ROBERTO"/>
    <s v="ANTONIO"/>
  </r>
  <r>
    <n v="1302"/>
    <s v="1302_1"/>
    <x v="138"/>
    <x v="1"/>
    <x v="2"/>
    <d v="1899-12-30T12:45:00"/>
    <x v="0"/>
    <s v="FRIDA IRAIS JIMENEZ REYES"/>
    <n v="1"/>
    <s v="CERRADA SEGUNDA DE MALINCHE 3"/>
    <m/>
    <s v="LA MALINCHE"/>
    <s v="MAGDALENA CONTRERAS"/>
    <s v="CIUDAD DE MÉXICO"/>
    <n v="10010"/>
    <m/>
    <n v="5547585810"/>
    <x v="0"/>
    <d v="2018-01-12T00:00:00"/>
    <d v="2018-10-23T00:00:00"/>
    <s v="NACH SA DE CV"/>
    <n v="56"/>
    <n v="1"/>
    <s v="NA"/>
    <n v="2200"/>
    <n v="3"/>
    <n v="1"/>
    <x v="1"/>
    <s v="JIRF940509MDFMYR04"/>
    <m/>
    <m/>
    <s v="6369370574832027"/>
    <s v="correcto"/>
    <s v="correcto"/>
    <s v="ROBERTO"/>
    <s v="ANTONIO"/>
  </r>
  <r>
    <n v="1303"/>
    <s v="1303_1"/>
    <x v="138"/>
    <x v="1"/>
    <x v="2"/>
    <d v="1899-12-30T12:30:00"/>
    <x v="0"/>
    <s v="VICTOR MANUEL VELAZQUEZ GONZALEZ"/>
    <n v="0"/>
    <s v="MEXICA MZ 527 LT 1"/>
    <m/>
    <s v="BARRIO TALLADORES"/>
    <s v="CHIMALHUACAN"/>
    <s v="ESTADO DE MEXICO"/>
    <n v="56366"/>
    <n v="72644281"/>
    <n v="5530737315"/>
    <x v="0"/>
    <d v="2005-01-12T00:00:00"/>
    <d v="2018-10-11T00:00:00"/>
    <s v="PINTURAS STK SA DE CV"/>
    <n v="56"/>
    <n v="1"/>
    <n v="80000"/>
    <n v="212"/>
    <n v="1"/>
    <n v="4"/>
    <x v="1"/>
    <s v="VEGV800721HDFLNC02"/>
    <m/>
    <m/>
    <s v="6369370574832043"/>
    <s v="correcto"/>
    <s v="correcto"/>
    <s v="CHRISTIAN"/>
    <s v="ANTONIO"/>
  </r>
  <r>
    <n v="1304"/>
    <s v="1304_1"/>
    <x v="138"/>
    <x v="1"/>
    <x v="2"/>
    <d v="1899-12-30T13:10:00"/>
    <x v="0"/>
    <s v="JORGE LUIS FLORES REYES"/>
    <n v="0"/>
    <s v="FRANCISCO SARABIA 34"/>
    <m/>
    <s v="EL MOLINO"/>
    <s v="IZTAPALAPA"/>
    <s v="CIUDAD DE MÉXICO"/>
    <n v="9830"/>
    <m/>
    <n v="5561306641"/>
    <x v="55"/>
    <d v="2017-10-15T00:00:00"/>
    <d v="2018-09-15T00:00:00"/>
    <s v="INTERMEDIARIA MIRAJA SA DE CV"/>
    <n v="81"/>
    <n v="1"/>
    <s v="(+)"/>
    <n v="4500"/>
    <n v="3"/>
    <n v="1"/>
    <x v="1"/>
    <s v="FORJ740422HMCLYR09"/>
    <m/>
    <m/>
    <s v="6369370574832035"/>
    <s v="correcto"/>
    <s v="correcto"/>
    <s v="CHRISTIAN"/>
    <s v="ANTONIO"/>
  </r>
  <r>
    <n v="1305"/>
    <s v="1305_1"/>
    <x v="139"/>
    <x v="0"/>
    <x v="2"/>
    <d v="1899-12-30T12:00:00"/>
    <x v="0"/>
    <s v="BLANCA EVELIA RODRIGUEZ MARTINEZ"/>
    <n v="1"/>
    <s v="SAN ANTONIO 106-A"/>
    <m/>
    <s v="SAN JOSE DE LOS LEONES"/>
    <s v="NAUCALPAN DE JUAREZ"/>
    <s v="ESTADO DE MEXICO"/>
    <n v="53760"/>
    <n v="27003500"/>
    <n v="5541334065"/>
    <x v="0"/>
    <d v="1994-04-12T00:00:00"/>
    <d v="2018-10-24T00:00:00"/>
    <s v="SERVICIOS DE DIAGNOSTICO PROA SA DE CV"/>
    <n v="54"/>
    <n v="1"/>
    <s v="NA"/>
    <n v="5000"/>
    <n v="4"/>
    <n v="1"/>
    <x v="1"/>
    <s v="ROMB691121MDFDRL04"/>
    <m/>
    <m/>
    <s v="6369370574832001"/>
    <s v="correcto"/>
    <s v="correcto"/>
    <s v="ROBERTO"/>
    <s v="ANTONIO"/>
  </r>
  <r>
    <n v="1306"/>
    <s v="1306_1"/>
    <x v="139"/>
    <x v="0"/>
    <x v="2"/>
    <d v="1899-12-30T10:21:00"/>
    <x v="0"/>
    <s v="DANAE ALVAREZ JIMENEZ"/>
    <n v="0"/>
    <s v="FLORENCIA 53"/>
    <m/>
    <s v="LA PROVIDENCIA"/>
    <s v="GUSTAVO A MADERO"/>
    <s v="CIUDAD DE MÉXICO"/>
    <n v="7550"/>
    <m/>
    <n v="5560783396"/>
    <x v="0"/>
    <d v="2016-06-27T00:00:00"/>
    <d v="2018-10-23T00:00:00"/>
    <s v="BPO SA DE CV"/>
    <n v="81"/>
    <n v="1"/>
    <n v="70000"/>
    <n v="14000"/>
    <n v="4"/>
    <n v="2"/>
    <x v="1"/>
    <s v="AAJD810511HDFLMN03"/>
    <m/>
    <m/>
    <s v="6369370574553078"/>
    <s v="correcto"/>
    <s v="correcto"/>
    <s v="ROBERTO"/>
    <s v="ANTONIO"/>
  </r>
  <r>
    <n v="1307"/>
    <s v="1307_1"/>
    <x v="139"/>
    <x v="0"/>
    <x v="2"/>
    <d v="1899-12-30T11:37:00"/>
    <x v="0"/>
    <s v="CHRISTIAN ALPIZAR CASTRO"/>
    <n v="0"/>
    <s v="CERRADA DE TORIBIO RODRIGUEZ"/>
    <m/>
    <s v="UNIDAD HABITACIONAL VICENTE GUERRERO 29"/>
    <s v="IZTAPALAPA"/>
    <s v="CIUDAD DE MÉXICO"/>
    <n v="9200"/>
    <m/>
    <n v="5547976671"/>
    <x v="0"/>
    <d v="2018-05-08T00:00:00"/>
    <d v="2018-10-23T00:00:00"/>
    <s v="SERIF ALTA DIRECCION SA DE CV"/>
    <n v="81"/>
    <n v="1"/>
    <n v="24000"/>
    <n v="8132"/>
    <n v="4"/>
    <n v="1"/>
    <x v="1"/>
    <s v="AICC980127HDFLSH09"/>
    <m/>
    <m/>
    <s v="6369370574553060"/>
    <s v="correcto"/>
    <s v="correcto"/>
    <s v="ROBERTO"/>
    <s v="ANTONIO"/>
  </r>
  <r>
    <n v="1308"/>
    <s v="1308_1"/>
    <x v="139"/>
    <x v="0"/>
    <x v="2"/>
    <d v="1899-12-30T10:50:00"/>
    <x v="0"/>
    <s v="GABRIELA FERNANDEZ ZERMEÑO"/>
    <n v="1"/>
    <s v="ANAXAGORAS 1441"/>
    <s v="DEPARTAMENTO 203"/>
    <s v="SANTA CRUZ ATOYAC"/>
    <s v="BENITO JUAREZ"/>
    <s v="CIUDAD DE MÉXICO"/>
    <n v="3310"/>
    <m/>
    <n v="5532494305"/>
    <x v="56"/>
    <d v="2016-03-15T00:00:00"/>
    <d v="2018-10-23T00:00:00"/>
    <s v="CONSULTORES AGUILAR BALLESTEROS SA DE CV; ESTRATEGIAS AMG"/>
    <n v="71"/>
    <n v="0.8"/>
    <n v="40000"/>
    <n v="6000"/>
    <n v="4"/>
    <n v="1"/>
    <x v="1"/>
    <s v="FEZG840205MDFRRB03"/>
    <m/>
    <m/>
    <s v="6369370574553086"/>
    <s v="correcto"/>
    <s v="correcto"/>
    <s v="DIANA"/>
    <s v="ANTONIO"/>
  </r>
  <r>
    <n v="1309"/>
    <s v="1309_1"/>
    <x v="139"/>
    <x v="0"/>
    <x v="2"/>
    <d v="1899-12-30T11:10:00"/>
    <x v="0"/>
    <s v="JOSE CONSEPCION NOGUERON GARCIA"/>
    <n v="0"/>
    <s v="PAMES 9"/>
    <m/>
    <s v="TEZOZOMOC"/>
    <s v="AZCAPOTZALCO"/>
    <s v="CIUDAD DE MÉXICO"/>
    <n v="2459"/>
    <m/>
    <n v="5561351289"/>
    <x v="57"/>
    <d v="2014-07-04T00:00:00"/>
    <d v="2018-10-23T00:00:00"/>
    <s v="PRO TECH INTERNATIONAL SERVICES SA DE CV"/>
    <n v="56"/>
    <n v="0.8"/>
    <s v="(+)"/>
    <n v="121.74"/>
    <n v="1"/>
    <n v="4"/>
    <x v="1"/>
    <s v="NOGC731105HTLGRN07"/>
    <m/>
    <m/>
    <s v="6369370574553094"/>
    <s v="correcto"/>
    <s v="correcto"/>
    <s v="DIANA"/>
    <s v="ANTONIO"/>
  </r>
  <r>
    <n v="1310"/>
    <s v="1310_1"/>
    <x v="139"/>
    <x v="0"/>
    <x v="2"/>
    <d v="1899-12-30T12:18:00"/>
    <x v="0"/>
    <s v="BEATRIZ ROMERO TAPIA"/>
    <n v="1"/>
    <s v="SAN RICARDO MZ 887 LT 20"/>
    <m/>
    <s v="SANTA URSULA COAPA"/>
    <s v="COYOACAN"/>
    <s v="CIUDAD DE MÉXICO"/>
    <n v="4600"/>
    <m/>
    <n v="5516566426"/>
    <x v="0"/>
    <d v="1992-10-01T00:00:00"/>
    <d v="2018-10-17T00:00:00"/>
    <s v="GRISELDA SAVALA ORTIZ"/>
    <n v="81"/>
    <s v="NA"/>
    <s v="NA"/>
    <n v="330"/>
    <n v="1"/>
    <n v="1"/>
    <x v="1"/>
    <s v="ROTB590316MDFMPT01"/>
    <m/>
    <m/>
    <s v="6369370574832019"/>
    <s v="correcto"/>
    <s v="correcto"/>
    <s v="DULCE"/>
    <s v="ANTONIO"/>
  </r>
  <r>
    <n v="1311"/>
    <s v="1311_1"/>
    <x v="139"/>
    <x v="0"/>
    <x v="3"/>
    <d v="1899-12-30T13:25:00"/>
    <x v="0"/>
    <s v="PABLO ARROYO DIAZ"/>
    <n v="0"/>
    <s v="CANAL DE CASTERA 104"/>
    <m/>
    <s v="UNIDAD HABITACIONAL CONJUNTO CRISTAL"/>
    <s v="TULTITLAN"/>
    <s v="ESTADO DE MEXICO"/>
    <n v="54924"/>
    <n v="58979141"/>
    <n v="9981349284"/>
    <x v="0"/>
    <d v="2016-06-06T00:00:00"/>
    <d v="2018-10-23T00:00:00"/>
    <s v="GRUPO BOSPATEX SAPI DE CV"/>
    <n v="72"/>
    <n v="1"/>
    <n v="50000"/>
    <n v="1200"/>
    <n v="3"/>
    <n v="1"/>
    <x v="1"/>
    <s v="AODP941111HQRRZB07"/>
    <m/>
    <m/>
    <s v="6369370574553052"/>
    <s v="correcto"/>
    <s v="correcto"/>
    <s v="CHRISTIAN"/>
    <s v="ANTONIO"/>
  </r>
  <r>
    <n v="1312"/>
    <s v="1312_1"/>
    <x v="139"/>
    <x v="0"/>
    <x v="2"/>
    <d v="1899-12-30T12:40:00"/>
    <x v="0"/>
    <s v="MANUEL JAVIER ROJAS SALINAS"/>
    <n v="0"/>
    <s v="ANDADOR DOCE 130"/>
    <m/>
    <s v="SAN JOSE TICOMAN"/>
    <s v="GUSTAVO A MADERO"/>
    <s v="CIUDAD DE MÉXICO"/>
    <n v="7340"/>
    <n v="77050547"/>
    <n v="5522438247"/>
    <x v="0"/>
    <d v="2018-02-06T00:00:00"/>
    <d v="2018-10-17T00:00:00"/>
    <s v="SERVICIOS PROFESIONAL SURO SA DE CV"/>
    <n v="56"/>
    <n v="1"/>
    <n v="5000"/>
    <n v="8000"/>
    <n v="4"/>
    <n v="4"/>
    <x v="1"/>
    <s v="ROSN641021HDFJLN05"/>
    <m/>
    <m/>
    <s v="6369370574954045"/>
    <s v="correcto"/>
    <s v="correcto"/>
    <s v="ALMA"/>
    <s v="ANTONIO"/>
  </r>
  <r>
    <n v="1313"/>
    <s v="1313_1"/>
    <x v="139"/>
    <x v="0"/>
    <x v="2"/>
    <d v="1899-12-30T13:45:00"/>
    <x v="0"/>
    <s v="CARLOS OMAR AVILES VALDEZ"/>
    <n v="0"/>
    <s v="ROBLE 44"/>
    <m/>
    <s v="VALLE DE LOS PINOS "/>
    <s v="LOS REYES LA PAZ"/>
    <s v="ESTADO DE MEXICO"/>
    <n v="56420"/>
    <m/>
    <n v="5583706171"/>
    <x v="0"/>
    <d v="2018-03-26T00:00:00"/>
    <d v="2018-10-17T00:00:00"/>
    <s v="PALOMA CONSULTING SC"/>
    <n v="56"/>
    <n v="1"/>
    <n v="20000"/>
    <n v="6200"/>
    <n v="4"/>
    <n v="4"/>
    <x v="1"/>
    <s v="AIVC911022HDFVLR08"/>
    <m/>
    <m/>
    <s v="6369370574954037"/>
    <s v="correcto"/>
    <s v="correcto"/>
    <s v="DULCE"/>
    <s v="ANTONIO"/>
  </r>
  <r>
    <n v="1314"/>
    <s v="1314_1"/>
    <x v="139"/>
    <x v="0"/>
    <x v="2"/>
    <d v="1899-12-30T14:14:00"/>
    <x v="0"/>
    <s v="MARIA ESTEFANIE LOPEZ OROZCO"/>
    <n v="1"/>
    <s v="COLIMA 214"/>
    <n v="108"/>
    <s v="ROMA NORTE"/>
    <s v="CUAUHTEMOC"/>
    <s v="CIUDAD DE MÉXICO"/>
    <n v="6700"/>
    <n v="52078375"/>
    <n v="5578474346"/>
    <x v="0"/>
    <d v="2017-01-16T00:00:00"/>
    <d v="2018-09-24T00:00:00"/>
    <s v="VICTOR ALFREDO LAZARO REYES"/>
    <n v="54"/>
    <n v="0.9"/>
    <n v="35000"/>
    <n v="8000"/>
    <n v="3"/>
    <n v="1"/>
    <x v="1"/>
    <s v="LOOE860523MDFPRS09"/>
    <m/>
    <m/>
    <s v="6369370574954003"/>
    <s v="correcto"/>
    <s v="correcto"/>
    <s v="DULCE"/>
    <s v="ANTONIO"/>
  </r>
  <r>
    <n v="1315"/>
    <s v="1315_1"/>
    <x v="139"/>
    <x v="0"/>
    <x v="2"/>
    <d v="1899-12-30T14:00:00"/>
    <x v="0"/>
    <s v="OLIVER VINCENT FELICIANO OLMEDO"/>
    <n v="0"/>
    <s v="AVENIDA DEL ROSAL SIN NUMERO "/>
    <s v="EDICIO A5 DEPARTAMENTO 302"/>
    <s v="LOS ANGELES APANOAYA"/>
    <s v="IZTAPALAPA"/>
    <s v="CIUDAD DE MÉXICO"/>
    <n v="9710"/>
    <n v="56147255"/>
    <n v="5527444449"/>
    <x v="0"/>
    <d v="2013-11-15T00:00:00"/>
    <d v="2018-10-15T00:00:00"/>
    <s v="PARTIDO REVOLUCIONARIO INSTITUCIONAL"/>
    <n v="81"/>
    <n v="0.8"/>
    <n v="60000"/>
    <n v="10000"/>
    <n v="4"/>
    <n v="1"/>
    <x v="1"/>
    <s v="FEOO910521HDFLLL05"/>
    <m/>
    <m/>
    <s v="6369370574832092"/>
    <s v="correcto"/>
    <s v="correcto"/>
    <s v="DIANA"/>
    <s v="ANTONIO"/>
  </r>
  <r>
    <n v="1316"/>
    <s v="1316_1"/>
    <x v="140"/>
    <x v="0"/>
    <x v="2"/>
    <d v="1899-12-30T09:14:00"/>
    <x v="0"/>
    <s v="MOISES MISAEL ARELLANO HERNANDEZ "/>
    <n v="0"/>
    <s v="CALLE 56-A 2552"/>
    <m/>
    <s v="MARTIRES DE RIO BLANCO"/>
    <s v="GUSTAVO A MADERO"/>
    <s v="CIUDAD DE MÉXICO"/>
    <m/>
    <m/>
    <n v="5545323739"/>
    <x v="0"/>
    <d v="2017-05-01T00:00:00"/>
    <d v="2018-09-28T00:00:00"/>
    <s v="SISTEMA INTEGRAL DE ADMINISTRACION SA DE CV"/>
    <n v="54"/>
    <n v="0.5"/>
    <s v="NA"/>
    <n v="20000"/>
    <n v="4"/>
    <n v="2"/>
    <x v="1"/>
    <s v="AEHM861010HDFRRS02"/>
    <m/>
    <m/>
    <s v="6369370574832068"/>
    <s v="correcto"/>
    <s v="correcto"/>
    <s v="DULCE"/>
    <s v="ANTONIO"/>
  </r>
  <r>
    <n v="1317"/>
    <s v="1317_1"/>
    <x v="140"/>
    <x v="0"/>
    <x v="2"/>
    <d v="1899-12-30T10:30:00"/>
    <x v="0"/>
    <s v="ELVIA ORTIZ MEJIA"/>
    <n v="1"/>
    <s v="CALLE TRECE 268"/>
    <m/>
    <s v="LAS AGUILAS"/>
    <s v="NEZAHUALCOYOTL"/>
    <s v="ESTADO DE MEXICO"/>
    <n v="57900"/>
    <n v="50350177"/>
    <n v="5538888815"/>
    <x v="0"/>
    <d v="2016-03-30T00:00:00"/>
    <d v="2018-10-19T00:00:00"/>
    <s v="SERVICAL GASTRONOMICA SA DE CV"/>
    <n v="72"/>
    <n v="0.9"/>
    <n v="140000"/>
    <n v="25000"/>
    <n v="4"/>
    <n v="2"/>
    <x v="1"/>
    <s v="OIME730804MGRRJL06"/>
    <m/>
    <m/>
    <s v="6369370574832050"/>
    <s v="correcto"/>
    <s v="correcto"/>
    <s v="CHRISTIAN"/>
    <s v="ANTONIO"/>
  </r>
  <r>
    <n v="1318"/>
    <s v="1318_1"/>
    <x v="140"/>
    <x v="0"/>
    <x v="2"/>
    <d v="1899-12-30T10:51:00"/>
    <x v="0"/>
    <s v="ORTENCIA GUADALUPE ALFARO CAMACHO"/>
    <n v="1"/>
    <s v="BARRANQUILLA 165-B"/>
    <m/>
    <s v="DANIEL GARZA"/>
    <s v="MIGUEL HIDALGO"/>
    <s v="CIUDAD DE MÉXICO"/>
    <n v="11830"/>
    <m/>
    <n v="5587320227"/>
    <x v="0"/>
    <d v="2018-01-02T00:00:00"/>
    <d v="2018-10-19T00:00:00"/>
    <s v="LIMPIEZA VALLEJO SA DE CV"/>
    <n v="56"/>
    <n v="0.6"/>
    <s v="NA"/>
    <n v="1800"/>
    <n v="3"/>
    <n v="2"/>
    <x v="1"/>
    <s v="AACO851208MDFLMR06"/>
    <m/>
    <m/>
    <s v="6369370574954029"/>
    <s v="correcto"/>
    <s v="correcto"/>
    <s v="ROBERTO"/>
    <s v="ANTONIO"/>
  </r>
  <r>
    <n v="1319"/>
    <s v="1319_1"/>
    <x v="140"/>
    <x v="0"/>
    <x v="2"/>
    <d v="1899-12-30T12:47:00"/>
    <x v="0"/>
    <s v="NESTOR OSWALDO MARTINEZ GUZMAN"/>
    <n v="0"/>
    <s v="COSTA RICA 52"/>
    <s v="102-F"/>
    <s v="CENTRO"/>
    <s v="CUAUHTEMOC"/>
    <s v="CIUDAD DE MÉXICO"/>
    <n v="6200"/>
    <m/>
    <n v="5572186361"/>
    <x v="0"/>
    <d v="2018-04-16T00:00:00"/>
    <d v="2018-10-23T00:00:00"/>
    <s v="COMERCIALIZADA LIEBER "/>
    <n v="72"/>
    <n v="1"/>
    <n v="10000"/>
    <n v="1300"/>
    <n v="3"/>
    <n v="2"/>
    <x v="1"/>
    <s v="MAGN911106HDFRZS09"/>
    <m/>
    <m/>
    <s v="6369370574954011"/>
    <s v="correcto"/>
    <s v="correcto"/>
    <s v="DULCE"/>
    <s v="ANTONIO"/>
  </r>
  <r>
    <n v="1320"/>
    <s v="1320_1"/>
    <x v="141"/>
    <x v="1"/>
    <x v="2"/>
    <d v="1899-12-30T10:14:00"/>
    <x v="0"/>
    <s v="HECTOR BAUTISTA VILLAREAL"/>
    <n v="0"/>
    <s v="ONCE DE AGOSTO 1859"/>
    <s v="MZ 175 LT 2022-C"/>
    <s v="LEYES DE REFORMA TERCERA SECCION "/>
    <s v="IZTAPALAPA"/>
    <s v="CIUDAD DE MÉXICO"/>
    <n v="9310"/>
    <n v="56945594"/>
    <n v="5527535386"/>
    <x v="0"/>
    <d v="2013-03-13T00:00:00"/>
    <d v="2018-10-22T00:00:00"/>
    <s v="COPPEL SA DE CV "/>
    <n v="46"/>
    <n v="1"/>
    <n v="200000"/>
    <n v="18700"/>
    <n v="4"/>
    <n v="4"/>
    <x v="2"/>
    <s v="BAVH691101HDFTLC05"/>
    <m/>
    <m/>
    <s v="6369370574832084"/>
    <s v="correcto"/>
    <s v="correcto"/>
    <s v="ALMA"/>
    <s v="ANTONIO"/>
  </r>
  <r>
    <n v="1321"/>
    <s v="1321_1"/>
    <x v="141"/>
    <x v="1"/>
    <x v="2"/>
    <d v="1899-12-30T10:33:00"/>
    <x v="0"/>
    <s v="ROSA ISELA MARINA DEL OLMO OROZCO"/>
    <n v="1"/>
    <s v="PALMAS 18"/>
    <m/>
    <s v="EL ROSAL"/>
    <s v="MAGDALENA CONTRERAS"/>
    <s v="CIUDAD DE MÉXICO"/>
    <m/>
    <m/>
    <n v="5544203729"/>
    <x v="0"/>
    <d v="2008-03-24T00:00:00"/>
    <d v="2018-10-25T00:00:00"/>
    <s v="PUNTO MEDICO SA DE CV; JAVIER ALVARADO ESCALANTE"/>
    <n v="62"/>
    <n v="0.6"/>
    <s v="(+)"/>
    <n v="5500"/>
    <n v="3"/>
    <n v="1"/>
    <x v="2"/>
    <s v="OOOR771226MDFLRS07"/>
    <m/>
    <m/>
    <s v="6369370574954052"/>
    <s v="correcto"/>
    <s v="correcto"/>
    <s v="ALMA"/>
    <s v="ANTONIO"/>
  </r>
  <r>
    <n v="1322"/>
    <s v="1322_1"/>
    <x v="141"/>
    <x v="1"/>
    <x v="2"/>
    <d v="1899-12-30T11:22:00"/>
    <x v="0"/>
    <s v="JESUS COLIN SOTO"/>
    <n v="0"/>
    <s v="LOS EJIDATARIOS MZ 770 LT 12"/>
    <m/>
    <s v="EL TRIANGULO"/>
    <s v="IZTAPALAPA"/>
    <s v="CIUDAD DE MÉXICO"/>
    <n v="9750"/>
    <n v="56422952"/>
    <m/>
    <x v="58"/>
    <d v="2016-04-04T00:00:00"/>
    <d v="2018-10-15T00:00:00"/>
    <s v="CENTRAL OUTLET SA DE CV; DANIEL HERNANDEZ ACOSTA"/>
    <n v="46"/>
    <n v="0.5"/>
    <s v="(+)"/>
    <n v="173.33"/>
    <n v="1"/>
    <n v="2"/>
    <x v="2"/>
    <s v="COSJ560825HGRLTS01"/>
    <m/>
    <m/>
    <s v="6369370574832076"/>
    <s v="correcto"/>
    <s v="correcto"/>
    <s v="DIANA"/>
    <s v="ANTONIO"/>
  </r>
  <r>
    <n v="1323"/>
    <s v="1323_1"/>
    <x v="142"/>
    <x v="0"/>
    <x v="2"/>
    <d v="1899-12-30T09:15:00"/>
    <x v="0"/>
    <s v="LILIANA WENDOLINE DIAZ OLVERA"/>
    <n v="1"/>
    <s v="PROLONGACION SAN DIEGO 39"/>
    <m/>
    <s v="PUEBLO SAN BARTOLO AMEYALCO"/>
    <s v="ALVARO OBREGON"/>
    <s v="CIUDAD DE MÉXICO"/>
    <n v="1800"/>
    <m/>
    <n v="5534571829"/>
    <x v="0"/>
    <d v="2018-07-23T00:00:00"/>
    <d v="2018-10-26T00:00:00"/>
    <s v="NVMR SERVICIOS DE CAPITAL SC"/>
    <n v="56"/>
    <n v="0.8"/>
    <n v="5000"/>
    <n v="5000"/>
    <n v="4"/>
    <n v="1"/>
    <x v="1"/>
    <s v="DIOL911019MDFZLL09"/>
    <m/>
    <m/>
    <s v="6369370574954060"/>
    <s v="correcto"/>
    <s v="correcto"/>
    <s v="CHRISTIAN"/>
    <s v="ANTONIO"/>
  </r>
  <r>
    <n v="1324"/>
    <s v="1324_1"/>
    <x v="142"/>
    <x v="0"/>
    <x v="2"/>
    <d v="1899-12-30T09:15:00"/>
    <x v="0"/>
    <s v="DIANA NAYELI ESCOBAR MORALES"/>
    <n v="1"/>
    <s v="TOLTECAS MZ 13 LT 14"/>
    <m/>
    <s v="OPEDREGAL DE SANTO DOMINGO"/>
    <s v="COYOACAN"/>
    <s v="CIUDAD DE MÉXICO"/>
    <n v="4369"/>
    <n v="68128788"/>
    <n v="5548188700"/>
    <x v="0"/>
    <d v="2017-01-30T00:00:00"/>
    <d v="2018-10-26T00:00:00"/>
    <s v="NVMR SERVICIOS DE CAPITAL SC"/>
    <n v="56"/>
    <n v="0.8"/>
    <s v="NA"/>
    <n v="5000"/>
    <n v="4"/>
    <n v="1"/>
    <x v="1"/>
    <s v="EOMD941222MDFSRN03"/>
    <m/>
    <m/>
    <s v="6369370574954078"/>
    <s v="correcto"/>
    <s v="correcto"/>
    <s v="CHRISTIAN"/>
    <s v="ANTONIO"/>
  </r>
  <r>
    <n v="1325"/>
    <s v="1325_1"/>
    <x v="142"/>
    <x v="0"/>
    <x v="2"/>
    <d v="1899-12-30T10:04:00"/>
    <x v="0"/>
    <s v="JIMENA ELIZABETH MANZANO ESTRADA"/>
    <n v="1"/>
    <s v="AV JAVIER ROJO GOMEZ 280"/>
    <m/>
    <s v="BARRIO SAN PABLO"/>
    <s v="IZTAPALAPA"/>
    <s v="CIUDAD DE MÉXICO"/>
    <n v="900"/>
    <m/>
    <n v="5570065903"/>
    <x v="0"/>
    <d v="2015-07-03T00:00:00"/>
    <d v="2018-10-26T00:00:00"/>
    <s v="PRODUCTOS PRACTICOS E IMPRESOS SA DE CV"/>
    <n v="46"/>
    <n v="0.6"/>
    <n v="15000"/>
    <n v="2700"/>
    <n v="3"/>
    <n v="1"/>
    <x v="1"/>
    <s v="MAEJ910807MDFNSM01"/>
    <m/>
    <m/>
    <s v="6369370574954086"/>
    <s v="correcto"/>
    <s v="correcto"/>
    <s v="ROBERTO"/>
    <s v="ANTONIO"/>
  </r>
  <r>
    <n v="1326"/>
    <s v="1326_1"/>
    <x v="142"/>
    <x v="0"/>
    <x v="2"/>
    <d v="1899-12-30T13:14:00"/>
    <x v="0"/>
    <s v="YAHIR ALEJANDRO MENDEZ SALAZAR"/>
    <n v="0"/>
    <s v="PRIMER RETORNO BOSQUES DE CIPRESES MZ 5"/>
    <s v="CASA 6"/>
    <s v="FRACCIONAMIENTO HEROES TECAMAC SECCION BOSQUES "/>
    <s v="TECAMAC"/>
    <s v="ESTADO DE MEXICO"/>
    <n v="55876"/>
    <m/>
    <n v="5585612806"/>
    <x v="0"/>
    <d v="2014-11-24T00:00:00"/>
    <d v="2018-10-26T00:00:00"/>
    <s v="ADMISERV SA DE CV"/>
    <n v="56"/>
    <n v="1"/>
    <s v="NA"/>
    <n v="333.33"/>
    <n v="1"/>
    <n v="1"/>
    <x v="1"/>
    <s v="MESY970421HMCNLH05"/>
    <m/>
    <m/>
    <s v="6369370575233019"/>
    <s v="correcto"/>
    <s v="correcto"/>
    <s v="DULCE"/>
    <s v="ANTONIO"/>
  </r>
  <r>
    <n v="1327"/>
    <s v="1327_1"/>
    <x v="142"/>
    <x v="0"/>
    <x v="2"/>
    <d v="1899-12-30T13:40:00"/>
    <x v="0"/>
    <s v="MARIANA SANTIBAÑEZ SANCHEZ"/>
    <n v="1"/>
    <s v="ZAZALI MZ 25 LT 17"/>
    <m/>
    <s v="XALPA"/>
    <s v="IZTAPALAPA"/>
    <s v="CIUDAD DE MÉXICO"/>
    <n v="9640"/>
    <m/>
    <n v="5549486295"/>
    <x v="0"/>
    <d v="2018-04-06T00:00:00"/>
    <d v="2018-10-16T00:00:00"/>
    <s v="CABALLERO DE LION SA DE CV"/>
    <n v="53"/>
    <n v="0.9"/>
    <n v="8000"/>
    <n v="1650"/>
    <n v="2"/>
    <n v="1"/>
    <x v="1"/>
    <s v="SASM881020MMCNNR03"/>
    <m/>
    <m/>
    <s v="6369370575233001"/>
    <s v="correcto"/>
    <s v="correcto"/>
    <s v="DULCE"/>
    <s v="ANTONIO"/>
  </r>
  <r>
    <n v="1328"/>
    <s v="1328_1"/>
    <x v="142"/>
    <x v="0"/>
    <x v="2"/>
    <d v="1899-12-30T10:00:00"/>
    <x v="0"/>
    <s v="PATRICIA BARRERA OSORIO"/>
    <n v="1"/>
    <s v="DIAZ MIRON 108"/>
    <s v="EDIFICIO B3 DEPTO 303"/>
    <s v="SANTA ANA ZAPOTITLAN"/>
    <s v="TLAHUAC "/>
    <s v="CIUDAD DE MÉXICO"/>
    <n v="13210"/>
    <n v="58401710"/>
    <n v="5570859595"/>
    <x v="59"/>
    <d v="2018-07-31T00:00:00"/>
    <d v="2018-10-25T00:00:00"/>
    <s v="EXPERTOS EN EL MEJORAMIENTO DE LAS OPORTUNIDADES PARA PROFESIONISTAS SA DE CV"/>
    <n v="56"/>
    <s v="(+)"/>
    <n v="28000"/>
    <n v="8000"/>
    <n v="4"/>
    <n v="2"/>
    <x v="1"/>
    <s v="BAOP780614MDFRST05"/>
    <m/>
    <m/>
    <s v="6369370575233043"/>
    <s v="correcto"/>
    <s v="correcto"/>
    <s v="DIANA"/>
    <s v="ANTONIO"/>
  </r>
  <r>
    <n v="1329"/>
    <s v="1329_1"/>
    <x v="142"/>
    <x v="0"/>
    <x v="2"/>
    <d v="1899-12-30T10:30:00"/>
    <x v="0"/>
    <s v="CHRISTIAN LECLERC"/>
    <n v="0"/>
    <s v="LAGO CANEGUIN EDIFICIO B 31 "/>
    <s v="DEPTO 201"/>
    <s v="PENSIL"/>
    <s v="MIGUEL HIDALGO"/>
    <s v="CIUDAD DE MÉXICO"/>
    <n v="11430"/>
    <n v="28733088"/>
    <n v="5554004533"/>
    <x v="60"/>
    <d v="2018-04-01T00:00:00"/>
    <d v="2018-10-26T00:00:00"/>
    <s v="WALL STREET ENGLISH; SOLUCIONES INTEGRALES EN INGLES SA DE CV; LUIS FERNANDO ARCE NAGORE"/>
    <n v="61"/>
    <n v="1"/>
    <n v="310000"/>
    <n v="90000"/>
    <n v="4"/>
    <n v="1"/>
    <x v="1"/>
    <s v="LEXC690102HNECXH02"/>
    <m/>
    <m/>
    <s v="6369370575233035"/>
    <s v="correcto"/>
    <s v="correcto"/>
    <s v="DIANA"/>
    <s v="ANTONIO"/>
  </r>
  <r>
    <n v="1330"/>
    <s v="1330_1"/>
    <x v="142"/>
    <x v="0"/>
    <x v="2"/>
    <d v="1899-12-30T11:00:00"/>
    <x v="0"/>
    <s v="MIGUEL ANGEL SORIANO ORTEGA "/>
    <n v="0"/>
    <s v="OYAMEL 25"/>
    <m/>
    <s v="EL OLIVO"/>
    <s v="HUIXQUILUCAN"/>
    <s v="ESTADO DE MEXICO"/>
    <n v="52789"/>
    <n v="52531323"/>
    <m/>
    <x v="61"/>
    <d v="2017-12-06T00:00:00"/>
    <d v="2018-10-25T00:00:00"/>
    <s v="SERVICIOS ADMINISTRATIVOS ARTACOR SA DE CV "/>
    <n v="53"/>
    <n v="0.85"/>
    <s v="(+)"/>
    <n v="10000"/>
    <n v="4"/>
    <n v="2"/>
    <x v="1"/>
    <s v="SOOM730827HDFRRG08"/>
    <m/>
    <m/>
    <s v="6369370574954094"/>
    <s v="correcto"/>
    <m/>
    <s v="DIANA"/>
    <s v="ANTONIO"/>
  </r>
  <r>
    <n v="1331"/>
    <s v="1331_1"/>
    <x v="142"/>
    <x v="0"/>
    <x v="2"/>
    <d v="1899-12-30T11:25:00"/>
    <x v="0"/>
    <s v="ANAHI YURIRIA ACEVEDO DELGADILLO"/>
    <n v="1"/>
    <s v="ROSAS 20"/>
    <s v="MZ 282"/>
    <s v="LA MAGDALENA ATLICPAN "/>
    <s v="LOS REYES LA PAZ"/>
    <s v="ESTADO DE MEXICO"/>
    <n v="56525"/>
    <m/>
    <n v="5564104614"/>
    <x v="0"/>
    <d v="2017-01-16T00:00:00"/>
    <d v="2018-10-24T00:00:00"/>
    <s v="B-CONNECT; BACKSTAGE INTELIGENCE SA DE CV"/>
    <n v="56"/>
    <n v="1"/>
    <n v="25000"/>
    <n v="7200"/>
    <n v="4"/>
    <n v="1"/>
    <x v="1"/>
    <s v="AEDA880622MMCCLN09"/>
    <m/>
    <m/>
    <s v="6369370575233027"/>
    <s v="correcto"/>
    <s v="correcto"/>
    <s v="DIANA"/>
    <s v="ANTONIO"/>
  </r>
  <r>
    <n v="1332"/>
    <s v="1332_1"/>
    <x v="142"/>
    <x v="0"/>
    <x v="2"/>
    <d v="1899-12-30T13:15:00"/>
    <x v="0"/>
    <s v="HECTOR MANUEL LEY GARAN"/>
    <n v="0"/>
    <s v="ZUMPANGO 452"/>
    <s v="LT 77"/>
    <s v="CIUDAD AZTECA TERCERA SECCION"/>
    <s v="ECATEPEC DE MORELOS"/>
    <s v="ESTADO DE MEXICO"/>
    <n v="55120"/>
    <n v="21242338"/>
    <n v="5518395971"/>
    <x v="0"/>
    <d v="2015-01-15T00:00:00"/>
    <d v="2018-10-29T00:00:00"/>
    <s v="MARTHA CORTES SERRANO; DIAGNOSTICA METROPOLITANA CORTES"/>
    <n v="46"/>
    <n v="0.8"/>
    <n v="100000"/>
    <n v="12200"/>
    <n v="4"/>
    <n v="4"/>
    <x v="1"/>
    <s v="LEGH740125HDFYRC07"/>
    <m/>
    <m/>
    <s v="6369370575412043"/>
    <s v="correcto"/>
    <s v="correcto"/>
    <s v="DIANA"/>
    <s v="ANTONIO"/>
  </r>
  <r>
    <n v="1333"/>
    <s v="1333_1"/>
    <x v="142"/>
    <x v="0"/>
    <x v="2"/>
    <d v="1899-12-30T13:15:00"/>
    <x v="0"/>
    <s v="HUGO JAVIER GARCIA RODRIGUEZ"/>
    <n v="0"/>
    <s v="AV REPUBLICA FEDERAL DEL NORTE MZ 128 LT 7"/>
    <m/>
    <s v="AMPLIACION SANTA MARTHA ACATITLA"/>
    <s v="IZTAPALAPA"/>
    <s v="CIUDAD DE MÉXICO"/>
    <n v="9510"/>
    <m/>
    <n v="5530488679"/>
    <x v="62"/>
    <d v="2018-06-11T00:00:00"/>
    <d v="2018-10-29T00:00:00"/>
    <s v="MARTHA CORTES SERRANO; DIAGNOSTICA METROPOLITANA CORTES"/>
    <n v="46"/>
    <n v="0.9"/>
    <s v="(+)"/>
    <n v="18000"/>
    <n v="4"/>
    <n v="2"/>
    <x v="1"/>
    <s v="GARH851201HDFRDG02"/>
    <m/>
    <m/>
    <s v="6369370575412035"/>
    <s v="correcto"/>
    <s v="correcto"/>
    <s v="DIANA"/>
    <s v="ANTONIO"/>
  </r>
  <r>
    <n v="1334"/>
    <s v="1334_1"/>
    <x v="142"/>
    <x v="0"/>
    <x v="2"/>
    <d v="1899-12-30T13:15:00"/>
    <x v="0"/>
    <s v="ERIKA JAZMIN MADRIGAL FLORES"/>
    <n v="1"/>
    <s v="AV PROGRESO NACIONAL 72"/>
    <s v="4B"/>
    <s v="AMPLIACION PROGRESO NACIONAL"/>
    <s v="GUSTAVO A MADERO"/>
    <s v="CIUDAD DE MÉXICO"/>
    <n v="7600"/>
    <m/>
    <n v="5551047423"/>
    <x v="63"/>
    <d v="2016-07-01T00:00:00"/>
    <d v="2018-10-29T00:00:00"/>
    <s v="MARTHA CORTES SERRANO; DIAGNOSTICA METROPOLITANA CORTES"/>
    <n v="46"/>
    <n v="0.9"/>
    <n v="50000"/>
    <n v="4235"/>
    <n v="3"/>
    <n v="2"/>
    <x v="1"/>
    <s v="MAFE900102MDFDLR09"/>
    <m/>
    <m/>
    <s v="6369370575412027"/>
    <s v="correcto"/>
    <s v="correcto"/>
    <s v="DIANA"/>
    <s v="ANTONIO"/>
  </r>
  <r>
    <n v="1335"/>
    <s v="1335_1"/>
    <x v="143"/>
    <x v="1"/>
    <x v="2"/>
    <d v="1899-12-30T09:06:00"/>
    <x v="0"/>
    <s v="BENITO JACOBO ALVAREZ MENDOZA"/>
    <n v="0"/>
    <s v="ALBERT 111 F 101"/>
    <m/>
    <s v="ALBERT"/>
    <s v="BENITO JUAREZ"/>
    <s v="CIUDAD DE MÉXICO"/>
    <n v="3560"/>
    <m/>
    <n v="5544417395"/>
    <x v="0"/>
    <d v="2017-11-07T00:00:00"/>
    <d v="2018-10-15T00:00:00"/>
    <s v="GIN PORTI"/>
    <n v="56"/>
    <n v="1"/>
    <n v="26000"/>
    <n v="6000"/>
    <n v="4"/>
    <n v="1"/>
    <x v="2"/>
    <s v="AAMB730321HDFLNN01"/>
    <m/>
    <m/>
    <s v="6369370575233050"/>
    <s v="correcto"/>
    <s v="correcto"/>
    <s v="ROBERTO"/>
    <s v="ALMA"/>
  </r>
  <r>
    <n v="1336"/>
    <s v="1336_1"/>
    <x v="143"/>
    <x v="1"/>
    <x v="2"/>
    <d v="1899-12-30T10:37:00"/>
    <x v="0"/>
    <s v="ARACELI ZAVALZA SANDOVAL "/>
    <n v="1"/>
    <s v="RETORNO UNO DE SUR 18 A 42"/>
    <m/>
    <s v="AGRICOLA ORIENTAL"/>
    <s v="IZTALCALCO"/>
    <s v="CIUDAD DE MÉXICO"/>
    <n v="8500"/>
    <n v="57003935"/>
    <n v="5520948070"/>
    <x v="0"/>
    <d v="2015-05-15T00:00:00"/>
    <d v="2018-10-26T00:00:00"/>
    <s v="ELEGANCIA LA DE FRANCIA SA DE CV"/>
    <n v="81"/>
    <n v="1"/>
    <n v="170000"/>
    <n v="30600"/>
    <n v="4"/>
    <n v="2"/>
    <x v="2"/>
    <s v="ZAZA710127MDFVNR00"/>
    <m/>
    <m/>
    <s v="6369370575233068"/>
    <s v="correcto"/>
    <s v="correcto"/>
    <s v="SEBASTIAN"/>
    <s v="ALMA"/>
  </r>
  <r>
    <n v="1337"/>
    <s v="1337_1"/>
    <x v="143"/>
    <x v="1"/>
    <x v="2"/>
    <d v="1899-12-30T10:20:00"/>
    <x v="0"/>
    <s v="CARLOS EDUARDO GARCIA ROMERO"/>
    <n v="0"/>
    <s v="ORIENTE 217 RETORNO A 6"/>
    <m/>
    <s v="CUCHILLA AGRICOLA ORIENTAL"/>
    <s v="IZTALCALCO"/>
    <s v="CIUDAD DE MÉXICO"/>
    <n v="8420"/>
    <m/>
    <n v="5518309078"/>
    <x v="64"/>
    <d v="2017-11-21T00:00:00"/>
    <d v="2018-10-22T00:00:00"/>
    <s v="SISTEMA DE NEGOCIOS A TU MEDIDA SA DE CV"/>
    <n v="72"/>
    <n v="0.7"/>
    <n v="23000"/>
    <n v="1500"/>
    <n v="2"/>
    <n v="2"/>
    <x v="1"/>
    <s v="GARC750619HDFRMR05"/>
    <m/>
    <m/>
    <s v="6369370575412019"/>
    <s v="correcto"/>
    <s v="correcto"/>
    <s v="DIANA"/>
    <s v="ALMA"/>
  </r>
  <r>
    <n v="1338"/>
    <s v="1338_1"/>
    <x v="143"/>
    <x v="1"/>
    <x v="5"/>
    <d v="1899-12-30T11:15:00"/>
    <x v="0"/>
    <s v="ALDO DAVID RODRIGUEZ SANCHEZ"/>
    <n v="0"/>
    <s v="CUMBRE LT 22 MZ 133"/>
    <m/>
    <s v="CASTILLO GRANDE"/>
    <s v="GUSTAVO A MADERO"/>
    <s v="CIUDAD DE MÉXICO"/>
    <n v="7220"/>
    <n v="53068636"/>
    <n v="5563233876"/>
    <x v="0"/>
    <d v="2016-07-28T00:00:00"/>
    <d v="2018-10-27T00:00:00"/>
    <s v="GRUPO GRAFICO ARENAL SA DE CV"/>
    <n v="32"/>
    <n v="0.75"/>
    <s v="(+)"/>
    <n v="7000"/>
    <n v="4"/>
    <n v="1"/>
    <x v="1"/>
    <s v="ROSA910518HDFDNL04"/>
    <m/>
    <m/>
    <s v="6369370575412001"/>
    <s v="correcto"/>
    <s v="correcto"/>
    <s v="CHRISTIAN"/>
    <s v="ANTONIO"/>
  </r>
  <r>
    <n v="1339"/>
    <s v="1339_1"/>
    <x v="143"/>
    <x v="1"/>
    <x v="3"/>
    <d v="1899-12-30T11:40:00"/>
    <x v="0"/>
    <s v="JANET MANZO ALVARADO"/>
    <n v="1"/>
    <s v="BENITO JUAREZ MZ 11 LT 1"/>
    <m/>
    <s v="CANTERA PUENTE DE PIEDRA"/>
    <s v="TLALPAN"/>
    <s v="CIUDAD DE MÉXICO"/>
    <n v="14040"/>
    <m/>
    <n v="5532989020"/>
    <x v="0"/>
    <d v="2016-07-04T00:00:00"/>
    <d v="2018-10-29T00:00:00"/>
    <s v="OPERADORA LOB SA DE CV"/>
    <n v="46"/>
    <n v="1"/>
    <n v="18000"/>
    <n v="2800"/>
    <n v="3"/>
    <n v="3"/>
    <x v="1"/>
    <s v="MAAJ900918MDFNLN07"/>
    <m/>
    <m/>
    <s v="6369370575233076"/>
    <s v="correcto"/>
    <s v="correcto"/>
    <s v="CHRISTIAN"/>
    <s v="ANTONIO"/>
  </r>
  <r>
    <n v="1340"/>
    <s v="1340_1"/>
    <x v="143"/>
    <x v="1"/>
    <x v="2"/>
    <d v="1899-12-30T14:30:00"/>
    <x v="0"/>
    <s v="CARLOS ENRIQUE SANCHEZ MARQUEZ"/>
    <n v="0"/>
    <s v="CALLE CANTERA 146"/>
    <s v="INTERIOR 2"/>
    <s v="ESTANZUELA"/>
    <s v="GUSTAVO A MADERO"/>
    <s v="CIUDAD DE MÉXICO"/>
    <n v="7060"/>
    <n v="55779818"/>
    <n v="5518947459"/>
    <x v="0"/>
    <d v="2018-06-10T00:00:00"/>
    <d v="2018-10-17T00:00:00"/>
    <s v="OPORTUNIDADES DE CRECIMIENTO EN LA OPERACION SA DE CV; MISURA AMERICAS S DE RL CV"/>
    <n v="43"/>
    <n v="1"/>
    <n v="27500"/>
    <n v="7500"/>
    <n v="4"/>
    <n v="2"/>
    <x v="1"/>
    <s v="SAMC710614HDFNRR05"/>
    <m/>
    <m/>
    <s v="6369370575757033"/>
    <s v="correcto"/>
    <s v="correcto"/>
    <s v="DIANA"/>
    <s v="DULCE"/>
  </r>
  <r>
    <n v="1341"/>
    <s v="1341_1"/>
    <x v="143"/>
    <x v="1"/>
    <x v="2"/>
    <d v="1899-12-30T14:30:00"/>
    <x v="0"/>
    <s v="VALERIA SANCHEZ MARQUEZ"/>
    <n v="1"/>
    <s v="CALLE CANTERA 146"/>
    <s v="INTERIOR 12"/>
    <s v="ESTANZUELA"/>
    <s v="GUSTAVO A MADERO"/>
    <s v="CIUDAD DE MÉXICO"/>
    <n v="7070"/>
    <n v="66478162"/>
    <n v="5533881089"/>
    <x v="0"/>
    <d v="2018-04-14T00:00:00"/>
    <d v="2018-10-17T00:00:00"/>
    <s v="OPORTUNIDADES DE CRECIMIENTO EN LA OPERACION SA DE CV; MISURA AMERICAS S DE RL CV"/>
    <n v="43"/>
    <n v="1"/>
    <n v="27500"/>
    <n v="7500"/>
    <n v="4"/>
    <n v="1"/>
    <x v="1"/>
    <s v="SAMV860903MDFNRL03"/>
    <m/>
    <m/>
    <s v="6369370575757041"/>
    <s v="correcto"/>
    <s v="correcto"/>
    <s v="DIANA"/>
    <s v="DULCE"/>
  </r>
  <r>
    <n v="1342"/>
    <s v="1342_1"/>
    <x v="143"/>
    <x v="1"/>
    <x v="2"/>
    <d v="1899-12-30T14:30:00"/>
    <x v="0"/>
    <s v="MARTIN JIMENEZ GARCIA"/>
    <n v="0"/>
    <s v="CAMINO A TEOPAZULCO 58"/>
    <m/>
    <s v="SAN LORENZO ACOPILCO"/>
    <s v="CUAJIMALPA DE MORELOS"/>
    <s v="CIUDAD DE MÉXICO"/>
    <n v="5410"/>
    <n v="69910146"/>
    <n v="5551647105"/>
    <x v="0"/>
    <d v="2018-04-14T00:00:00"/>
    <d v="2018-10-14T00:00:00"/>
    <s v="OPORTUNIDADES DE CRECIMIENTO EN LA OPERACION SA DE CV; MISURA AMERICAS S DE RL CV"/>
    <n v="43"/>
    <n v="1"/>
    <n v="27500"/>
    <n v="7500"/>
    <n v="4"/>
    <n v="1"/>
    <x v="1"/>
    <s v="JIGM711103HDFMRR02"/>
    <m/>
    <m/>
    <s v="6369370575757025"/>
    <s v="correcto"/>
    <s v="correcto"/>
    <s v="DIANA"/>
    <s v="DULCE"/>
  </r>
  <r>
    <n v="1343"/>
    <s v="1343_1"/>
    <x v="143"/>
    <x v="1"/>
    <x v="2"/>
    <d v="1899-12-30T14:30:00"/>
    <x v="0"/>
    <s v="VIRIDIANA SANCHEZ MARQUEZ"/>
    <n v="1"/>
    <s v="CALLE CANTERA 146"/>
    <s v="INTERIOR 4"/>
    <s v="ESTANZUELA"/>
    <s v="GUSTAVO A MADERO"/>
    <s v="CIUDAD DE MÉXICO"/>
    <n v="7070"/>
    <n v="55779818"/>
    <n v="5583556418"/>
    <x v="0"/>
    <d v="2018-04-16T00:00:00"/>
    <d v="2018-10-17T00:00:00"/>
    <s v="OPORTUNIDADES DE CRECIMIENTO EN LA OPERACION SA DE CV; MISURA AMERICAS S DE RL CV"/>
    <n v="43"/>
    <n v="1"/>
    <n v="43000"/>
    <n v="11100"/>
    <n v="4"/>
    <n v="2"/>
    <x v="1"/>
    <s v="SAMV860903MDFNRR02"/>
    <m/>
    <m/>
    <s v="6369370575412050"/>
    <s v="correcto"/>
    <s v="correcto"/>
    <s v="DIANA"/>
    <s v="DULCE"/>
  </r>
  <r>
    <n v="1344"/>
    <s v="1344_1"/>
    <x v="143"/>
    <x v="1"/>
    <x v="2"/>
    <d v="1899-12-30T13:20:00"/>
    <x v="0"/>
    <s v="ANGEL MORA PEREZ"/>
    <n v="0"/>
    <s v="GUILLERMO PRIETO 284"/>
    <m/>
    <s v="MAGDALENA MIXHUCA"/>
    <s v="VENUSTIANO CARRANZA"/>
    <s v="CIUDAD DE MÉXICO"/>
    <n v="15850"/>
    <n v="70393445"/>
    <n v="5569631472"/>
    <x v="0"/>
    <d v="2015-10-12T00:00:00"/>
    <d v="2018-10-30T00:00:00"/>
    <s v="PAE NOMINA SA DE CV"/>
    <n v="52"/>
    <n v="0.99"/>
    <n v="135000"/>
    <n v="26000"/>
    <n v="4"/>
    <n v="4"/>
    <x v="2"/>
    <s v="MOPA890707HDFRRN06"/>
    <m/>
    <m/>
    <s v="6369370575233092"/>
    <s v="correcto"/>
    <s v="correcto"/>
    <s v="CHRISTIAN"/>
    <s v="DULCE"/>
  </r>
  <r>
    <n v="1345"/>
    <s v="1345_1"/>
    <x v="143"/>
    <x v="1"/>
    <x v="2"/>
    <d v="1899-12-30T13:55:00"/>
    <x v="0"/>
    <s v="RICARDO NAGHIDH VARGAS PABLO"/>
    <n v="0"/>
    <s v="CALLE CINCO DE MAYO 56"/>
    <m/>
    <s v="SAN FRANCISCO CULHUACAN"/>
    <s v="COYOACAN"/>
    <s v="CIUDAD DE MÉXICO"/>
    <n v="4260"/>
    <m/>
    <n v="5567393052"/>
    <x v="0"/>
    <d v="2016-02-25T00:00:00"/>
    <d v="2018-10-30T00:00:00"/>
    <s v="CARLS JUNIOR; T HOLDING SERVICIOS PLANT SA DE CV"/>
    <n v="72"/>
    <n v="1"/>
    <n v="35000"/>
    <n v="11000"/>
    <n v="4"/>
    <n v="4"/>
    <x v="2"/>
    <s v="VAPR940313HDFRBC03"/>
    <m/>
    <m/>
    <s v="6369370575233084"/>
    <s v="correcto"/>
    <s v="correcto"/>
    <s v="ALMA"/>
    <s v="DULCE"/>
  </r>
  <r>
    <n v="1346"/>
    <s v="1346_1"/>
    <x v="144"/>
    <x v="0"/>
    <x v="2"/>
    <d v="1899-12-30T09:00:00"/>
    <x v="0"/>
    <s v="ARMANDO RIOS SANCHEZ"/>
    <n v="0"/>
    <s v="PASCUAL OROZCO 9"/>
    <n v="1"/>
    <s v="SAN RAFAEL CHAMAPA"/>
    <s v="NAUCALPAN DE JUAREZ"/>
    <s v="ESTADO DE MEXICO"/>
    <n v="53660"/>
    <n v="47544794"/>
    <n v="5513205462"/>
    <x v="0"/>
    <d v="2016-12-03T00:00:00"/>
    <d v="2018-11-01T00:00:00"/>
    <s v="CENTRO DE ACCESOS Y SEGURIDAD PRIVADA SES SA DE CV"/>
    <n v="56"/>
    <n v="1"/>
    <n v="90000"/>
    <n v="15000"/>
    <n v="4"/>
    <n v="4"/>
    <x v="1"/>
    <s v="RISA580706HDFSNR03"/>
    <m/>
    <m/>
    <s v="6369370575757009"/>
    <s v="correcto"/>
    <s v="correcto"/>
    <s v="CHRISTIAN"/>
    <s v="CHRISTIAN"/>
  </r>
  <r>
    <n v="1347"/>
    <s v="1347_1"/>
    <x v="144"/>
    <x v="0"/>
    <x v="3"/>
    <d v="1899-12-30T11:25:00"/>
    <x v="0"/>
    <s v="CANDIDO SAUL MERA VAZQUEZ"/>
    <n v="0"/>
    <s v="PASEO DEL REY 6"/>
    <m/>
    <s v="FRACCIONAMIENTO GEOVILLAS CASTILLOTA"/>
    <s v="PUEBLA"/>
    <s v="PUEBLA"/>
    <n v="72490"/>
    <n v="53685068"/>
    <n v="5550723334"/>
    <x v="0"/>
    <d v="2018-08-22T00:00:00"/>
    <d v="2018-10-31T00:00:00"/>
    <s v="AFYLMA SA DE CV; FORST FIK SA DE CV; DISTRIBUIDORA TAMEX SA DE CV"/>
    <n v="43"/>
    <n v="1"/>
    <n v="230000"/>
    <n v="70000"/>
    <n v="4"/>
    <n v="1"/>
    <x v="1"/>
    <s v="MEVC640202HDFRZN08"/>
    <m/>
    <m/>
    <s v="6369370575757017"/>
    <s v="correcto"/>
    <s v="correcto"/>
    <s v="CHRISTIAN"/>
    <s v="CHRISTIAN"/>
  </r>
  <r>
    <n v="1348"/>
    <s v="1348_1"/>
    <x v="144"/>
    <x v="0"/>
    <x v="2"/>
    <d v="1899-12-30T08:56:00"/>
    <x v="0"/>
    <s v="JAIME GRANILLO SAN AGUSTIN"/>
    <n v="0"/>
    <s v="LOC PUEBLO NUEVO 27"/>
    <m/>
    <s v="LOC PUEBLO NUEVO"/>
    <s v="SAN BARTOLO TUTOTEPEC"/>
    <s v="HIDALGO"/>
    <n v="43440"/>
    <m/>
    <n v="7711620370"/>
    <x v="0"/>
    <d v="2018-01-06T00:00:00"/>
    <d v="2018-11-05T00:00:00"/>
    <s v="CORPORATIVO HAWK SEGURIDAD PRIVADA SA DE CV"/>
    <n v="56"/>
    <n v="0.8"/>
    <s v="NA"/>
    <n v="3500"/>
    <n v="3"/>
    <n v="3"/>
    <x v="1"/>
    <s v="GASJ751129HHGRNM07"/>
    <m/>
    <m/>
    <s v="6369370575412092"/>
    <s v="correcto"/>
    <s v="correcto"/>
    <s v="ROBERTO"/>
    <s v="CHRISTIAN"/>
  </r>
  <r>
    <n v="1349"/>
    <s v="1349_1"/>
    <x v="144"/>
    <x v="0"/>
    <x v="2"/>
    <d v="1899-12-30T09:18:00"/>
    <x v="0"/>
    <s v="WENDY MENDOZA CONTRERAS"/>
    <n v="1"/>
    <s v="SATURNO MZ 38 LT 29 A"/>
    <m/>
    <s v="LOMAS DE LA ESTANCIA"/>
    <s v="IZTAPALAPA"/>
    <s v="CIUDAD DE MÉXICO"/>
    <n v="9640"/>
    <n v="54290783"/>
    <n v="5523594278"/>
    <x v="0"/>
    <d v="2014-02-11T00:00:00"/>
    <d v="2018-10-31T00:00:00"/>
    <s v="SECORH SA DE CV"/>
    <n v="56"/>
    <n v="1"/>
    <n v="65000"/>
    <n v="7900"/>
    <n v="4"/>
    <n v="1"/>
    <x v="1"/>
    <s v="MECW811227MDFNNN04"/>
    <m/>
    <m/>
    <s v="6369370575412084"/>
    <s v="correcto"/>
    <s v="correcto"/>
    <s v="ROBERTO"/>
    <s v="CHRISTIAN"/>
  </r>
  <r>
    <n v="1350"/>
    <s v="1350_1"/>
    <x v="144"/>
    <x v="0"/>
    <x v="2"/>
    <d v="1899-12-30T10:58:00"/>
    <x v="0"/>
    <s v="VICTORIA CANDELARIA RODRIGUEZ BARAJAS"/>
    <n v="1"/>
    <s v="LA CECILIA 287"/>
    <m/>
    <s v="BENITO JUAREZ"/>
    <s v="NEZAHUALCOYOTL"/>
    <s v="ESTADO DE MEXICO"/>
    <n v="57000"/>
    <m/>
    <n v="5570745311"/>
    <x v="0"/>
    <d v="2018-09-14T00:00:00"/>
    <d v="2018-11-02T00:00:00"/>
    <s v="LUIS LEONARDO ROSAS RAMIREZ"/>
    <n v="72"/>
    <n v="0.9"/>
    <s v="NA"/>
    <n v="1973"/>
    <n v="2"/>
    <n v="1"/>
    <x v="1"/>
    <s v="ROVB930926MMCDRC02"/>
    <m/>
    <m/>
    <s v="6369370575412068"/>
    <s v="correcto"/>
    <s v="correcto"/>
    <s v="DULCE"/>
    <s v="CHRISTIAN"/>
  </r>
  <r>
    <n v="1351"/>
    <s v="1351_1"/>
    <x v="144"/>
    <x v="0"/>
    <x v="2"/>
    <d v="1899-12-30T11:51:00"/>
    <x v="0"/>
    <s v="MARIA DEL CARMEN BELTRAN BENITEZ"/>
    <n v="1"/>
    <s v="DOCTOR VELASCO 106"/>
    <n v="15"/>
    <s v="DOCTORES"/>
    <s v="CUAUHTEMOC"/>
    <s v="CIUDAD DE MÉXICO"/>
    <n v="6720"/>
    <m/>
    <n v="5534432580"/>
    <x v="0"/>
    <d v="1994-01-03T00:00:00"/>
    <d v="2018-10-31T00:00:00"/>
    <s v="LOGISTICA ADMINISTRATIVA APLICADA"/>
    <n v="56"/>
    <n v="1"/>
    <s v="NA"/>
    <n v="10000"/>
    <n v="4"/>
    <n v="1"/>
    <x v="1"/>
    <s v="BEBC670410MDFLNR19"/>
    <m/>
    <m/>
    <s v="6369370575412076"/>
    <s v="correcto"/>
    <s v="correcto"/>
    <s v="ROBERTO"/>
    <s v="ANTONIO"/>
  </r>
  <r>
    <n v="1352"/>
    <s v="1352_1"/>
    <x v="144"/>
    <x v="0"/>
    <x v="2"/>
    <d v="1899-12-30T11:08:00"/>
    <x v="0"/>
    <s v="RICARDO CHONG MARTINEZ"/>
    <n v="0"/>
    <s v="SUR CIENTODIECIOCHO 6"/>
    <n v="2"/>
    <s v="TOLTECA"/>
    <s v="ALVARO OBREGON"/>
    <s v="CIUDAD DE MÉXICO"/>
    <n v="1150"/>
    <m/>
    <n v="5535145976"/>
    <x v="0"/>
    <d v="1995-04-01T00:00:00"/>
    <d v="2018-11-01T00:00:00"/>
    <s v="SERVICIOS ADMINISTRATIVOS MARTI SA DE CV"/>
    <n v="71"/>
    <n v="1"/>
    <s v="NA"/>
    <n v="5615"/>
    <n v="3"/>
    <n v="2"/>
    <x v="1"/>
    <s v="COMR750829HDFHRC05"/>
    <m/>
    <m/>
    <s v="6369370575886048"/>
    <s v="correcto"/>
    <s v="correcto"/>
    <s v="DULCE"/>
    <s v="ANTONIO"/>
  </r>
  <r>
    <n v="1353"/>
    <s v="1353_1"/>
    <x v="144"/>
    <x v="0"/>
    <x v="2"/>
    <d v="1899-12-30T12:20:00"/>
    <x v="0"/>
    <s v="EDITH YAINEH BARROY FLORES"/>
    <n v="1"/>
    <s v="ESPERANZA 1045"/>
    <s v="DEPTO 1012"/>
    <s v="NARVARTE ORIENTE"/>
    <s v="BENITO JUAREZ"/>
    <s v="CIUDAD DE MÉXICO"/>
    <n v="3023"/>
    <m/>
    <n v="5578164444"/>
    <x v="65"/>
    <d v="2017-02-15T00:00:00"/>
    <d v="2018-11-03T00:00:00"/>
    <s v="SOCIEDAD MEDICA INTEGRAL CLAMET SC; HOSPITAL SAN ANGEL INN UNIVERSIDAD"/>
    <n v="62"/>
    <n v="1"/>
    <s v="NA"/>
    <n v="5300"/>
    <n v="4"/>
    <n v="2"/>
    <x v="1"/>
    <s v="BAFE741218MJCRLD02"/>
    <m/>
    <m/>
    <s v="6369370575757058"/>
    <s v="correcto"/>
    <s v="correcto"/>
    <s v="DIANA"/>
    <s v="ANTONIO"/>
  </r>
  <r>
    <n v="1354"/>
    <s v="1354_1"/>
    <x v="145"/>
    <x v="1"/>
    <x v="2"/>
    <d v="1899-12-30T11:07:00"/>
    <x v="0"/>
    <s v="VERONICA SANCHEZ RODRIGUEZ"/>
    <n v="1"/>
    <s v="SUR 98 MANZANA 26 LOTE 5"/>
    <m/>
    <s v="SAN AGUSTIN TERCERA SECCION"/>
    <s v="ECATEPEC DE MORELOS"/>
    <s v="ESTADO DE MEXICO"/>
    <n v="55130"/>
    <m/>
    <n v="5534400352"/>
    <x v="0"/>
    <d v="2018-06-05T00:00:00"/>
    <d v="2018-11-01T00:00:00"/>
    <s v="SERVICIO CONSULTIVO DE CAPITAL HUMANO PRECH SA DE CV"/>
    <n v="56"/>
    <n v="0.8"/>
    <s v="NA"/>
    <n v="3000"/>
    <n v="3"/>
    <n v="2"/>
    <x v="1"/>
    <s v="SARV890529MMCNDR02"/>
    <m/>
    <m/>
    <s v="6369370575886030"/>
    <s v="correcto"/>
    <s v="correcto"/>
    <s v="ROBERTO"/>
    <s v="ALMA"/>
  </r>
  <r>
    <n v="1355"/>
    <s v="1355_1"/>
    <x v="145"/>
    <x v="1"/>
    <x v="2"/>
    <d v="1899-12-30T11:56:00"/>
    <x v="0"/>
    <s v="SONIA RAMIREZ PEREZ"/>
    <n v="1"/>
    <s v="CARLOS LG FRENTE 8 SECCION 7 EDIFICIO C 302"/>
    <m/>
    <s v="CHINAMPAC DE JUAREZ"/>
    <s v="IZTAPALAPA"/>
    <s v="CIUDAD DE MÉXICO"/>
    <n v="9208"/>
    <m/>
    <n v="5581510182"/>
    <x v="0"/>
    <d v="2014-05-15T00:00:00"/>
    <d v="2018-10-04T00:00:00"/>
    <s v="ORIGINAILS SA DE CV"/>
    <n v="81"/>
    <n v="0.7"/>
    <n v="8000"/>
    <n v="2000"/>
    <n v="3"/>
    <n v="2"/>
    <x v="1"/>
    <s v="RAPS961020MDFMRN01"/>
    <m/>
    <m/>
    <s v="6369370575757074"/>
    <s v="correcto"/>
    <s v="correcto"/>
    <s v="ROBERTO"/>
    <s v="ALMA"/>
  </r>
  <r>
    <n v="1356"/>
    <s v="1356_1"/>
    <x v="145"/>
    <x v="1"/>
    <x v="2"/>
    <d v="1899-12-30T11:30:00"/>
    <x v="0"/>
    <s v="ELIZABETH NAVARRO ARELLANO"/>
    <n v="1"/>
    <s v="ANDADOR MARCHENA 42"/>
    <m/>
    <s v="BARRIO SAN RAFAEL"/>
    <s v="AZCAPOTZALCO"/>
    <s v="CIUDAD DE MÉXICO"/>
    <n v="2010"/>
    <n v="67949360"/>
    <n v="5566935895"/>
    <x v="0"/>
    <d v="2010-01-01T00:00:00"/>
    <d v="2018-10-24T00:00:00"/>
    <s v="SOLUCIONES CORPORATIVAS GFR SA DE CV; MUNDOCAN; SERGIO CORTES ROSAS"/>
    <n v="46"/>
    <n v="0.7"/>
    <n v="13500"/>
    <n v="1400"/>
    <n v="2"/>
    <n v="3"/>
    <x v="1"/>
    <s v="NAAE791011MDFVRL16"/>
    <m/>
    <m/>
    <s v="6369370575757066"/>
    <s v="correcto"/>
    <s v="correcto"/>
    <s v="DIANA"/>
    <s v="ALMA"/>
  </r>
  <r>
    <n v="1357"/>
    <s v="1357_1"/>
    <x v="145"/>
    <x v="1"/>
    <x v="2"/>
    <d v="1899-12-30T12:20:00"/>
    <x v="0"/>
    <s v="ISAAC ERNESTO GARCIA GONZALEZ"/>
    <n v="0"/>
    <s v="SUR 16 MANZANA 294 LOTE 6"/>
    <m/>
    <s v="ALFREDO BARANDA"/>
    <s v="VALLE DE CHALCO  "/>
    <s v="ESTADO DE MEXICO"/>
    <n v="56610"/>
    <m/>
    <n v="5520510881"/>
    <x v="0"/>
    <d v="2012-07-21T00:00:00"/>
    <d v="2018-11-05T00:00:00"/>
    <s v="EMPRESARIAL ESTELARIS SA DE CV"/>
    <n v="46"/>
    <n v="1"/>
    <s v="NA"/>
    <n v="1570"/>
    <n v="2"/>
    <n v="2"/>
    <x v="2"/>
    <s v="GAGI830615HDFRNS08"/>
    <m/>
    <m/>
    <s v="6369370575757082"/>
    <s v="correcto"/>
    <s v="correcto"/>
    <s v="DULCE"/>
    <s v="ALMA"/>
  </r>
  <r>
    <n v="1358"/>
    <s v="1358_1"/>
    <x v="145"/>
    <x v="1"/>
    <x v="2"/>
    <d v="1899-12-30T13:30:00"/>
    <x v="0"/>
    <s v="LAURA SUSANA RANGEL LOPEZ"/>
    <n v="1"/>
    <s v="VALLE DE TEHUACAN 59"/>
    <m/>
    <s v="VALLE DE ARAGON III SECCION"/>
    <s v="ECATEPEC DE MORELOS"/>
    <s v="ESTADO DE MEXICO"/>
    <n v="55280"/>
    <n v="57805644"/>
    <n v="5574722552"/>
    <x v="0"/>
    <d v="2017-04-24T00:00:00"/>
    <d v="2018-10-31T00:00:00"/>
    <s v="INNOVACION EN LOGISTICA Y DISTRIBUCION SA DE CV"/>
    <n v="43"/>
    <n v="1"/>
    <n v="150000"/>
    <n v="40000"/>
    <n v="4"/>
    <n v="1"/>
    <x v="1"/>
    <s v="RALL831129MDFNPR00"/>
    <m/>
    <m/>
    <s v="6369370575757090"/>
    <s v="correcto"/>
    <s v="correcto"/>
    <s v="CHRISTIAN"/>
    <s v="CHRISTIAN"/>
  </r>
  <r>
    <n v="1359"/>
    <s v="1359_1"/>
    <x v="146"/>
    <x v="1"/>
    <x v="2"/>
    <d v="1899-12-30T12:46:00"/>
    <x v="0"/>
    <s v="DAMARA ZAMUDIO TREJO"/>
    <n v="1"/>
    <s v="ACACIA MZ 15 LT18"/>
    <m/>
    <s v="PRIZO 2"/>
    <s v="ECATEPEC DE MORELOS"/>
    <s v="ESTADO DE MEXICO"/>
    <n v="55264"/>
    <n v="11859178"/>
    <n v="5531175511"/>
    <x v="0"/>
    <d v="2017-12-05T00:00:00"/>
    <d v="2018-10-29T00:00:00"/>
    <s v="ATENTO SERVICIOS SA DE CV"/>
    <n v="56"/>
    <n v="0.75"/>
    <n v="30000"/>
    <n v="8400"/>
    <n v="4"/>
    <n v="1"/>
    <x v="2"/>
    <s v="ZATD910111MMCMRM08"/>
    <m/>
    <m/>
    <s v="6369370575886006"/>
    <s v="correcto"/>
    <s v="correcto"/>
    <s v="ROBERTO"/>
    <s v="CHRISTIAN"/>
  </r>
  <r>
    <n v="1360"/>
    <s v="1360_1"/>
    <x v="146"/>
    <x v="1"/>
    <x v="2"/>
    <d v="1899-12-30T13:30:00"/>
    <x v="0"/>
    <s v="RAFAEL MAURICIO VEGA MARTINEZ"/>
    <n v="0"/>
    <s v="SAN BENITO MZ 646 LT 9"/>
    <m/>
    <s v="SANTA URSULA COAPA"/>
    <s v="COYOACAN"/>
    <s v="CIUDAD DE MÉXICO"/>
    <n v="4600"/>
    <n v="68113157"/>
    <n v="5530010201"/>
    <x v="0"/>
    <d v="2016-06-12T00:00:00"/>
    <d v="2018-11-03T00:00:00"/>
    <s v="GESALM ASESORES SA DE CV; TOTAL ´PLAY"/>
    <n v="56"/>
    <n v="0.5"/>
    <s v="(+)"/>
    <n v="4000"/>
    <n v="3"/>
    <n v="4"/>
    <x v="2"/>
    <s v="VERR780722HDFGMF01"/>
    <m/>
    <m/>
    <s v="6369370575886014"/>
    <s v="correcto"/>
    <s v="correcto"/>
    <s v="CHRISTIAN"/>
    <s v="CHRISTIAN"/>
  </r>
  <r>
    <n v="1361"/>
    <s v="1361_1"/>
    <x v="147"/>
    <x v="0"/>
    <x v="2"/>
    <d v="1899-12-30T09:00:00"/>
    <x v="0"/>
    <s v="XOCHITL JOSEFINA ALVAREZ HERNANDEZ"/>
    <n v="1"/>
    <s v="JULIAN CARRILLO 128 B"/>
    <m/>
    <s v="EX HIPODROMO PERALVILLO"/>
    <s v="CUAUHTEMOC"/>
    <s v="CIUDAD DE MÉXICO"/>
    <n v="6250"/>
    <m/>
    <n v="5513683781"/>
    <x v="0"/>
    <d v="2017-11-06T00:00:00"/>
    <d v="2018-11-01T00:00:00"/>
    <s v="HUMAN GRUPO SA DE CV; EL COMERCIO ELECTRONICO SA DE CV"/>
    <n v="56"/>
    <n v="1"/>
    <n v="57000"/>
    <n v="15000"/>
    <n v="4"/>
    <n v="4"/>
    <x v="1"/>
    <s v="AAHX910915MGTLRC04"/>
    <m/>
    <m/>
    <s v="6369370575886022"/>
    <s v="correcto"/>
    <s v="correcto"/>
    <s v="CRISTHIAN"/>
    <s v="ALMA"/>
  </r>
  <r>
    <n v="1362"/>
    <s v="1362_1"/>
    <x v="147"/>
    <x v="0"/>
    <x v="2"/>
    <d v="1899-12-30T10:00:00"/>
    <x v="0"/>
    <s v="JOSE ALBERTO HERNANDEZ ROMERO"/>
    <n v="0"/>
    <s v="CANAL BOMBER MANZANA 7 LOTE 42"/>
    <m/>
    <s v="CARLOS HANK GONZALEZ"/>
    <s v="IZTAPALAPA"/>
    <s v="CIUDAD DE MÉXICO"/>
    <n v="9700"/>
    <n v="75732848"/>
    <n v="5575463305"/>
    <x v="0"/>
    <d v="2016-02-16T00:00:00"/>
    <d v="2018-11-07T00:00:00"/>
    <s v="KROSSA ELITE SA DE CV"/>
    <n v="46"/>
    <n v="1"/>
    <n v="20000"/>
    <n v="6000"/>
    <n v="4"/>
    <n v="3"/>
    <x v="1"/>
    <s v="HERA830125HDFRML03"/>
    <m/>
    <m/>
    <s v="6369370502389025"/>
    <s v="correcto"/>
    <s v="correcto"/>
    <s v="ANTONIO"/>
    <s v="ALMA"/>
  </r>
  <r>
    <n v="1363"/>
    <s v="1363_1"/>
    <x v="148"/>
    <x v="1"/>
    <x v="2"/>
    <d v="1899-12-30T11:13:00"/>
    <x v="0"/>
    <s v="EVANGELINA ELIZABETH SEVILLA ROMERO"/>
    <n v="1"/>
    <s v="AVENIDA SAN SIMON 116"/>
    <n v="7"/>
    <s v="SAN SIMON TICOMAN"/>
    <s v="BENITO JUAREZ"/>
    <s v="CIUDAD DE MÉXICO"/>
    <n v="3660"/>
    <n v="70257734"/>
    <n v="5535732528"/>
    <x v="0"/>
    <d v="2017-08-21T00:00:00"/>
    <d v="2018-11-08T00:00:00"/>
    <s v="CORPORATIVO NAIL PLANET SA DE CV "/>
    <n v="46"/>
    <n v="0.8"/>
    <n v="42200"/>
    <n v="9500"/>
    <n v="4"/>
    <n v="1"/>
    <x v="2"/>
    <s v="SERE830318MDFVMV05"/>
    <m/>
    <m/>
    <s v="6369370502389033"/>
    <s v="correcto"/>
    <s v="correcto"/>
    <s v="ALMA"/>
    <s v="ANTONIO"/>
  </r>
  <r>
    <n v="1364"/>
    <s v="1364_1"/>
    <x v="148"/>
    <x v="1"/>
    <x v="2"/>
    <d v="1899-12-30T12:45:00"/>
    <x v="0"/>
    <s v="OSVALDO YAÑEZ MARTINEZ"/>
    <n v="0"/>
    <s v="VICTORIANO SALADO ALVAREZ 17"/>
    <s v="B-204"/>
    <s v="OBRERA "/>
    <s v="CUAUHTEMOC"/>
    <s v="CIUDAD DE MÉXICO"/>
    <n v="6800"/>
    <n v="57615605"/>
    <n v="5579060900"/>
    <x v="0"/>
    <d v="2017-09-01T00:00:00"/>
    <d v="2018-11-08T00:00:00"/>
    <s v="CORPORACION DE SERVICIOS XXI SA DE CV"/>
    <n v="46"/>
    <n v="1"/>
    <s v="(+)"/>
    <n v="22000"/>
    <n v="4"/>
    <n v="1"/>
    <x v="2"/>
    <s v="YAMO920916HDFXRS02"/>
    <m/>
    <m/>
    <s v="6369370502389041"/>
    <s v="correcto"/>
    <s v="correcto"/>
    <s v="CHRISTIAN"/>
    <s v="ANTONIO"/>
  </r>
  <r>
    <n v="1365"/>
    <s v="1365_1"/>
    <x v="148"/>
    <x v="1"/>
    <x v="2"/>
    <d v="1899-12-30T13:22:00"/>
    <x v="0"/>
    <s v="MIGUEL ANGEL HERNANDEZ FLORES"/>
    <n v="0"/>
    <s v="RAFAEL RAMOS PEDRAZA MZ 5  LT 45"/>
    <m/>
    <s v="LIBERACION PROLETARIA"/>
    <s v="ALVARO OBREGON"/>
    <s v="CIUDAD DE MÉXICO"/>
    <n v="1260"/>
    <n v="75720690"/>
    <n v="5542552542"/>
    <x v="0"/>
    <d v="2018-02-16T00:00:00"/>
    <d v="2018-10-24T00:00:00"/>
    <s v="ISS SERVICIOS INTEGRALES DE RL DE CV"/>
    <n v="56"/>
    <n v="1"/>
    <n v="140000"/>
    <n v="20000"/>
    <n v="4"/>
    <n v="2"/>
    <x v="2"/>
    <s v="HEFM910229HDFRLG08"/>
    <m/>
    <m/>
    <s v="6369370502389066"/>
    <s v="correcto"/>
    <s v="correcto"/>
    <s v="DULCE"/>
    <s v="ANTONIO"/>
  </r>
  <r>
    <n v="1366"/>
    <s v="1366_1"/>
    <x v="148"/>
    <x v="1"/>
    <x v="6"/>
    <d v="1899-12-30T10:59:00"/>
    <x v="0"/>
    <s v="MARIA DE JESUS ROSA MARTINEZ MARTINEZ"/>
    <n v="1"/>
    <s v="RETORNO 23 VIENTO MZ 22 LT 240"/>
    <m/>
    <s v="CUATRO VIENTOS "/>
    <s v="IXTAPALUCA"/>
    <s v="ESTADO DE MEXICO"/>
    <n v="56530"/>
    <n v="26052099"/>
    <n v="5515061348"/>
    <x v="0"/>
    <d v="2017-10-16T00:00:00"/>
    <d v="2018-11-08T00:00:00"/>
    <s v="SERVICIOS OPRACIONALES BENAVIDES SA DE CV"/>
    <n v="46"/>
    <n v="1"/>
    <s v="NA"/>
    <n v="7615"/>
    <n v="4"/>
    <n v="1"/>
    <x v="2"/>
    <s v="MAMJ711010MDFRRS08"/>
    <m/>
    <m/>
    <s v="6369370502389090"/>
    <s v="correcto"/>
    <s v="correcto"/>
    <s v="DULCE"/>
    <s v="ANTONIO"/>
  </r>
  <r>
    <n v="1367"/>
    <s v="1367_1"/>
    <x v="148"/>
    <x v="1"/>
    <x v="5"/>
    <d v="1899-12-30T11:30:00"/>
    <x v="0"/>
    <s v="BRENDA PALACIOS AVILA"/>
    <n v="1"/>
    <s v="BARRANQUILLA 155"/>
    <s v="DEPTO 7"/>
    <s v="DANIEL GARZA"/>
    <s v="MIGUEL HIDALGO"/>
    <s v="CIUDAD DE MÉXICO"/>
    <n v="11830"/>
    <n v="63032925"/>
    <n v="5581873393"/>
    <x v="0"/>
    <d v="2016-10-05T00:00:00"/>
    <d v="2018-11-08T00:00:00"/>
    <s v="GRUPO DAGARTO SA DE CV"/>
    <n v="56"/>
    <s v="NA "/>
    <s v="NA"/>
    <n v="11000"/>
    <n v="4"/>
    <n v="1"/>
    <x v="2"/>
    <s v="PAAB940821MCCLYR03"/>
    <m/>
    <m/>
    <s v="6369370502705006"/>
    <s v="correcto"/>
    <s v="correcto"/>
    <s v="DULCE"/>
    <s v="ANTONIO"/>
  </r>
  <r>
    <n v="1368"/>
    <s v="1368_1"/>
    <x v="149"/>
    <x v="0"/>
    <x v="2"/>
    <d v="1899-12-30T12:40:00"/>
    <x v="0"/>
    <s v="SARAITH GALETTO ZARATE"/>
    <n v="1"/>
    <s v="FAUSTO VEGA 226"/>
    <n v="4"/>
    <s v="ESCUADRON 201"/>
    <s v="IZTAPALAPA"/>
    <s v="CIUDAD DE MÉXICO"/>
    <n v="9060"/>
    <n v="30283474"/>
    <n v="5559875762"/>
    <x v="0"/>
    <d v="2018-10-01T00:00:00"/>
    <d v="2018-11-08T00:00:00"/>
    <s v="TRANSPORTES BLINDADOS TAMEME SA DE CV; YACUNDA SA DE CV"/>
    <n v="56"/>
    <n v="0.8"/>
    <s v="(+)"/>
    <n v="8440"/>
    <n v="4"/>
    <n v="1"/>
    <x v="1"/>
    <s v="GAZS900529MDFLRR01"/>
    <m/>
    <m/>
    <s v="6369370502705089"/>
    <s v="correcto"/>
    <s v="correcto"/>
    <s v="CHRISTIAN"/>
    <s v="ANTONIO"/>
  </r>
  <r>
    <n v="1369"/>
    <s v="1369_1"/>
    <x v="149"/>
    <x v="0"/>
    <x v="2"/>
    <d v="1899-12-30T13:20:00"/>
    <x v="0"/>
    <s v="MARIA DE JESUS ARIAS JUAREZ"/>
    <n v="1"/>
    <s v="TLACOS 121"/>
    <m/>
    <s v="CERRO PRIETO"/>
    <s v="GUSTAVO A MADERO"/>
    <s v="CIUDAD DE MÉXICO"/>
    <n v="7960"/>
    <n v="57716558"/>
    <m/>
    <x v="0"/>
    <d v="2016-02-07T00:00:00"/>
    <d v="2018-11-09T00:00:00"/>
    <s v="INSTITUTO BILINGÜE GAMUNDI"/>
    <n v="62"/>
    <n v="0.8"/>
    <n v="20000"/>
    <n v="3500"/>
    <n v="3"/>
    <n v="1"/>
    <x v="1"/>
    <s v="AIJJ700327MDFRRS05"/>
    <m/>
    <m/>
    <s v="6369370502737017"/>
    <s v="correcto"/>
    <s v="correcto"/>
    <s v="CHRISTIAN"/>
    <s v="ANTONIO"/>
  </r>
  <r>
    <n v="1370"/>
    <s v="1370_1"/>
    <x v="149"/>
    <x v="0"/>
    <x v="2"/>
    <d v="1899-12-30T09:05:00"/>
    <x v="0"/>
    <s v="DANIEL ROSENDO SUCHIL"/>
    <n v="0"/>
    <s v="ANGEL DEL CAMPO 69"/>
    <m/>
    <s v="OBRERA"/>
    <s v="CUAUHTEMOC"/>
    <s v="CIUDAD DE MÉXICO"/>
    <n v="6800"/>
    <n v="55303888"/>
    <n v="5537147689"/>
    <x v="0"/>
    <d v="1999-12-01T00:00:00"/>
    <d v="2018-10-31T00:00:00"/>
    <s v="LUIS OUSSET R SA DE CV"/>
    <n v="46"/>
    <n v="0.9"/>
    <n v="500000"/>
    <n v="11000"/>
    <n v="4"/>
    <n v="4"/>
    <x v="1"/>
    <s v="ROSD630103HDFSCN02"/>
    <m/>
    <m/>
    <s v="6369370502389074"/>
    <s v="correcto"/>
    <s v="correcto"/>
    <s v="CHRISTIAN"/>
    <s v="ANTONIO"/>
  </r>
  <r>
    <n v="1371"/>
    <s v="1371_1"/>
    <x v="149"/>
    <x v="0"/>
    <x v="2"/>
    <d v="1899-12-30T10:35:00"/>
    <x v="0"/>
    <s v="FERNANDO MORALES HERNANDEZ"/>
    <n v="0"/>
    <s v="AV POPOCATEPLET 165"/>
    <s v="P1"/>
    <s v="PORTALES ORIENTE"/>
    <s v="BENITO JUAREZ"/>
    <s v="CIUDAD DE MÉXICO"/>
    <n v="3300"/>
    <n v="5576804453"/>
    <n v="5523728754"/>
    <x v="0"/>
    <d v="2018-01-16T00:00:00"/>
    <d v="2018-11-08T00:00:00"/>
    <s v="RH COMPETENCE SA DE CV"/>
    <n v="56"/>
    <n v="0.9"/>
    <n v="30000"/>
    <n v="5799.38"/>
    <n v="3"/>
    <n v="2"/>
    <x v="1"/>
    <s v="MOHF780811HDFRRR00"/>
    <m/>
    <m/>
    <s v="6369370502389058"/>
    <s v="correcto"/>
    <s v="correcto"/>
    <s v="DULCE"/>
    <s v="ANTONIO"/>
  </r>
  <r>
    <n v="1372"/>
    <s v="1372_1"/>
    <x v="149"/>
    <x v="0"/>
    <x v="2"/>
    <d v="1899-12-30T11:02:00"/>
    <x v="0"/>
    <s v="CECILIA IRASEMA PETRICIOLLI ARZATE"/>
    <n v="1"/>
    <s v="CIRCUITO MORELIA SUR 115"/>
    <s v="MZ 40 LT 19"/>
    <s v="JARDINES DE MORELOS"/>
    <s v="ECATEPEC DE MORELOS"/>
    <s v="ESTADO DE MEXICO"/>
    <n v="55055"/>
    <m/>
    <n v="5560345674"/>
    <x v="0"/>
    <d v="2018-09-09T00:00:00"/>
    <d v="2018-11-12T00:00:00"/>
    <s v="ENLACE OPERATIVO DE SEGURIDAD PRIVADA EOSP SA DE CV"/>
    <n v="56"/>
    <n v="0.6"/>
    <s v="NA"/>
    <n v="4800"/>
    <n v="4"/>
    <n v="1"/>
    <x v="1"/>
    <s v="PEAC811122MDFPRC03"/>
    <m/>
    <m/>
    <s v="6369370502705014"/>
    <s v="correcto"/>
    <s v="correcto"/>
    <s v="DULCE"/>
    <s v="ANTONIO"/>
  </r>
  <r>
    <n v="1373"/>
    <s v="1373_1"/>
    <x v="149"/>
    <x v="0"/>
    <x v="2"/>
    <d v="1899-12-30T10:04:00"/>
    <x v="0"/>
    <s v="JUAN MORALES GONZALEZ"/>
    <n v="0"/>
    <s v="ALCANFORES 25"/>
    <m/>
    <s v="LOMAS DE LOS CEDROS"/>
    <s v="ALVARO OBREGON"/>
    <s v="CIUDAD DE MÉXICO"/>
    <n v="1870"/>
    <n v="26504197"/>
    <n v="5569751223"/>
    <x v="0"/>
    <d v="1982-11-10T00:00:00"/>
    <d v="2018-11-06T00:00:00"/>
    <s v="ALSEA SA DE CV"/>
    <n v="72"/>
    <n v="1"/>
    <n v="500000"/>
    <n v="127"/>
    <n v="1"/>
    <n v="2"/>
    <x v="1"/>
    <s v="MOGJ621204HDFRNN00"/>
    <m/>
    <m/>
    <s v="6369370502389082"/>
    <s v="correcto"/>
    <s v="correcto"/>
    <s v="ROBERTO"/>
    <s v="ANTONIO"/>
  </r>
  <r>
    <n v="1374"/>
    <s v="1374_1"/>
    <x v="149"/>
    <x v="0"/>
    <x v="2"/>
    <d v="1899-12-30T11:50:00"/>
    <x v="0"/>
    <s v="BEATRIZ GONZALEZ HUERTA"/>
    <n v="1"/>
    <s v="AV CENTRAL MZ 431 LT 12"/>
    <m/>
    <s v="CIUDAD AZTECA SEGUNDA SECCION "/>
    <s v="ECATEPEC DE MORELOS"/>
    <s v="ESTADO DE MEXICO"/>
    <n v="55120"/>
    <n v="57775506"/>
    <m/>
    <x v="0"/>
    <d v="1999-02-15T00:00:00"/>
    <d v="2018-11-08T00:00:00"/>
    <s v="HOTELERA ROYALTY"/>
    <n v="72"/>
    <s v="NA"/>
    <s v="NA"/>
    <n v="115.09"/>
    <n v="1"/>
    <n v="1"/>
    <x v="1"/>
    <s v="GOHB530402MDFNRT05"/>
    <m/>
    <m/>
    <s v="6369370502705030"/>
    <s v="correcto"/>
    <s v="correcto"/>
    <s v="ANTONIO"/>
    <s v="ANTONIO"/>
  </r>
  <r>
    <n v="1375"/>
    <s v="1375_1"/>
    <x v="149"/>
    <x v="0"/>
    <x v="2"/>
    <d v="1899-12-30T12:40:00"/>
    <x v="0"/>
    <s v="SANTIAGO GARCIA MARIN"/>
    <n v="0"/>
    <s v="MARCO ANTONIO SOSA BALDERAS MZ 5 LT 18"/>
    <m/>
    <s v="ELSA CORDOVA MORAN"/>
    <s v="IXTAPALUCA"/>
    <s v="ESTADO DE MEXICO"/>
    <n v="56585"/>
    <m/>
    <n v="5518286343"/>
    <x v="0"/>
    <d v="1999-11-15T00:00:00"/>
    <d v="2018-11-09T00:00:00"/>
    <s v="ITSSA SA DE CV"/>
    <n v="54"/>
    <s v="NA"/>
    <n v="300000"/>
    <n v="15225"/>
    <n v="4"/>
    <n v="3"/>
    <x v="1"/>
    <s v="GAMS590725HPLRRN01"/>
    <m/>
    <m/>
    <s v="6369370502705071"/>
    <s v="correcto"/>
    <s v="correcto"/>
    <s v="ANTONIO"/>
    <s v="ANTONIO"/>
  </r>
  <r>
    <n v="1376"/>
    <s v="1376_1"/>
    <x v="149"/>
    <x v="0"/>
    <x v="2"/>
    <d v="1899-12-30T12:51:00"/>
    <x v="0"/>
    <s v="RICARDO REYES MORENO"/>
    <n v="0"/>
    <s v="TLALPAN 314"/>
    <m/>
    <s v="AMPLIACION VICENTE VILLADA"/>
    <s v="NEZAHUALCOYOTL"/>
    <s v="ESTADO DE MEXICO"/>
    <n v="57710"/>
    <n v="63821054"/>
    <n v="5566691421"/>
    <x v="0"/>
    <d v="2008-01-31T00:00:00"/>
    <d v="2018-10-29T00:00:00"/>
    <s v="ELMEX SUPERIOR SA DE CV"/>
    <n v="56"/>
    <n v="1"/>
    <s v="NA"/>
    <n v="10000"/>
    <n v="4"/>
    <n v="3"/>
    <x v="1"/>
    <s v="REMR760602HDFYRC06"/>
    <m/>
    <m/>
    <s v="6369370502705097"/>
    <s v="correcto"/>
    <s v="correcto"/>
    <s v="ROBERTO"/>
    <s v="ANTONIO"/>
  </r>
  <r>
    <n v="1377"/>
    <s v="1377_1"/>
    <x v="149"/>
    <x v="0"/>
    <x v="2"/>
    <d v="1899-12-30T13:11:00"/>
    <x v="0"/>
    <s v="MANUEL ALEJANDRO GARCIA ALCANTARA"/>
    <n v="0"/>
    <s v="AMERICA 5"/>
    <m/>
    <s v="PARQUE SAN ANDRES"/>
    <s v="COYOACAN"/>
    <s v="CIUDAD DE MÉXICO"/>
    <n v="4040"/>
    <n v="56894931"/>
    <n v="5523084008"/>
    <x v="66"/>
    <d v="1995-01-23T00:00:00"/>
    <d v="2018-11-09T00:00:00"/>
    <s v="IVANAVA ORGANIZACIÓN Y LOGISTICA SA DE CV"/>
    <n v="56"/>
    <n v="1"/>
    <n v="33000"/>
    <n v="6000"/>
    <n v="4"/>
    <n v="2"/>
    <x v="1"/>
    <s v="GAAM920511HDFRLN06"/>
    <m/>
    <m/>
    <s v="6369370502737009"/>
    <s v="correcto"/>
    <s v="correcto"/>
    <s v="DULCE"/>
    <s v="ANTONIO"/>
  </r>
  <r>
    <n v="1378"/>
    <s v="1378_1"/>
    <x v="149"/>
    <x v="0"/>
    <x v="2"/>
    <d v="1899-12-30T13:56:00"/>
    <x v="0"/>
    <s v="JOSE LUIS BALTAZARES ROSETE"/>
    <n v="0"/>
    <s v="ANDADOR D MZ 5 LT 34"/>
    <s v="DEPTO 201"/>
    <s v="UNIDAD EMBOTELLADORA PEPSI"/>
    <s v="TEXCOC"/>
    <s v="ESTADO DE MEXICO"/>
    <n v="56180"/>
    <m/>
    <n v="5587847098"/>
    <x v="0"/>
    <d v="2017-09-04T00:00:00"/>
    <d v="2018-11-07T00:00:00"/>
    <s v="GASTRONOMICA LCDBC SA DE CV"/>
    <n v="72"/>
    <n v="1"/>
    <s v="NA"/>
    <n v="15400"/>
    <n v="4"/>
    <n v="1"/>
    <x v="1"/>
    <s v="BARL871030HMCLSS04"/>
    <m/>
    <m/>
    <s v="6369370502737025"/>
    <s v="correcto"/>
    <s v="correcto"/>
    <s v="DULCE"/>
    <s v="ANTONIO"/>
  </r>
  <r>
    <n v="1379"/>
    <s v="1379_1"/>
    <x v="149"/>
    <x v="0"/>
    <x v="2"/>
    <d v="1899-12-30T11:45:00"/>
    <x v="0"/>
    <s v="JORGE MONSIVAIS MUÑOZ"/>
    <n v="0"/>
    <s v="AVENIDA DE LOS PINOS 2"/>
    <m/>
    <s v="SAN PEDRO DE LOS PINOS"/>
    <s v="BENITO JUAREZ"/>
    <s v="CIUDAD DE MÉXICO"/>
    <n v="3800"/>
    <m/>
    <n v="5516271027"/>
    <x v="0"/>
    <d v="2008-12-25T00:00:00"/>
    <d v="2018-11-11T00:00:00"/>
    <s v="CYGNUS SEGURIDAD PRIVADA SA DE CV"/>
    <n v="56"/>
    <n v="0.9"/>
    <s v="NA"/>
    <n v="4200"/>
    <n v="3"/>
    <n v="2"/>
    <x v="1"/>
    <s v="MOMJ571026HDFNXR03"/>
    <m/>
    <m/>
    <s v="6369370502705022"/>
    <s v="correcto"/>
    <s v="correcto"/>
    <s v="DULCE"/>
    <s v="ANTONIO"/>
  </r>
  <r>
    <n v="1380"/>
    <s v="1380_1"/>
    <x v="149"/>
    <x v="0"/>
    <x v="3"/>
    <d v="1899-12-30T12:05:00"/>
    <x v="0"/>
    <s v="YENIFER CRUZ BARRETO"/>
    <n v="1"/>
    <s v="ZACAPU MZ 491-A LT 17"/>
    <m/>
    <s v="MIRAVALLE"/>
    <s v="IZTAPALAPA"/>
    <s v="CIUDAD DE MÉXICO"/>
    <n v="9696"/>
    <n v="26355378"/>
    <m/>
    <x v="0"/>
    <d v="2017-08-01T00:00:00"/>
    <d v="2018-11-12T00:00:00"/>
    <s v="INSTITUTO PEDAGOGICO BAMBINI; JUANA GABRIELA CRESPO CASIANO"/>
    <n v="62"/>
    <n v="1"/>
    <s v="NA"/>
    <n v="1600"/>
    <n v="3"/>
    <n v="1"/>
    <x v="1"/>
    <s v="CUBY980824MDFRRN04"/>
    <m/>
    <m/>
    <s v="6369370502705048"/>
    <s v="correcto"/>
    <s v="correcto"/>
    <s v="ROBERTO"/>
    <s v="ANTONIO"/>
  </r>
  <r>
    <n v="1381"/>
    <s v="1381_1"/>
    <x v="149"/>
    <x v="0"/>
    <x v="3"/>
    <d v="1899-12-30T12:05:00"/>
    <x v="0"/>
    <s v="CRISTIAN MISHELL MONTERO MOSQUEDA "/>
    <n v="1"/>
    <s v="CARRILLO PUERTO MZ 68 LT 3"/>
    <m/>
    <s v="SAN MIGUEL TEOTONGO"/>
    <s v="IZTAPALAPA"/>
    <s v="CIUDAD DE MÉXICO"/>
    <n v="9630"/>
    <m/>
    <n v="5521738506"/>
    <x v="0"/>
    <d v="2018-01-02T00:00:00"/>
    <d v="2018-11-08T00:00:00"/>
    <s v="INSTITUTO PEDAGOGICO BAMBINI; JUANA GABRIELA CRESPO CASIANO"/>
    <n v="62"/>
    <n v="1"/>
    <s v="NA"/>
    <n v="1500"/>
    <n v="3"/>
    <n v="2"/>
    <x v="1"/>
    <s v="MOMC980416MDFNSR07"/>
    <m/>
    <m/>
    <s v="6369370502705063"/>
    <s v="correcto"/>
    <s v="correcto"/>
    <s v="ROBERTO"/>
    <s v="ANTONIO"/>
  </r>
  <r>
    <n v="1382"/>
    <s v="1382_1"/>
    <x v="149"/>
    <x v="0"/>
    <x v="3"/>
    <d v="1899-12-30T12:22:00"/>
    <x v="0"/>
    <s v="MARLEN AZUCENA CASTILLO AMARO"/>
    <n v="1"/>
    <s v="HOMBRES ILUSTRES 27-A"/>
    <m/>
    <s v="LOS REYES"/>
    <s v="LA PAZ"/>
    <s v="ESTADO DE MEXICO"/>
    <n v="56400"/>
    <m/>
    <n v="5533901003"/>
    <x v="0"/>
    <d v="2017-12-05T00:00:00"/>
    <d v="2018-11-12T00:00:00"/>
    <s v="INSTITUTO PEDAGOGICO BAMBINI; JUANA GABRIELA CRESPO CASIANO"/>
    <n v="62"/>
    <n v="1"/>
    <s v="NA"/>
    <n v="1500"/>
    <n v="3"/>
    <n v="2"/>
    <x v="1"/>
    <s v="CAAM930207MMCSMR05"/>
    <m/>
    <m/>
    <s v="6369370502705055"/>
    <s v="correcto"/>
    <s v="correcto"/>
    <s v="ROBERTO"/>
    <s v="ANTONIO"/>
  </r>
  <r>
    <n v="1383"/>
    <s v="1383_1"/>
    <x v="150"/>
    <x v="0"/>
    <x v="2"/>
    <d v="1899-12-30T09:32:00"/>
    <x v="0"/>
    <s v="CATALINA MOSCOSA ABAUNZA"/>
    <n v="1"/>
    <s v="TRIPOLI 413 BIS"/>
    <m/>
    <s v="PORTALES ORIENTE"/>
    <s v="BENITO JUAREZ"/>
    <s v="CIUDAD DE MÉXICO"/>
    <n v="3300"/>
    <n v="63655112"/>
    <n v="5587482682"/>
    <x v="0"/>
    <d v="2018-10-08T00:00:00"/>
    <d v="2018-11-09T00:00:00"/>
    <s v="FERNANDO CASTRO LUNA"/>
    <n v="43"/>
    <n v="0.6"/>
    <s v="NA"/>
    <n v="8000"/>
    <n v="4"/>
    <n v="2"/>
    <x v="1"/>
    <s v="MOAC640927MDFSBT05"/>
    <m/>
    <m/>
    <s v="6369370502737058"/>
    <s v="correcto"/>
    <s v="correcto"/>
    <s v="ROBERTO"/>
    <s v="ANTONIO"/>
  </r>
  <r>
    <n v="1384"/>
    <s v="1384_1"/>
    <x v="150"/>
    <x v="0"/>
    <x v="2"/>
    <d v="1899-12-30T11:21:00"/>
    <x v="0"/>
    <s v="LEONARDO GARCIA ARANDA"/>
    <n v="0"/>
    <s v="CEDRO 10"/>
    <m/>
    <s v="SAN MATEO MIRAFLORES"/>
    <s v="CHALCO"/>
    <s v="CIUDAD DE MÉXICO"/>
    <n v="56647"/>
    <n v="25861585"/>
    <m/>
    <x v="0"/>
    <d v="2018-05-01T00:00:00"/>
    <d v="2018-11-11T00:00:00"/>
    <s v="HEINTEN SA DE CV"/>
    <n v="72"/>
    <n v="0.9"/>
    <s v="(+)"/>
    <n v="700"/>
    <n v="2"/>
    <n v="1"/>
    <x v="1"/>
    <s v="GAAL740708HVZRRN01"/>
    <m/>
    <m/>
    <s v="6369370502737090"/>
    <s v="correcto"/>
    <s v="correcto"/>
    <s v="ANTONIO"/>
    <s v="ANTONIO"/>
  </r>
  <r>
    <n v="1385"/>
    <s v="1385_1"/>
    <x v="150"/>
    <x v="0"/>
    <x v="2"/>
    <d v="1899-12-30T13:45:00"/>
    <x v="0"/>
    <s v="ARMANDO PACHECO SANCHEZ"/>
    <n v="0"/>
    <s v="CERRADA COLINAS LOS ARCOS 2"/>
    <s v="MZ 2 LT 95-A"/>
    <s v="UNIDAD HABITACIONAL SAN BUENAVENTURA"/>
    <s v="IXTAPALUCA"/>
    <s v="ESTADO DE MEXICO"/>
    <n v="56530"/>
    <n v="41208343"/>
    <n v="5574555945"/>
    <x v="0"/>
    <d v="2018-06-06T00:00:00"/>
    <d v="2018-11-08T00:00:00"/>
    <s v="ZASCITA DE MEXICO SA DE CV"/>
    <n v="56"/>
    <n v="1"/>
    <s v="NA"/>
    <n v="22000"/>
    <n v="4"/>
    <n v="2"/>
    <x v="1"/>
    <s v="PASA730121HDFCNR02"/>
    <m/>
    <m/>
    <s v="6369370502737074"/>
    <s v="correcto"/>
    <s v="correcto"/>
    <s v="CHRISTIAN"/>
    <s v="ANTONIO"/>
  </r>
  <r>
    <n v="1386"/>
    <s v="1386_1"/>
    <x v="150"/>
    <x v="0"/>
    <x v="2"/>
    <d v="1899-12-30T13:45:00"/>
    <x v="0"/>
    <s v="MIGUEL ANGEL VELAZQUEZ MORENO"/>
    <n v="0"/>
    <s v="CERRADA PEÑITAS 11"/>
    <m/>
    <s v="SAN ANDRES DE LAS PERAS"/>
    <s v="TEPETLAOXTOC"/>
    <s v="ESTADO DE MEXICO"/>
    <n v="56085"/>
    <n v="5951099869"/>
    <n v="5959527092"/>
    <x v="0"/>
    <d v="2018-06-06T00:00:00"/>
    <d v="2018-11-08T00:00:00"/>
    <s v="ZASCITA DE MEXICO SA DE CV"/>
    <n v="56"/>
    <n v="0.9"/>
    <s v="NA"/>
    <n v="22000"/>
    <n v="4"/>
    <n v="2"/>
    <x v="1"/>
    <s v="VEMM840504HDFLRG07"/>
    <m/>
    <m/>
    <s v="6369370502967002"/>
    <s v="correcto"/>
    <s v="correcto"/>
    <s v="CHRISTIAN"/>
    <s v="ANTONIO"/>
  </r>
  <r>
    <n v="1387"/>
    <s v="1387_1"/>
    <x v="150"/>
    <x v="0"/>
    <x v="6"/>
    <d v="1899-12-30T11:40:00"/>
    <x v="0"/>
    <s v="MARIA DEL ROCIO FLORES MONROY"/>
    <n v="1"/>
    <s v="CALZADA SANTA ANITA 322"/>
    <m/>
    <s v="NUEVA SANTA ANITA"/>
    <s v="IZTACALCO"/>
    <s v="CIUDAD DE MÉXICO"/>
    <n v="8210"/>
    <n v="55906164"/>
    <n v="5527135278"/>
    <x v="0"/>
    <d v="2014-05-13T00:00:00"/>
    <d v="2018-11-12T00:00:00"/>
    <s v="ALZATE CONSTRUCCIONES ALIVI SA DE CV"/>
    <n v="54"/>
    <n v="1"/>
    <s v="(+)"/>
    <n v="8000"/>
    <n v="4"/>
    <n v="1"/>
    <x v="1"/>
    <s v="FOMR611112MDFLNC05"/>
    <m/>
    <m/>
    <s v="6369370502737033"/>
    <s v="correcto"/>
    <s v="correcto"/>
    <s v="CHRISTIAN"/>
    <s v="ANTONIO"/>
  </r>
  <r>
    <n v="1388"/>
    <s v="1388_1"/>
    <x v="150"/>
    <x v="0"/>
    <x v="3"/>
    <d v="1899-12-30T12:05:00"/>
    <x v="0"/>
    <s v="LAMBERTO RUEDA PEREZ"/>
    <n v="0"/>
    <s v="ORQUIDEAS MZ 26 LT 24"/>
    <m/>
    <s v="JARDINES DE ARAGON"/>
    <s v="ECATEPEC DE MORELOS"/>
    <s v="ESTADO DE MEXICO"/>
    <n v="55140"/>
    <m/>
    <n v="5529927926"/>
    <x v="0"/>
    <d v="2018-07-14T00:00:00"/>
    <d v="2018-11-06T00:00:00"/>
    <s v="INTELIGENCIA EN SEGURIDAD PRIVADA SA DE CV"/>
    <n v="56"/>
    <n v="0.4"/>
    <n v="3100"/>
    <n v="2500"/>
    <n v="3"/>
    <n v="3"/>
    <x v="1"/>
    <s v="RUPL481005HDFDRN01"/>
    <m/>
    <m/>
    <s v="6369370502737041"/>
    <s v="correcto"/>
    <s v="correcto"/>
    <s v="ROBERTO"/>
    <s v="ANTONIO"/>
  </r>
  <r>
    <n v="1389"/>
    <s v="1389_1"/>
    <x v="150"/>
    <x v="0"/>
    <x v="2"/>
    <d v="1899-12-30T12:51:00"/>
    <x v="0"/>
    <s v="NORMA GUADALUPE VEGA ALVAREZ"/>
    <n v="1"/>
    <s v="AV VICENTE GARCIA GONZALEZ 97"/>
    <m/>
    <s v="UNIDAD HABITACIONAL CTM EL RISCO"/>
    <s v="GUSTAVO A MADERO"/>
    <s v="CIUDAD DE MÉXICO"/>
    <n v="7090"/>
    <n v="70961677"/>
    <n v="5570132812"/>
    <x v="0"/>
    <d v="2017-04-15T00:00:00"/>
    <d v="2018-10-31T00:00:00"/>
    <s v="QUEPC.MX SA DE CV;CHRISTHOPER HERIBERTO HERNANDEZ ARREDONDO"/>
    <n v="43"/>
    <n v="1"/>
    <s v="(+)"/>
    <n v="6500"/>
    <n v="4"/>
    <n v="1"/>
    <x v="1"/>
    <s v="VEAN670523MDFGLR09"/>
    <m/>
    <m/>
    <s v="6369370502737082"/>
    <s v="correcto"/>
    <s v="correcto"/>
    <s v="DIANA"/>
    <s v="ANTONIO"/>
  </r>
  <r>
    <n v="1390"/>
    <s v="1390_1"/>
    <x v="150"/>
    <x v="0"/>
    <x v="4"/>
    <d v="1899-12-30T13:59:00"/>
    <x v="0"/>
    <s v="VALERIA TAYLOR RODRIGUEZ"/>
    <n v="1"/>
    <s v="ESTRELLA ERRANTE 47"/>
    <m/>
    <s v="PRADOS DE COYOACAN"/>
    <s v="COYOACAN"/>
    <s v="CIUDAD DE MÉXICO"/>
    <n v="4810"/>
    <n v="5541682731"/>
    <n v="5561469955"/>
    <x v="0"/>
    <d v="2017-11-15T00:00:00"/>
    <d v="2018-11-12T00:00:00"/>
    <s v="TUNING GLOBAL LOGISTICS SA DE CV"/>
    <n v="56"/>
    <n v="0.8"/>
    <n v="20000"/>
    <n v="6500"/>
    <n v="4"/>
    <n v="1"/>
    <x v="1"/>
    <s v="TARV960105MDFYDL05"/>
    <m/>
    <m/>
    <s v="6369370502737066"/>
    <s v="correcto"/>
    <s v="correcto"/>
    <s v="DIANA"/>
    <s v="ANTONIO"/>
  </r>
  <r>
    <n v="1391"/>
    <s v="1391_1"/>
    <x v="150"/>
    <x v="0"/>
    <x v="6"/>
    <d v="1899-12-30T14:00:00"/>
    <x v="0"/>
    <s v="CLAUDIA VICTORIA MEDINA RODRIGUEZ"/>
    <n v="1"/>
    <s v="AV UNIVERSIDAD UNIDAD HABITACIONAL SM 2"/>
    <s v="MZ 12 EDIFICIO 2"/>
    <s v="EJERCITO CONSTITUCIONALISTA"/>
    <s v="IZTAPALAPA"/>
    <s v="CIUDAD DE MÉXICO"/>
    <n v="9220"/>
    <n v="57452669"/>
    <n v="5576966888"/>
    <x v="0"/>
    <d v="2017-02-02T00:00:00"/>
    <d v="2018-10-31T00:00:00"/>
    <s v="KAREL Y HERRERA CARDONA"/>
    <n v="81"/>
    <n v="0.75"/>
    <n v="39000"/>
    <n v="13000"/>
    <n v="4"/>
    <n v="4"/>
    <x v="1"/>
    <s v="MERC821126MDFDDL06"/>
    <m/>
    <m/>
    <s v="6369370502967010"/>
    <s v="correcto"/>
    <s v="correcto"/>
    <s v="CHRISTIAN"/>
    <s v="ANTONIO"/>
  </r>
  <r>
    <n v="1392"/>
    <s v="1392_1"/>
    <x v="151"/>
    <x v="1"/>
    <x v="2"/>
    <d v="1899-12-30T11:59:00"/>
    <x v="0"/>
    <s v="JOSE MIGUEL MENDOZA VILLARAUZ"/>
    <n v="0"/>
    <s v="SUR TRECE MZ 288 LT 29"/>
    <m/>
    <s v="NIÑOS HEROES SEGUNDA SECCION"/>
    <s v="VALLE DE CHALCO"/>
    <s v="ESTADO DE MEXICO"/>
    <n v="56610"/>
    <n v="26451247"/>
    <n v="5531175284"/>
    <x v="0"/>
    <d v="2017-02-21T00:00:00"/>
    <d v="2018-11-12T00:00:00"/>
    <s v="TERRAZA DEL CATADOR SA DE CV"/>
    <n v="72"/>
    <n v="0.8"/>
    <s v="NA"/>
    <n v="1300"/>
    <n v="2"/>
    <n v="3"/>
    <x v="2"/>
    <s v="MEVM830810HDFNLG01"/>
    <m/>
    <m/>
    <s v="6369370502967028"/>
    <s v="correcto"/>
    <s v="correcto"/>
    <s v="ROBERTO"/>
    <s v="ANTONIO"/>
  </r>
  <r>
    <n v="1393"/>
    <s v="1393_1"/>
    <x v="151"/>
    <x v="1"/>
    <x v="2"/>
    <d v="1899-12-30T12:30:00"/>
    <x v="0"/>
    <s v="MARIO GONZALEZ SANCHEZ"/>
    <n v="0"/>
    <s v="TOPILTZIN MZ 20 LT 1"/>
    <m/>
    <s v="EL PARAISO"/>
    <s v="IZTAPALAPA"/>
    <s v="CIUDAD DE MÉXICO"/>
    <n v="9230"/>
    <n v="69933958"/>
    <n v="5585474439"/>
    <x v="0"/>
    <d v="2012-10-28T00:00:00"/>
    <d v="2018-11-09T00:00:00"/>
    <s v="MAQUICALTA SA DE CV"/>
    <n v="43"/>
    <n v="0.7"/>
    <n v="30000"/>
    <n v="200"/>
    <n v="1"/>
    <n v="1"/>
    <x v="2"/>
    <s v="GOSM690509HMCNNR03"/>
    <m/>
    <m/>
    <s v="6369370502967036"/>
    <s v="correcto"/>
    <s v="correcto"/>
    <s v="CHRISTIAN"/>
    <s v="ANTONIO"/>
  </r>
  <r>
    <n v="1394"/>
    <s v="1394_1"/>
    <x v="152"/>
    <x v="0"/>
    <x v="2"/>
    <d v="1899-12-30T09:34:00"/>
    <x v="0"/>
    <s v="IVAN ISRAEL PADILLA LOPEZ"/>
    <n v="0"/>
    <s v="GALEANA 66"/>
    <m/>
    <s v="AMPLIACION MIGUEL HIDALGO"/>
    <s v="TLALPAN"/>
    <s v="CIUDAD DE MÉXICO"/>
    <n v="14250"/>
    <n v="56440330"/>
    <n v="5576598715"/>
    <x v="0"/>
    <d v="2017-06-01T00:00:00"/>
    <d v="2018-11-14T00:00:00"/>
    <s v="PAE NOMINA SA DE CV"/>
    <n v="56"/>
    <n v="1"/>
    <s v="NA"/>
    <n v="400"/>
    <n v="1"/>
    <n v="1"/>
    <x v="1"/>
    <s v="PALI890919HDFDPV05"/>
    <m/>
    <m/>
    <s v="6369370502967044"/>
    <s v="correcto"/>
    <s v="correcto"/>
    <s v="DULCE"/>
    <s v="ANTONIO"/>
  </r>
  <r>
    <n v="1395"/>
    <s v="1395_1"/>
    <x v="152"/>
    <x v="0"/>
    <x v="2"/>
    <d v="1899-12-30T11:50:00"/>
    <x v="0"/>
    <s v="LUIS GERARDO MARINEZ NAVA"/>
    <n v="0"/>
    <s v="AVENIDA CAL DE TEZONTLE 1102"/>
    <s v="EDIFICIO CAOBA DEPTO 103"/>
    <s v="PASEOS DE CHURUBUSCO"/>
    <s v="IZTAPALAPA"/>
    <s v="CIUDAD DE MÉXICO"/>
    <n v="9030"/>
    <m/>
    <n v="5533738159"/>
    <x v="0"/>
    <d v="2007-10-08T00:00:00"/>
    <d v="2018-10-26T00:00:00"/>
    <s v="ALMACENES COMERCIALES LIVERPOOL SA DE CV"/>
    <n v="46"/>
    <n v="1"/>
    <s v="NA"/>
    <n v="25238"/>
    <n v="4"/>
    <n v="4"/>
    <x v="1"/>
    <s v="MANL780303HDFRVS07"/>
    <m/>
    <m/>
    <s v="6369370502967051"/>
    <s v="correcto"/>
    <s v="correcto"/>
    <s v="CHRISTIAN"/>
    <s v="ANTONIO"/>
  </r>
  <r>
    <n v="1396"/>
    <s v="1396_1"/>
    <x v="152"/>
    <x v="0"/>
    <x v="2"/>
    <d v="1899-12-30T12:10:00"/>
    <x v="0"/>
    <s v="YENI FRANCISCA SANTILLAN HERNANDEZ"/>
    <n v="1"/>
    <s v="PRIMERA CERRADA DE ALDAMA 3"/>
    <m/>
    <s v="PUEBLO DE SANTA CRUZ MEYAHUALCO"/>
    <s v="IZTAPALAPA"/>
    <s v="CIUDAD DE MÉXICO"/>
    <n v="9700"/>
    <n v="69942993"/>
    <n v="5577238634"/>
    <x v="0"/>
    <d v="2012-09-26T00:00:00"/>
    <d v="2018-11-12T00:00:00"/>
    <s v="FARMACIAS DE SIMILARES SA DE CV"/>
    <n v="46"/>
    <n v="0.2"/>
    <s v="(+)"/>
    <n v="332.41"/>
    <n v="1"/>
    <n v="4"/>
    <x v="1"/>
    <s v="SAHY820505MDFNRN00"/>
    <m/>
    <m/>
    <s v="6369370502967077"/>
    <s v="correcto"/>
    <s v="correcto"/>
    <s v="ROBERTO"/>
    <s v="ANTONIO"/>
  </r>
  <r>
    <n v="1397"/>
    <s v="1397_1"/>
    <x v="152"/>
    <x v="0"/>
    <x v="2"/>
    <d v="1899-12-30T12:07:00"/>
    <x v="0"/>
    <s v="ERIKA SANCHEZ JUAREZ"/>
    <n v="1"/>
    <s v="SEBASTIAN LERDO DE TEJADA MZ 38 LT 11"/>
    <m/>
    <s v="DARIO MARTINEZ PRIMERA SECCION"/>
    <s v="VALLE DE CHALCO"/>
    <s v="ESTADO DE MEXICO"/>
    <n v="56619"/>
    <n v="50239121"/>
    <n v="5520495398"/>
    <x v="0"/>
    <d v="2017-10-01T00:00:00"/>
    <d v="2018-11-13T00:00:00"/>
    <s v="SERVICIOS EJECUTIVOS DE TIENDAS SA DE CV"/>
    <n v="56"/>
    <n v="0.98"/>
    <n v="60000"/>
    <n v="11101.91"/>
    <n v="4"/>
    <n v="1"/>
    <x v="1"/>
    <s v="SAJE780302MPLNRR06"/>
    <m/>
    <m/>
    <s v="6369370502967069"/>
    <s v="correcto"/>
    <s v="correcto"/>
    <s v="DULCE"/>
    <s v="ANTONIO"/>
  </r>
  <r>
    <n v="1398"/>
    <s v="1398_1"/>
    <x v="152"/>
    <x v="0"/>
    <x v="2"/>
    <d v="1899-12-30T12:49:00"/>
    <x v="0"/>
    <s v="ERIK ALONSO FERREIRO VIVEROS"/>
    <n v="0"/>
    <s v="BIZET 24"/>
    <n v="105"/>
    <s v="VALLEJO"/>
    <s v="GUSTAVO A MADERO"/>
    <s v="CIUDAD DE MÉXICO"/>
    <n v="7870"/>
    <n v="70425732"/>
    <n v="5531750481"/>
    <x v="0"/>
    <d v="2017-11-01T00:00:00"/>
    <d v="2018-11-13T00:00:00"/>
    <s v="HOSPISERV SA DE CV"/>
    <n v="62"/>
    <n v="1"/>
    <s v="NA"/>
    <n v="5055"/>
    <n v="4"/>
    <n v="1"/>
    <x v="1"/>
    <s v="FEVE800927HDFRVR07"/>
    <m/>
    <m/>
    <s v="6369370502967085"/>
    <s v="correcto"/>
    <s v="correcto"/>
    <s v="DULCE"/>
    <s v="ANTONIO"/>
  </r>
  <r>
    <n v="1399"/>
    <s v="1399_1"/>
    <x v="152"/>
    <x v="0"/>
    <x v="2"/>
    <d v="1899-12-30T13:38:00"/>
    <x v="0"/>
    <s v="ALEJANDRA BERRECIL BETANCOURT"/>
    <n v="1"/>
    <s v="ANSAR BLANCO MZ 59 LT 4"/>
    <m/>
    <s v="MIRADOR I"/>
    <s v="TLALPAN"/>
    <s v="CIUDAD DE MÉXICO"/>
    <n v="14748"/>
    <m/>
    <n v="5532328607"/>
    <x v="0"/>
    <d v="2009-10-01T00:00:00"/>
    <d v="2018-10-31T00:00:00"/>
    <s v="MARIA DE LOS ANGELES HERRERA HERRERIAS"/>
    <n v="81"/>
    <n v="0.8"/>
    <n v="68000"/>
    <n v="12500"/>
    <n v="4"/>
    <n v="1"/>
    <x v="1"/>
    <s v="BEBA640528MDFCTL05"/>
    <m/>
    <m/>
    <s v="6369370503294000"/>
    <s v="correcto"/>
    <s v="correcto"/>
    <s v="ANTONIO"/>
    <s v="ANTONIO"/>
  </r>
  <r>
    <n v="1400"/>
    <s v="1400_1"/>
    <x v="152"/>
    <x v="0"/>
    <x v="2"/>
    <d v="1899-12-30T13:30:00"/>
    <x v="0"/>
    <s v="ANA LAURA BERNAL TAPIA"/>
    <n v="1"/>
    <s v="CHILPA 17"/>
    <n v="502"/>
    <s v="MIXCOAC"/>
    <s v="BENITO JUAREZ"/>
    <s v="CIUDAD DE MÉXICO"/>
    <n v="3910"/>
    <n v="75818356"/>
    <n v="5513363257"/>
    <x v="0"/>
    <d v="2014-08-13T00:00:00"/>
    <d v="2018-11-12T00:00:00"/>
    <s v="SERVICIOS ADMINISTRATIVOS RPL S DE RL DE CV"/>
    <n v="56"/>
    <n v="1"/>
    <n v="80000"/>
    <n v="250"/>
    <n v="1"/>
    <n v="4"/>
    <x v="1"/>
    <s v="BETA910707MMCRPN00"/>
    <m/>
    <m/>
    <s v="6369370502967093"/>
    <s v="correcto"/>
    <s v="correcto"/>
    <s v="CHRISTIAN"/>
    <s v="ANTONIO"/>
  </r>
  <r>
    <n v="1401"/>
    <s v="1401_1"/>
    <x v="153"/>
    <x v="1"/>
    <x v="2"/>
    <d v="1899-12-30T09:34:00"/>
    <x v="0"/>
    <s v="DANIEL AYALA MARTINEZ"/>
    <n v="0"/>
    <s v="CERRADA DE MAGNOLIA 7"/>
    <m/>
    <s v="SAN JOSE DE LOS CEDROS"/>
    <s v="CUAJIMALPA  "/>
    <s v="CIUDAD DE MÉXICO"/>
    <n v="5200"/>
    <m/>
    <n v="5529604748"/>
    <x v="0"/>
    <d v="2016-11-12T00:00:00"/>
    <d v="2018-11-14T00:00:00"/>
    <s v="ARINERA ANAHUAC SA DE CV"/>
    <n v="43"/>
    <n v="0.6"/>
    <s v="NA"/>
    <n v="513"/>
    <n v="1"/>
    <n v="1"/>
    <x v="1"/>
    <s v="AAMD700920HDFYRN03"/>
    <m/>
    <m/>
    <s v="6369370503295007"/>
    <s v="correcto"/>
    <s v="correcto"/>
    <s v="ALMA"/>
    <s v="ALMA"/>
  </r>
  <r>
    <n v="1402"/>
    <s v="1402_1"/>
    <x v="153"/>
    <x v="1"/>
    <x v="2"/>
    <d v="1899-12-30T09:49:00"/>
    <x v="0"/>
    <s v="RAFAEL OLIVIO CAMARILLO"/>
    <n v="0"/>
    <s v="PRIVADA RANCHO LOS ARCOS MANZANA 27 LOTE 7 A"/>
    <m/>
    <s v="FRACCIONAMIENTO RANCHO SAN BLAS"/>
    <s v="CUAUTITLAN  "/>
    <s v="ESTADO DE MEXICO"/>
    <n v="54870"/>
    <m/>
    <n v="5563169172"/>
    <x v="0"/>
    <d v="2018-06-30T00:00:00"/>
    <d v="2018-11-12T00:00:00"/>
    <s v="GRUPO RELISSA SERVICIOS CORPORATIVOS SA DE CV"/>
    <n v="56"/>
    <n v="0.8"/>
    <s v="NA"/>
    <n v="2950"/>
    <n v="3"/>
    <n v="3"/>
    <x v="2"/>
    <s v="OICR570508HDFLMF09"/>
    <m/>
    <m/>
    <s v="6369370503294083"/>
    <s v="correcto"/>
    <s v="correcto"/>
    <s v="ALMA"/>
    <s v="ALMA"/>
  </r>
  <r>
    <n v="1403"/>
    <s v="1403_1"/>
    <x v="153"/>
    <x v="1"/>
    <x v="3"/>
    <d v="1899-12-30T09:53:00"/>
    <x v="0"/>
    <s v="ANTONIO MUNGUIA SANCHEZ"/>
    <n v="0"/>
    <s v="AVENIDA FRANCISCO VILLA 29 "/>
    <n v="213"/>
    <s v="CUAUTEPEC EL ALTO"/>
    <s v="GUSTAVO A MADERO"/>
    <s v="CIUDAD DE MÉXICO"/>
    <n v="7100"/>
    <n v="65451322"/>
    <n v="5561216317"/>
    <x v="0"/>
    <d v="2017-06-22T00:00:00"/>
    <d v="2018-10-31T00:00:00"/>
    <s v="MAN POWER INDUSTRIAL S DE RL DE CV"/>
    <n v="56"/>
    <n v="1"/>
    <s v="NA"/>
    <n v="533"/>
    <n v="1"/>
    <n v="1"/>
    <x v="2"/>
    <s v="MUSA780914HDFNNN03"/>
    <m/>
    <m/>
    <s v="6369370503294091"/>
    <s v="correcto"/>
    <s v="correcto"/>
    <s v="ALMA"/>
    <s v="ALMA"/>
  </r>
  <r>
    <n v="1404"/>
    <s v="1404_1"/>
    <x v="153"/>
    <x v="1"/>
    <x v="2"/>
    <d v="1899-12-30T11:47:00"/>
    <x v="0"/>
    <s v="ISMAEL VENANCIO TREJO"/>
    <n v="0"/>
    <s v="VEINTIUNO DE MARZO 28"/>
    <m/>
    <s v="PUEBLO SAN GREGORIO ATLAPULCO"/>
    <s v="XOCHIMILCO"/>
    <s v="CIUDAD DE MÉXICO"/>
    <n v="16600"/>
    <n v="58434297"/>
    <n v="5531661364"/>
    <x v="0"/>
    <d v="2009-02-23T00:00:00"/>
    <d v="2018-11-14T00:00:00"/>
    <s v="INTERCORP MEXICO SA DE CV"/>
    <n v="56"/>
    <n v="0.9"/>
    <s v="NA"/>
    <n v="10500"/>
    <n v="4"/>
    <n v="1"/>
    <x v="2"/>
    <s v="VETI840528HDFNRS04"/>
    <m/>
    <m/>
    <s v="6369370503294067"/>
    <s v="correcto"/>
    <s v="correcto"/>
    <s v="ROBERTO"/>
    <s v="ALMA"/>
  </r>
  <r>
    <n v="1405"/>
    <s v="1405_1"/>
    <x v="153"/>
    <x v="1"/>
    <x v="2"/>
    <d v="1899-12-30T11:55:00"/>
    <x v="0"/>
    <s v="BRENDA ARROYO SANCHEZ"/>
    <n v="1"/>
    <s v="MEXICALCINGO 217"/>
    <m/>
    <s v="METROPOLITANA TERCERA SECCION"/>
    <s v="NEZAHUALCOYOTL"/>
    <s v="ESTADO DE MEXICO"/>
    <n v="57750"/>
    <m/>
    <n v="5562558768"/>
    <x v="67"/>
    <d v="2018-04-11T00:00:00"/>
    <d v="2018-11-16T00:00:00"/>
    <s v="ALMACENES CHISPI SA; MARCOS NAHAMD"/>
    <n v="43"/>
    <n v="0.7"/>
    <n v="80000"/>
    <n v="170"/>
    <n v="1"/>
    <n v="1"/>
    <x v="2"/>
    <s v="AOSB800903MDFRNR05"/>
    <m/>
    <m/>
    <s v="6369370503294042"/>
    <s v="correcto"/>
    <s v="correcto"/>
    <s v="DIANA"/>
    <s v="ALMA"/>
  </r>
  <r>
    <n v="1406"/>
    <s v="1406_1"/>
    <x v="153"/>
    <x v="1"/>
    <x v="2"/>
    <d v="1899-12-30T08:58:00"/>
    <x v="0"/>
    <s v="VICTOR MANUEL SOLIS CONTRERAS"/>
    <n v="0"/>
    <s v="EBANO 7"/>
    <m/>
    <s v="LOMA LINDA"/>
    <s v="NAUCALPAN DE JUAREZ"/>
    <s v="ESTADO DE MEXICO"/>
    <n v="53618"/>
    <n v="27003298"/>
    <n v="5541936921"/>
    <x v="68"/>
    <d v="2016-12-05T00:00:00"/>
    <d v="2018-11-15T00:00:00"/>
    <s v="EDITORIAL ESFINGE S DE RL DE CV"/>
    <n v="46"/>
    <n v="1"/>
    <n v="53000"/>
    <n v="14000"/>
    <n v="4"/>
    <n v="2"/>
    <x v="2"/>
    <s v="SOCV801224HDFLNC09"/>
    <m/>
    <m/>
    <s v="6369370503294075"/>
    <s v="correcto"/>
    <s v="correcto"/>
    <s v="ALMA"/>
    <s v="ALMA"/>
  </r>
  <r>
    <n v="1407"/>
    <s v="1407_1"/>
    <x v="153"/>
    <x v="1"/>
    <x v="2"/>
    <d v="1899-12-30T11:57:00"/>
    <x v="0"/>
    <s v="HECTOR MOISES CHAVEZ BONILLA"/>
    <n v="0"/>
    <s v="PONIENTE 6 A MANZANA 75 LOTE 15"/>
    <m/>
    <s v="SAN MIGUEL XICO SEGUNDA SECCION"/>
    <s v="VALLE DE CHALCO"/>
    <s v="CIUDAD DE MÉXICO"/>
    <n v="56613"/>
    <m/>
    <n v="5551760174"/>
    <x v="0"/>
    <d v="2016-03-29T00:00:00"/>
    <d v="2018-11-15T00:00:00"/>
    <s v="FROYYS TACO SA DE CV"/>
    <n v="72"/>
    <s v="NA"/>
    <s v="NA"/>
    <n v="4125"/>
    <n v="3"/>
    <n v="4"/>
    <x v="2"/>
    <s v="CABH891027HMCHNC04"/>
    <m/>
    <m/>
    <s v="6369370503294059"/>
    <s v="correcto"/>
    <s v="correcto"/>
    <s v="ALMA"/>
    <s v="ALMA"/>
  </r>
  <r>
    <n v="1408"/>
    <s v="1408_1"/>
    <x v="153"/>
    <x v="1"/>
    <x v="2"/>
    <d v="1899-12-30T13:47:00"/>
    <x v="0"/>
    <s v="ALEJANDRO AVILA FLORES"/>
    <n v="0"/>
    <s v="HOLANDA MANZANA 26 LOTE 4"/>
    <m/>
    <s v="MEXICO 86"/>
    <s v="NAUCALPAN "/>
    <s v="ESTADO DE MEXICO"/>
    <n v="53650"/>
    <n v="53167764"/>
    <n v="5548330435"/>
    <x v="0"/>
    <d v="2015-11-04T00:00:00"/>
    <d v="2018-10-11T00:00:00"/>
    <s v="LAS TAPAS DE SAN JUAN; PERLA ZORAYA ESPEJEL VELAZQUEZ"/>
    <n v="72"/>
    <n v="1"/>
    <n v="38000"/>
    <n v="10500"/>
    <n v="4"/>
    <n v="1"/>
    <x v="1"/>
    <s v="AIFA880524HDFVLL03"/>
    <m/>
    <m/>
    <s v="6369370503294026"/>
    <s v="correcto"/>
    <s v="correcto"/>
    <s v="DIANA"/>
    <s v="ALMA"/>
  </r>
  <r>
    <n v="1409"/>
    <s v="1409_1"/>
    <x v="153"/>
    <x v="1"/>
    <x v="2"/>
    <d v="1899-12-30T13:39:00"/>
    <x v="0"/>
    <s v="JOSE MARTIN DE LA CRUZ MARTINEZ"/>
    <n v="0"/>
    <s v="AVENIDA DE LAS TORRES MANZANA 10 LOTE 14 A"/>
    <m/>
    <s v="TORRES DE POTRERO"/>
    <s v="ALVARO OBREGON"/>
    <s v="CIUDAD DE MÉXICO"/>
    <n v="1840"/>
    <n v="55853589"/>
    <n v="5564834837"/>
    <x v="0"/>
    <d v="2018-04-06T00:00:00"/>
    <d v="2018-11-14T00:00:00"/>
    <s v="MEDI ACCESS SA DE CV"/>
    <n v="52"/>
    <n v="1"/>
    <s v="NA"/>
    <n v="4345"/>
    <n v="3"/>
    <n v="1"/>
    <x v="1"/>
    <s v="LUMM830130HPLZRR01"/>
    <m/>
    <m/>
    <s v="6369370503294034"/>
    <s v="correcto"/>
    <s v="correcto"/>
    <s v="DULCE"/>
    <s v="ALMA"/>
  </r>
  <r>
    <n v="1410"/>
    <s v="1410_1"/>
    <x v="153"/>
    <x v="1"/>
    <x v="2"/>
    <d v="1899-12-30T13:40:00"/>
    <x v="0"/>
    <s v="LIZETT MONTSERRAT LOPEZ MENDES"/>
    <n v="1"/>
    <s v="FAUSTO VEGA 644"/>
    <n v="3"/>
    <s v="ESCUADRON 201"/>
    <s v="IZTAPALAPA"/>
    <s v="CIUDAD DE MÉXICO"/>
    <n v="9060"/>
    <m/>
    <n v="5521144186"/>
    <x v="0"/>
    <d v="2018-06-18T00:00:00"/>
    <d v="2018-11-15T00:00:00"/>
    <s v="DEL CORONA AND SCARDIGLI MEXICO SA DE CV"/>
    <n v="56"/>
    <n v="1"/>
    <n v="44000"/>
    <n v="12000"/>
    <n v="4"/>
    <n v="1"/>
    <x v="1"/>
    <s v="LOML891110MDFPNZ01"/>
    <m/>
    <m/>
    <s v="6369370503294018"/>
    <s v="correcto"/>
    <s v="correcto"/>
    <s v="CHRISTIAN"/>
    <s v="ALMA"/>
  </r>
  <r>
    <n v="1411"/>
    <s v="1411_1"/>
    <x v="154"/>
    <x v="1"/>
    <x v="2"/>
    <d v="1899-12-30T09:07:00"/>
    <x v="0"/>
    <s v="ROSA ELENA QUIROZ BAUTISTA"/>
    <n v="1"/>
    <s v="CERRADA GENERAL ANAYA 17"/>
    <m/>
    <s v="NOPALERA"/>
    <s v="TLAHUAC"/>
    <s v="CIUDAD DE MÉXICO"/>
    <n v="13220"/>
    <m/>
    <n v="5521009186"/>
    <x v="0"/>
    <d v="2014-04-25T00:00:00"/>
    <d v="2018-11-18T00:00:00"/>
    <s v="PERMER GAS"/>
    <n v="46"/>
    <n v="1"/>
    <n v="20000"/>
    <n v="700"/>
    <n v="2"/>
    <n v="1"/>
    <x v="2"/>
    <s v="QUBR810210MDFRTS00"/>
    <m/>
    <m/>
    <s v="6369370503295031"/>
    <s v="correcto"/>
    <s v="correcto"/>
    <s v="ROBERTO"/>
    <s v="ANTONIO"/>
  </r>
  <r>
    <n v="1412"/>
    <s v="1412_1"/>
    <x v="154"/>
    <x v="1"/>
    <x v="2"/>
    <d v="1899-12-30T09:54:00"/>
    <x v="0"/>
    <s v="CARLOS EFREN MACIAS GUTIERREZ"/>
    <n v="0"/>
    <s v="PEÑA Y PEÑA 21"/>
    <s v="E-201"/>
    <s v="CENTRO"/>
    <s v="CUAUHTEMOC"/>
    <s v="CIUDAD DE MÉXICO"/>
    <n v="6020"/>
    <n v="57727525"/>
    <n v="5522059331"/>
    <x v="0"/>
    <d v="2016-03-18T00:00:00"/>
    <d v="2018-11-07T00:00:00"/>
    <s v="CENTRO DE NEGOCIOS HISTORIADORES SA DE CV"/>
    <n v="53"/>
    <n v="0.9"/>
    <s v="NA"/>
    <n v="8000"/>
    <n v="4"/>
    <n v="3"/>
    <x v="2"/>
    <s v="MAGC880710HDFCTR04"/>
    <m/>
    <m/>
    <s v="6369370503295049"/>
    <s v="correcto"/>
    <s v="correcto"/>
    <s v="ROBERTO"/>
    <s v="ANTONIO"/>
  </r>
  <r>
    <n v="1413"/>
    <s v="1413_1"/>
    <x v="154"/>
    <x v="1"/>
    <x v="3"/>
    <d v="1899-12-30T10:00:00"/>
    <x v="0"/>
    <s v="EDGAR PABLO ROJAS VARGAS"/>
    <n v="0"/>
    <s v="AV QUINIENTOS CUARENTA Y CINCO 205"/>
    <m/>
    <s v="UNIDAD HABITACIONAL SAN JUAN DE ARAGON SEGUNDA SECCION"/>
    <s v="GUSTAVO A MADERO"/>
    <s v="CIUDAD DE MÉXICO"/>
    <n v="7969"/>
    <m/>
    <n v="5518143142"/>
    <x v="0"/>
    <d v="2011-09-05T00:00:00"/>
    <d v="2018-11-17T00:00:00"/>
    <s v="ATENTO SERVICIOS SA DE CV"/>
    <n v="56"/>
    <n v="0.8"/>
    <n v="80000"/>
    <n v="5600"/>
    <n v="4"/>
    <n v="4"/>
    <x v="1"/>
    <s v="ROVE890509HDFJRD01"/>
    <m/>
    <m/>
    <s v="6369370503295056"/>
    <s v="correcto"/>
    <s v="correcto"/>
    <s v="CHRISTIAN"/>
    <s v="ANTONIO"/>
  </r>
  <r>
    <n v="1414"/>
    <s v="1414_1"/>
    <x v="154"/>
    <x v="1"/>
    <x v="3"/>
    <d v="1899-12-30T10:00:00"/>
    <x v="0"/>
    <s v="NORA GABRIELA LOZANO RAMIREZ"/>
    <n v="1"/>
    <s v="JACARANDAS 61"/>
    <m/>
    <s v="VERGEL COAPA"/>
    <s v="COYOACAN"/>
    <s v="CIUDAD DE MÉXICO"/>
    <n v="14320"/>
    <n v="56717828"/>
    <n v="5572237354"/>
    <x v="0"/>
    <d v="2016-02-20T00:00:00"/>
    <d v="2018-11-17T00:00:00"/>
    <s v="ATENTO SERVICIOS SA DE CV"/>
    <n v="56"/>
    <n v="0.8"/>
    <n v="27000"/>
    <n v="5600"/>
    <n v="4"/>
    <n v="4"/>
    <x v="1"/>
    <s v="LORN931229MDFZMR05"/>
    <m/>
    <m/>
    <s v="6369370503295064"/>
    <s v="correcto"/>
    <s v="correcto"/>
    <s v="CHRISTIAN"/>
    <s v="ANTONIO"/>
  </r>
  <r>
    <n v="1415"/>
    <s v="1415_1"/>
    <x v="154"/>
    <x v="1"/>
    <x v="2"/>
    <d v="1899-12-30T11:59:00"/>
    <x v="0"/>
    <s v="FELIPE MONSIVAIS MARTINEZ"/>
    <n v="0"/>
    <s v="RIO LERMA 39"/>
    <m/>
    <s v="SAN JOSE RIO HONDO"/>
    <s v="NAUCALPAN DE JUAREZ"/>
    <s v="ESTADO DE MEXICO"/>
    <n v="53810"/>
    <n v="52951426"/>
    <n v="5512397927"/>
    <x v="0"/>
    <d v="2017-09-23T00:00:00"/>
    <d v="2018-11-16T00:00:00"/>
    <s v="PROTECTOGARD SA DE CV"/>
    <n v="81"/>
    <n v="1"/>
    <s v="NA"/>
    <n v="7000"/>
    <n v="4"/>
    <n v="1"/>
    <x v="2"/>
    <s v="MOMF690116HDFNRL09"/>
    <m/>
    <m/>
    <s v="6369370503295072"/>
    <s v="correcto"/>
    <s v="correcto"/>
    <s v="DULCE"/>
    <s v="ANTONIO"/>
  </r>
  <r>
    <n v="1416"/>
    <s v="1416_1"/>
    <x v="154"/>
    <x v="1"/>
    <x v="2"/>
    <d v="1899-12-30T12:44:00"/>
    <x v="0"/>
    <s v="KIM LUCERO MORENO PALACIOS"/>
    <n v="1"/>
    <s v="CALZADA MEXICO-TACUBA 1501"/>
    <s v="DEPTO 701"/>
    <s v="ARGENTINA PONIENTE"/>
    <s v="MIGUEL HIDALGO"/>
    <s v="CIUDAD DE MÉXICO"/>
    <n v="11230"/>
    <n v="70967641"/>
    <n v="5534891312"/>
    <x v="0"/>
    <d v="2017-03-22T00:00:00"/>
    <d v="2018-11-15T00:00:00"/>
    <s v="ASESORIAS ESPECIALIZADOS EN NEGOCIOS SC; ARNDELA SERVICIOS Y COMERCIOS SA DE CV"/>
    <n v="81"/>
    <s v="NA"/>
    <n v="50000"/>
    <n v="11880"/>
    <n v="4"/>
    <n v="1"/>
    <x v="2"/>
    <s v="MOPK910505MDFRLM07"/>
    <m/>
    <m/>
    <s v="6369370503295080"/>
    <s v="correcto"/>
    <s v="correcto"/>
    <s v="DULCE"/>
    <s v="ANTONIO"/>
  </r>
  <r>
    <n v="1417"/>
    <s v="1417_1"/>
    <x v="154"/>
    <x v="1"/>
    <x v="3"/>
    <d v="1899-12-30T09:37:00"/>
    <x v="0"/>
    <s v="REYNALDO ANTONIO SEGUNDO"/>
    <n v="0"/>
    <s v="LIQUIDAMA 256"/>
    <s v="LT 14"/>
    <s v="BOSQUES DEL PEDREGAL"/>
    <s v="TLALPAN"/>
    <s v="CIUDAD DE MÉXICO"/>
    <n v="14738"/>
    <m/>
    <n v="5537997992"/>
    <x v="0"/>
    <d v="2018-01-01T00:00:00"/>
    <d v="2018-11-15T00:00:00"/>
    <s v="MI SOLUCIONES Y SERVICIOS PROFESIONALES SA DE CV"/>
    <n v="56"/>
    <s v="NA"/>
    <s v="NA"/>
    <n v="110.83"/>
    <n v="1"/>
    <n v="2"/>
    <x v="2"/>
    <s v="AOSR750315HMCNCY00"/>
    <m/>
    <m/>
    <s v="6369370503295015"/>
    <s v="correcto"/>
    <s v="correcto"/>
    <s v="DULCE"/>
    <s v="ANTONIO"/>
  </r>
  <r>
    <n v="1418"/>
    <s v="1418_1"/>
    <x v="154"/>
    <x v="1"/>
    <x v="6"/>
    <d v="1899-12-30T11:46:00"/>
    <x v="0"/>
    <s v="MIGUEL ANGEL ROBLES ESCOBAR"/>
    <n v="0"/>
    <s v="PROGRESO MZ 18 LT 13"/>
    <m/>
    <s v="BARRIO FUNDIDORES"/>
    <s v="CHIMALHUACAN"/>
    <s v="CIUDAD DE MÉXICO"/>
    <n v="56334"/>
    <m/>
    <n v="5582418207"/>
    <x v="0"/>
    <d v="2010-04-05T00:00:00"/>
    <d v="2018-11-18T00:00:00"/>
    <s v="LA MICHOACANA; FRANCISCO OCEGUERA ANDRADE"/>
    <n v="46"/>
    <n v="1"/>
    <s v="NA"/>
    <n v="1400"/>
    <n v="2"/>
    <n v="2"/>
    <x v="1"/>
    <s v="ROEM901107HMCBSG04"/>
    <m/>
    <m/>
    <s v="6369370503295023"/>
    <s v="correcto"/>
    <s v="correcto"/>
    <s v="ROBERTO"/>
    <s v="ANTONIO"/>
  </r>
  <r>
    <n v="1419"/>
    <s v="1419_1"/>
    <x v="154"/>
    <x v="1"/>
    <x v="2"/>
    <d v="1899-12-30T13:10:00"/>
    <x v="0"/>
    <s v="JOCELYN AILEEN HERNANDEZ IBARRA"/>
    <n v="1"/>
    <s v="AVENIDA BUEN TONO 283"/>
    <m/>
    <s v="INDUSTRIAL"/>
    <s v="GUSTAVO A MADERO"/>
    <s v="CIUDAD DE MÉXICO"/>
    <n v="7800"/>
    <m/>
    <n v="5541760960"/>
    <x v="0"/>
    <d v="2017-12-11T00:00:00"/>
    <d v="2018-11-15T00:00:00"/>
    <s v="COMPRO PAGOS SAPI SA DE CV"/>
    <n v="56"/>
    <n v="0.6"/>
    <s v="(+)"/>
    <n v="8000"/>
    <n v="4"/>
    <n v="1"/>
    <x v="2"/>
    <s v="HEIJ930821MDFRBC04"/>
    <m/>
    <m/>
    <s v="6369370503295098"/>
    <s v="correcto"/>
    <s v="correcto"/>
    <s v="CHRISTIAN"/>
    <s v="ANTONIO"/>
  </r>
  <r>
    <n v="1420"/>
    <s v="1420_1"/>
    <x v="154"/>
    <x v="1"/>
    <x v="2"/>
    <d v="1899-12-30T13:10:00"/>
    <x v="0"/>
    <s v="CLAUDIA KARINA RODRIGUEZ PEREYRA"/>
    <n v="1"/>
    <s v="CONDOMINIO KUMKUAT"/>
    <s v="CASA 265"/>
    <s v="HACIENDA DE CUAUTITLAN "/>
    <s v="CUAUTITLAN DE ROMERO RUBIO"/>
    <s v="ESTADO DE MEXICO"/>
    <n v="54803"/>
    <n v="51161814"/>
    <n v="5541760960"/>
    <x v="0"/>
    <d v="2017-11-27T00:00:00"/>
    <d v="2018-11-14T00:00:00"/>
    <s v="COMPRO PAGOS SAPI SA DE CV"/>
    <n v="56"/>
    <n v="0.8"/>
    <n v="40000"/>
    <n v="12000"/>
    <n v="4"/>
    <n v="1"/>
    <x v="2"/>
    <s v="ROPC940912MMCDRL08"/>
    <m/>
    <m/>
    <s v="6369370503740002"/>
    <s v="correcto"/>
    <s v="correcto"/>
    <s v="CHRISTIAN"/>
    <s v="ANTONIO"/>
  </r>
  <r>
    <n v="1421"/>
    <s v="1421_1"/>
    <x v="154"/>
    <x v="1"/>
    <x v="3"/>
    <d v="1899-12-30T13:40:00"/>
    <x v="0"/>
    <s v="MERCEDES ELIZABETH GONZALEZ MARTINEZ"/>
    <n v="1"/>
    <s v="ETTA MZ 1 LT 11"/>
    <m/>
    <s v="LOMAS DE BECERRA"/>
    <s v="ALVARO OBREGON"/>
    <s v="CIUDAD DE MÉXICO"/>
    <n v="1279"/>
    <n v="21556512"/>
    <n v="5528033544"/>
    <x v="0"/>
    <d v="2017-10-04T00:00:00"/>
    <d v="2018-11-15T00:00:00"/>
    <s v="COMPU COMERCIALIZADORA KAMOROD SA DE CV"/>
    <n v="56"/>
    <n v="0.5"/>
    <n v="25000"/>
    <n v="10000"/>
    <n v="4"/>
    <n v="4"/>
    <x v="2"/>
    <s v="GOMM901230MPLNRR00"/>
    <m/>
    <m/>
    <s v="6369370503740010"/>
    <s v="correcto"/>
    <s v="correcto"/>
    <s v="CHRISTIAN"/>
    <s v="ANTONIO"/>
  </r>
  <r>
    <n v="1422"/>
    <s v="1422_1"/>
    <x v="155"/>
    <x v="1"/>
    <x v="2"/>
    <d v="1899-12-30T13:30:00"/>
    <x v="0"/>
    <s v="JUAN CARLOS CALDERON DOMINGUEZ"/>
    <n v="0"/>
    <s v="PRIMERA CERRADA DE MESETA MANZANA 47 LOTE 55"/>
    <m/>
    <s v="AMPLIACION AGUILAS"/>
    <s v="ALVARO OBREGON"/>
    <s v="CIUDAD DE MÉXICO"/>
    <n v="1710"/>
    <m/>
    <n v="5519266544"/>
    <x v="69"/>
    <d v="2018-07-01T00:00:00"/>
    <d v="2018-11-13T00:00:00"/>
    <s v="INNOVACIONES DEPORTIVAS SA DE CV"/>
    <n v="46"/>
    <s v="NA"/>
    <s v="NA"/>
    <n v="1300"/>
    <n v="2"/>
    <n v="4"/>
    <x v="2"/>
    <s v="CADJ790702HDFLMN02"/>
    <m/>
    <m/>
    <s v="6369370503740077"/>
    <s v="correcto"/>
    <s v="correcto"/>
    <s v="CHRISTIAN"/>
    <s v="ALMA"/>
  </r>
  <r>
    <n v="1423"/>
    <s v="1423_1"/>
    <x v="155"/>
    <x v="1"/>
    <x v="3"/>
    <d v="1899-12-30T11:20:00"/>
    <x v="0"/>
    <s v="MARIA NOHEMI HERNANDEZ ESPINOSA"/>
    <n v="1"/>
    <s v="ARTURO CASTRA LOTE 10 MANZANA 190 "/>
    <m/>
    <s v="JORGE NEGRETE"/>
    <s v="GUSTAVO A MADERO"/>
    <s v="CIUDAD DE MÉXICO"/>
    <n v="7290"/>
    <m/>
    <n v="5549143063"/>
    <x v="0"/>
    <d v="2017-12-05T00:00:00"/>
    <d v="2018-11-20T00:00:00"/>
    <s v="JARDIN DE NIÑOS CASTILLITO"/>
    <n v="62"/>
    <n v="0.9"/>
    <n v="12500"/>
    <n v="1500"/>
    <n v="3"/>
    <n v="4"/>
    <x v="2"/>
    <s v="HEEN760715MDFRSH05"/>
    <m/>
    <m/>
    <s v="6369370503740028"/>
    <s v="correcto"/>
    <s v="correcto"/>
    <s v="CHRISTIAN"/>
    <s v="ALMA"/>
  </r>
  <r>
    <n v="1424"/>
    <s v="1424_1"/>
    <x v="155"/>
    <x v="1"/>
    <x v="3"/>
    <d v="1899-12-30T13:29:00"/>
    <x v="0"/>
    <s v="BLANCA LUZ CANSECO OLIVERA"/>
    <n v="1"/>
    <s v="CERRADA GIRASOL 4"/>
    <m/>
    <s v="HACIENDA DE LA LUZ"/>
    <s v="ATIZAPAN DE ZARAGOZA"/>
    <s v="ESTADO DE MEXICO"/>
    <n v="52929"/>
    <m/>
    <n v="5547857602"/>
    <x v="0"/>
    <d v="2017-09-26T00:00:00"/>
    <d v="2018-11-20T00:00:00"/>
    <s v="SELEX RECURSOS HUMANOS SA DE CV"/>
    <n v="56"/>
    <n v="1"/>
    <n v="55000"/>
    <n v="12500"/>
    <n v="4"/>
    <n v="1"/>
    <x v="2"/>
    <s v="CAOB791203MDFNLL04"/>
    <m/>
    <m/>
    <s v="6369370503799008"/>
    <s v="correcto"/>
    <s v="correcto"/>
    <s v="DULCE"/>
    <s v="ALMA"/>
  </r>
  <r>
    <n v="1425"/>
    <s v="1425_1"/>
    <x v="155"/>
    <x v="1"/>
    <x v="2"/>
    <d v="1899-12-30T14:00:00"/>
    <x v="0"/>
    <s v="LETICIA SANTIAGO SOSA"/>
    <n v="1"/>
    <s v="JILOCINGO 151"/>
    <m/>
    <s v="PEDREGAL DE SANTO DOMINGO"/>
    <s v="COYOACAN"/>
    <s v="CIUDAD DE MÉXICO"/>
    <n v="4369"/>
    <n v="56176385"/>
    <n v="5572290927"/>
    <x v="0"/>
    <d v="2010-05-02T00:00:00"/>
    <d v="2018-11-16T00:00:00"/>
    <s v="CALDERON Y DE LA SIERRA Y CIA SC"/>
    <n v="56"/>
    <n v="1"/>
    <n v="200000"/>
    <n v="5000"/>
    <n v="3"/>
    <n v="4"/>
    <x v="1"/>
    <s v="SASL631013MDFNST09"/>
    <m/>
    <m/>
    <s v="6369370503740085"/>
    <s v="correcto"/>
    <s v="correcto"/>
    <s v="ANTONIO"/>
    <s v="ANTONIO"/>
  </r>
  <r>
    <n v="1426"/>
    <s v="1426_1"/>
    <x v="156"/>
    <x v="0"/>
    <x v="14"/>
    <d v="1899-12-30T10:30:00"/>
    <x v="0"/>
    <s v="MAGDALENA TAFOYA VALDES"/>
    <n v="1"/>
    <s v="VERANO MZ 3 LT 5"/>
    <m/>
    <s v="LA LADERA"/>
    <s v="CHIMALHUACAN"/>
    <s v="ESTADO DE MEXICO"/>
    <n v="56337"/>
    <n v="59240477"/>
    <n v="5567381986"/>
    <x v="0"/>
    <d v="2011-01-07T00:00:00"/>
    <d v="2018-11-05T00:00:00"/>
    <s v="GRISELDA GUTIERREZ MOREIRA; ANABEL GUTIERREZ MORALES"/>
    <n v="81"/>
    <n v="0.8"/>
    <s v="(+)"/>
    <n v="3500"/>
    <n v="2"/>
    <n v="4"/>
    <x v="1"/>
    <s v="TAVM720603MDFFLG07"/>
    <m/>
    <m/>
    <s v="6369370503740044"/>
    <s v="correcto"/>
    <s v="correcto"/>
    <s v="ROBERTO"/>
    <s v="ANTONIO"/>
  </r>
  <r>
    <n v="1427"/>
    <s v="1427_1"/>
    <x v="156"/>
    <x v="0"/>
    <x v="2"/>
    <d v="1899-12-30T11:20:00"/>
    <x v="0"/>
    <s v="CLAUDIA ISELA CUEVAS CASTRO"/>
    <n v="1"/>
    <s v="ZACATECAS 23"/>
    <n v="4"/>
    <s v="JARDINES DE GUADALUPE"/>
    <s v="NEZAHUALCOYOTL"/>
    <s v="ESTADO DE MEXICO"/>
    <n v="57140"/>
    <m/>
    <n v="5582737011"/>
    <x v="0"/>
    <d v="2017-08-14T00:00:00"/>
    <d v="2018-11-20T00:00:00"/>
    <s v="COFFEE CORPORAT SERVICE SA DE CV"/>
    <n v="56"/>
    <n v="1"/>
    <n v="42000"/>
    <n v="14000"/>
    <n v="4"/>
    <n v="4"/>
    <x v="1"/>
    <s v="CUCC791207MDFVSL07"/>
    <m/>
    <m/>
    <s v="6369370503740093"/>
    <s v="correcto"/>
    <s v="correcto"/>
    <s v="ROBERTO"/>
    <s v="ANTONIO"/>
  </r>
  <r>
    <n v="1428"/>
    <s v="1428_1"/>
    <x v="156"/>
    <x v="0"/>
    <x v="2"/>
    <d v="1899-12-30T13:59:00"/>
    <x v="0"/>
    <s v="DIANA HERNANDEZ GARCIA"/>
    <n v="1"/>
    <s v="EXPLORADORES MOTOLINEA MZ 81 LT 942"/>
    <m/>
    <s v="LAZARO CARDENAS"/>
    <s v="TLALNEPANTLA"/>
    <s v="ESTADO DE MEXICO"/>
    <n v="54189"/>
    <n v="69939745"/>
    <n v="7773051693"/>
    <x v="0"/>
    <d v="2016-06-16T00:00:00"/>
    <d v="2018-11-21T00:00:00"/>
    <s v="MARIA JUANA MARTINEZ G"/>
    <n v="81"/>
    <s v="NA"/>
    <s v="NA"/>
    <n v="1350"/>
    <n v="2"/>
    <n v="1"/>
    <x v="1"/>
    <s v="HEGD751211MDFRRN01"/>
    <m/>
    <m/>
    <s v="6369370503740036"/>
    <s v="correcto"/>
    <s v="correcto"/>
    <s v="DULCE"/>
    <s v="ANTONIO"/>
  </r>
  <r>
    <n v="1429"/>
    <s v="1429_1"/>
    <x v="156"/>
    <x v="0"/>
    <x v="2"/>
    <d v="1899-12-30T09:05:00"/>
    <x v="0"/>
    <s v="ALBERTO PEREZ QUIJANO"/>
    <n v="0"/>
    <s v="PROLONGACION OSTION 15"/>
    <m/>
    <s v="ADOLFO LOPEZ MATEOS"/>
    <s v="VENUSTIANO CARRANZA"/>
    <s v="CIUDAD DE MÉXICO"/>
    <n v="15670"/>
    <m/>
    <n v="5531813985"/>
    <x v="0"/>
    <d v="2015-10-23T00:00:00"/>
    <d v="2018-11-21T00:00:00"/>
    <s v="WALMART DE MEXICO Y CENTROAMERICA"/>
    <n v="46"/>
    <n v="1"/>
    <s v="NA"/>
    <n v="5700"/>
    <n v="4"/>
    <n v="1"/>
    <x v="1"/>
    <s v="PEQA970108HDFRJL06"/>
    <m/>
    <m/>
    <s v="6369370503740051"/>
    <s v="correcto"/>
    <s v="correcto"/>
    <s v="ROBERTO"/>
    <s v="ANTONIO"/>
  </r>
  <r>
    <n v="1430"/>
    <s v="1430_1"/>
    <x v="156"/>
    <x v="0"/>
    <x v="14"/>
    <d v="1899-12-30T09:52:00"/>
    <x v="0"/>
    <s v="MENDELEIEV ATOYAC GOMEZ MARTINEZ"/>
    <n v="0"/>
    <s v="SEGUNDO RETORNO FRANCISCO DEL PASO Y TRONCOSO"/>
    <m/>
    <s v="CORAZONES DE MANZANAS"/>
    <s v="VENUSTIANO CARRANZA"/>
    <s v="CIUDAD DE MÉXICO"/>
    <n v="15150"/>
    <m/>
    <n v="5538629590"/>
    <x v="0"/>
    <d v="2016-01-11T00:00:00"/>
    <d v="2018-11-17T00:00:00"/>
    <s v="CONSOTRAVEL SAPI DE CV"/>
    <n v="56"/>
    <s v="NA"/>
    <s v="NA"/>
    <n v="13143"/>
    <n v="4"/>
    <n v="1"/>
    <x v="1"/>
    <s v="GOMM820923HDFMRN03"/>
    <m/>
    <m/>
    <s v="6369370503740069"/>
    <s v="correcto"/>
    <s v="correcto"/>
    <s v="ROBERTO"/>
    <s v="ANTONIO"/>
  </r>
  <r>
    <n v="1431"/>
    <s v="1431_1"/>
    <x v="156"/>
    <x v="0"/>
    <x v="2"/>
    <d v="1899-12-30T13:50:00"/>
    <x v="0"/>
    <s v="MODESTA HERNANDEZ SANCHEZ"/>
    <n v="1"/>
    <s v="GITANA 243"/>
    <s v="EDIFICIO B DEPARTAMENTO 402"/>
    <s v="UNIDAD HABITACIONAL GITANA"/>
    <s v="TLAHUAC"/>
    <s v="CIUDAD DE MÉXICO"/>
    <n v="13220"/>
    <m/>
    <n v="5568579032"/>
    <x v="0"/>
    <d v="2010-07-25T00:00:00"/>
    <d v="2018-11-20T00:00:00"/>
    <s v="CLAUDIA YARENI MENDOZA"/>
    <n v="43"/>
    <s v="(-)"/>
    <s v="NA"/>
    <n v="1600"/>
    <n v="2"/>
    <n v="4"/>
    <x v="1"/>
    <s v="HESM700224MDFRND08"/>
    <m/>
    <m/>
    <s v="6369370503799016"/>
    <s v="correcto"/>
    <s v="correcto"/>
    <s v="CHRISTIAN"/>
    <s v="ANTONIO"/>
  </r>
  <r>
    <n v="1432"/>
    <s v="1432_1"/>
    <x v="157"/>
    <x v="0"/>
    <x v="2"/>
    <d v="1899-12-30T09:30:00"/>
    <x v="0"/>
    <s v="RICARDO SAN JUAN ZAMORA"/>
    <n v="0"/>
    <s v="LOS REYES 34"/>
    <m/>
    <s v="ACULCO"/>
    <s v="IZTAPALAPA"/>
    <s v="CIUDAD DE MÉXICO"/>
    <n v="9410"/>
    <n v="56341605"/>
    <n v="5569407572"/>
    <x v="0"/>
    <d v="2012-04-04T00:00:00"/>
    <d v="2018-11-16T00:00:00"/>
    <s v="IDS COMERCIAL SA DE CV; ARTE INFORMATICO SA DE CV"/>
    <n v="54"/>
    <n v="0.8"/>
    <n v="200000"/>
    <n v="20500"/>
    <n v="3"/>
    <n v="4"/>
    <x v="1"/>
    <s v="SAZR750627HDFNMC04"/>
    <m/>
    <m/>
    <s v="6369370503886003"/>
    <s v="correcto"/>
    <s v="correcto"/>
    <s v="DIANA"/>
    <s v="ANTONIO"/>
  </r>
  <r>
    <n v="1433"/>
    <s v="1433_1"/>
    <x v="157"/>
    <x v="0"/>
    <x v="5"/>
    <d v="1899-12-30T10:08:00"/>
    <x v="0"/>
    <s v="JUSTO GUTIERREZ ACEVEDO"/>
    <n v="0"/>
    <s v="AJENJO MZ 2 LT 19"/>
    <m/>
    <s v="LA ESPERANZA"/>
    <s v="ALVARO OBREGON"/>
    <s v="CIUDAD DE MÉXICO"/>
    <n v="1230"/>
    <n v="87584512"/>
    <n v="5552897207"/>
    <x v="0"/>
    <d v="2012-01-11T00:00:00"/>
    <d v="2018-11-21T00:00:00"/>
    <s v="TAQUEARTE SERVICES SA DE CV"/>
    <n v="72"/>
    <n v="1"/>
    <s v="NA"/>
    <n v="2470"/>
    <n v="3"/>
    <n v="1"/>
    <x v="1"/>
    <s v="GUAJ691015HDFTCS00"/>
    <m/>
    <m/>
    <s v="6369370503799099"/>
    <s v="correcto"/>
    <s v="correcto"/>
    <s v="DULCE"/>
    <s v="ANTONIO"/>
  </r>
  <r>
    <n v="1434"/>
    <s v="1434_1"/>
    <x v="157"/>
    <x v="0"/>
    <x v="2"/>
    <d v="1899-12-30T10:55:00"/>
    <x v="0"/>
    <s v="IVAN PEREZ MONCAYO"/>
    <n v="0"/>
    <s v="LAGO COLHUE MZ 35 LT 52"/>
    <s v="CASA B"/>
    <s v="UNIDAD HABITACIONAL SAN BUENAVENTURA"/>
    <s v="IXTAPALUCA"/>
    <s v="ESTADO DE MEXICO"/>
    <n v="56530"/>
    <m/>
    <n v="5535865331"/>
    <x v="0"/>
    <d v="2018-01-24T00:00:00"/>
    <d v="2018-11-22T00:00:00"/>
    <s v="JOINT ENTERPRENEUR SA DE CV"/>
    <n v="56"/>
    <n v="0.8"/>
    <s v="NA"/>
    <n v="4000"/>
    <n v="4"/>
    <n v="3"/>
    <x v="1"/>
    <s v="PEMI960502HDFRNV00"/>
    <m/>
    <m/>
    <s v="6369370503799032"/>
    <s v="correcto"/>
    <s v="correcto"/>
    <s v="ROBERTO"/>
    <s v="ANTONIO"/>
  </r>
  <r>
    <n v="1435"/>
    <s v="1435_1"/>
    <x v="157"/>
    <x v="0"/>
    <x v="2"/>
    <d v="1899-12-30T10:59:00"/>
    <x v="0"/>
    <s v="ITZEL ROCIO CEDILLO TEJADILLA"/>
    <n v="1"/>
    <s v="PROLONGACION RAMON ISAAC ALDANA 112"/>
    <n v="5"/>
    <s v="PAULINA NAVARRO"/>
    <s v="CUAUHTEMOC"/>
    <s v="CIUDAD DE MÉXICO"/>
    <n v="6870"/>
    <m/>
    <n v="5576028728"/>
    <x v="0"/>
    <d v="2018-07-29T00:00:00"/>
    <d v="2018-11-04T00:00:00"/>
    <s v="ECCO AMBIENTAL CUAUHTEMOC SA DE CV"/>
    <n v="81"/>
    <n v="0.6"/>
    <s v="NA"/>
    <n v="6000"/>
    <n v="4"/>
    <n v="1"/>
    <x v="1"/>
    <s v="CETI920610MDFDJT00"/>
    <m/>
    <m/>
    <s v="6369370503799024"/>
    <s v="correcto"/>
    <s v="correcto"/>
    <s v="DULCE"/>
    <s v="ANTONIO"/>
  </r>
  <r>
    <n v="1436"/>
    <s v="1436_1"/>
    <x v="157"/>
    <x v="0"/>
    <x v="2"/>
    <d v="1899-12-30T11:40:00"/>
    <x v="0"/>
    <s v="BRYAN JONATHAN JUAREZ SAMANIEGO"/>
    <n v="0"/>
    <s v="LIRIO 2-A"/>
    <m/>
    <s v="TAMAULIPAS"/>
    <s v="NEZAHUALCOYOTL"/>
    <s v="ESTADO DE MEXICO"/>
    <n v="57300"/>
    <n v="51124094"/>
    <n v="5536755316"/>
    <x v="0"/>
    <d v="2018-04-01T00:00:00"/>
    <d v="2018-11-16T00:00:00"/>
    <s v="SERVICIOS DGTX MEXICO S DE RL DE CV"/>
    <n v="56"/>
    <n v="0.8"/>
    <n v="14000"/>
    <n v="4383"/>
    <n v="4"/>
    <n v="1"/>
    <x v="1"/>
    <s v="JUSB960211HDFRMR08"/>
    <m/>
    <m/>
    <s v="6369370503799040"/>
    <s v="correcto"/>
    <s v="correcto"/>
    <s v="DIANA"/>
    <s v="ANTONIO"/>
  </r>
  <r>
    <n v="1437"/>
    <s v="1437_1"/>
    <x v="157"/>
    <x v="0"/>
    <x v="2"/>
    <d v="1899-12-30T13:15:00"/>
    <x v="0"/>
    <s v="IVONNE MENDEZ TORRES"/>
    <n v="1"/>
    <s v="MAR NEGRO 67"/>
    <n v="6"/>
    <s v="TACUBA"/>
    <s v="MIGUEL HIDALGO"/>
    <s v="CIUDAD DE MÉXICO"/>
    <n v="11400"/>
    <n v="70348280"/>
    <n v="5559633337"/>
    <x v="0"/>
    <d v="2018-09-24T00:00:00"/>
    <d v="2018-11-20T00:00:00"/>
    <s v="NERI VIANEY SANTIAGO GARCIA"/>
    <n v="56"/>
    <n v="1"/>
    <s v="(-)"/>
    <n v="3600"/>
    <n v="3"/>
    <n v="3"/>
    <x v="1"/>
    <s v="MEDI760731MDFNRV04"/>
    <m/>
    <m/>
    <s v="6369370503799081"/>
    <s v="correcto"/>
    <s v="correcto"/>
    <s v="ANTONIO"/>
    <s v="ANTONIO"/>
  </r>
  <r>
    <n v="1438"/>
    <s v="1438_1"/>
    <x v="158"/>
    <x v="1"/>
    <x v="2"/>
    <d v="1899-12-30T09:05:00"/>
    <x v="0"/>
    <s v="SANTIAGO LOPEZ ESCALANTE"/>
    <n v="0"/>
    <s v="TETECONTLA MZ41-A LT 16-A"/>
    <m/>
    <s v="ARBOLEDAS DE CUAUHTEPEC"/>
    <s v="GUSTAVO A MADERO"/>
    <s v="CIUDAD DE MÉXICO"/>
    <n v="7140"/>
    <m/>
    <n v="9621826283"/>
    <x v="0"/>
    <d v="2018-03-06T00:00:00"/>
    <d v="2018-11-07T00:00:00"/>
    <s v="PROVEEDORA DE VIGILANCIA PRIVADA Y MANTENIMIENTO SA DE CV"/>
    <n v="56"/>
    <n v="0.8"/>
    <s v="(+)"/>
    <n v="3400"/>
    <n v="3"/>
    <n v="1"/>
    <x v="2"/>
    <s v="LOES720725HCSPSN03"/>
    <m/>
    <m/>
    <s v="6369370503799065"/>
    <s v="correcto"/>
    <s v="correcto"/>
    <s v="ANTONIO"/>
    <s v="CHRISTIAN"/>
  </r>
  <r>
    <n v="1439"/>
    <s v="1439_1"/>
    <x v="158"/>
    <x v="1"/>
    <x v="2"/>
    <d v="1899-12-30T10:15:00"/>
    <x v="0"/>
    <s v="MILDRED GABRIELA BACHE GONZALEZ"/>
    <n v="1"/>
    <s v="JOSE CEBALLOS 41 BIS"/>
    <m/>
    <s v="SAN MIGUEL CHAPULTEPEC"/>
    <s v="MIGUEL HIDALGO"/>
    <s v="CIUDAD DE MÉXICO"/>
    <n v="11850"/>
    <n v="52772974"/>
    <n v="5522869448"/>
    <x v="0"/>
    <d v="2015-06-13T00:00:00"/>
    <d v="2018-11-15T00:00:00"/>
    <s v="ATRACCION DE TALENTO DE INGENIO SA DE CV"/>
    <n v="56"/>
    <n v="0.9"/>
    <n v="60000"/>
    <n v="10000"/>
    <n v="4"/>
    <n v="1"/>
    <x v="2"/>
    <s v="BAGM901103MDFCNL24"/>
    <m/>
    <m/>
    <s v="6369370503799073"/>
    <s v="correcto"/>
    <s v="correcto"/>
    <s v="CHRISTIAN"/>
    <s v="CHRISTIAN"/>
  </r>
  <r>
    <n v="1440"/>
    <s v="1440_1"/>
    <x v="158"/>
    <x v="1"/>
    <x v="6"/>
    <d v="1899-12-30T11:00:00"/>
    <x v="0"/>
    <s v="CLARA LOPEZ GOMEZ"/>
    <n v="1"/>
    <s v="RETORNO 2 DE SUR DIEZ 45"/>
    <m/>
    <s v="AGRICOLA ORIENTAL"/>
    <s v="IZTACALCO"/>
    <s v="CIUDAD DE MÉXICO"/>
    <n v="8500"/>
    <n v="62859936"/>
    <n v="5533640820"/>
    <x v="0"/>
    <d v="2018-08-27T00:00:00"/>
    <d v="2018-11-23T00:00:00"/>
    <s v="INTEGRAVISION DE OCCIDENTE SA DE CV"/>
    <n v="56"/>
    <s v="(+)"/>
    <s v="NA"/>
    <n v="133"/>
    <n v="1"/>
    <n v="1"/>
    <x v="2"/>
    <s v="LOGC780725MDFPML09"/>
    <m/>
    <m/>
    <s v="6369370503799057"/>
    <s v="correcto"/>
    <s v="correcto"/>
    <s v="CHRISTIAN"/>
    <s v="CHRISTIAN"/>
  </r>
  <r>
    <n v="1441"/>
    <s v="1441_1"/>
    <x v="158"/>
    <x v="1"/>
    <x v="2"/>
    <d v="1899-12-30T12:18:00"/>
    <x v="0"/>
    <s v="ANA LUISA MATEOS SEGURA"/>
    <n v="1"/>
    <s v="PUEBLA 82"/>
    <n v="6"/>
    <s v="ROMA NORTE"/>
    <s v="CUAUHTEMOC"/>
    <s v="CIUDAD DE MÉXICO"/>
    <n v="6700"/>
    <n v="55866009"/>
    <n v="5549629507"/>
    <x v="0"/>
    <d v="2018-08-01T00:00:00"/>
    <d v="2018-11-24T00:00:00"/>
    <s v="TINTORERIA Y LAVANDERIA ITO´S; ALEFREDO GUTIERREZ GALBERT"/>
    <n v="81"/>
    <n v="1"/>
    <s v="NA"/>
    <n v="2000"/>
    <n v="2"/>
    <n v="1"/>
    <x v="2"/>
    <s v="MASA760523MDFTGN02"/>
    <m/>
    <m/>
    <s v="6369370503886011"/>
    <s v="correcto"/>
    <s v="correcto"/>
    <s v="DULCE"/>
    <s v="ANTONIO"/>
  </r>
  <r>
    <n v="1442"/>
    <s v="1442_1"/>
    <x v="158"/>
    <x v="1"/>
    <x v="2"/>
    <d v="1899-12-30T13:15:00"/>
    <x v="0"/>
    <s v="ALMA GLORIA FLORES RUIZ"/>
    <n v="1"/>
    <s v="MIRADOR 68"/>
    <m/>
    <s v="GRANJAS EL MIRADOR"/>
    <s v="COYOACAN"/>
    <s v="CIUDAD DE MÉXICO"/>
    <n v="4950"/>
    <n v="56712866"/>
    <n v="5528588554"/>
    <x v="0"/>
    <d v="2013-12-01T00:00:00"/>
    <d v="2018-11-23T00:00:00"/>
    <s v="NATIVE TRAILS MEXICO SA DECV"/>
    <n v="56"/>
    <n v="0.8"/>
    <s v="NA"/>
    <n v="14000"/>
    <n v="4"/>
    <n v="1"/>
    <x v="2"/>
    <s v="FORA650913MDFLZL03"/>
    <m/>
    <m/>
    <s v="6369370503886029"/>
    <s v="correcto"/>
    <s v="correcto"/>
    <s v="CHRISTIAN"/>
    <s v="ANTONIO"/>
  </r>
  <r>
    <n v="1443"/>
    <s v="1443_1"/>
    <x v="158"/>
    <x v="1"/>
    <x v="2"/>
    <d v="1899-12-30T13:29:00"/>
    <x v="0"/>
    <s v="JUAN GABRIEL TREJO PLATA"/>
    <n v="0"/>
    <s v="EMPERADOR II "/>
    <m/>
    <s v="AMPLIACION SAN MARTEO"/>
    <s v="NAUCALPAN"/>
    <s v="ESTADO DE MEXICO"/>
    <n v="53224"/>
    <n v="53434785"/>
    <n v="5582641677"/>
    <x v="0"/>
    <d v="2017-08-16T00:00:00"/>
    <d v="2018-10-30T00:00:00"/>
    <s v="SERVICIOS PROFESIONALES ILUÑA SA DE CV"/>
    <n v="56"/>
    <n v="1"/>
    <n v="30000"/>
    <n v="8000"/>
    <n v="4"/>
    <n v="2"/>
    <x v="2"/>
    <s v="TEPJ750802HDFRLN02"/>
    <m/>
    <m/>
    <s v="6369370503886037"/>
    <s v="correcto"/>
    <s v="correcto"/>
    <s v="DULCE"/>
    <s v="ANTONIO"/>
  </r>
  <r>
    <n v="1444"/>
    <s v="1444_1"/>
    <x v="159"/>
    <x v="0"/>
    <x v="2"/>
    <d v="1899-12-30T11:35:00"/>
    <x v="0"/>
    <s v="HECTOR RICARDO CADENA HERRERA"/>
    <n v="0"/>
    <s v="NORTE 94-A 8519"/>
    <s v="DEPTO 001 EDIFICIO A-11"/>
    <s v="UNIDAD HABITACIONAL EL MILAGRO"/>
    <s v="GUSTAVO A MADERO"/>
    <s v="CIUDAD DE MÉXICO"/>
    <n v="7548"/>
    <m/>
    <n v="5584433252"/>
    <x v="70"/>
    <d v="2018-06-11T00:00:00"/>
    <d v="2018-11-24T00:00:00"/>
    <s v="BLUE PLANET TOURS; VIAJES TURISTICOS NOGUEZ; CARLOS FRANCO ORTEGA; FEDERICO NOGUEZ CRUZ "/>
    <n v="56"/>
    <n v="0.5"/>
    <s v="(+)"/>
    <n v="1700"/>
    <n v="2"/>
    <n v="3"/>
    <x v="1"/>
    <s v="CAHH880809HDFDRC02"/>
    <m/>
    <m/>
    <s v="6369370503886078"/>
    <s v="correcto"/>
    <s v="correcto"/>
    <s v="DIANA"/>
    <s v="ANTONIO"/>
  </r>
  <r>
    <n v="1445"/>
    <s v="1445_1"/>
    <x v="159"/>
    <x v="0"/>
    <x v="6"/>
    <d v="1899-12-30T11:58:00"/>
    <x v="0"/>
    <s v="JUAN ENRIQUE GARCIA COLMENERO"/>
    <n v="0"/>
    <s v="GARGOLA MZ 22 LT 39"/>
    <s v="CASA 531"/>
    <s v="GEOVILLAS DE JESUS MARIA "/>
    <s v="IXTAPALUCA"/>
    <s v="ESTADO DE MEXICO"/>
    <n v="56530"/>
    <m/>
    <n v="5528838789"/>
    <x v="0"/>
    <d v="2013-07-20T00:00:00"/>
    <d v="2018-11-20T00:00:00"/>
    <s v="PROMELSA SA DE CV"/>
    <n v="46"/>
    <n v="1"/>
    <n v="57000"/>
    <n v="1780"/>
    <n v="2"/>
    <n v="1"/>
    <x v="1"/>
    <s v="GACJ770530HMCRLN06"/>
    <m/>
    <m/>
    <s v="6369370503886086"/>
    <s v="correcto"/>
    <s v="correcto"/>
    <s v="ROBERTO"/>
    <s v="ANTONIO"/>
  </r>
  <r>
    <n v="1446"/>
    <s v="1446_1"/>
    <x v="159"/>
    <x v="0"/>
    <x v="2"/>
    <d v="1899-12-30T12:49:00"/>
    <x v="0"/>
    <s v="LIZBETH VICTORIA MILLAN RAMOS"/>
    <n v="1"/>
    <s v="CALZADA ERMITA IZTAPALAPA 395"/>
    <s v="DEPARTAMENTO 302"/>
    <s v="BARRIO DE SAN PABLO"/>
    <s v="IZTAPALAPA"/>
    <s v="CIUDAD DE MÉXICO"/>
    <n v="9000"/>
    <m/>
    <n v="5514187821"/>
    <x v="0"/>
    <d v="2016-06-22T00:00:00"/>
    <d v="2018-11-26T00:00:00"/>
    <s v="GRUPO DGTX MEXICO "/>
    <n v="81"/>
    <n v="0.9"/>
    <n v="45000"/>
    <n v="13000"/>
    <n v="4"/>
    <n v="2"/>
    <x v="1"/>
    <s v="MIRL881122MDFLNZ00"/>
    <m/>
    <m/>
    <s v="6369370503886045"/>
    <s v="correcto"/>
    <s v="correcto"/>
    <s v="ROBERTO"/>
    <s v="ANTONIO"/>
  </r>
  <r>
    <n v="1447"/>
    <s v="1447_1"/>
    <x v="159"/>
    <x v="0"/>
    <x v="2"/>
    <d v="1899-12-30T13:00:00"/>
    <x v="0"/>
    <s v="ELIZABETH ARMENTA VELAZQUEZ"/>
    <n v="1"/>
    <s v="LAGO CUIJA 72"/>
    <n v="413"/>
    <s v="TACUBA"/>
    <s v="MIGUEL HIDALGO"/>
    <s v="CIUDAD DE MÉXICO"/>
    <n v="11410"/>
    <m/>
    <n v="5554387189"/>
    <x v="0"/>
    <d v="2018-06-20T00:00:00"/>
    <d v="2018-11-14T00:00:00"/>
    <s v="J2E SOLUCIONES SA DE CV"/>
    <n v="53"/>
    <n v="0.6"/>
    <n v="90000"/>
    <n v="30000"/>
    <n v="4"/>
    <n v="1"/>
    <x v="1"/>
    <s v="AEVE821109MDFRLL04"/>
    <m/>
    <m/>
    <s v="6369370503921008"/>
    <s v="correcto"/>
    <s v="correcto"/>
    <s v="CHRISTIAN"/>
    <s v="ANTONIO"/>
  </r>
  <r>
    <n v="1448"/>
    <s v="1448_1"/>
    <x v="159"/>
    <x v="0"/>
    <x v="2"/>
    <d v="1899-12-30T13:00:00"/>
    <x v="0"/>
    <s v="MIRIAM YARNELY MORALES VELAZQUEZ"/>
    <n v="1"/>
    <s v="CAMPANARIA 65"/>
    <m/>
    <s v="VILLAS DE LA HACIENDA"/>
    <s v="ATIZAPAN DE ZARAGOZA"/>
    <s v="ESTADO DE MEXICO"/>
    <n v="52929"/>
    <m/>
    <n v="5582330825"/>
    <x v="0"/>
    <d v="2018-10-08T00:00:00"/>
    <d v="2018-11-26T00:00:00"/>
    <s v="OPERADORA BAKEA SA DE CV"/>
    <n v="72"/>
    <n v="1"/>
    <n v="45000"/>
    <n v="15000"/>
    <n v="4"/>
    <n v="4"/>
    <x v="1"/>
    <s v="MOVM731202MDFRLY02"/>
    <m/>
    <m/>
    <s v="6369370503886052"/>
    <s v="correcto"/>
    <s v="correcto"/>
    <s v="CHRISTIAN"/>
    <s v="ANTONIO"/>
  </r>
  <r>
    <n v="1449"/>
    <s v="1449_1"/>
    <x v="159"/>
    <x v="0"/>
    <x v="2"/>
    <d v="1899-12-30T10:20:00"/>
    <x v="0"/>
    <s v="JUAN ANTONIO LOPEZ HERNANDEZ"/>
    <n v="0"/>
    <s v="JOSEFA ORTIZ DE DOMINGUEZ MZ 2 LT 16"/>
    <s v="CASA 30"/>
    <s v="HEROES TERCERA SECCION"/>
    <s v="ECATEPEC DE MORELOS"/>
    <s v="ESTADO DE MEXICO"/>
    <n v="55023"/>
    <n v="26399001"/>
    <n v="5575521910"/>
    <x v="0"/>
    <d v="2010-11-22T00:00:00"/>
    <d v="2018-11-05T00:00:00"/>
    <s v="AUTOMOTRIZ SAMURAI UNIVERSIDAD SA DE CV"/>
    <n v="56"/>
    <n v="0.95"/>
    <s v="NA"/>
    <n v="167.1"/>
    <n v="1"/>
    <n v="4"/>
    <x v="1"/>
    <s v="LOHJ710520HJCPRN02"/>
    <m/>
    <m/>
    <s v="6369370503886060"/>
    <s v="correcto"/>
    <s v="correcto"/>
    <s v="CHRISTIAN"/>
    <s v="ANTONIO"/>
  </r>
  <r>
    <n v="1450"/>
    <s v="1450_1"/>
    <x v="159"/>
    <x v="0"/>
    <x v="2"/>
    <d v="1899-12-30T12:12:00"/>
    <x v="0"/>
    <s v="EDGAR HERRERA FLORES"/>
    <n v="0"/>
    <s v="HACIENDA DE SAN CARLOS MZ 7 LT 11"/>
    <m/>
    <s v="AMPLIACION IMPULSORA"/>
    <s v="NEZAHUALCOYOTL"/>
    <s v="ESTADO DE MEXICO"/>
    <n v="57130"/>
    <m/>
    <n v="5528366126"/>
    <x v="0"/>
    <d v="2015-02-03T00:00:00"/>
    <d v="2018-11-20T00:00:00"/>
    <s v="H2O COMUNICACIÓN E IMPRESIÓN"/>
    <n v="32"/>
    <n v="0.8"/>
    <n v="25000"/>
    <n v="3750"/>
    <n v="3"/>
    <n v="3"/>
    <x v="1"/>
    <s v="HEFE861029HDFRLD03"/>
    <m/>
    <m/>
    <s v="6369370503886094"/>
    <s v="correcto"/>
    <s v="correcto"/>
    <s v="ANTONIO"/>
    <s v="ANTONIO"/>
  </r>
  <r>
    <n v="1451"/>
    <s v="1451_1"/>
    <x v="160"/>
    <x v="0"/>
    <x v="2"/>
    <d v="1899-12-30T10:16:00"/>
    <x v="0"/>
    <s v="ALFONSO MAYA MARTINEZ"/>
    <n v="0"/>
    <s v="ANDADOR CUARENTA Y SEIS DEL TEMOLUCO"/>
    <s v="GRUPO 14 C3"/>
    <s v="UNIDAD HABITACIONAL ACUEDUCTO DE GUADALUPE"/>
    <s v="GUSTAVO A MADERO"/>
    <s v="CIUDAD DE MÉXICO"/>
    <n v="7270"/>
    <m/>
    <n v="5547246598"/>
    <x v="0"/>
    <d v="2017-03-03T00:00:00"/>
    <d v="2018-11-26T00:00:00"/>
    <s v="PROYECTO AJAD SA DE CV"/>
    <n v="52"/>
    <n v="1"/>
    <n v="20000"/>
    <n v="6000"/>
    <n v="4"/>
    <n v="2"/>
    <x v="1"/>
    <s v="MAMA851216HDFYRL00"/>
    <m/>
    <m/>
    <s v="6369370503921099"/>
    <s v="correcto"/>
    <s v="correcto"/>
    <s v="DULCE"/>
    <s v="ANTONIO"/>
  </r>
  <r>
    <n v="1452"/>
    <s v="1452_1"/>
    <x v="160"/>
    <x v="0"/>
    <x v="2"/>
    <d v="1899-12-30T11:21:00"/>
    <x v="0"/>
    <s v="ALAN ALEJANDRO ALVAREZ GARCIA"/>
    <n v="0"/>
    <s v="DOCTOR JOSE PABLO MARTINEZ DEL RIO 163"/>
    <n v="11"/>
    <s v="DOCTORES"/>
    <s v="CUAUHTEMOC"/>
    <s v="CIUDAD DE MÉXICO"/>
    <n v="6720"/>
    <n v="70432569"/>
    <n v="5519056364"/>
    <x v="0"/>
    <d v="2018-10-05T00:00:00"/>
    <d v="2018-11-26T00:00:00"/>
    <s v="IVANAVA ORGANIZACIÓN Y LOGISTICA SA DE CV; ASESORIA PRO DE ACCESO PROFESIONAL SA DE CV"/>
    <n v="56"/>
    <n v="1"/>
    <n v="6000"/>
    <n v="6000"/>
    <n v="4"/>
    <n v="1"/>
    <x v="1"/>
    <s v="AAGA891112HDFLRL07"/>
    <m/>
    <m/>
    <s v="6369370504003004"/>
    <s v="correcto"/>
    <s v="correcto"/>
    <s v="DULCE"/>
    <s v="ANTONIO"/>
  </r>
  <r>
    <n v="1453"/>
    <s v="1453_1"/>
    <x v="160"/>
    <x v="0"/>
    <x v="3"/>
    <d v="1899-12-30T13:05:00"/>
    <x v="0"/>
    <s v="BLANCA ESTELA PINEDA GARRIDO"/>
    <n v="1"/>
    <s v="PARAISO MZ 13 LT 14-A "/>
    <m/>
    <s v="TORRES DE POTRERO"/>
    <s v="ALVARO OBREGON"/>
    <s v="CIUDAD DE MÉXICO"/>
    <n v="1840"/>
    <m/>
    <n v="5524349974"/>
    <x v="0"/>
    <d v="2015-09-08T00:00:00"/>
    <d v="2018-11-22T00:00:00"/>
    <s v="ROSA ADRIANA OJEDA DE CASADOS"/>
    <n v="81"/>
    <n v="0.5"/>
    <n v="30000"/>
    <n v="2200"/>
    <n v="2"/>
    <n v="1"/>
    <x v="1"/>
    <s v="PIGB640511MPLNRL01"/>
    <m/>
    <m/>
    <s v="6369370503921081"/>
    <s v="correcto"/>
    <s v="correcto"/>
    <s v="ROBERTO"/>
    <s v="ANTONIO"/>
  </r>
  <r>
    <n v="1454"/>
    <s v="1454_1"/>
    <x v="160"/>
    <x v="0"/>
    <x v="2"/>
    <d v="1899-12-30T10:17:00"/>
    <x v="0"/>
    <s v="ADRIANA REYES MORA"/>
    <n v="1"/>
    <s v="JOSE MARIA MORELOS 28"/>
    <m/>
    <s v="LA CONCEPCION"/>
    <s v="LA MAGDALENA CONTRERAS"/>
    <s v="CIUDAD DE MÉXICO"/>
    <n v="10830"/>
    <n v="76755819"/>
    <n v="5547817226"/>
    <x v="0"/>
    <d v="2017-10-27T00:00:00"/>
    <d v="2018-11-03T00:00:00"/>
    <s v="GERARDO RIVAS MARTINEZ"/>
    <n v="81"/>
    <n v="1"/>
    <s v="NA"/>
    <n v="2000"/>
    <n v="3"/>
    <n v="1"/>
    <x v="1"/>
    <s v="MORA870115MDFRYD06"/>
    <m/>
    <m/>
    <s v="6369370503921016"/>
    <s v="correcto"/>
    <s v="correcto"/>
    <s v="ANTONIO"/>
    <s v="ANTONIO"/>
  </r>
  <r>
    <n v="1455"/>
    <s v="1455_1"/>
    <x v="160"/>
    <x v="0"/>
    <x v="2"/>
    <d v="1899-12-30T11:38:00"/>
    <x v="0"/>
    <s v="ADAN AGUIRRE HERNANDEZ"/>
    <n v="0"/>
    <s v="SIETE 217"/>
    <n v="3"/>
    <s v="AGUILERA"/>
    <s v="AZCAPOTZALCO"/>
    <s v="CIUDAD DE MÉXICO"/>
    <n v="2900"/>
    <m/>
    <n v="5523822855"/>
    <x v="0"/>
    <d v="2017-06-14T00:00:00"/>
    <d v="2018-11-13T00:00:00"/>
    <s v="HAZAK SEGURIDAD PRIVADA SA DE CV"/>
    <n v="56"/>
    <n v="1"/>
    <n v="25000"/>
    <n v="3350"/>
    <n v="3"/>
    <n v="4"/>
    <x v="1"/>
    <s v="AUHA720905HDFGRD05"/>
    <m/>
    <m/>
    <s v="6369370503921024"/>
    <s v="correcto"/>
    <s v="correcto"/>
    <s v="CHRISTIAN"/>
    <s v="ANTONIO"/>
  </r>
  <r>
    <n v="1456"/>
    <s v="1456_1"/>
    <x v="161"/>
    <x v="1"/>
    <x v="2"/>
    <d v="1899-12-30T10:18:00"/>
    <x v="0"/>
    <s v="GISELA RAMIREZ HERNANDEZ"/>
    <n v="1"/>
    <s v="BARRIO TIXPADA S/N"/>
    <m/>
    <s v="LA MAGDALENA CHICHICASPA"/>
    <s v="HUIXQUILUCAN"/>
    <s v="ESTADO DE MEXICO"/>
    <n v="52773"/>
    <m/>
    <n v="5516283214"/>
    <x v="0"/>
    <d v="2016-07-25T00:00:00"/>
    <d v="2018-11-27T00:00:00"/>
    <s v="NEGOCIOS INTELIGENTES EN MOVIMIENTO SA DE CV"/>
    <n v="81"/>
    <s v="(+)"/>
    <s v="NA"/>
    <n v="4000"/>
    <n v="4"/>
    <n v="2"/>
    <x v="1"/>
    <s v="RAHG860422MMCMRS01"/>
    <m/>
    <m/>
    <s v="6369370503921040"/>
    <s v="correcto"/>
    <s v="correcto"/>
    <s v="DULCE"/>
    <s v="ANTONIO"/>
  </r>
  <r>
    <n v="1457"/>
    <s v="1457_1"/>
    <x v="162"/>
    <x v="0"/>
    <x v="2"/>
    <d v="1899-12-30T09:16:00"/>
    <x v="0"/>
    <s v="FRANKLIN ZACARIAS SANTIZO"/>
    <n v="0"/>
    <s v="MARGARITAS LOTE 5 MANZANA 1"/>
    <m/>
    <s v="LA PLANTA"/>
    <s v="IZTAPALAPA"/>
    <s v="CIUDAD DE MÉXICO"/>
    <n v="9960"/>
    <n v="58408400"/>
    <n v="5540317341"/>
    <x v="0"/>
    <d v="2017-01-23T00:00:00"/>
    <d v="2018-11-30T00:00:00"/>
    <s v="CILINICA DR LEON SA DE CV"/>
    <n v="62"/>
    <n v="0.3"/>
    <s v="NA"/>
    <n v="3900"/>
    <n v="3"/>
    <n v="4"/>
    <x v="1"/>
    <s v="ZASF940826HCSCNR03"/>
    <m/>
    <m/>
    <s v="6369370503921065"/>
    <s v="correcto"/>
    <s v="correcto"/>
    <s v="DULCE"/>
    <s v="DULCE"/>
  </r>
  <r>
    <n v="1458"/>
    <s v="1458_1"/>
    <x v="162"/>
    <x v="0"/>
    <x v="2"/>
    <d v="1899-12-30T10:00:00"/>
    <x v="0"/>
    <s v="NANCY RAMOS OLVERA"/>
    <n v="1"/>
    <s v="PROLONGACION ARTIFICIOS 213"/>
    <m/>
    <s v="CAPULIN"/>
    <s v="ALVARO OBREGON"/>
    <s v="CIUDAD DE MÉXICO"/>
    <m/>
    <m/>
    <n v="5537004696"/>
    <x v="71"/>
    <d v="2016-05-03T00:00:00"/>
    <d v="2018-11-29T00:00:00"/>
    <s v="OPERADORA WALMART S DE RL DE CV"/>
    <n v="46"/>
    <s v="NA"/>
    <s v="NA"/>
    <n v="3470"/>
    <n v="4"/>
    <n v="1"/>
    <x v="1"/>
    <s v="RAON730603MDFMLN01"/>
    <m/>
    <m/>
    <s v="6369370503921057"/>
    <s v="correcto"/>
    <s v="correcto"/>
    <s v="CHRISTIAN"/>
    <s v="DULCE"/>
  </r>
  <r>
    <n v="1459"/>
    <s v="1459_1"/>
    <x v="162"/>
    <x v="0"/>
    <x v="2"/>
    <d v="1899-12-30T10:08:00"/>
    <x v="0"/>
    <s v="DANIEL ALEJANDRO ALCANTARA GOMEZ"/>
    <n v="0"/>
    <s v="LAGO PEYPUS 207 "/>
    <s v="A-401"/>
    <s v="ANAHUAC"/>
    <s v="MIGUEL HIDALGO"/>
    <s v="CIUDAD DE MÉXICO"/>
    <n v="11320"/>
    <m/>
    <n v="5525102266"/>
    <x v="0"/>
    <d v="2016-10-11T00:00:00"/>
    <d v="2018-11-30T00:00:00"/>
    <s v="ASESORES DE FRANQUICIAS PROFESIONALES SA DE CV"/>
    <n v="72"/>
    <n v="1"/>
    <n v="25000"/>
    <n v="2600"/>
    <n v="3"/>
    <n v="1"/>
    <x v="1"/>
    <s v="AAGD921211HDFLMN05"/>
    <m/>
    <m/>
    <s v="6369370503921073"/>
    <s v="correcto"/>
    <s v="correcto"/>
    <s v="ROBERTO"/>
    <s v="CHRISTIAN"/>
  </r>
  <r>
    <n v="1460"/>
    <s v="1460_1"/>
    <x v="162"/>
    <x v="0"/>
    <x v="2"/>
    <d v="1899-12-30T11:49:00"/>
    <x v="0"/>
    <s v="GABRIEL EDUARDO MILLAN MELGOZA"/>
    <n v="0"/>
    <s v="LAGO ZUG 18"/>
    <m/>
    <s v="HUICHAPAN"/>
    <s v="MIGUEL HIDALGO"/>
    <s v="CIUDAD DE MÉXICO"/>
    <n v="11290"/>
    <m/>
    <n v="5545641555"/>
    <x v="0"/>
    <d v="2015-09-08T00:00:00"/>
    <d v="2018-12-01T00:00:00"/>
    <s v="COPPEL SA DE CV "/>
    <n v="46"/>
    <n v="1"/>
    <s v="NA"/>
    <n v="3000"/>
    <n v="3"/>
    <n v="1"/>
    <x v="1"/>
    <s v="MIMG920930HDFLLB06"/>
    <m/>
    <m/>
    <s v="6369370500273015"/>
    <s v="correcto"/>
    <s v="correcto"/>
    <s v="ROBERTO"/>
    <s v="CHRISTIAN"/>
  </r>
  <r>
    <n v="1461"/>
    <s v="1461_1"/>
    <x v="162"/>
    <x v="0"/>
    <x v="2"/>
    <d v="1899-12-30T12:09:00"/>
    <x v="0"/>
    <s v="FRANCISCO JOSE RODRIGUEZ MEJIA"/>
    <n v="0"/>
    <s v="ESCUADRON DOSCIENTOS UNO 471"/>
    <m/>
    <s v="LA LAGUNA TICOMAN"/>
    <s v="GUSTAVO A MADERO"/>
    <s v="CIUDAD DE MÉXICO"/>
    <n v="7330"/>
    <m/>
    <n v="5522779011"/>
    <x v="0"/>
    <d v="2011-11-11T00:00:00"/>
    <d v="2018-11-30T00:00:00"/>
    <s v="NEOTREGA CONSULTORES ADMINISTRATIVOS; REGISTRO ASOCIADOS Y EJECUTIVOS ABC; INTEGRATIO/SALUD.COM"/>
    <n v="56"/>
    <n v="1"/>
    <n v="71800"/>
    <n v="7000"/>
    <n v="4"/>
    <n v="4"/>
    <x v="1"/>
    <s v="ROMF880626HDFDJR06"/>
    <m/>
    <m/>
    <s v="6369370500273049"/>
    <s v="correcto"/>
    <s v="correcto"/>
    <s v="DULCE"/>
    <s v="CHRISTIAN"/>
  </r>
  <r>
    <n v="1462"/>
    <s v="1462_1"/>
    <x v="162"/>
    <x v="0"/>
    <x v="2"/>
    <d v="1899-12-30T13:44:00"/>
    <x v="0"/>
    <s v="ESTHER SANCHEZ FERNANDEZ"/>
    <n v="1"/>
    <s v="CERRADA FRESNO 30"/>
    <m/>
    <s v="JESUS DEL MONTE"/>
    <s v="CUAJIMALPA DE MORELOS"/>
    <s v="CIUDAD DE MÉXICO"/>
    <n v="5260"/>
    <n v="70360402"/>
    <n v="5538510780"/>
    <x v="0"/>
    <d v="2016-12-22T00:00:00"/>
    <d v="2018-11-30T00:00:00"/>
    <s v="RELAT IM SA DE CV; THE ROCH ONE SA DE CV"/>
    <n v="56"/>
    <s v="NA"/>
    <s v="NA"/>
    <n v="10500"/>
    <n v="4"/>
    <n v="1"/>
    <x v="1"/>
    <s v="SAFE770828MDFNRS08"/>
    <m/>
    <m/>
    <s v="6369370500273072"/>
    <s v="correcto"/>
    <s v="correcto"/>
    <s v="DULCE"/>
    <s v="ALMA"/>
  </r>
  <r>
    <n v="1463"/>
    <s v="1463_1"/>
    <x v="162"/>
    <x v="0"/>
    <x v="2"/>
    <d v="1899-12-30T11:48:00"/>
    <x v="0"/>
    <s v="DANIELA GUADALUPE RAMIREZ ZARAGOZA"/>
    <n v="1"/>
    <s v="RETORNO A HIDALGO SUR MANZANA 3 LOTE 14 CASA 3"/>
    <m/>
    <s v="UNIDAD HABITACIONAL HEROES ECATEPEC SEGUNDA SECCION"/>
    <s v="ECATEPEC DE MORELOS"/>
    <s v="ESTADO DE MEXICO"/>
    <n v="55069"/>
    <n v="75855728"/>
    <n v="5588002102"/>
    <x v="0"/>
    <d v="2017-11-06T00:00:00"/>
    <d v="2018-12-01T00:00:00"/>
    <s v="INNOVADORES TCA SA DE CV; QUIZNOS SUB"/>
    <n v="72"/>
    <n v="0.8"/>
    <n v="50000"/>
    <n v="7000"/>
    <n v="4"/>
    <n v="1"/>
    <x v="1"/>
    <s v="RAZD990311MDFMRN02"/>
    <m/>
    <m/>
    <s v="6369370503921032"/>
    <s v="correcto"/>
    <s v="correcto"/>
    <s v="ANTONIO"/>
    <s v="ALMA"/>
  </r>
  <r>
    <n v="1464"/>
    <s v="1464_1"/>
    <x v="162"/>
    <x v="0"/>
    <x v="2"/>
    <d v="1899-12-30T13:16:00"/>
    <x v="0"/>
    <s v="MARCO ANTONIO MARTINEZ HERNANDEZ"/>
    <n v="0"/>
    <s v="CUATRO MANZANA 37 LOTE 9 "/>
    <m/>
    <s v="VALLE DE LOS REYES"/>
    <s v="LA PAZ"/>
    <s v="ESTADO DE MEXICO"/>
    <n v="56430"/>
    <m/>
    <n v="5547821835"/>
    <x v="0"/>
    <d v="2017-05-20T00:00:00"/>
    <d v="2018-12-03T00:00:00"/>
    <s v="ADECO SERVICIOS SA DE CV"/>
    <n v="56"/>
    <s v="NA"/>
    <s v="NA"/>
    <n v="12000"/>
    <n v="4"/>
    <n v="1"/>
    <x v="1"/>
    <s v="MAHM850425HMCRRR08"/>
    <m/>
    <m/>
    <s v="6369370500273064"/>
    <s v="correcto"/>
    <s v="correcto"/>
    <s v="DULCE"/>
    <s v="ALMA"/>
  </r>
  <r>
    <n v="1465"/>
    <s v="1465_1"/>
    <x v="163"/>
    <x v="0"/>
    <x v="2"/>
    <d v="1899-12-30T09:23:00"/>
    <x v="0"/>
    <s v="VANESSA VIRIDIANA RODRIGUEZ ANDRADE"/>
    <n v="1"/>
    <s v="MAGNOLIAS EDIFICIO D DEPTO 302"/>
    <m/>
    <s v="UNIDAD HABITACIONAL EL PARAISO"/>
    <s v="CUAUTITLAN"/>
    <s v="ESTADO DE MEXICO"/>
    <n v="54800"/>
    <m/>
    <n v="5538904432"/>
    <x v="0"/>
    <d v="2018-04-02T00:00:00"/>
    <d v="2018-12-03T00:00:00"/>
    <s v="PRODIEL INPRA Y DE MEXICO SA DE CV"/>
    <n v="56"/>
    <n v="0.9"/>
    <n v="32000"/>
    <n v="20000"/>
    <n v="4"/>
    <n v="1"/>
    <x v="1"/>
    <s v="ROAV890120MASDNN05"/>
    <m/>
    <m/>
    <s v="6369370500273098"/>
    <s v="correcto"/>
    <s v="correcto"/>
    <s v="ROBERTO"/>
    <s v="ANTONIO"/>
  </r>
  <r>
    <n v="1466"/>
    <s v="1466_1"/>
    <x v="163"/>
    <x v="0"/>
    <x v="2"/>
    <d v="1899-12-30T09:28:00"/>
    <x v="0"/>
    <s v="ANGELICA JACQUELINE RAMIREZ CRUZ"/>
    <n v="1"/>
    <s v="AVENIDA CHAPULTEPEC EDIFICIO D2 5"/>
    <n v="102"/>
    <s v="UNIDAD HABITACIONAL MILITAR"/>
    <s v="CUAUTITLAN"/>
    <s v="ESTADO DE MEXICO"/>
    <n v="54750"/>
    <m/>
    <n v="5521896533"/>
    <x v="0"/>
    <d v="2017-07-11T00:00:00"/>
    <d v="2018-12-03T00:00:00"/>
    <s v="PRODIEL INPRA Y DE MEXICO SA DE CV"/>
    <n v="56"/>
    <n v="0.9"/>
    <n v="32000"/>
    <n v="12000"/>
    <n v="4"/>
    <n v="1"/>
    <x v="1"/>
    <s v="RACA860826MDFMRN04"/>
    <m/>
    <m/>
    <s v="6369370500273023"/>
    <s v="correcto"/>
    <s v="correcto"/>
    <s v="ROBERTO"/>
    <s v="ANTONIO"/>
  </r>
  <r>
    <n v="1467"/>
    <s v="1467_1"/>
    <x v="163"/>
    <x v="0"/>
    <x v="2"/>
    <d v="1899-12-30T10:31:00"/>
    <x v="0"/>
    <s v="JACQUELINE GONZALEZ IDELFONSO"/>
    <n v="1"/>
    <s v="AUSTRAL MZ C LT 4"/>
    <m/>
    <s v="XALPA"/>
    <s v="IZTAPALAPA"/>
    <s v="CIUDAD DE MÉXICO"/>
    <n v="9640"/>
    <n v="54272797"/>
    <n v="5542950021"/>
    <x v="0"/>
    <d v="2017-11-08T00:00:00"/>
    <d v="2018-11-25T00:00:00"/>
    <s v="JUANA EUCEBIA AGUILAR DOMINGUEZ"/>
    <n v="46"/>
    <s v="NA"/>
    <s v="NA"/>
    <n v="140.5"/>
    <n v="1"/>
    <n v="2"/>
    <x v="1"/>
    <s v="GOIJ970922MDFNLC08"/>
    <m/>
    <m/>
    <s v="6369370500273056"/>
    <s v="correcto"/>
    <s v="correcto"/>
    <s v="DULCE"/>
    <s v="ANTONIO"/>
  </r>
  <r>
    <n v="1468"/>
    <s v="1468_1"/>
    <x v="163"/>
    <x v="0"/>
    <x v="2"/>
    <d v="1899-12-30T12:40:00"/>
    <x v="0"/>
    <s v="SALMA VENELLI ALONSO PANTOJA"/>
    <n v="1"/>
    <s v="JESUS CARRANZA 41"/>
    <s v="301 B"/>
    <s v="MORELOS"/>
    <s v="CUAUHTEMOC"/>
    <s v="CIUDAD DE MÉXICO"/>
    <n v="6200"/>
    <m/>
    <n v="5550537495"/>
    <x v="72"/>
    <d v="2016-06-15T00:00:00"/>
    <d v="2018-11-30T00:00:00"/>
    <s v="CORPORATIVO MARAVILLA; MIGUEL ANGEL CHINO MARTINEZ"/>
    <n v="46"/>
    <n v="0.8"/>
    <n v="25000"/>
    <n v="1200"/>
    <n v="2"/>
    <n v="3"/>
    <x v="1"/>
    <s v="AOPS981001MDFLNL06"/>
    <m/>
    <m/>
    <s v="6369370500392062"/>
    <s v="correcto"/>
    <s v="correcto"/>
    <s v="DIANA"/>
    <s v="CHRISTIAN"/>
  </r>
  <r>
    <n v="1469"/>
    <s v="1469_1"/>
    <x v="163"/>
    <x v="0"/>
    <x v="2"/>
    <d v="1899-12-30T12:25:00"/>
    <x v="0"/>
    <s v="MARIA DE LOURDES VELASCO MENA"/>
    <n v="1"/>
    <s v="DOCTOR ANDREDA 264"/>
    <s v="B 501"/>
    <s v="DOCTORES"/>
    <s v="CUAUHTEMOC"/>
    <s v="CIUDAD DE MÉXICO"/>
    <n v="6720"/>
    <n v="55301717"/>
    <n v="5583212343"/>
    <x v="0"/>
    <d v="2012-01-11T00:00:00"/>
    <d v="2018-12-03T00:00:00"/>
    <s v="LOSETAS ASFALTICAS S DE RL DE CV"/>
    <n v="46"/>
    <n v="0"/>
    <s v="NA"/>
    <n v="300"/>
    <n v="1"/>
    <n v="1"/>
    <x v="1"/>
    <s v="VEML720102MDFLNR08"/>
    <m/>
    <m/>
    <s v="6369370500392005"/>
    <s v="correcto"/>
    <s v="correcto"/>
    <s v="DULCE"/>
    <s v="CHRISTIAN"/>
  </r>
  <r>
    <n v="1470"/>
    <s v="1470_1"/>
    <x v="163"/>
    <x v="0"/>
    <x v="2"/>
    <d v="1899-12-30T12:30:00"/>
    <x v="0"/>
    <s v="IRMA FERNANDEZ LOPEZ"/>
    <n v="1"/>
    <s v="ANTONIO J DE SUCRE MZ 91 LOTE 60 CASA A"/>
    <m/>
    <s v="FRACCIONAMIENTO LAS AMERICAS"/>
    <s v="ECATEPEC DE MORELOS"/>
    <s v="ESTADO DE MEXICO"/>
    <n v="55070"/>
    <n v="80016671"/>
    <n v="5578172163"/>
    <x v="0"/>
    <d v="2008-02-05T00:00:00"/>
    <d v="2018-12-03T00:00:00"/>
    <s v="JESUS BIURRUN ECHEVERRIA SA DE CV"/>
    <n v="46"/>
    <n v="1"/>
    <s v="(+)"/>
    <n v="352"/>
    <n v="1"/>
    <n v="4"/>
    <x v="1"/>
    <s v="FELI611208MDFRPR08"/>
    <m/>
    <m/>
    <s v="6369370500453005"/>
    <s v="correcto"/>
    <s v="correcto"/>
    <s v="CHRISTIAN"/>
    <s v="CHRISTIAN"/>
  </r>
  <r>
    <n v="1471"/>
    <s v="1471_1"/>
    <x v="163"/>
    <x v="0"/>
    <x v="2"/>
    <d v="1899-12-30T14:00:00"/>
    <x v="0"/>
    <s v="ALICIA PLATA CRUZ"/>
    <n v="1"/>
    <s v="FRAY PEDRO DE CORDOVA 20"/>
    <m/>
    <s v="VASCO DE QUIROGA"/>
    <s v="GUSTAVO A MADERO"/>
    <s v="CIUDAD DE MÉXICO"/>
    <n v="7440"/>
    <n v="68112856"/>
    <n v="5527450603"/>
    <x v="0"/>
    <d v="2017-12-04T00:00:00"/>
    <d v="2018-12-03T00:00:00"/>
    <s v="KETZAL TOUR SA DE CV"/>
    <n v="56"/>
    <n v="0.46"/>
    <s v="(+)"/>
    <n v="41000"/>
    <n v="4"/>
    <n v="3"/>
    <x v="1"/>
    <s v="PACA870417MDFLRL03"/>
    <m/>
    <m/>
    <s v="6369370500392021"/>
    <s v="correcto"/>
    <s v="correcto"/>
    <s v="ANTONIO"/>
    <s v="CHRISTIAN"/>
  </r>
  <r>
    <n v="1472"/>
    <s v="1472_1"/>
    <x v="163"/>
    <x v="0"/>
    <x v="5"/>
    <d v="1899-12-30T10:58:00"/>
    <x v="0"/>
    <s v="GENOVEVA NOLAZCO PIÑA"/>
    <n v="1"/>
    <s v="ESTRELLA SIN NUMERO PISO 401"/>
    <m/>
    <s v="SAN JUAN XALPA"/>
    <s v="IXTAPALUCA"/>
    <s v="CIUDAD DE MÉXICO"/>
    <n v="9850"/>
    <m/>
    <n v="5511283825"/>
    <x v="0"/>
    <d v="1998-02-01T00:00:00"/>
    <d v="2018-11-27T00:00:00"/>
    <s v="PRODUCTOS EILI SA "/>
    <n v="81"/>
    <n v="0.7"/>
    <s v="NA"/>
    <n v="260"/>
    <n v="1"/>
    <n v="1"/>
    <x v="1"/>
    <s v="NOPG570103MDFLXN09"/>
    <m/>
    <m/>
    <s v="6369370500273080"/>
    <s v="correcto"/>
    <s v="correcto"/>
    <s v="ANTONIO"/>
    <s v="CHRISTIAN"/>
  </r>
  <r>
    <n v="1473"/>
    <s v="1473_1"/>
    <x v="163"/>
    <x v="0"/>
    <x v="2"/>
    <d v="1899-12-30T12:25:00"/>
    <x v="0"/>
    <s v="FRANCISCO JAVIER ZARAGOZA HERNANDEZ"/>
    <n v="0"/>
    <s v="MEXILCALTZINGO 409"/>
    <m/>
    <s v="EVOLUCION "/>
    <s v="NEZAHUALCOYOTL"/>
    <s v="ESTADO DE MEXICO"/>
    <n v="57700"/>
    <m/>
    <n v="5512870439"/>
    <x v="0"/>
    <d v="2016-07-26T00:00:00"/>
    <d v="2018-11-27T00:00:00"/>
    <s v="BESTLABOR SA DE CV"/>
    <n v="56"/>
    <n v="0.9"/>
    <s v="NA"/>
    <n v="1300"/>
    <n v="2"/>
    <n v="1"/>
    <x v="1"/>
    <s v="ZAHF960210MHCRRR01"/>
    <m/>
    <m/>
    <s v="6369370500273031"/>
    <s v="correcto"/>
    <s v="correcto"/>
    <s v="ROBERTO"/>
    <s v="CHRISTIAN"/>
  </r>
  <r>
    <n v="1474"/>
    <s v="1474_1"/>
    <x v="163"/>
    <x v="0"/>
    <x v="2"/>
    <d v="1899-12-30T12:32:00"/>
    <x v="0"/>
    <s v="OMAR JORGE NAVA GOLDBERTG"/>
    <n v="0"/>
    <s v="PRIVADA PPROGRESO 4"/>
    <m/>
    <s v="PUEBLO SAN NICOLAS TOTOLAPAN"/>
    <s v="LA MAGDALENA CONTRERAS"/>
    <s v="CIUDAD DE MÉXICO"/>
    <n v="10900"/>
    <m/>
    <n v="5513743413"/>
    <x v="0"/>
    <d v="2017-09-26T00:00:00"/>
    <d v="2018-11-21T00:00:00"/>
    <s v="SOLUCIONES INTEGRALES Y CORPORATIVOS SA DE CV"/>
    <n v="54"/>
    <n v="1"/>
    <n v="23000"/>
    <n v="3000"/>
    <n v="3"/>
    <n v="1"/>
    <x v="1"/>
    <s v="NAGO900525HDFVLM02"/>
    <m/>
    <m/>
    <s v="6369370500392096"/>
    <s v="correcto"/>
    <s v="correcto"/>
    <s v="DULCE"/>
    <s v="CHRISTIAN"/>
  </r>
  <r>
    <n v="1475"/>
    <s v="1475_1"/>
    <x v="164"/>
    <x v="0"/>
    <x v="2"/>
    <d v="1899-12-30T11:26:00"/>
    <x v="0"/>
    <s v="RAUL ORTIZ GONZALEZ"/>
    <n v="0"/>
    <s v="BENITO JUAREZ 54 "/>
    <m/>
    <s v="SAN MARTIN AZCOTEPEC"/>
    <s v="TECAMAC"/>
    <s v="ESTADO DE MEXICO"/>
    <n v="55748"/>
    <n v="13838510"/>
    <n v="5547690811"/>
    <x v="0"/>
    <d v="2017-04-01T00:00:00"/>
    <d v="2018-12-04T00:00:00"/>
    <s v="GC PAE II SA DE CV"/>
    <n v="43"/>
    <n v="1"/>
    <s v="NA"/>
    <n v="366.28"/>
    <n v="1"/>
    <n v="1"/>
    <x v="2"/>
    <s v="OIGR890321HMCRNL00"/>
    <m/>
    <m/>
    <s v="6369370500392070"/>
    <s v="correcto"/>
    <s v="correcto"/>
    <s v="DULCE"/>
    <s v="ALMA"/>
  </r>
  <r>
    <n v="1476"/>
    <s v="1476_1"/>
    <x v="164"/>
    <x v="0"/>
    <x v="2"/>
    <d v="1899-12-30T11:29:00"/>
    <x v="0"/>
    <s v="GUSTAVO GALINDO LOPEZ"/>
    <n v="0"/>
    <s v="JAZMIN MANZANA 2 LOTE 3"/>
    <m/>
    <s v="HANK GONZALEZ"/>
    <s v="ECATEPEC DE MORELOS"/>
    <s v="ESTADO DE MEXICO"/>
    <n v="55520"/>
    <n v="55698460"/>
    <n v="5547402756"/>
    <x v="0"/>
    <d v="2017-04-01T00:00:00"/>
    <d v="2018-12-04T00:00:00"/>
    <s v="GC PAE II SA DE CV"/>
    <n v="43"/>
    <n v="1"/>
    <s v="NA"/>
    <n v="367.39"/>
    <n v="1"/>
    <n v="1"/>
    <x v="2"/>
    <s v="GALG870225HDFLPS03"/>
    <m/>
    <m/>
    <s v="6369370500392054"/>
    <s v="correcto"/>
    <s v="correcto"/>
    <s v="DULCE"/>
    <s v="ALMA"/>
  </r>
  <r>
    <n v="1477"/>
    <s v="1477_1"/>
    <x v="164"/>
    <x v="0"/>
    <x v="2"/>
    <d v="1899-12-30T12:00:00"/>
    <x v="0"/>
    <s v="MOISES CRESENCIO COHELLO"/>
    <n v="0"/>
    <s v="ORIENTE TREINTA Y TRES MANZANA 34 LOTE 3"/>
    <m/>
    <s v="UNION DE GUADALUPE"/>
    <s v="CHALCO"/>
    <s v="ESTADO DE MEXICO"/>
    <n v="56606"/>
    <n v="30310449"/>
    <n v="5568589107"/>
    <x v="0"/>
    <d v="2017-11-22T00:00:00"/>
    <d v="2018-12-05T00:00:00"/>
    <s v="GC PAE II SA DE CV"/>
    <n v="43"/>
    <n v="1"/>
    <n v="40000"/>
    <n v="364.67"/>
    <n v="1"/>
    <n v="1"/>
    <x v="2"/>
    <s v="CECM870312HDFRHS08"/>
    <m/>
    <m/>
    <s v="6369370500392013"/>
    <s v="correcto"/>
    <s v="correcto"/>
    <s v="DULCE"/>
    <s v="ALMA"/>
  </r>
  <r>
    <n v="1478"/>
    <s v="1478_1"/>
    <x v="164"/>
    <x v="0"/>
    <x v="2"/>
    <d v="1899-12-30T11:28:00"/>
    <x v="0"/>
    <s v="JUAN ANTONIO AREVANO MATADAMAS"/>
    <n v="0"/>
    <s v="PALMA PARAISO CONDOMINIO 12 CASA 28"/>
    <m/>
    <s v="FRACCIONAMIENTO RANCHO LA PALMA"/>
    <s v="COACALCO DE BERRIOZABAL"/>
    <s v="ESTADO DE MEXICO"/>
    <n v="55717"/>
    <n v="58970315"/>
    <n v="5548454482"/>
    <x v="0"/>
    <d v="2017-04-01T00:00:00"/>
    <d v="2018-12-04T00:00:00"/>
    <s v="GC PAE II SA DE CV"/>
    <n v="43"/>
    <n v="1"/>
    <s v="NA"/>
    <n v="10000"/>
    <n v="4"/>
    <n v="1"/>
    <x v="2"/>
    <s v="AEMJ870131HMCRTN01"/>
    <m/>
    <m/>
    <s v="6369370500392088"/>
    <s v="correcto"/>
    <s v="correcto"/>
    <s v="ROBERTO"/>
    <s v="ALMA"/>
  </r>
  <r>
    <n v="1479"/>
    <s v="1479_1"/>
    <x v="164"/>
    <x v="0"/>
    <x v="2"/>
    <d v="1899-12-30T11:28:00"/>
    <x v="0"/>
    <s v="EDGAR GARCIA PALACIOS"/>
    <n v="0"/>
    <s v="ONIQUINA 6339"/>
    <n v="3"/>
    <s v="TRES ESTRELLAS"/>
    <s v="GUSTAVO A MADERO"/>
    <s v="CIUDAD DE MÉXICO"/>
    <n v="7820"/>
    <n v="5576502989"/>
    <n v="2225357208"/>
    <x v="0"/>
    <d v="2008-02-06T00:00:00"/>
    <d v="2018-12-04T00:00:00"/>
    <s v="GC PAE II SA DE CV"/>
    <n v="43"/>
    <n v="1"/>
    <s v="NA"/>
    <n v="615.55999999999995"/>
    <n v="1"/>
    <n v="1"/>
    <x v="2"/>
    <s v="GATE740123HVZRLD09"/>
    <m/>
    <m/>
    <s v="6369370500392047"/>
    <s v="correcto"/>
    <s v="correcto"/>
    <s v="ROBERTO"/>
    <s v="ALMA"/>
  </r>
  <r>
    <n v="1480"/>
    <s v="1480_1"/>
    <x v="164"/>
    <x v="0"/>
    <x v="6"/>
    <d v="1899-12-30T11:25:00"/>
    <x v="0"/>
    <s v="SARAHI EUGENIA OROZCO LUJAN"/>
    <n v="1"/>
    <s v="MINA 10"/>
    <m/>
    <s v="LAS CRUCES"/>
    <s v="LA MAGDALENA CONTRERAS"/>
    <s v="CIUDAD DE MÉXICO"/>
    <n v="10330"/>
    <n v="54252713"/>
    <n v="5535012293"/>
    <x v="0"/>
    <d v="2018-01-25T00:00:00"/>
    <d v="2018-11-30T00:00:00"/>
    <s v="EUROPIEL SINERGIA S DE RL DE CV"/>
    <n v="81"/>
    <n v="0.95"/>
    <n v="60000"/>
    <n v="8000"/>
    <n v="4"/>
    <n v="4"/>
    <x v="2"/>
    <s v="OOLS930204MCHRJR09"/>
    <m/>
    <m/>
    <s v="6369370500392039"/>
    <s v="correcto"/>
    <s v="correcto"/>
    <s v="CHRISTIAN"/>
    <s v="ALMA"/>
  </r>
  <r>
    <n v="1481"/>
    <s v="1481_1"/>
    <x v="164"/>
    <x v="0"/>
    <x v="2"/>
    <d v="1899-12-30T13:25:00"/>
    <x v="0"/>
    <s v="TANIA LEGARIA LOPEZ"/>
    <n v="1"/>
    <s v="LA CANDONES SUR 30 A "/>
    <m/>
    <s v="NUEVA TEZOZOMO"/>
    <s v="AZCAPOTZALCO"/>
    <s v="CIUDAD DE MÉXICO"/>
    <m/>
    <n v="68410962"/>
    <n v="5547987177"/>
    <x v="0"/>
    <d v="2016-12-01T00:00:00"/>
    <d v="2018-12-04T00:00:00"/>
    <s v="LOGISTICA DE SERVICIOS GERLDS SA DE CV"/>
    <n v="56"/>
    <s v="NA"/>
    <s v="NA"/>
    <n v="180"/>
    <n v="1"/>
    <n v="4"/>
    <x v="1"/>
    <s v="LELT950216MDFGPN01"/>
    <m/>
    <m/>
    <s v="6369370500453013"/>
    <s v="correcto"/>
    <s v="correcto"/>
    <s v="CHRISTIAN"/>
    <s v="ALMA"/>
  </r>
  <r>
    <n v="1482"/>
    <s v="1482_1"/>
    <x v="165"/>
    <x v="0"/>
    <x v="6"/>
    <d v="1899-12-30T09:10:00"/>
    <x v="0"/>
    <s v="OSCAR GALVAN GUIVES"/>
    <n v="0"/>
    <s v="UNIDAD HABITACIONAL EL SALADO EDIFICIO A-1 DEPTO 101"/>
    <m/>
    <s v="SANTA MARTHA ACATITLA"/>
    <s v="IZTAPALAPA"/>
    <s v="CIUDAD DE MÉXICO"/>
    <n v="9570"/>
    <n v="57385599"/>
    <n v="5516928376"/>
    <x v="0"/>
    <d v="2012-03-20T00:00:00"/>
    <d v="2018-12-05T00:00:00"/>
    <s v="LA CASA DEL PASTELERO SA DE CV"/>
    <n v="46"/>
    <s v="(+)"/>
    <s v="(+)"/>
    <n v="3400"/>
    <n v="2"/>
    <n v="2"/>
    <x v="1"/>
    <s v="GAGO910310HDFLVS02"/>
    <m/>
    <m/>
    <s v="6369370500453039"/>
    <s v="correcto"/>
    <s v="correcto"/>
    <s v="CHRISTIAN"/>
    <s v="ANTONIO"/>
  </r>
  <r>
    <n v="1483"/>
    <s v="1483_1"/>
    <x v="165"/>
    <x v="0"/>
    <x v="6"/>
    <d v="1899-12-30T10:31:00"/>
    <x v="0"/>
    <s v="MARINA AZUCENA AVILA FLORES"/>
    <n v="1"/>
    <s v="AVENIDA TOLUCA 757"/>
    <m/>
    <s v="OLIVAR DE LOS PADRES"/>
    <s v="ALVARO OBREGON"/>
    <s v="CIUDAD DE MÉXICO"/>
    <n v="1780"/>
    <m/>
    <n v="5534599738"/>
    <x v="0"/>
    <d v="2016-09-09T00:00:00"/>
    <d v="2018-12-05T00:00:00"/>
    <s v="ESPACIO DE RECUBRIMIENTOS URBANA SA DE CV"/>
    <n v="56"/>
    <n v="0.75"/>
    <s v="NA"/>
    <n v="2400"/>
    <n v="2"/>
    <n v="2"/>
    <x v="1"/>
    <s v="AIFM751029MDFVLR03"/>
    <m/>
    <m/>
    <s v="6369370500453021"/>
    <s v="correcto"/>
    <s v="correcto"/>
    <s v="ANTONIO"/>
    <s v="ANTONIO"/>
  </r>
  <r>
    <n v="1484"/>
    <s v="1484_1"/>
    <x v="165"/>
    <x v="0"/>
    <x v="2"/>
    <d v="1899-12-30T12:14:00"/>
    <x v="0"/>
    <s v="FRANCISCO JAVIER SALAS GUERRERO"/>
    <n v="0"/>
    <s v="GRAVADOS 112"/>
    <m/>
    <s v="20 DE NOVIEMBRE"/>
    <s v="VENUSTIANO CARRANZA"/>
    <s v="CIUDAD DE MÉXICO"/>
    <n v="15300"/>
    <n v="57027175"/>
    <n v="5522841002"/>
    <x v="0"/>
    <d v="2017-01-15T00:00:00"/>
    <d v="2018-11-02T00:00:00"/>
    <s v="SERGIO ESTRADA; CESAR GONZALEZ LUGO"/>
    <n v="56"/>
    <n v="1"/>
    <s v="NA"/>
    <n v="2500"/>
    <n v="3"/>
    <n v="1"/>
    <x v="1"/>
    <s v="SAGF671216HDFLRR06"/>
    <m/>
    <m/>
    <s v="6369370500453054"/>
    <s v="correcto"/>
    <s v="correcto"/>
    <s v="DULCE"/>
    <s v="ANTONIO"/>
  </r>
  <r>
    <n v="1485"/>
    <s v="1485_1"/>
    <x v="165"/>
    <x v="0"/>
    <x v="2"/>
    <d v="1899-12-30T13:53:00"/>
    <x v="0"/>
    <s v="JOSE MIGUEL DOMINGUEZ HERNANDEZ"/>
    <n v="0"/>
    <s v="ANDADOR TEOPANCAXCO LT 218"/>
    <n v="104"/>
    <s v="UNIDAD HABITACIONAL CTM CULHUACAN"/>
    <s v="COYOACAN"/>
    <s v="CIUDAD DE MÉXICO"/>
    <n v="4480"/>
    <n v="56071410"/>
    <n v="5580069273"/>
    <x v="0"/>
    <d v="2018-07-15T00:00:00"/>
    <d v="2018-12-05T00:00:00"/>
    <s v="COCINAS PROFESIONALES DELTA"/>
    <n v="33"/>
    <s v="NA"/>
    <s v="NA"/>
    <n v="12000"/>
    <n v="4"/>
    <n v="1"/>
    <x v="1"/>
    <s v="DOHM820821HGTMRG"/>
    <m/>
    <m/>
    <s v="6369370500453047"/>
    <s v="error"/>
    <s v="correcto"/>
    <s v="DULCE"/>
    <s v="ANTONIO"/>
  </r>
  <r>
    <n v="1486"/>
    <s v="1486_1"/>
    <x v="165"/>
    <x v="0"/>
    <x v="2"/>
    <d v="1899-12-30T13:00:00"/>
    <x v="0"/>
    <s v="ABRAHAM OLIVARES TREJO"/>
    <n v="0"/>
    <s v="FUENTE DE DIANA 167"/>
    <m/>
    <s v="METROPOLITANA SEGUNDA SECCION"/>
    <s v="NEZAHUALCOYOTL"/>
    <s v="ESTADO DE MEXICO"/>
    <n v="57740"/>
    <n v="57978298"/>
    <n v="5513206327"/>
    <x v="0"/>
    <d v="2016-12-21T00:00:00"/>
    <d v="2018-12-03T00:00:00"/>
    <s v="NERO ADMINISTRACION Y DIFUSION SA DE CV; GPI AUTOCOMERCIAL"/>
    <n v="56"/>
    <n v="1"/>
    <n v="38000"/>
    <n v="6000"/>
    <n v="4"/>
    <n v="1"/>
    <x v="1"/>
    <s v="OITA751024HDFLRB06"/>
    <m/>
    <m/>
    <s v="6369370500453062"/>
    <s v="correcto"/>
    <s v="correcto"/>
    <s v="CHRISTIAN"/>
    <s v="ANTONIO"/>
  </r>
  <r>
    <n v="1487"/>
    <s v="1487_1"/>
    <x v="166"/>
    <x v="1"/>
    <x v="2"/>
    <d v="1899-12-30T09:35:00"/>
    <x v="0"/>
    <s v="ENRIQUE GARCIA MELLADO"/>
    <n v="0"/>
    <s v="PROLONGACION VICENTE GUERRERO 10"/>
    <m/>
    <s v="LOMA AZUL"/>
    <s v="TLALNEPANTLA DE BAZ"/>
    <s v="ESTADO DE MEXICO"/>
    <n v="59021"/>
    <n v="53799379"/>
    <n v="5543965792"/>
    <x v="0"/>
    <d v="2018-04-30T00:00:00"/>
    <d v="2018-12-05T00:00:00"/>
    <s v="LEN&amp;SIMEX SA DE CV"/>
    <n v="56"/>
    <n v="0.9"/>
    <n v="42000"/>
    <n v="12000"/>
    <n v="4"/>
    <n v="2"/>
    <x v="2"/>
    <s v="GAME880715HDFRLN02"/>
    <m/>
    <m/>
    <s v="6369370500453070"/>
    <s v="correcto"/>
    <s v="correcto"/>
    <s v="ROBERTO"/>
    <s v="DULCE"/>
  </r>
  <r>
    <n v="1488"/>
    <s v="1488_1"/>
    <x v="166"/>
    <x v="1"/>
    <x v="2"/>
    <d v="1899-12-30T10:30:00"/>
    <x v="0"/>
    <s v="ILSE LILIANA PEREZ DUARTE"/>
    <n v="1"/>
    <s v="ORIENTE 233"/>
    <s v="EDIFICIO H DEPARTAMENTO 201"/>
    <s v="AGRICOLA ORIENTAL"/>
    <s v="IZTACALCO"/>
    <s v="CIUDAD DE MÉXICO"/>
    <n v="8500"/>
    <n v="22320009"/>
    <n v="5532058541"/>
    <x v="0"/>
    <d v="2017-11-15T00:00:00"/>
    <d v="2018-11-22T00:00:00"/>
    <s v="ATENTO SERVICIOS SA DE CV"/>
    <n v="56"/>
    <n v="0.7"/>
    <s v="(+)"/>
    <n v="2100"/>
    <n v="3"/>
    <n v="2"/>
    <x v="2"/>
    <s v="PEDI960406MDFRRL02"/>
    <m/>
    <m/>
    <s v="6369370500453088"/>
    <s v="correcto"/>
    <s v="correcto"/>
    <s v="CHRISTIAN"/>
    <s v="DULCE"/>
  </r>
  <r>
    <n v="1489"/>
    <s v="1489_1"/>
    <x v="166"/>
    <x v="1"/>
    <x v="2"/>
    <d v="1899-12-30T11:15:00"/>
    <x v="0"/>
    <s v="DANIELA BELTRAN POCEROS"/>
    <n v="1"/>
    <s v="CALLEJON RINCONADA DE LOR REYES 34 B"/>
    <m/>
    <s v="TRANSITO"/>
    <s v="CUAUHTEMOC"/>
    <s v="CIUDAD DE MÉXICO"/>
    <n v="6820"/>
    <n v="73422293"/>
    <n v="5573225505"/>
    <x v="0"/>
    <d v="2018-07-11T00:00:00"/>
    <d v="2018-12-07T00:00:00"/>
    <s v="ATENTO SERVICIOS SA DE CV"/>
    <n v="56"/>
    <n v="0.9"/>
    <s v="NA"/>
    <n v="2000"/>
    <n v="3"/>
    <n v="1"/>
    <x v="2"/>
    <s v="BEPD980826MDFLCN02"/>
    <m/>
    <m/>
    <s v="6369370500694038"/>
    <s v="correcto"/>
    <s v="correcto"/>
    <s v="CHRISTIAN"/>
    <s v="CHRISTIAN"/>
  </r>
  <r>
    <n v="1490"/>
    <s v="1490_1"/>
    <x v="166"/>
    <x v="1"/>
    <x v="2"/>
    <d v="1899-12-30T11:57:00"/>
    <x v="0"/>
    <s v="JUAN CARLOS AVILA MARTINEZ"/>
    <n v="0"/>
    <s v="VICENTE COSS MZ 340 LT 10"/>
    <m/>
    <s v="GRANJAS INDEPENDENCIA"/>
    <s v="ECATEPEC DE MORELOS"/>
    <s v="ESTADO DE MEXICO"/>
    <n v="55290"/>
    <m/>
    <n v="5540068958"/>
    <x v="0"/>
    <d v="2016-09-08T00:00:00"/>
    <d v="2018-12-07T00:00:00"/>
    <s v="COMERCIALIZADORA ESISA SA DE CV; ELECTROSISTEMAS INDUSTRIALES SA DE CV"/>
    <n v="23"/>
    <n v="1"/>
    <s v="NA"/>
    <n v="1800"/>
    <n v="2"/>
    <n v="1"/>
    <x v="1"/>
    <s v="AIMJ800118HDFVRN04"/>
    <m/>
    <m/>
    <s v="6369370500694046"/>
    <s v="correcto"/>
    <s v="correcto"/>
    <s v="DULCE"/>
    <s v="ANTONIO"/>
  </r>
  <r>
    <n v="1491"/>
    <s v="1491_1"/>
    <x v="166"/>
    <x v="1"/>
    <x v="2"/>
    <d v="1899-12-30T09:50:00"/>
    <x v="0"/>
    <s v="JOSE DE JESUS GARDUÑO POSADAS"/>
    <n v="0"/>
    <s v="VERONA MZ 3 LT 7"/>
    <m/>
    <s v="LOS ENCINOS"/>
    <s v="TLALPAN"/>
    <s v="CIUDAD DE MÉXICO"/>
    <n v="14239"/>
    <n v="56316838"/>
    <n v="5532638436"/>
    <x v="0"/>
    <d v="2016-10-10T00:00:00"/>
    <d v="2018-11-15T00:00:00"/>
    <s v="CENTRAL DE ESTACIONAMIENTOS; WORK KABAH SA DE CV"/>
    <n v="56"/>
    <n v="0.75"/>
    <n v="18500"/>
    <n v="231.31"/>
    <n v="1"/>
    <n v="2"/>
    <x v="1"/>
    <s v="GAPJ840421HMCRSS09"/>
    <m/>
    <m/>
    <s v="6369370500694004"/>
    <s v="correcto"/>
    <s v="correcto"/>
    <s v="DIANA"/>
    <s v="ANTONIO"/>
  </r>
  <r>
    <n v="1492"/>
    <s v="1492_1"/>
    <x v="166"/>
    <x v="1"/>
    <x v="3"/>
    <d v="1899-12-30T11:15:00"/>
    <x v="0"/>
    <s v="OSCAR ROMAN PEREZ"/>
    <n v="0"/>
    <s v="CRESENCIO SANCHEZ MZ 8 LT 21"/>
    <m/>
    <s v="MARCO ANTONIO SOSA"/>
    <s v="CHIMALHUACAN"/>
    <s v="ESTADO DE MEXICO"/>
    <n v="56335"/>
    <n v="51317391"/>
    <n v="5561148833"/>
    <x v="0"/>
    <d v="2014-05-03T00:00:00"/>
    <d v="2018-12-07T00:00:00"/>
    <s v="ON SEGURIDAD PRIVADA; ON GUARDIAS Y ESTRATEGIAS SA DE CV"/>
    <n v="56"/>
    <n v="1"/>
    <s v="(+)"/>
    <n v="244.85"/>
    <n v="1"/>
    <n v="3"/>
    <x v="2"/>
    <s v="ROPO620610HMSMRS01"/>
    <m/>
    <m/>
    <s v="6369370500453096"/>
    <s v="correcto"/>
    <s v="correcto"/>
    <s v="DIANA"/>
    <s v="ANTONIO"/>
  </r>
  <r>
    <n v="1493"/>
    <s v="1493_1"/>
    <x v="166"/>
    <x v="1"/>
    <x v="2"/>
    <d v="1899-12-30T12:19:00"/>
    <x v="0"/>
    <s v="JOSE MANUEL GONZALEZ ORDAZ"/>
    <n v="0"/>
    <s v="ASUNCION 700"/>
    <m/>
    <s v="BELLA VISTA"/>
    <s v="METEPEC"/>
    <s v="ESTADO DE MEXICO"/>
    <n v="55172"/>
    <m/>
    <n v="5522711244"/>
    <x v="73"/>
    <d v="2014-01-23T00:00:00"/>
    <d v="2018-12-07T00:00:00"/>
    <s v="FUNCIONAMIENTO ACN MEXICO S DE RL DE CV"/>
    <n v="54"/>
    <n v="1"/>
    <n v="300000"/>
    <n v="220000"/>
    <n v="4"/>
    <n v="2"/>
    <x v="1"/>
    <s v="GOOM760973HDFNRN02"/>
    <m/>
    <m/>
    <s v="6369370500694053"/>
    <s v="correcto"/>
    <s v="correcto"/>
    <s v="ROBERTO"/>
    <s v="ANTONIO"/>
  </r>
  <r>
    <n v="1494"/>
    <s v="1494_1"/>
    <x v="166"/>
    <x v="1"/>
    <x v="5"/>
    <d v="1899-12-30T12:30:00"/>
    <x v="0"/>
    <s v="NELY ESMERALDA ESPINOZA FUENTES"/>
    <n v="1"/>
    <s v="REPUBLICA CENTRALISTA MZ 4 LT 35"/>
    <m/>
    <s v="MEXICO INSURGENTE"/>
    <s v="ECATEPEC DE MORELOS"/>
    <s v="ESTADO DE MEXICO"/>
    <n v="55245"/>
    <n v="70378397"/>
    <n v="5582530709"/>
    <x v="0"/>
    <d v="2018-06-07T00:00:00"/>
    <d v="2018-11-15T00:00:00"/>
    <s v="UFC LAXDRA DE MEXICO SA DE CV"/>
    <n v="56"/>
    <n v="1"/>
    <n v="5000"/>
    <n v="8000"/>
    <n v="4"/>
    <n v="1"/>
    <x v="2"/>
    <s v="EIFN900713MMCSNL05"/>
    <m/>
    <m/>
    <s v="6369370500694013"/>
    <s v="correcto"/>
    <s v="correcto"/>
    <s v="CHRISTIAN"/>
    <s v="ANTONIO"/>
  </r>
  <r>
    <n v="1495"/>
    <s v="1495_1"/>
    <x v="166"/>
    <x v="1"/>
    <x v="5"/>
    <d v="1899-12-30T12:30:00"/>
    <x v="0"/>
    <s v="MARIO ALBERTO CARBAJAL GOMEZ"/>
    <n v="0"/>
    <s v="AUSTRIA 116"/>
    <m/>
    <s v="JARDINES DE CERRO GORDO"/>
    <s v="ECATEPEC DE MORELOS"/>
    <s v="ESTADO DE MEXICO"/>
    <n v="55100"/>
    <m/>
    <n v="5510728339"/>
    <x v="0"/>
    <d v="2018-06-07T00:00:00"/>
    <d v="2018-11-15T00:00:00"/>
    <s v="UFC LAXDRA DE MEXICO SA DE CV"/>
    <n v="56"/>
    <n v="1"/>
    <n v="5000"/>
    <n v="8000"/>
    <n v="4"/>
    <n v="1"/>
    <x v="2"/>
    <s v="CAGM870402HDFRMR04"/>
    <m/>
    <m/>
    <s v="6369370500694020"/>
    <s v="correcto"/>
    <s v="correcto"/>
    <s v="CHRISTIAN"/>
    <s v="ANTONIO"/>
  </r>
  <r>
    <n v="1495"/>
    <s v=""/>
    <x v="167"/>
    <x v="2"/>
    <x v="0"/>
    <m/>
    <x v="2"/>
    <m/>
    <m/>
    <m/>
    <m/>
    <m/>
    <m/>
    <m/>
    <m/>
    <m/>
    <m/>
    <x v="0"/>
    <m/>
    <m/>
    <m/>
    <m/>
    <m/>
    <m/>
    <m/>
    <m/>
    <m/>
    <x v="0"/>
    <m/>
    <m/>
    <m/>
    <m/>
    <s v=""/>
    <s v="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6">
  <r>
    <x v="0"/>
    <n v="2"/>
    <x v="0"/>
    <d v="1899-12-30T09:28:00"/>
    <n v="1"/>
  </r>
  <r>
    <x v="0"/>
    <n v="2"/>
    <x v="0"/>
    <d v="1899-12-30T10:14:00"/>
    <n v="1"/>
  </r>
  <r>
    <x v="0"/>
    <n v="2"/>
    <x v="0"/>
    <d v="1899-12-30T10:45:00"/>
    <n v="1"/>
  </r>
  <r>
    <x v="0"/>
    <n v="2"/>
    <x v="0"/>
    <d v="1899-12-30T11:00:00"/>
    <n v="1"/>
  </r>
  <r>
    <x v="0"/>
    <n v="2"/>
    <x v="0"/>
    <d v="1899-12-30T11:14:00"/>
    <n v="1"/>
  </r>
  <r>
    <x v="0"/>
    <n v="2"/>
    <x v="0"/>
    <d v="1899-12-30T11:20:00"/>
    <n v="1"/>
  </r>
  <r>
    <x v="0"/>
    <n v="2"/>
    <x v="0"/>
    <d v="1899-12-30T11:29:00"/>
    <n v="1"/>
  </r>
  <r>
    <x v="0"/>
    <n v="2"/>
    <x v="0"/>
    <d v="1899-12-30T01:00:00"/>
    <n v="1"/>
  </r>
  <r>
    <x v="0"/>
    <n v="2"/>
    <x v="0"/>
    <d v="1899-12-30T01:20:00"/>
    <n v="1"/>
  </r>
  <r>
    <x v="1"/>
    <n v="3"/>
    <x v="0"/>
    <d v="1899-12-30T09:33:00"/>
    <n v="1"/>
  </r>
  <r>
    <x v="1"/>
    <n v="3"/>
    <x v="0"/>
    <d v="1899-12-30T10:05:00"/>
    <n v="1"/>
  </r>
  <r>
    <x v="1"/>
    <n v="3"/>
    <x v="0"/>
    <d v="1899-12-30T10:40:00"/>
    <n v="1"/>
  </r>
  <r>
    <x v="1"/>
    <n v="3"/>
    <x v="0"/>
    <d v="1899-12-30T10:50:00"/>
    <n v="1"/>
  </r>
  <r>
    <x v="1"/>
    <n v="3"/>
    <x v="0"/>
    <d v="1899-12-30T11:54:00"/>
    <n v="1"/>
  </r>
  <r>
    <x v="1"/>
    <n v="3"/>
    <x v="0"/>
    <d v="1899-12-30T13:05:00"/>
    <n v="1"/>
  </r>
  <r>
    <x v="1"/>
    <n v="3"/>
    <x v="0"/>
    <d v="1899-12-30T13:08:00"/>
    <n v="1"/>
  </r>
  <r>
    <x v="1"/>
    <n v="3"/>
    <x v="0"/>
    <d v="1899-12-30T13:24:00"/>
    <n v="1"/>
  </r>
  <r>
    <x v="2"/>
    <n v="2"/>
    <x v="0"/>
    <d v="1899-12-30T09:30:00"/>
    <n v="1"/>
  </r>
  <r>
    <x v="2"/>
    <n v="2"/>
    <x v="0"/>
    <d v="1899-12-30T09:30:00"/>
    <n v="1"/>
  </r>
  <r>
    <x v="2"/>
    <n v="2"/>
    <x v="0"/>
    <d v="1899-12-30T09:56:00"/>
    <n v="1"/>
  </r>
  <r>
    <x v="2"/>
    <n v="2"/>
    <x v="0"/>
    <d v="1899-12-30T10:55:00"/>
    <n v="1"/>
  </r>
  <r>
    <x v="2"/>
    <n v="2"/>
    <x v="0"/>
    <d v="1899-12-30T11:05:00"/>
    <n v="1"/>
  </r>
  <r>
    <x v="2"/>
    <n v="2"/>
    <x v="0"/>
    <d v="1899-12-30T11:05:00"/>
    <n v="1"/>
  </r>
  <r>
    <x v="2"/>
    <n v="2"/>
    <x v="0"/>
    <d v="1899-12-30T11:15:00"/>
    <n v="1"/>
  </r>
  <r>
    <x v="2"/>
    <n v="2"/>
    <x v="0"/>
    <d v="1899-12-30T11:28:00"/>
    <n v="1"/>
  </r>
  <r>
    <x v="2"/>
    <n v="2"/>
    <x v="0"/>
    <d v="1899-12-30T11:53:00"/>
    <n v="1"/>
  </r>
  <r>
    <x v="2"/>
    <n v="2"/>
    <x v="0"/>
    <d v="1899-12-30T12:43:00"/>
    <n v="1"/>
  </r>
  <r>
    <x v="2"/>
    <n v="2"/>
    <x v="0"/>
    <d v="1899-12-30T12:55:00"/>
    <n v="1"/>
  </r>
  <r>
    <x v="3"/>
    <n v="3"/>
    <x v="0"/>
    <d v="1899-12-30T09:15:00"/>
    <n v="1"/>
  </r>
  <r>
    <x v="3"/>
    <n v="3"/>
    <x v="0"/>
    <d v="1899-12-30T09:27:00"/>
    <n v="1"/>
  </r>
  <r>
    <x v="3"/>
    <n v="3"/>
    <x v="0"/>
    <d v="1899-12-30T10:24:00"/>
    <n v="1"/>
  </r>
  <r>
    <x v="3"/>
    <n v="3"/>
    <x v="0"/>
    <d v="1899-12-30T10:25:00"/>
    <n v="1"/>
  </r>
  <r>
    <x v="3"/>
    <n v="3"/>
    <x v="0"/>
    <d v="1899-12-30T10:58:00"/>
    <n v="1"/>
  </r>
  <r>
    <x v="3"/>
    <n v="3"/>
    <x v="0"/>
    <d v="1899-12-30T11:07:00"/>
    <n v="1"/>
  </r>
  <r>
    <x v="3"/>
    <n v="3"/>
    <x v="0"/>
    <d v="1899-12-30T11:12:00"/>
    <n v="1"/>
  </r>
  <r>
    <x v="3"/>
    <n v="3"/>
    <x v="0"/>
    <d v="1899-12-30T11:59:00"/>
    <n v="1"/>
  </r>
  <r>
    <x v="3"/>
    <n v="3"/>
    <x v="0"/>
    <d v="1899-12-30T12:02:00"/>
    <n v="1"/>
  </r>
  <r>
    <x v="3"/>
    <n v="3"/>
    <x v="0"/>
    <d v="1899-12-30T12:30:00"/>
    <n v="1"/>
  </r>
  <r>
    <x v="3"/>
    <n v="3"/>
    <x v="0"/>
    <d v="1899-12-30T12:30:00"/>
    <n v="1"/>
  </r>
  <r>
    <x v="4"/>
    <n v="2"/>
    <x v="0"/>
    <d v="1899-12-30T10:20:00"/>
    <n v="1"/>
  </r>
  <r>
    <x v="4"/>
    <n v="2"/>
    <x v="0"/>
    <d v="1899-12-30T10:20:00"/>
    <n v="1"/>
  </r>
  <r>
    <x v="4"/>
    <n v="2"/>
    <x v="0"/>
    <d v="1899-12-30T10:22:00"/>
    <n v="1"/>
  </r>
  <r>
    <x v="4"/>
    <n v="2"/>
    <x v="0"/>
    <d v="1899-12-30T10:54:00"/>
    <n v="1"/>
  </r>
  <r>
    <x v="4"/>
    <n v="2"/>
    <x v="0"/>
    <d v="1899-12-30T11:35:00"/>
    <n v="1"/>
  </r>
  <r>
    <x v="4"/>
    <n v="2"/>
    <x v="0"/>
    <d v="1899-12-30T11:52:00"/>
    <n v="1"/>
  </r>
  <r>
    <x v="4"/>
    <n v="2"/>
    <x v="0"/>
    <d v="1899-12-30T12:34:00"/>
    <n v="1"/>
  </r>
  <r>
    <x v="4"/>
    <n v="2"/>
    <x v="0"/>
    <d v="1899-12-30T12:46:00"/>
    <n v="1"/>
  </r>
  <r>
    <x v="4"/>
    <n v="2"/>
    <x v="0"/>
    <d v="1899-12-30T13:07:00"/>
    <n v="1"/>
  </r>
  <r>
    <x v="4"/>
    <n v="2"/>
    <x v="0"/>
    <d v="1899-12-30T13:30:00"/>
    <n v="1"/>
  </r>
  <r>
    <x v="5"/>
    <n v="3"/>
    <x v="0"/>
    <d v="1899-12-30T09:20:00"/>
    <n v="1"/>
  </r>
  <r>
    <x v="5"/>
    <n v="3"/>
    <x v="0"/>
    <d v="1899-12-30T09:41:00"/>
    <n v="1"/>
  </r>
  <r>
    <x v="5"/>
    <n v="3"/>
    <x v="0"/>
    <d v="1899-12-30T10:08:00"/>
    <n v="1"/>
  </r>
  <r>
    <x v="5"/>
    <n v="3"/>
    <x v="0"/>
    <d v="1899-12-30T10:50:00"/>
    <n v="1"/>
  </r>
  <r>
    <x v="5"/>
    <n v="3"/>
    <x v="0"/>
    <d v="1899-12-30T10:59:00"/>
    <n v="1"/>
  </r>
  <r>
    <x v="5"/>
    <n v="3"/>
    <x v="0"/>
    <d v="1899-12-30T12:21:00"/>
    <n v="1"/>
  </r>
  <r>
    <x v="5"/>
    <n v="3"/>
    <x v="0"/>
    <d v="1899-12-30T12:40:00"/>
    <n v="1"/>
  </r>
  <r>
    <x v="6"/>
    <n v="2"/>
    <x v="0"/>
    <d v="1899-12-30T10:00:00"/>
    <n v="1"/>
  </r>
  <r>
    <x v="6"/>
    <n v="2"/>
    <x v="0"/>
    <d v="1899-12-30T10:09:00"/>
    <n v="1"/>
  </r>
  <r>
    <x v="6"/>
    <n v="2"/>
    <x v="0"/>
    <d v="1899-12-30T10:21:00"/>
    <n v="1"/>
  </r>
  <r>
    <x v="6"/>
    <n v="2"/>
    <x v="0"/>
    <d v="1899-12-30T10:26:00"/>
    <n v="1"/>
  </r>
  <r>
    <x v="6"/>
    <n v="2"/>
    <x v="0"/>
    <d v="1899-12-30T12:00:00"/>
    <n v="1"/>
  </r>
  <r>
    <x v="7"/>
    <n v="3"/>
    <x v="0"/>
    <d v="1899-12-30T09:30:00"/>
    <n v="1"/>
  </r>
  <r>
    <x v="7"/>
    <n v="3"/>
    <x v="0"/>
    <d v="1899-12-30T10:02:00"/>
    <n v="1"/>
  </r>
  <r>
    <x v="7"/>
    <n v="3"/>
    <x v="0"/>
    <d v="1899-12-30T10:12:00"/>
    <n v="1"/>
  </r>
  <r>
    <x v="7"/>
    <n v="3"/>
    <x v="0"/>
    <d v="1899-12-30T11:10:00"/>
    <n v="1"/>
  </r>
  <r>
    <x v="7"/>
    <n v="3"/>
    <x v="0"/>
    <d v="1899-12-30T11:10:00"/>
    <n v="1"/>
  </r>
  <r>
    <x v="7"/>
    <n v="3"/>
    <x v="0"/>
    <d v="1899-12-30T11:57:00"/>
    <n v="1"/>
  </r>
  <r>
    <x v="7"/>
    <n v="3"/>
    <x v="0"/>
    <d v="1899-12-30T12:10:00"/>
    <n v="1"/>
  </r>
  <r>
    <x v="7"/>
    <n v="3"/>
    <x v="0"/>
    <d v="1899-12-30T12:38:00"/>
    <n v="1"/>
  </r>
  <r>
    <x v="7"/>
    <n v="3"/>
    <x v="0"/>
    <d v="1899-12-30T13:12:00"/>
    <n v="1"/>
  </r>
  <r>
    <x v="7"/>
    <n v="3"/>
    <x v="0"/>
    <d v="1899-12-30T13:25:00"/>
    <n v="1"/>
  </r>
  <r>
    <x v="8"/>
    <n v="2"/>
    <x v="0"/>
    <d v="1899-12-30T10:11:00"/>
    <n v="1"/>
  </r>
  <r>
    <x v="8"/>
    <n v="2"/>
    <x v="0"/>
    <d v="1899-12-30T11:10:00"/>
    <n v="1"/>
  </r>
  <r>
    <x v="8"/>
    <n v="2"/>
    <x v="0"/>
    <d v="1899-12-30T12:10:00"/>
    <n v="1"/>
  </r>
  <r>
    <x v="8"/>
    <n v="2"/>
    <x v="0"/>
    <d v="1899-12-30T12:10:00"/>
    <n v="1"/>
  </r>
  <r>
    <x v="8"/>
    <n v="2"/>
    <x v="0"/>
    <d v="1899-12-30T13:18:00"/>
    <n v="1"/>
  </r>
  <r>
    <x v="9"/>
    <n v="2"/>
    <x v="0"/>
    <d v="1899-12-30T09:35:00"/>
    <n v="1"/>
  </r>
  <r>
    <x v="9"/>
    <n v="2"/>
    <x v="0"/>
    <d v="1899-12-30T09:54:00"/>
    <n v="1"/>
  </r>
  <r>
    <x v="9"/>
    <n v="2"/>
    <x v="0"/>
    <d v="1899-12-30T10:00:00"/>
    <n v="1"/>
  </r>
  <r>
    <x v="9"/>
    <n v="2"/>
    <x v="0"/>
    <d v="1899-12-30T11:10:00"/>
    <n v="1"/>
  </r>
  <r>
    <x v="9"/>
    <n v="2"/>
    <x v="0"/>
    <d v="1899-12-30T11:55:00"/>
    <n v="1"/>
  </r>
  <r>
    <x v="9"/>
    <n v="2"/>
    <x v="0"/>
    <d v="1899-12-30T11:59:00"/>
    <n v="1"/>
  </r>
  <r>
    <x v="9"/>
    <n v="2"/>
    <x v="0"/>
    <d v="1899-12-30T13:19:00"/>
    <n v="1"/>
  </r>
  <r>
    <x v="10"/>
    <n v="3"/>
    <x v="1"/>
    <d v="1899-12-30T09:30:00"/>
    <n v="0"/>
  </r>
  <r>
    <x v="10"/>
    <n v="3"/>
    <x v="2"/>
    <d v="1899-12-30T09:47:00"/>
    <n v="1"/>
  </r>
  <r>
    <x v="10"/>
    <n v="3"/>
    <x v="1"/>
    <d v="1899-12-30T09:58:00"/>
    <n v="0"/>
  </r>
  <r>
    <x v="10"/>
    <n v="3"/>
    <x v="0"/>
    <d v="1899-12-30T10:00:00"/>
    <n v="1"/>
  </r>
  <r>
    <x v="10"/>
    <n v="3"/>
    <x v="3"/>
    <d v="1899-12-30T10:05:00"/>
    <n v="1"/>
  </r>
  <r>
    <x v="10"/>
    <n v="3"/>
    <x v="3"/>
    <d v="1899-12-30T10:13:00"/>
    <n v="0"/>
  </r>
  <r>
    <x v="10"/>
    <n v="3"/>
    <x v="3"/>
    <d v="1899-12-30T10:21:00"/>
    <n v="0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0"/>
    <d v="1899-12-30T10:35:00"/>
    <n v="1"/>
  </r>
  <r>
    <x v="10"/>
    <n v="3"/>
    <x v="4"/>
    <d v="1899-12-30T10:43:00"/>
    <n v="0"/>
  </r>
  <r>
    <x v="10"/>
    <n v="3"/>
    <x v="4"/>
    <d v="1899-12-30T10:51:00"/>
    <n v="0"/>
  </r>
  <r>
    <x v="10"/>
    <n v="3"/>
    <x v="5"/>
    <d v="1899-12-30T11:00:00"/>
    <n v="0"/>
  </r>
  <r>
    <x v="10"/>
    <n v="3"/>
    <x v="2"/>
    <d v="1899-12-30T11:20:00"/>
    <n v="0"/>
  </r>
  <r>
    <x v="10"/>
    <n v="3"/>
    <x v="5"/>
    <d v="1899-12-30T11:30:00"/>
    <n v="0"/>
  </r>
  <r>
    <x v="10"/>
    <n v="3"/>
    <x v="4"/>
    <d v="1899-12-30T12:57:00"/>
    <n v="1"/>
  </r>
  <r>
    <x v="10"/>
    <n v="3"/>
    <x v="0"/>
    <d v="1899-12-30T01:07:00"/>
    <n v="1"/>
  </r>
  <r>
    <x v="10"/>
    <n v="3"/>
    <x v="3"/>
    <d v="1899-12-30T01:19:00"/>
    <n v="1"/>
  </r>
  <r>
    <x v="10"/>
    <n v="3"/>
    <x v="3"/>
    <d v="1899-12-30T01:19:00"/>
    <n v="1"/>
  </r>
  <r>
    <x v="11"/>
    <n v="2"/>
    <x v="0"/>
    <d v="1899-12-30T10:14:00"/>
    <n v="1"/>
  </r>
  <r>
    <x v="11"/>
    <n v="2"/>
    <x v="3"/>
    <d v="1899-12-30T10:16:00"/>
    <n v="0"/>
  </r>
  <r>
    <x v="11"/>
    <n v="2"/>
    <x v="1"/>
    <d v="1899-12-30T10:28:00"/>
    <n v="1"/>
  </r>
  <r>
    <x v="11"/>
    <n v="2"/>
    <x v="0"/>
    <d v="1899-12-30T10:30:00"/>
    <n v="1"/>
  </r>
  <r>
    <x v="11"/>
    <n v="2"/>
    <x v="0"/>
    <d v="1899-12-30T10:47:00"/>
    <n v="1"/>
  </r>
  <r>
    <x v="11"/>
    <n v="2"/>
    <x v="0"/>
    <d v="1899-12-30T10:53:00"/>
    <n v="1"/>
  </r>
  <r>
    <x v="11"/>
    <n v="2"/>
    <x v="3"/>
    <d v="1899-12-30T11:35:00"/>
    <n v="1"/>
  </r>
  <r>
    <x v="11"/>
    <n v="2"/>
    <x v="5"/>
    <d v="1899-12-30T11:35:00"/>
    <n v="1"/>
  </r>
  <r>
    <x v="11"/>
    <n v="2"/>
    <x v="1"/>
    <d v="1899-12-30T11:35:00"/>
    <n v="1"/>
  </r>
  <r>
    <x v="11"/>
    <n v="2"/>
    <x v="4"/>
    <d v="1899-12-30T11:35:00"/>
    <n v="1"/>
  </r>
  <r>
    <x v="11"/>
    <n v="2"/>
    <x v="2"/>
    <d v="1899-12-30T11:35:00"/>
    <n v="1"/>
  </r>
  <r>
    <x v="11"/>
    <n v="2"/>
    <x v="2"/>
    <d v="1899-12-30T11:40:00"/>
    <n v="1"/>
  </r>
  <r>
    <x v="11"/>
    <n v="2"/>
    <x v="0"/>
    <d v="1899-12-30T11:42:00"/>
    <n v="1"/>
  </r>
  <r>
    <x v="11"/>
    <n v="2"/>
    <x v="0"/>
    <d v="1899-12-30T11:51:00"/>
    <n v="1"/>
  </r>
  <r>
    <x v="11"/>
    <n v="2"/>
    <x v="3"/>
    <d v="1899-12-30T12:06:00"/>
    <n v="0"/>
  </r>
  <r>
    <x v="11"/>
    <n v="2"/>
    <x v="2"/>
    <d v="1899-12-30T12:20:00"/>
    <n v="0"/>
  </r>
  <r>
    <x v="11"/>
    <n v="2"/>
    <x v="1"/>
    <d v="1899-12-30T12:51:00"/>
    <n v="1"/>
  </r>
  <r>
    <x v="11"/>
    <n v="2"/>
    <x v="5"/>
    <d v="1899-12-30T12:50:00"/>
    <n v="0"/>
  </r>
  <r>
    <x v="11"/>
    <n v="2"/>
    <x v="0"/>
    <d v="1899-12-30T12:54:00"/>
    <n v="1"/>
  </r>
  <r>
    <x v="11"/>
    <n v="2"/>
    <x v="2"/>
    <d v="1899-12-30T13:02:00"/>
    <n v="1"/>
  </r>
  <r>
    <x v="11"/>
    <n v="2"/>
    <x v="0"/>
    <d v="1899-12-30T13:05:00"/>
    <n v="1"/>
  </r>
  <r>
    <x v="12"/>
    <n v="2"/>
    <x v="4"/>
    <d v="1899-12-30T09:50:00"/>
    <n v="0"/>
  </r>
  <r>
    <x v="12"/>
    <n v="2"/>
    <x v="3"/>
    <d v="1899-12-30T10:07:00"/>
    <n v="0"/>
  </r>
  <r>
    <x v="12"/>
    <n v="2"/>
    <x v="5"/>
    <d v="1899-12-30T10:46:00"/>
    <n v="0"/>
  </r>
  <r>
    <x v="12"/>
    <n v="2"/>
    <x v="0"/>
    <d v="1899-12-30T11:14:00"/>
    <n v="1"/>
  </r>
  <r>
    <x v="12"/>
    <n v="2"/>
    <x v="5"/>
    <d v="1899-12-30T11:16:00"/>
    <n v="0"/>
  </r>
  <r>
    <x v="12"/>
    <n v="2"/>
    <x v="0"/>
    <d v="1899-12-30T11:27:00"/>
    <n v="1"/>
  </r>
  <r>
    <x v="12"/>
    <n v="2"/>
    <x v="5"/>
    <d v="1899-12-30T11:30:00"/>
    <n v="1"/>
  </r>
  <r>
    <x v="12"/>
    <n v="2"/>
    <x v="2"/>
    <d v="1899-12-30T11:45:00"/>
    <n v="0"/>
  </r>
  <r>
    <x v="12"/>
    <n v="2"/>
    <x v="3"/>
    <d v="1899-12-30T12:10:00"/>
    <n v="0"/>
  </r>
  <r>
    <x v="12"/>
    <n v="2"/>
    <x v="2"/>
    <d v="1899-12-30T12:28:00"/>
    <n v="1"/>
  </r>
  <r>
    <x v="12"/>
    <n v="2"/>
    <x v="3"/>
    <d v="1899-12-30T12:45:00"/>
    <n v="0"/>
  </r>
  <r>
    <x v="12"/>
    <n v="2"/>
    <x v="5"/>
    <d v="1899-12-30T12:54:00"/>
    <n v="0"/>
  </r>
  <r>
    <x v="12"/>
    <n v="2"/>
    <x v="0"/>
    <d v="1899-12-30T13:04:00"/>
    <n v="1"/>
  </r>
  <r>
    <x v="12"/>
    <n v="2"/>
    <x v="0"/>
    <d v="1899-12-30T13:25:00"/>
    <n v="1"/>
  </r>
  <r>
    <x v="12"/>
    <n v="2"/>
    <x v="0"/>
    <d v="1899-12-30T13:25:00"/>
    <n v="1"/>
  </r>
  <r>
    <x v="13"/>
    <n v="3"/>
    <x v="4"/>
    <d v="1899-12-30T09:18:00"/>
    <n v="0"/>
  </r>
  <r>
    <x v="13"/>
    <n v="3"/>
    <x v="0"/>
    <d v="1899-12-30T09:23:00"/>
    <n v="1"/>
  </r>
  <r>
    <x v="13"/>
    <n v="3"/>
    <x v="4"/>
    <d v="1899-12-30T10:54:00"/>
    <n v="0"/>
  </r>
  <r>
    <x v="13"/>
    <n v="3"/>
    <x v="5"/>
    <d v="1899-12-30T11:00:00"/>
    <n v="0"/>
  </r>
  <r>
    <x v="13"/>
    <n v="3"/>
    <x v="4"/>
    <d v="1899-12-30T11:25:00"/>
    <n v="0"/>
  </r>
  <r>
    <x v="13"/>
    <n v="3"/>
    <x v="0"/>
    <d v="1899-12-30T12:55:00"/>
    <n v="1"/>
  </r>
  <r>
    <x v="14"/>
    <n v="2"/>
    <x v="0"/>
    <d v="1899-12-30T10:30:00"/>
    <n v="1"/>
  </r>
  <r>
    <x v="14"/>
    <n v="2"/>
    <x v="0"/>
    <d v="1899-12-30T10:47:00"/>
    <n v="1"/>
  </r>
  <r>
    <x v="14"/>
    <n v="2"/>
    <x v="0"/>
    <d v="1899-12-30T11:28:00"/>
    <n v="1"/>
  </r>
  <r>
    <x v="14"/>
    <n v="2"/>
    <x v="3"/>
    <d v="1899-12-30T11:30:00"/>
    <n v="1"/>
  </r>
  <r>
    <x v="14"/>
    <n v="2"/>
    <x v="1"/>
    <d v="1899-12-30T11:47:00"/>
    <n v="1"/>
  </r>
  <r>
    <x v="14"/>
    <n v="2"/>
    <x v="0"/>
    <d v="1899-12-30T12:25:00"/>
    <n v="1"/>
  </r>
  <r>
    <x v="14"/>
    <n v="2"/>
    <x v="0"/>
    <d v="1899-12-30T13:22:00"/>
    <n v="1"/>
  </r>
  <r>
    <x v="15"/>
    <n v="2"/>
    <x v="4"/>
    <d v="1899-12-30T09:35:00"/>
    <n v="0"/>
  </r>
  <r>
    <x v="15"/>
    <n v="2"/>
    <x v="0"/>
    <d v="1899-12-30T09:36:00"/>
    <n v="1"/>
  </r>
  <r>
    <x v="15"/>
    <n v="2"/>
    <x v="5"/>
    <d v="1899-12-30T09:37:00"/>
    <n v="0"/>
  </r>
  <r>
    <x v="15"/>
    <n v="2"/>
    <x v="0"/>
    <d v="1899-12-30T11:58:00"/>
    <n v="1"/>
  </r>
  <r>
    <x v="15"/>
    <n v="2"/>
    <x v="0"/>
    <d v="1899-12-30T12:57:00"/>
    <n v="1"/>
  </r>
  <r>
    <x v="15"/>
    <n v="2"/>
    <x v="0"/>
    <d v="1899-12-30T13:00:00"/>
    <n v="1"/>
  </r>
  <r>
    <x v="15"/>
    <n v="2"/>
    <x v="1"/>
    <d v="1899-12-30T13:05:00"/>
    <n v="1"/>
  </r>
  <r>
    <x v="15"/>
    <n v="2"/>
    <x v="0"/>
    <d v="1899-12-30T13:10:00"/>
    <n v="1"/>
  </r>
  <r>
    <x v="16"/>
    <n v="3"/>
    <x v="0"/>
    <d v="1899-12-30T09:38:00"/>
    <n v="1"/>
  </r>
  <r>
    <x v="16"/>
    <n v="3"/>
    <x v="1"/>
    <d v="1899-12-30T10:21:00"/>
    <n v="1"/>
  </r>
  <r>
    <x v="16"/>
    <n v="3"/>
    <x v="5"/>
    <d v="1899-12-30T10:21:00"/>
    <n v="0"/>
  </r>
  <r>
    <x v="16"/>
    <n v="3"/>
    <x v="4"/>
    <d v="1899-12-30T10:50:00"/>
    <n v="1"/>
  </r>
  <r>
    <x v="16"/>
    <n v="3"/>
    <x v="2"/>
    <d v="1899-12-30T11:30:00"/>
    <n v="0"/>
  </r>
  <r>
    <x v="16"/>
    <n v="3"/>
    <x v="1"/>
    <d v="1899-12-30T11:40:00"/>
    <n v="0"/>
  </r>
  <r>
    <x v="16"/>
    <n v="3"/>
    <x v="0"/>
    <d v="1899-12-30T12:15:00"/>
    <n v="1"/>
  </r>
  <r>
    <x v="16"/>
    <n v="3"/>
    <x v="3"/>
    <d v="1899-12-30T12:15:00"/>
    <n v="0"/>
  </r>
  <r>
    <x v="16"/>
    <n v="3"/>
    <x v="4"/>
    <d v="1899-12-30T12:20:00"/>
    <n v="0"/>
  </r>
  <r>
    <x v="16"/>
    <n v="3"/>
    <x v="5"/>
    <d v="1899-12-30T12:25:00"/>
    <n v="0"/>
  </r>
  <r>
    <x v="16"/>
    <n v="3"/>
    <x v="0"/>
    <d v="1899-12-30T12:45:00"/>
    <n v="0"/>
  </r>
  <r>
    <x v="16"/>
    <n v="3"/>
    <x v="0"/>
    <d v="1899-12-30T13:15:00"/>
    <n v="1"/>
  </r>
  <r>
    <x v="17"/>
    <n v="3"/>
    <x v="0"/>
    <d v="1899-12-30T09:50:00"/>
    <n v="1"/>
  </r>
  <r>
    <x v="17"/>
    <n v="3"/>
    <x v="0"/>
    <d v="1899-12-30T10:10:00"/>
    <n v="1"/>
  </r>
  <r>
    <x v="17"/>
    <n v="3"/>
    <x v="0"/>
    <d v="1899-12-30T10:15:00"/>
    <n v="1"/>
  </r>
  <r>
    <x v="17"/>
    <n v="3"/>
    <x v="4"/>
    <d v="1899-12-30T10:25:00"/>
    <n v="0"/>
  </r>
  <r>
    <x v="17"/>
    <n v="3"/>
    <x v="4"/>
    <d v="1899-12-30T10:40:00"/>
    <n v="1"/>
  </r>
  <r>
    <x v="17"/>
    <n v="3"/>
    <x v="0"/>
    <d v="1899-12-30T11:30:00"/>
    <n v="1"/>
  </r>
  <r>
    <x v="17"/>
    <n v="3"/>
    <x v="4"/>
    <d v="1899-12-30T12:00:00"/>
    <n v="1"/>
  </r>
  <r>
    <x v="17"/>
    <n v="3"/>
    <x v="2"/>
    <d v="1899-12-30T12:20:00"/>
    <n v="1"/>
  </r>
  <r>
    <x v="18"/>
    <n v="3"/>
    <x v="5"/>
    <d v="1899-12-30T10:18:00"/>
    <n v="0"/>
  </r>
  <r>
    <x v="18"/>
    <n v="3"/>
    <x v="4"/>
    <d v="1899-12-30T10:22:00"/>
    <n v="0"/>
  </r>
  <r>
    <x v="18"/>
    <n v="3"/>
    <x v="4"/>
    <d v="1899-12-30T10:31:00"/>
    <n v="1"/>
  </r>
  <r>
    <x v="18"/>
    <n v="3"/>
    <x v="4"/>
    <d v="1899-12-30T10:31:00"/>
    <n v="1"/>
  </r>
  <r>
    <x v="18"/>
    <n v="3"/>
    <x v="3"/>
    <d v="1899-12-30T11:35:00"/>
    <n v="0"/>
  </r>
  <r>
    <x v="18"/>
    <n v="3"/>
    <x v="1"/>
    <d v="1899-12-30T11:40:00"/>
    <n v="0"/>
  </r>
  <r>
    <x v="18"/>
    <n v="3"/>
    <x v="3"/>
    <d v="1899-12-30T12:00:00"/>
    <n v="1"/>
  </r>
  <r>
    <x v="18"/>
    <n v="3"/>
    <x v="0"/>
    <d v="1899-12-30T12:28:00"/>
    <n v="1"/>
  </r>
  <r>
    <x v="18"/>
    <n v="3"/>
    <x v="2"/>
    <d v="1899-12-30T13:00:00"/>
    <n v="1"/>
  </r>
  <r>
    <x v="18"/>
    <n v="3"/>
    <x v="3"/>
    <d v="1899-12-30T13:00:00"/>
    <n v="1"/>
  </r>
  <r>
    <x v="19"/>
    <n v="3"/>
    <x v="0"/>
    <d v="1899-12-30T10:12:00"/>
    <n v="1"/>
  </r>
  <r>
    <x v="19"/>
    <n v="3"/>
    <x v="0"/>
    <d v="1899-12-30T10:57:00"/>
    <n v="1"/>
  </r>
  <r>
    <x v="19"/>
    <n v="3"/>
    <x v="1"/>
    <d v="1899-12-30T11:31:00"/>
    <n v="1"/>
  </r>
  <r>
    <x v="19"/>
    <n v="3"/>
    <x v="0"/>
    <d v="1899-12-30T11:38:00"/>
    <n v="1"/>
  </r>
  <r>
    <x v="19"/>
    <n v="3"/>
    <x v="2"/>
    <d v="1899-12-30T12:00:00"/>
    <n v="1"/>
  </r>
  <r>
    <x v="19"/>
    <n v="3"/>
    <x v="0"/>
    <d v="1899-12-30T12:00:00"/>
    <n v="1"/>
  </r>
  <r>
    <x v="19"/>
    <n v="3"/>
    <x v="4"/>
    <d v="1899-12-30T13:25:00"/>
    <n v="0"/>
  </r>
  <r>
    <x v="19"/>
    <n v="3"/>
    <x v="4"/>
    <d v="1899-12-30T01:29:00"/>
    <n v="1"/>
  </r>
  <r>
    <x v="20"/>
    <n v="2"/>
    <x v="0"/>
    <d v="1899-12-30T10:00:00"/>
    <n v="1"/>
  </r>
  <r>
    <x v="20"/>
    <n v="2"/>
    <x v="5"/>
    <d v="1899-12-30T10:03:00"/>
    <n v="1"/>
  </r>
  <r>
    <x v="20"/>
    <n v="2"/>
    <x v="0"/>
    <d v="1899-12-30T10:05:00"/>
    <n v="1"/>
  </r>
  <r>
    <x v="20"/>
    <n v="2"/>
    <x v="0"/>
    <d v="1899-12-30T12:40:00"/>
    <n v="1"/>
  </r>
  <r>
    <x v="20"/>
    <n v="2"/>
    <x v="0"/>
    <d v="1899-12-30T12:40:00"/>
    <n v="1"/>
  </r>
  <r>
    <x v="20"/>
    <n v="2"/>
    <x v="4"/>
    <d v="1899-12-30T10:50:00"/>
    <n v="0"/>
  </r>
  <r>
    <x v="20"/>
    <n v="2"/>
    <x v="2"/>
    <d v="1899-12-30T12:51:00"/>
    <n v="0"/>
  </r>
  <r>
    <x v="20"/>
    <n v="2"/>
    <x v="2"/>
    <d v="1899-12-30T13:05:00"/>
    <n v="0"/>
  </r>
  <r>
    <x v="21"/>
    <n v="3"/>
    <x v="3"/>
    <d v="1899-12-30T09:30:00"/>
    <n v="1"/>
  </r>
  <r>
    <x v="21"/>
    <n v="3"/>
    <x v="4"/>
    <d v="1899-12-30T09:43:00"/>
    <n v="0"/>
  </r>
  <r>
    <x v="21"/>
    <n v="3"/>
    <x v="0"/>
    <d v="1899-12-30T10:37:00"/>
    <n v="1"/>
  </r>
  <r>
    <x v="21"/>
    <n v="3"/>
    <x v="3"/>
    <d v="1899-12-30T11:30:00"/>
    <n v="1"/>
  </r>
  <r>
    <x v="21"/>
    <n v="3"/>
    <x v="0"/>
    <d v="1899-12-30T11:53:00"/>
    <n v="1"/>
  </r>
  <r>
    <x v="21"/>
    <n v="3"/>
    <x v="3"/>
    <d v="1899-12-30T12:00:00"/>
    <n v="0"/>
  </r>
  <r>
    <x v="21"/>
    <n v="3"/>
    <x v="0"/>
    <d v="1899-12-30T12:30:00"/>
    <n v="1"/>
  </r>
  <r>
    <x v="22"/>
    <n v="3"/>
    <x v="2"/>
    <d v="1899-12-30T10:21:00"/>
    <n v="0"/>
  </r>
  <r>
    <x v="22"/>
    <n v="3"/>
    <x v="0"/>
    <d v="1899-12-30T10:33:00"/>
    <n v="1"/>
  </r>
  <r>
    <x v="22"/>
    <n v="3"/>
    <x v="0"/>
    <d v="1899-12-30T10:39:00"/>
    <n v="1"/>
  </r>
  <r>
    <x v="22"/>
    <n v="3"/>
    <x v="3"/>
    <d v="1899-12-30T10:58:00"/>
    <n v="1"/>
  </r>
  <r>
    <x v="22"/>
    <n v="3"/>
    <x v="0"/>
    <d v="1899-12-30T11:38:00"/>
    <n v="1"/>
  </r>
  <r>
    <x v="22"/>
    <n v="3"/>
    <x v="0"/>
    <d v="1899-12-30T11:38:00"/>
    <n v="1"/>
  </r>
  <r>
    <x v="22"/>
    <n v="3"/>
    <x v="0"/>
    <d v="1899-12-30T11:46:00"/>
    <n v="1"/>
  </r>
  <r>
    <x v="22"/>
    <n v="3"/>
    <x v="0"/>
    <d v="1899-12-30T11:48:00"/>
    <n v="1"/>
  </r>
  <r>
    <x v="22"/>
    <n v="3"/>
    <x v="0"/>
    <d v="1899-12-30T12:45:00"/>
    <n v="1"/>
  </r>
  <r>
    <x v="23"/>
    <n v="3"/>
    <x v="0"/>
    <d v="1899-12-30T09:18:00"/>
    <n v="1"/>
  </r>
  <r>
    <x v="23"/>
    <n v="3"/>
    <x v="0"/>
    <d v="1899-12-30T09:53:00"/>
    <n v="1"/>
  </r>
  <r>
    <x v="23"/>
    <n v="3"/>
    <x v="2"/>
    <d v="1899-12-30T11:01:00"/>
    <n v="1"/>
  </r>
  <r>
    <x v="23"/>
    <n v="3"/>
    <x v="5"/>
    <d v="1899-12-30T11:01:00"/>
    <n v="1"/>
  </r>
  <r>
    <x v="23"/>
    <n v="3"/>
    <x v="0"/>
    <d v="1899-12-30T11:09:00"/>
    <n v="1"/>
  </r>
  <r>
    <x v="23"/>
    <n v="3"/>
    <x v="0"/>
    <d v="1899-12-30T12:07:00"/>
    <n v="1"/>
  </r>
  <r>
    <x v="23"/>
    <n v="3"/>
    <x v="3"/>
    <d v="1899-12-30T12:45:00"/>
    <n v="0"/>
  </r>
  <r>
    <x v="24"/>
    <n v="2"/>
    <x v="0"/>
    <d v="1899-12-30T09:42:00"/>
    <n v="1"/>
  </r>
  <r>
    <x v="24"/>
    <n v="2"/>
    <x v="0"/>
    <d v="1899-12-30T09:42:00"/>
    <n v="1"/>
  </r>
  <r>
    <x v="24"/>
    <n v="2"/>
    <x v="4"/>
    <d v="1899-12-30T09:52:00"/>
    <n v="0"/>
  </r>
  <r>
    <x v="24"/>
    <n v="2"/>
    <x v="5"/>
    <d v="1899-12-30T09:52:00"/>
    <n v="0"/>
  </r>
  <r>
    <x v="24"/>
    <n v="2"/>
    <x v="3"/>
    <d v="1899-12-30T10:40:00"/>
    <n v="0"/>
  </r>
  <r>
    <x v="24"/>
    <n v="2"/>
    <x v="5"/>
    <d v="1899-12-30T10:54:00"/>
    <n v="0"/>
  </r>
  <r>
    <x v="24"/>
    <n v="2"/>
    <x v="4"/>
    <d v="1899-12-30T10:56:00"/>
    <n v="1"/>
  </r>
  <r>
    <x v="24"/>
    <n v="2"/>
    <x v="4"/>
    <d v="1899-12-30T11:08:00"/>
    <n v="1"/>
  </r>
  <r>
    <x v="24"/>
    <n v="2"/>
    <x v="5"/>
    <d v="1899-12-30T11:19:00"/>
    <n v="1"/>
  </r>
  <r>
    <x v="24"/>
    <n v="2"/>
    <x v="4"/>
    <d v="1899-12-30T11:21:00"/>
    <n v="0"/>
  </r>
  <r>
    <x v="24"/>
    <n v="2"/>
    <x v="0"/>
    <d v="1899-12-30T11:39:00"/>
    <n v="1"/>
  </r>
  <r>
    <x v="24"/>
    <n v="2"/>
    <x v="5"/>
    <d v="1899-12-30T11:58:00"/>
    <n v="0"/>
  </r>
  <r>
    <x v="24"/>
    <n v="2"/>
    <x v="0"/>
    <d v="1899-12-30T12:04:00"/>
    <n v="1"/>
  </r>
  <r>
    <x v="24"/>
    <n v="2"/>
    <x v="4"/>
    <d v="1899-12-30T12:32:00"/>
    <n v="0"/>
  </r>
  <r>
    <x v="24"/>
    <n v="2"/>
    <x v="3"/>
    <d v="1899-12-30T12:33:00"/>
    <n v="0"/>
  </r>
  <r>
    <x v="24"/>
    <n v="2"/>
    <x v="4"/>
    <d v="1899-12-30T12:45:00"/>
    <n v="0"/>
  </r>
  <r>
    <x v="24"/>
    <n v="2"/>
    <x v="0"/>
    <d v="1899-12-30T12:55:00"/>
    <n v="1"/>
  </r>
  <r>
    <x v="24"/>
    <n v="2"/>
    <x v="0"/>
    <d v="1899-12-30T13:00:00"/>
    <n v="1"/>
  </r>
  <r>
    <x v="24"/>
    <n v="2"/>
    <x v="0"/>
    <d v="1899-12-30T13:02:00"/>
    <n v="1"/>
  </r>
  <r>
    <x v="24"/>
    <n v="2"/>
    <x v="0"/>
    <d v="1899-12-30T13:04:00"/>
    <n v="1"/>
  </r>
  <r>
    <x v="24"/>
    <n v="2"/>
    <x v="0"/>
    <d v="1899-12-30T13:20:00"/>
    <n v="1"/>
  </r>
  <r>
    <x v="24"/>
    <n v="2"/>
    <x v="3"/>
    <d v="1899-12-30T13:25:00"/>
    <n v="1"/>
  </r>
  <r>
    <x v="25"/>
    <n v="3"/>
    <x v="2"/>
    <d v="1899-12-30T09:30:00"/>
    <n v="1"/>
  </r>
  <r>
    <x v="25"/>
    <n v="3"/>
    <x v="3"/>
    <d v="1899-12-30T09:40:00"/>
    <n v="1"/>
  </r>
  <r>
    <x v="25"/>
    <n v="3"/>
    <x v="4"/>
    <d v="1899-12-30T09:45:00"/>
    <n v="0"/>
  </r>
  <r>
    <x v="25"/>
    <n v="3"/>
    <x v="0"/>
    <d v="1899-12-30T10:40:00"/>
    <n v="1"/>
  </r>
  <r>
    <x v="25"/>
    <n v="3"/>
    <x v="1"/>
    <d v="1899-12-30T10:50:00"/>
    <n v="1"/>
  </r>
  <r>
    <x v="25"/>
    <n v="3"/>
    <x v="3"/>
    <d v="1899-12-30T10:58:00"/>
    <n v="0"/>
  </r>
  <r>
    <x v="25"/>
    <n v="3"/>
    <x v="0"/>
    <d v="1899-12-30T11:00:00"/>
    <n v="1"/>
  </r>
  <r>
    <x v="25"/>
    <n v="3"/>
    <x v="4"/>
    <d v="1899-12-30T12:29:00"/>
    <n v="1"/>
  </r>
  <r>
    <x v="25"/>
    <n v="3"/>
    <x v="0"/>
    <d v="1899-12-30T01:14:00"/>
    <n v="1"/>
  </r>
  <r>
    <x v="25"/>
    <n v="3"/>
    <x v="0"/>
    <d v="1899-12-30T01:37:00"/>
    <n v="1"/>
  </r>
  <r>
    <x v="26"/>
    <n v="2"/>
    <x v="0"/>
    <d v="1899-12-30T09:06:00"/>
    <n v="1"/>
  </r>
  <r>
    <x v="26"/>
    <n v="2"/>
    <x v="3"/>
    <d v="1899-12-30T09:44:00"/>
    <n v="1"/>
  </r>
  <r>
    <x v="26"/>
    <n v="2"/>
    <x v="4"/>
    <d v="1899-12-30T10:52:00"/>
    <n v="1"/>
  </r>
  <r>
    <x v="26"/>
    <n v="2"/>
    <x v="2"/>
    <d v="1899-12-30T11:21:00"/>
    <n v="1"/>
  </r>
  <r>
    <x v="26"/>
    <n v="2"/>
    <x v="0"/>
    <d v="1899-12-30T11:50:00"/>
    <n v="1"/>
  </r>
  <r>
    <x v="26"/>
    <n v="2"/>
    <x v="0"/>
    <d v="1899-12-30T12:29:00"/>
    <n v="1"/>
  </r>
  <r>
    <x v="26"/>
    <n v="2"/>
    <x v="5"/>
    <d v="1899-12-30T12:33:00"/>
    <n v="1"/>
  </r>
  <r>
    <x v="26"/>
    <n v="2"/>
    <x v="0"/>
    <d v="1899-12-30T12:44:00"/>
    <n v="1"/>
  </r>
  <r>
    <x v="26"/>
    <n v="2"/>
    <x v="0"/>
    <d v="1899-12-30T12:49:00"/>
    <n v="1"/>
  </r>
  <r>
    <x v="26"/>
    <n v="2"/>
    <x v="0"/>
    <d v="1899-12-30T12:50:00"/>
    <n v="1"/>
  </r>
  <r>
    <x v="26"/>
    <n v="2"/>
    <x v="4"/>
    <d v="1899-12-30T12:53:00"/>
    <n v="1"/>
  </r>
  <r>
    <x v="26"/>
    <n v="2"/>
    <x v="0"/>
    <d v="1899-12-30T13:20:00"/>
    <n v="1"/>
  </r>
  <r>
    <x v="26"/>
    <n v="2"/>
    <x v="0"/>
    <d v="1899-12-30T13:21:00"/>
    <n v="1"/>
  </r>
  <r>
    <x v="26"/>
    <n v="2"/>
    <x v="0"/>
    <d v="1899-12-30T13:29:00"/>
    <n v="1"/>
  </r>
  <r>
    <x v="26"/>
    <n v="2"/>
    <x v="1"/>
    <d v="1899-12-30T01:30:00"/>
    <n v="1"/>
  </r>
  <r>
    <x v="27"/>
    <n v="2"/>
    <x v="5"/>
    <d v="1899-12-30T09:28:00"/>
    <n v="1"/>
  </r>
  <r>
    <x v="27"/>
    <n v="2"/>
    <x v="1"/>
    <d v="1899-12-30T09:58:00"/>
    <n v="1"/>
  </r>
  <r>
    <x v="27"/>
    <n v="2"/>
    <x v="4"/>
    <d v="1899-12-30T10:50:00"/>
    <n v="1"/>
  </r>
  <r>
    <x v="27"/>
    <n v="2"/>
    <x v="2"/>
    <d v="1899-12-30T11:21:00"/>
    <n v="0"/>
  </r>
  <r>
    <x v="27"/>
    <n v="2"/>
    <x v="0"/>
    <d v="1899-12-30T12:27:00"/>
    <n v="1"/>
  </r>
  <r>
    <x v="27"/>
    <n v="2"/>
    <x v="0"/>
    <d v="1899-12-30T12:48:00"/>
    <n v="1"/>
  </r>
  <r>
    <x v="27"/>
    <n v="2"/>
    <x v="0"/>
    <d v="1899-12-30T12:48:00"/>
    <n v="1"/>
  </r>
  <r>
    <x v="27"/>
    <n v="2"/>
    <x v="1"/>
    <d v="1899-12-30T12:50:00"/>
    <n v="1"/>
  </r>
  <r>
    <x v="27"/>
    <n v="2"/>
    <x v="5"/>
    <d v="1899-12-30T12:51:00"/>
    <n v="1"/>
  </r>
  <r>
    <x v="27"/>
    <n v="2"/>
    <x v="0"/>
    <d v="1899-12-30T11:00:00"/>
    <n v="1"/>
  </r>
  <r>
    <x v="27"/>
    <n v="2"/>
    <x v="5"/>
    <d v="1899-12-30T13:13:00"/>
    <n v="0"/>
  </r>
  <r>
    <x v="27"/>
    <n v="2"/>
    <x v="0"/>
    <d v="1899-12-30T13:33:00"/>
    <n v="1"/>
  </r>
  <r>
    <x v="28"/>
    <n v="3"/>
    <x v="0"/>
    <d v="1899-12-30T09:40:00"/>
    <n v="1"/>
  </r>
  <r>
    <x v="28"/>
    <n v="3"/>
    <x v="0"/>
    <d v="1899-12-30T10:00:00"/>
    <n v="1"/>
  </r>
  <r>
    <x v="28"/>
    <n v="3"/>
    <x v="0"/>
    <d v="1899-12-30T10:14:00"/>
    <n v="1"/>
  </r>
  <r>
    <x v="28"/>
    <n v="3"/>
    <x v="4"/>
    <d v="1899-12-30T10:30:00"/>
    <n v="0"/>
  </r>
  <r>
    <x v="28"/>
    <n v="3"/>
    <x v="0"/>
    <d v="1899-12-30T11:16:00"/>
    <n v="1"/>
  </r>
  <r>
    <x v="28"/>
    <n v="3"/>
    <x v="4"/>
    <d v="1899-12-30T11:17:00"/>
    <n v="0"/>
  </r>
  <r>
    <x v="28"/>
    <n v="3"/>
    <x v="0"/>
    <d v="1899-12-30T11:32:00"/>
    <n v="1"/>
  </r>
  <r>
    <x v="28"/>
    <n v="3"/>
    <x v="3"/>
    <d v="1899-12-30T12:13:00"/>
    <n v="0"/>
  </r>
  <r>
    <x v="28"/>
    <n v="3"/>
    <x v="2"/>
    <d v="1899-12-30T12:37:00"/>
    <n v="1"/>
  </r>
  <r>
    <x v="28"/>
    <n v="3"/>
    <x v="0"/>
    <d v="1899-12-30T13:28:00"/>
    <n v="1"/>
  </r>
  <r>
    <x v="29"/>
    <n v="2"/>
    <x v="4"/>
    <d v="1899-12-30T09:11:00"/>
    <n v="0"/>
  </r>
  <r>
    <x v="29"/>
    <n v="2"/>
    <x v="3"/>
    <d v="1899-12-30T10:15:00"/>
    <n v="0"/>
  </r>
  <r>
    <x v="29"/>
    <n v="2"/>
    <x v="0"/>
    <d v="1899-12-30T10:25:00"/>
    <n v="1"/>
  </r>
  <r>
    <x v="29"/>
    <n v="2"/>
    <x v="5"/>
    <d v="1899-12-30T10:27:00"/>
    <n v="0"/>
  </r>
  <r>
    <x v="29"/>
    <n v="2"/>
    <x v="4"/>
    <d v="1899-12-30T10:50:00"/>
    <n v="0"/>
  </r>
  <r>
    <x v="29"/>
    <n v="2"/>
    <x v="5"/>
    <d v="1899-12-30T11:12:00"/>
    <n v="0"/>
  </r>
  <r>
    <x v="29"/>
    <n v="2"/>
    <x v="4"/>
    <d v="1899-12-30T11:15:00"/>
    <n v="1"/>
  </r>
  <r>
    <x v="29"/>
    <n v="2"/>
    <x v="1"/>
    <d v="1899-12-30T11:20:00"/>
    <n v="0"/>
  </r>
  <r>
    <x v="29"/>
    <n v="2"/>
    <x v="4"/>
    <d v="1899-12-30T11:44:00"/>
    <n v="0"/>
  </r>
  <r>
    <x v="29"/>
    <n v="2"/>
    <x v="1"/>
    <d v="1899-12-30T12:12:00"/>
    <n v="1"/>
  </r>
  <r>
    <x v="29"/>
    <n v="2"/>
    <x v="5"/>
    <d v="1899-12-30T12:17:00"/>
    <n v="1"/>
  </r>
  <r>
    <x v="29"/>
    <n v="2"/>
    <x v="0"/>
    <d v="1899-12-30T12:33:00"/>
    <n v="1"/>
  </r>
  <r>
    <x v="29"/>
    <n v="2"/>
    <x v="0"/>
    <d v="1899-12-30T12:44:00"/>
    <n v="1"/>
  </r>
  <r>
    <x v="29"/>
    <n v="2"/>
    <x v="3"/>
    <d v="1899-12-30T12:58:00"/>
    <n v="0"/>
  </r>
  <r>
    <x v="30"/>
    <n v="2"/>
    <x v="5"/>
    <d v="1899-12-30T10:00:00"/>
    <n v="0"/>
  </r>
  <r>
    <x v="30"/>
    <n v="2"/>
    <x v="4"/>
    <d v="1899-12-30T10:04:00"/>
    <n v="1"/>
  </r>
  <r>
    <x v="30"/>
    <n v="2"/>
    <x v="3"/>
    <d v="1899-12-30T10:04:00"/>
    <n v="1"/>
  </r>
  <r>
    <x v="30"/>
    <n v="2"/>
    <x v="5"/>
    <d v="1899-12-30T10:15:00"/>
    <n v="0"/>
  </r>
  <r>
    <x v="30"/>
    <n v="2"/>
    <x v="0"/>
    <d v="1899-12-30T10:30:00"/>
    <n v="1"/>
  </r>
  <r>
    <x v="30"/>
    <n v="2"/>
    <x v="0"/>
    <d v="1899-12-30T10:34:00"/>
    <n v="1"/>
  </r>
  <r>
    <x v="30"/>
    <n v="2"/>
    <x v="0"/>
    <d v="1899-12-30T10:42:00"/>
    <n v="1"/>
  </r>
  <r>
    <x v="30"/>
    <n v="2"/>
    <x v="4"/>
    <d v="1899-12-30T11:10:00"/>
    <n v="0"/>
  </r>
  <r>
    <x v="30"/>
    <n v="2"/>
    <x v="4"/>
    <d v="1899-12-30T11:46:00"/>
    <n v="1"/>
  </r>
  <r>
    <x v="30"/>
    <n v="2"/>
    <x v="1"/>
    <d v="1899-12-30T11:55:00"/>
    <n v="0"/>
  </r>
  <r>
    <x v="30"/>
    <n v="2"/>
    <x v="5"/>
    <d v="1899-12-30T12:06:00"/>
    <n v="1"/>
  </r>
  <r>
    <x v="30"/>
    <n v="2"/>
    <x v="1"/>
    <d v="1899-12-30T12:40:00"/>
    <n v="1"/>
  </r>
  <r>
    <x v="30"/>
    <n v="2"/>
    <x v="4"/>
    <d v="1899-12-30T12:59:00"/>
    <n v="1"/>
  </r>
  <r>
    <x v="30"/>
    <n v="2"/>
    <x v="4"/>
    <d v="1899-12-30T13:00:00"/>
    <n v="0"/>
  </r>
  <r>
    <x v="30"/>
    <n v="2"/>
    <x v="1"/>
    <d v="1899-12-30T13:04:00"/>
    <n v="1"/>
  </r>
  <r>
    <x v="30"/>
    <n v="2"/>
    <x v="0"/>
    <d v="1899-12-30T13:17:00"/>
    <n v="1"/>
  </r>
  <r>
    <x v="31"/>
    <s v="2B"/>
    <x v="3"/>
    <d v="1899-12-30T10:30:00"/>
    <n v="1"/>
  </r>
  <r>
    <x v="31"/>
    <s v="2B"/>
    <x v="0"/>
    <d v="1899-12-30T10:35:00"/>
    <n v="1"/>
  </r>
  <r>
    <x v="31"/>
    <s v="2B"/>
    <x v="5"/>
    <d v="1899-12-30T10:38:00"/>
    <n v="1"/>
  </r>
  <r>
    <x v="31"/>
    <s v="2B"/>
    <x v="4"/>
    <d v="1899-12-30T10:47:00"/>
    <n v="1"/>
  </r>
  <r>
    <x v="31"/>
    <s v="2B"/>
    <x v="4"/>
    <d v="1899-12-30T11:11:00"/>
    <n v="1"/>
  </r>
  <r>
    <x v="31"/>
    <s v="2B"/>
    <x v="3"/>
    <d v="1899-12-30T11:11:00"/>
    <n v="1"/>
  </r>
  <r>
    <x v="31"/>
    <s v="2B"/>
    <x v="1"/>
    <d v="1899-12-30T11:13:00"/>
    <n v="1"/>
  </r>
  <r>
    <x v="31"/>
    <s v="2B"/>
    <x v="5"/>
    <d v="1899-12-30T12:22:00"/>
    <n v="1"/>
  </r>
  <r>
    <x v="31"/>
    <s v="2B"/>
    <x v="1"/>
    <d v="1899-12-30T12:38:00"/>
    <n v="0"/>
  </r>
  <r>
    <x v="31"/>
    <s v="2B"/>
    <x v="4"/>
    <d v="1899-12-30T13:08:00"/>
    <n v="0"/>
  </r>
  <r>
    <x v="31"/>
    <s v="2B"/>
    <x v="3"/>
    <d v="1899-12-30T13:28:00"/>
    <n v="0"/>
  </r>
  <r>
    <x v="31"/>
    <s v="2B"/>
    <x v="1"/>
    <d v="1899-12-30T01:28:00"/>
    <n v="1"/>
  </r>
  <r>
    <x v="31"/>
    <s v="2B"/>
    <x v="4"/>
    <d v="1899-12-30T01:29:00"/>
    <n v="1"/>
  </r>
  <r>
    <x v="32"/>
    <n v="3"/>
    <x v="3"/>
    <d v="1899-12-30T09:47:00"/>
    <n v="0"/>
  </r>
  <r>
    <x v="32"/>
    <n v="3"/>
    <x v="4"/>
    <d v="1899-12-30T09:55:00"/>
    <n v="0"/>
  </r>
  <r>
    <x v="32"/>
    <n v="3"/>
    <x v="0"/>
    <d v="1899-12-30T10:25:00"/>
    <n v="1"/>
  </r>
  <r>
    <x v="32"/>
    <n v="3"/>
    <x v="4"/>
    <d v="1899-12-30T10:32:00"/>
    <n v="0"/>
  </r>
  <r>
    <x v="32"/>
    <n v="3"/>
    <x v="0"/>
    <d v="1899-12-30T10:46:00"/>
    <n v="1"/>
  </r>
  <r>
    <x v="32"/>
    <n v="3"/>
    <x v="3"/>
    <d v="1899-12-30T10:53:00"/>
    <n v="0"/>
  </r>
  <r>
    <x v="32"/>
    <n v="3"/>
    <x v="0"/>
    <d v="1899-12-30T11:04:00"/>
    <n v="1"/>
  </r>
  <r>
    <x v="32"/>
    <n v="3"/>
    <x v="4"/>
    <d v="1899-12-30T11:06:00"/>
    <n v="0"/>
  </r>
  <r>
    <x v="32"/>
    <n v="3"/>
    <x v="0"/>
    <d v="1899-12-30T11:08:00"/>
    <n v="0"/>
  </r>
  <r>
    <x v="32"/>
    <n v="3"/>
    <x v="4"/>
    <d v="1899-12-30T11:22:00"/>
    <n v="0"/>
  </r>
  <r>
    <x v="32"/>
    <n v="3"/>
    <x v="0"/>
    <d v="1899-12-30T11:41:00"/>
    <n v="1"/>
  </r>
  <r>
    <x v="32"/>
    <n v="3"/>
    <x v="3"/>
    <d v="1899-12-30T11:42:00"/>
    <n v="1"/>
  </r>
  <r>
    <x v="32"/>
    <n v="3"/>
    <x v="0"/>
    <d v="1899-12-30T11:44:00"/>
    <n v="1"/>
  </r>
  <r>
    <x v="32"/>
    <n v="3"/>
    <x v="0"/>
    <d v="1899-12-30T11:45:00"/>
    <n v="0"/>
  </r>
  <r>
    <x v="32"/>
    <n v="3"/>
    <x v="0"/>
    <d v="1899-12-30T11:47:00"/>
    <n v="0"/>
  </r>
  <r>
    <x v="32"/>
    <n v="3"/>
    <x v="3"/>
    <d v="1899-12-30T11:58:00"/>
    <n v="1"/>
  </r>
  <r>
    <x v="32"/>
    <n v="3"/>
    <x v="4"/>
    <d v="1899-12-30T12:01:00"/>
    <n v="1"/>
  </r>
  <r>
    <x v="32"/>
    <n v="3"/>
    <x v="1"/>
    <d v="1899-12-30T12:03:00"/>
    <n v="1"/>
  </r>
  <r>
    <x v="32"/>
    <n v="3"/>
    <x v="0"/>
    <d v="1899-12-30T12:17:00"/>
    <n v="1"/>
  </r>
  <r>
    <x v="32"/>
    <n v="3"/>
    <x v="0"/>
    <d v="1899-12-30T12:28:00"/>
    <n v="1"/>
  </r>
  <r>
    <x v="32"/>
    <n v="3"/>
    <x v="3"/>
    <d v="1899-12-30T12:39:00"/>
    <n v="1"/>
  </r>
  <r>
    <x v="32"/>
    <n v="3"/>
    <x v="1"/>
    <d v="1899-12-30T12:50:00"/>
    <n v="1"/>
  </r>
  <r>
    <x v="33"/>
    <n v="3"/>
    <x v="1"/>
    <d v="1899-12-30T09:40:00"/>
    <n v="0"/>
  </r>
  <r>
    <x v="33"/>
    <n v="3"/>
    <x v="3"/>
    <d v="1899-12-30T10:33:00"/>
    <n v="1"/>
  </r>
  <r>
    <x v="33"/>
    <n v="3"/>
    <x v="3"/>
    <d v="1899-12-30T10:36:00"/>
    <n v="1"/>
  </r>
  <r>
    <x v="33"/>
    <n v="3"/>
    <x v="3"/>
    <d v="1899-12-30T10:38:00"/>
    <n v="0"/>
  </r>
  <r>
    <x v="33"/>
    <n v="3"/>
    <x v="4"/>
    <d v="1899-12-30T10:40:00"/>
    <n v="1"/>
  </r>
  <r>
    <x v="33"/>
    <n v="3"/>
    <x v="0"/>
    <d v="1899-12-30T11:00:00"/>
    <n v="1"/>
  </r>
  <r>
    <x v="33"/>
    <n v="3"/>
    <x v="0"/>
    <d v="1899-12-30T11:30:00"/>
    <n v="1"/>
  </r>
  <r>
    <x v="33"/>
    <n v="3"/>
    <x v="0"/>
    <d v="1899-12-30T11:04:00"/>
    <n v="1"/>
  </r>
  <r>
    <x v="33"/>
    <n v="3"/>
    <x v="0"/>
    <d v="1899-12-30T11:04:00"/>
    <n v="1"/>
  </r>
  <r>
    <x v="33"/>
    <n v="3"/>
    <x v="4"/>
    <d v="1899-12-30T11:04:00"/>
    <n v="0"/>
  </r>
  <r>
    <x v="33"/>
    <n v="3"/>
    <x v="0"/>
    <d v="1899-12-30T11:35:00"/>
    <n v="1"/>
  </r>
  <r>
    <x v="33"/>
    <n v="3"/>
    <x v="2"/>
    <d v="1899-12-30T11:44:00"/>
    <n v="0"/>
  </r>
  <r>
    <x v="33"/>
    <n v="3"/>
    <x v="1"/>
    <d v="1899-12-30T12:58:00"/>
    <n v="1"/>
  </r>
  <r>
    <x v="33"/>
    <n v="3"/>
    <x v="2"/>
    <d v="1899-12-30T13:12:00"/>
    <n v="0"/>
  </r>
  <r>
    <x v="33"/>
    <n v="3"/>
    <x v="1"/>
    <d v="1899-12-30T13:30:00"/>
    <n v="1"/>
  </r>
  <r>
    <x v="34"/>
    <s v="2A"/>
    <x v="3"/>
    <d v="1899-12-30T09:25:00"/>
    <n v="0"/>
  </r>
  <r>
    <x v="34"/>
    <s v="2A"/>
    <x v="5"/>
    <d v="1899-12-30T11:47:00"/>
    <n v="0"/>
  </r>
  <r>
    <x v="34"/>
    <s v="2A"/>
    <x v="5"/>
    <d v="1899-12-30T11:52:00"/>
    <n v="1"/>
  </r>
  <r>
    <x v="34"/>
    <s v="2A"/>
    <x v="1"/>
    <d v="1899-12-30T12:40:00"/>
    <n v="1"/>
  </r>
  <r>
    <x v="34"/>
    <s v="2A"/>
    <x v="4"/>
    <d v="1899-12-30T12:52:00"/>
    <n v="0"/>
  </r>
  <r>
    <x v="35"/>
    <n v="3"/>
    <x v="4"/>
    <d v="1899-12-30T10:03:00"/>
    <n v="1"/>
  </r>
  <r>
    <x v="35"/>
    <n v="3"/>
    <x v="1"/>
    <d v="1899-12-30T10:27:00"/>
    <n v="0"/>
  </r>
  <r>
    <x v="35"/>
    <n v="3"/>
    <x v="5"/>
    <d v="1899-12-30T10:35:00"/>
    <n v="1"/>
  </r>
  <r>
    <x v="35"/>
    <n v="3"/>
    <x v="4"/>
    <d v="1899-12-30T10:38:00"/>
    <n v="1"/>
  </r>
  <r>
    <x v="35"/>
    <n v="3"/>
    <x v="4"/>
    <d v="1899-12-30T10:51:00"/>
    <n v="0"/>
  </r>
  <r>
    <x v="35"/>
    <n v="3"/>
    <x v="4"/>
    <d v="1899-12-30T11:04:00"/>
    <n v="0"/>
  </r>
  <r>
    <x v="35"/>
    <n v="3"/>
    <x v="2"/>
    <d v="1899-12-30T11:35:00"/>
    <n v="1"/>
  </r>
  <r>
    <x v="35"/>
    <n v="3"/>
    <x v="4"/>
    <d v="1899-12-30T12:02:00"/>
    <n v="0"/>
  </r>
  <r>
    <x v="35"/>
    <n v="3"/>
    <x v="5"/>
    <d v="1899-12-30T12:08:00"/>
    <n v="1"/>
  </r>
  <r>
    <x v="35"/>
    <n v="3"/>
    <x v="2"/>
    <d v="1899-12-30T12:10:00"/>
    <n v="1"/>
  </r>
  <r>
    <x v="35"/>
    <n v="3"/>
    <x v="3"/>
    <d v="1899-12-30T12:11:00"/>
    <n v="1"/>
  </r>
  <r>
    <x v="35"/>
    <n v="3"/>
    <x v="4"/>
    <d v="1899-12-30T12:54:00"/>
    <n v="0"/>
  </r>
  <r>
    <x v="35"/>
    <n v="3"/>
    <x v="4"/>
    <d v="1899-12-30T12:58:00"/>
    <n v="0"/>
  </r>
  <r>
    <x v="35"/>
    <n v="3"/>
    <x v="2"/>
    <d v="1899-12-30T13:00:00"/>
    <n v="0"/>
  </r>
  <r>
    <x v="35"/>
    <n v="3"/>
    <x v="5"/>
    <d v="1899-12-30T13:10:00"/>
    <n v="0"/>
  </r>
  <r>
    <x v="35"/>
    <n v="3"/>
    <x v="3"/>
    <d v="1899-12-30T13:25:00"/>
    <n v="0"/>
  </r>
  <r>
    <x v="35"/>
    <n v="3"/>
    <x v="3"/>
    <d v="1899-12-30T13:28:00"/>
    <n v="0"/>
  </r>
  <r>
    <x v="36"/>
    <s v="2A"/>
    <x v="0"/>
    <d v="1899-12-30T09:20:00"/>
    <n v="1"/>
  </r>
  <r>
    <x v="36"/>
    <s v="2A"/>
    <x v="5"/>
    <d v="1899-12-30T09:21:00"/>
    <n v="0"/>
  </r>
  <r>
    <x v="36"/>
    <s v="2A"/>
    <x v="5"/>
    <d v="1899-12-30T10:09:00"/>
    <n v="1"/>
  </r>
  <r>
    <x v="36"/>
    <s v="2A"/>
    <x v="3"/>
    <d v="1899-12-30T10:18:00"/>
    <n v="1"/>
  </r>
  <r>
    <x v="36"/>
    <s v="2A"/>
    <x v="0"/>
    <d v="1899-12-30T10:44:00"/>
    <n v="1"/>
  </r>
  <r>
    <x v="36"/>
    <s v="2A"/>
    <x v="1"/>
    <d v="1899-12-30T10:52:00"/>
    <n v="1"/>
  </r>
  <r>
    <x v="36"/>
    <s v="2A"/>
    <x v="2"/>
    <d v="1899-12-30T11:08:00"/>
    <n v="0"/>
  </r>
  <r>
    <x v="36"/>
    <s v="2A"/>
    <x v="4"/>
    <d v="1899-12-30T11:10:00"/>
    <n v="0"/>
  </r>
  <r>
    <x v="36"/>
    <s v="2A"/>
    <x v="5"/>
    <d v="1899-12-30T11:40:00"/>
    <n v="0"/>
  </r>
  <r>
    <x v="36"/>
    <s v="2A"/>
    <x v="4"/>
    <d v="1899-12-30T11:55:00"/>
    <n v="0"/>
  </r>
  <r>
    <x v="36"/>
    <s v="2A"/>
    <x v="4"/>
    <d v="1899-12-30T11:56:00"/>
    <n v="0"/>
  </r>
  <r>
    <x v="36"/>
    <s v="2A"/>
    <x v="1"/>
    <d v="1899-12-30T12:26:00"/>
    <n v="1"/>
  </r>
  <r>
    <x v="36"/>
    <s v="2A"/>
    <x v="4"/>
    <d v="1899-12-30T12:46:00"/>
    <n v="0"/>
  </r>
  <r>
    <x v="36"/>
    <s v="2A"/>
    <x v="3"/>
    <d v="1899-12-30T13:00:00"/>
    <n v="1"/>
  </r>
  <r>
    <x v="37"/>
    <s v="2B"/>
    <x v="2"/>
    <d v="1899-12-30T10:54:00"/>
    <n v="1"/>
  </r>
  <r>
    <x v="37"/>
    <s v="2B"/>
    <x v="3"/>
    <d v="1899-12-30T10:58:00"/>
    <n v="0"/>
  </r>
  <r>
    <x v="37"/>
    <s v="2B"/>
    <x v="4"/>
    <d v="1899-12-30T11:00:00"/>
    <n v="0"/>
  </r>
  <r>
    <x v="37"/>
    <s v="2B"/>
    <x v="5"/>
    <d v="1899-12-30T11:56:00"/>
    <n v="1"/>
  </r>
  <r>
    <x v="37"/>
    <s v="2B"/>
    <x v="1"/>
    <d v="1899-12-30T12:01:00"/>
    <n v="1"/>
  </r>
  <r>
    <x v="37"/>
    <s v="2B"/>
    <x v="5"/>
    <d v="1899-12-30T12:06:00"/>
    <n v="0"/>
  </r>
  <r>
    <x v="37"/>
    <s v="2B"/>
    <x v="2"/>
    <d v="1899-12-30T12:44:00"/>
    <n v="0"/>
  </r>
  <r>
    <x v="37"/>
    <s v="2B"/>
    <x v="0"/>
    <d v="1899-12-30T12:59:00"/>
    <n v="1"/>
  </r>
  <r>
    <x v="37"/>
    <s v="2B"/>
    <x v="4"/>
    <d v="1899-12-30T13:00:00"/>
    <n v="0"/>
  </r>
  <r>
    <x v="37"/>
    <s v="2B"/>
    <x v="4"/>
    <d v="1899-12-30T13:10:00"/>
    <n v="0"/>
  </r>
  <r>
    <x v="38"/>
    <s v="2B"/>
    <x v="2"/>
    <d v="1899-12-30T09:56:00"/>
    <n v="0"/>
  </r>
  <r>
    <x v="38"/>
    <s v="2B"/>
    <x v="5"/>
    <d v="1899-12-30T10:50:00"/>
    <n v="1"/>
  </r>
  <r>
    <x v="38"/>
    <s v="2B"/>
    <x v="4"/>
    <d v="1899-12-30T10:50:00"/>
    <n v="1"/>
  </r>
  <r>
    <x v="38"/>
    <s v="2B"/>
    <x v="1"/>
    <d v="1899-12-30T10:50:00"/>
    <n v="1"/>
  </r>
  <r>
    <x v="38"/>
    <s v="2B"/>
    <x v="2"/>
    <d v="1899-12-30T10:50:00"/>
    <n v="1"/>
  </r>
  <r>
    <x v="38"/>
    <s v="2B"/>
    <x v="2"/>
    <d v="1899-12-30T13:00:00"/>
    <n v="0"/>
  </r>
  <r>
    <x v="38"/>
    <s v="2B"/>
    <x v="3"/>
    <d v="1899-12-30T13:10:00"/>
    <n v="1"/>
  </r>
  <r>
    <x v="39"/>
    <s v="2B"/>
    <x v="2"/>
    <d v="1899-12-30T10:10:00"/>
    <n v="0"/>
  </r>
  <r>
    <x v="39"/>
    <s v="2B"/>
    <x v="0"/>
    <d v="1899-12-30T10:25:00"/>
    <n v="1"/>
  </r>
  <r>
    <x v="39"/>
    <s v="2B"/>
    <x v="5"/>
    <d v="1899-12-30T10:43:00"/>
    <n v="1"/>
  </r>
  <r>
    <x v="39"/>
    <s v="2B"/>
    <x v="3"/>
    <d v="1899-12-30T10:53:00"/>
    <n v="0"/>
  </r>
  <r>
    <x v="39"/>
    <s v="2B"/>
    <x v="5"/>
    <d v="1899-12-30T11:58:00"/>
    <n v="0"/>
  </r>
  <r>
    <x v="39"/>
    <s v="2B"/>
    <x v="5"/>
    <d v="1899-12-30T12:41:00"/>
    <n v="1"/>
  </r>
  <r>
    <x v="39"/>
    <s v="2B"/>
    <x v="5"/>
    <d v="1899-12-30T12:50:00"/>
    <n v="0"/>
  </r>
  <r>
    <x v="39"/>
    <s v="2B"/>
    <x v="4"/>
    <d v="1899-12-30T12:51:00"/>
    <n v="0"/>
  </r>
  <r>
    <x v="39"/>
    <s v="2B"/>
    <x v="2"/>
    <d v="1899-12-30T13:27:00"/>
    <n v="0"/>
  </r>
  <r>
    <x v="40"/>
    <s v="2A"/>
    <x v="0"/>
    <d v="1899-12-30T09:05:00"/>
    <n v="1"/>
  </r>
  <r>
    <x v="40"/>
    <s v="2A"/>
    <x v="5"/>
    <d v="1899-12-30T09:30:00"/>
    <n v="0"/>
  </r>
  <r>
    <x v="40"/>
    <s v="2A"/>
    <x v="0"/>
    <d v="1899-12-30T09:50:00"/>
    <n v="1"/>
  </r>
  <r>
    <x v="40"/>
    <s v="2A"/>
    <x v="0"/>
    <d v="1899-12-30T10:15:00"/>
    <n v="1"/>
  </r>
  <r>
    <x v="40"/>
    <s v="2A"/>
    <x v="5"/>
    <d v="1899-12-30T10:17:00"/>
    <n v="0"/>
  </r>
  <r>
    <x v="40"/>
    <s v="2A"/>
    <x v="2"/>
    <d v="1899-12-30T10:40:00"/>
    <n v="0"/>
  </r>
  <r>
    <x v="40"/>
    <s v="2A"/>
    <x v="0"/>
    <n v="11.1"/>
    <n v="1"/>
  </r>
  <r>
    <x v="40"/>
    <s v="2A"/>
    <x v="2"/>
    <d v="1899-12-30T11:14:00"/>
    <n v="0"/>
  </r>
  <r>
    <x v="40"/>
    <s v="2A"/>
    <x v="0"/>
    <d v="1899-12-30T11:40:00"/>
    <n v="1"/>
  </r>
  <r>
    <x v="40"/>
    <s v="2A"/>
    <x v="5"/>
    <d v="1899-12-30T01:26:00"/>
    <n v="0"/>
  </r>
  <r>
    <x v="41"/>
    <s v="2A"/>
    <x v="1"/>
    <d v="1899-12-30T10:06:00"/>
    <n v="1"/>
  </r>
  <r>
    <x v="41"/>
    <s v="2A"/>
    <x v="0"/>
    <d v="1899-12-30T10:21:00"/>
    <n v="1"/>
  </r>
  <r>
    <x v="41"/>
    <s v="2A"/>
    <x v="1"/>
    <d v="1899-12-30T10:27:00"/>
    <n v="0"/>
  </r>
  <r>
    <x v="41"/>
    <s v="2A"/>
    <x v="2"/>
    <d v="1899-12-30T10:45:00"/>
    <n v="1"/>
  </r>
  <r>
    <x v="41"/>
    <s v="2A"/>
    <x v="2"/>
    <d v="1899-12-30T10:46:00"/>
    <n v="1"/>
  </r>
  <r>
    <x v="41"/>
    <s v="2A"/>
    <x v="1"/>
    <d v="1899-12-30T12:20:00"/>
    <n v="1"/>
  </r>
  <r>
    <x v="41"/>
    <s v="2A"/>
    <x v="0"/>
    <d v="1899-12-30T12:30:00"/>
    <n v="1"/>
  </r>
  <r>
    <x v="41"/>
    <s v="2A"/>
    <x v="2"/>
    <d v="1899-12-30T12:55:00"/>
    <n v="1"/>
  </r>
  <r>
    <x v="42"/>
    <n v="3"/>
    <x v="2"/>
    <d v="1899-12-30T10:17:00"/>
    <n v="0"/>
  </r>
  <r>
    <x v="42"/>
    <n v="3"/>
    <x v="4"/>
    <d v="1899-12-30T10:20:00"/>
    <n v="0"/>
  </r>
  <r>
    <x v="42"/>
    <n v="3"/>
    <x v="4"/>
    <d v="1899-12-30T10:50:00"/>
    <n v="0"/>
  </r>
  <r>
    <x v="42"/>
    <n v="3"/>
    <x v="4"/>
    <d v="1899-12-30T10:55:00"/>
    <n v="1"/>
  </r>
  <r>
    <x v="42"/>
    <n v="3"/>
    <x v="3"/>
    <d v="1899-12-30T10:58:00"/>
    <n v="0"/>
  </r>
  <r>
    <x v="42"/>
    <n v="3"/>
    <x v="0"/>
    <d v="1899-12-30T10:59:00"/>
    <n v="1"/>
  </r>
  <r>
    <x v="42"/>
    <n v="3"/>
    <x v="4"/>
    <d v="1899-12-30T11:40:00"/>
    <n v="0"/>
  </r>
  <r>
    <x v="42"/>
    <n v="3"/>
    <x v="2"/>
    <d v="1899-12-30T11:40:00"/>
    <n v="0"/>
  </r>
  <r>
    <x v="42"/>
    <n v="3"/>
    <x v="3"/>
    <d v="1899-12-30T11:50:00"/>
    <n v="1"/>
  </r>
  <r>
    <x v="42"/>
    <n v="3"/>
    <x v="2"/>
    <d v="1899-12-30T11:57:00"/>
    <n v="0"/>
  </r>
  <r>
    <x v="42"/>
    <n v="3"/>
    <x v="2"/>
    <d v="1899-12-30T12:18:00"/>
    <n v="0"/>
  </r>
  <r>
    <x v="42"/>
    <n v="3"/>
    <x v="3"/>
    <d v="1899-12-30T12:18:00"/>
    <n v="0"/>
  </r>
  <r>
    <x v="42"/>
    <n v="3"/>
    <x v="3"/>
    <d v="1899-12-30T12:20:00"/>
    <n v="0"/>
  </r>
  <r>
    <x v="42"/>
    <n v="3"/>
    <x v="2"/>
    <d v="1899-12-30T12:37:00"/>
    <n v="1"/>
  </r>
  <r>
    <x v="42"/>
    <n v="3"/>
    <x v="1"/>
    <d v="1899-12-30T12:38:00"/>
    <n v="1"/>
  </r>
  <r>
    <x v="42"/>
    <n v="3"/>
    <x v="3"/>
    <d v="1899-12-30T13:13:00"/>
    <n v="0"/>
  </r>
  <r>
    <x v="43"/>
    <s v="2A"/>
    <x v="0"/>
    <d v="1899-12-30T09:16:00"/>
    <n v="1"/>
  </r>
  <r>
    <x v="43"/>
    <s v="2A"/>
    <x v="1"/>
    <d v="1899-12-30T10:00:00"/>
    <n v="0"/>
  </r>
  <r>
    <x v="43"/>
    <s v="2A"/>
    <x v="2"/>
    <d v="1899-12-30T10:02:00"/>
    <n v="1"/>
  </r>
  <r>
    <x v="43"/>
    <s v="2A"/>
    <x v="0"/>
    <d v="1899-12-30T10:20:00"/>
    <n v="1"/>
  </r>
  <r>
    <x v="43"/>
    <s v="2A"/>
    <x v="1"/>
    <d v="1899-12-30T10:30:00"/>
    <n v="0"/>
  </r>
  <r>
    <x v="43"/>
    <s v="2A"/>
    <x v="4"/>
    <d v="1899-12-30T10:33:00"/>
    <n v="1"/>
  </r>
  <r>
    <x v="43"/>
    <s v="2A"/>
    <x v="4"/>
    <d v="1899-12-30T10:48:00"/>
    <n v="0"/>
  </r>
  <r>
    <x v="43"/>
    <s v="2A"/>
    <x v="5"/>
    <d v="1899-12-30T10:50:00"/>
    <n v="1"/>
  </r>
  <r>
    <x v="43"/>
    <s v="2A"/>
    <x v="2"/>
    <d v="1899-12-30T11:19:00"/>
    <n v="0"/>
  </r>
  <r>
    <x v="43"/>
    <s v="2A"/>
    <x v="4"/>
    <d v="1899-12-30T11:49:00"/>
    <n v="1"/>
  </r>
  <r>
    <x v="43"/>
    <s v="2A"/>
    <x v="5"/>
    <d v="1899-12-30T12:24:00"/>
    <n v="0"/>
  </r>
  <r>
    <x v="43"/>
    <s v="2A"/>
    <x v="0"/>
    <d v="1899-12-30T12:36:00"/>
    <n v="1"/>
  </r>
  <r>
    <x v="43"/>
    <s v="2A"/>
    <x v="2"/>
    <d v="1899-12-30T13:00:00"/>
    <n v="1"/>
  </r>
  <r>
    <x v="43"/>
    <s v="2A"/>
    <x v="5"/>
    <d v="1899-12-30T13:22:00"/>
    <n v="0"/>
  </r>
  <r>
    <x v="43"/>
    <s v="2A"/>
    <x v="4"/>
    <d v="1899-12-30T13:23:00"/>
    <n v="0"/>
  </r>
  <r>
    <x v="44"/>
    <n v="3"/>
    <x v="2"/>
    <d v="1899-12-30T09:05:00"/>
    <n v="0"/>
  </r>
  <r>
    <x v="44"/>
    <n v="3"/>
    <x v="3"/>
    <d v="1899-12-30T10:05:00"/>
    <n v="0"/>
  </r>
  <r>
    <x v="44"/>
    <n v="3"/>
    <x v="0"/>
    <d v="1899-12-30T10:40:00"/>
    <n v="0"/>
  </r>
  <r>
    <x v="44"/>
    <n v="3"/>
    <x v="0"/>
    <d v="1899-12-30T10:42:00"/>
    <n v="1"/>
  </r>
  <r>
    <x v="44"/>
    <n v="3"/>
    <x v="1"/>
    <d v="1899-12-30T11:03:00"/>
    <n v="0"/>
  </r>
  <r>
    <x v="45"/>
    <s v="2B"/>
    <x v="2"/>
    <d v="1899-12-30T09:10:00"/>
    <n v="1"/>
  </r>
  <r>
    <x v="45"/>
    <s v="2B"/>
    <x v="4"/>
    <d v="1899-12-30T09:50:00"/>
    <n v="0"/>
  </r>
  <r>
    <x v="45"/>
    <s v="2B"/>
    <x v="0"/>
    <d v="1899-12-30T10:00:00"/>
    <n v="1"/>
  </r>
  <r>
    <x v="45"/>
    <s v="2B"/>
    <x v="1"/>
    <d v="1899-12-30T10:08:00"/>
    <n v="0"/>
  </r>
  <r>
    <x v="45"/>
    <s v="2B"/>
    <x v="0"/>
    <d v="1899-12-30T10:39:00"/>
    <n v="1"/>
  </r>
  <r>
    <x v="45"/>
    <s v="2B"/>
    <x v="2"/>
    <d v="1899-12-30T11:00:00"/>
    <n v="1"/>
  </r>
  <r>
    <x v="45"/>
    <s v="2B"/>
    <x v="4"/>
    <d v="1899-12-30T11:06:00"/>
    <n v="0"/>
  </r>
  <r>
    <x v="45"/>
    <s v="2B"/>
    <x v="0"/>
    <d v="1899-12-30T11:14:00"/>
    <n v="0"/>
  </r>
  <r>
    <x v="45"/>
    <s v="2B"/>
    <x v="3"/>
    <d v="1899-12-30T11:56:00"/>
    <n v="1"/>
  </r>
  <r>
    <x v="45"/>
    <s v="2B"/>
    <x v="0"/>
    <d v="1899-12-30T12:12:00"/>
    <n v="1"/>
  </r>
  <r>
    <x v="45"/>
    <s v="2B"/>
    <x v="0"/>
    <d v="1899-12-30T12:23:00"/>
    <n v="1"/>
  </r>
  <r>
    <x v="45"/>
    <s v="2B"/>
    <x v="2"/>
    <d v="1899-12-30T12:30:00"/>
    <n v="0"/>
  </r>
  <r>
    <x v="45"/>
    <s v="2B"/>
    <x v="3"/>
    <d v="1899-12-30T12:52:00"/>
    <n v="0"/>
  </r>
  <r>
    <x v="45"/>
    <s v="2B"/>
    <x v="2"/>
    <d v="1899-12-30T13:30:00"/>
    <n v="1"/>
  </r>
  <r>
    <x v="46"/>
    <s v="2B"/>
    <x v="3"/>
    <d v="1899-12-30T09:53:00"/>
    <n v="0"/>
  </r>
  <r>
    <x v="46"/>
    <s v="2B"/>
    <x v="0"/>
    <d v="1899-12-30T10:35:00"/>
    <n v="1"/>
  </r>
  <r>
    <x v="46"/>
    <s v="2B"/>
    <x v="4"/>
    <d v="1899-12-30T11:02:00"/>
    <n v="0"/>
  </r>
  <r>
    <x v="46"/>
    <s v="2B"/>
    <x v="1"/>
    <d v="1899-12-30T11:03:00"/>
    <n v="0"/>
  </r>
  <r>
    <x v="46"/>
    <s v="2B"/>
    <x v="4"/>
    <d v="1899-12-30T11:10:00"/>
    <n v="0"/>
  </r>
  <r>
    <x v="46"/>
    <s v="2B"/>
    <x v="4"/>
    <d v="1899-12-30T11:26:00"/>
    <n v="0"/>
  </r>
  <r>
    <x v="46"/>
    <s v="2B"/>
    <x v="3"/>
    <d v="1899-12-30T11:52:00"/>
    <n v="0"/>
  </r>
  <r>
    <x v="46"/>
    <s v="2B"/>
    <x v="2"/>
    <d v="1899-12-30T12:18:00"/>
    <n v="0"/>
  </r>
  <r>
    <x v="46"/>
    <s v="2B"/>
    <x v="4"/>
    <d v="1899-12-30T12:22:00"/>
    <n v="0"/>
  </r>
  <r>
    <x v="47"/>
    <n v="3"/>
    <x v="0"/>
    <d v="1899-12-30T09:45:00"/>
    <n v="1"/>
  </r>
  <r>
    <x v="47"/>
    <n v="3"/>
    <x v="0"/>
    <d v="1899-12-30T09:45:00"/>
    <n v="1"/>
  </r>
  <r>
    <x v="47"/>
    <n v="3"/>
    <x v="5"/>
    <d v="1899-12-30T10:37:00"/>
    <n v="1"/>
  </r>
  <r>
    <x v="47"/>
    <n v="3"/>
    <x v="4"/>
    <d v="1899-12-30T10:56:00"/>
    <n v="0"/>
  </r>
  <r>
    <x v="47"/>
    <n v="3"/>
    <x v="0"/>
    <d v="1899-12-30T11:15:00"/>
    <n v="1"/>
  </r>
  <r>
    <x v="47"/>
    <n v="3"/>
    <x v="5"/>
    <d v="1899-12-30T11:36:00"/>
    <n v="0"/>
  </r>
  <r>
    <x v="47"/>
    <n v="3"/>
    <x v="0"/>
    <d v="1899-12-30T11:44:00"/>
    <n v="1"/>
  </r>
  <r>
    <x v="47"/>
    <n v="3"/>
    <x v="4"/>
    <d v="1899-12-30T11:45:00"/>
    <n v="0"/>
  </r>
  <r>
    <x v="47"/>
    <n v="3"/>
    <x v="2"/>
    <d v="1899-12-30T12:52:00"/>
    <n v="0"/>
  </r>
  <r>
    <x v="48"/>
    <n v="3"/>
    <x v="0"/>
    <d v="1899-12-30T09:14:00"/>
    <n v="1"/>
  </r>
  <r>
    <x v="48"/>
    <n v="3"/>
    <x v="0"/>
    <d v="1899-12-30T10:20:00"/>
    <n v="1"/>
  </r>
  <r>
    <x v="48"/>
    <n v="3"/>
    <x v="5"/>
    <d v="1899-12-30T10:57:00"/>
    <n v="0"/>
  </r>
  <r>
    <x v="48"/>
    <n v="3"/>
    <x v="3"/>
    <d v="1899-12-30T13:13:00"/>
    <n v="1"/>
  </r>
  <r>
    <x v="49"/>
    <s v="2B"/>
    <x v="3"/>
    <d v="1899-12-30T09:45:00"/>
    <n v="0"/>
  </r>
  <r>
    <x v="49"/>
    <s v="2B"/>
    <x v="3"/>
    <d v="1899-12-30T10:25:00"/>
    <n v="1"/>
  </r>
  <r>
    <x v="49"/>
    <s v="2B"/>
    <x v="0"/>
    <d v="1899-12-30T10:37:00"/>
    <n v="1"/>
  </r>
  <r>
    <x v="49"/>
    <s v="2B"/>
    <x v="5"/>
    <d v="1899-12-30T10:40:00"/>
    <n v="1"/>
  </r>
  <r>
    <x v="49"/>
    <s v="2B"/>
    <x v="5"/>
    <d v="1899-12-30T11:22:00"/>
    <n v="0"/>
  </r>
  <r>
    <x v="49"/>
    <s v="2B"/>
    <x v="0"/>
    <d v="1899-12-30T12:15:00"/>
    <n v="1"/>
  </r>
  <r>
    <x v="49"/>
    <s v="2B"/>
    <x v="0"/>
    <d v="1899-12-30T12:18:00"/>
    <n v="1"/>
  </r>
  <r>
    <x v="49"/>
    <s v="2B"/>
    <x v="4"/>
    <d v="1899-12-30T13:00:00"/>
    <n v="0"/>
  </r>
  <r>
    <x v="49"/>
    <s v="2B"/>
    <x v="3"/>
    <d v="1899-12-30T13:26:00"/>
    <n v="0"/>
  </r>
  <r>
    <x v="50"/>
    <s v="2A"/>
    <x v="5"/>
    <d v="1899-12-30T09:35:00"/>
    <n v="0"/>
  </r>
  <r>
    <x v="50"/>
    <s v="2A"/>
    <x v="5"/>
    <d v="1899-12-30T10:06:00"/>
    <n v="0"/>
  </r>
  <r>
    <x v="50"/>
    <s v="2A"/>
    <x v="0"/>
    <d v="1899-12-30T12:07:00"/>
    <n v="1"/>
  </r>
  <r>
    <x v="50"/>
    <s v="2A"/>
    <x v="0"/>
    <d v="1899-12-30T01:00:00"/>
    <n v="0"/>
  </r>
  <r>
    <x v="50"/>
    <s v="2A"/>
    <x v="0"/>
    <d v="1899-12-30T01:00:00"/>
    <n v="1"/>
  </r>
  <r>
    <x v="50"/>
    <s v="2A"/>
    <x v="3"/>
    <d v="1899-12-30T12:49:00"/>
    <n v="0"/>
  </r>
  <r>
    <x v="50"/>
    <s v="2A"/>
    <x v="2"/>
    <d v="1899-12-30T13:01:00"/>
    <n v="1"/>
  </r>
  <r>
    <x v="50"/>
    <s v="2A"/>
    <x v="2"/>
    <d v="1899-12-30T13:20:00"/>
    <n v="0"/>
  </r>
  <r>
    <x v="50"/>
    <s v="2A"/>
    <x v="2"/>
    <d v="1899-12-30T13:25:00"/>
    <n v="0"/>
  </r>
  <r>
    <x v="51"/>
    <n v="3"/>
    <x v="0"/>
    <d v="1899-12-30T09:05:00"/>
    <n v="1"/>
  </r>
  <r>
    <x v="51"/>
    <n v="3"/>
    <x v="0"/>
    <d v="1899-12-30T09:40:00"/>
    <n v="1"/>
  </r>
  <r>
    <x v="51"/>
    <n v="3"/>
    <x v="0"/>
    <d v="1899-12-30T09:45:00"/>
    <n v="1"/>
  </r>
  <r>
    <x v="51"/>
    <n v="3"/>
    <x v="0"/>
    <d v="1899-12-30T09:55:00"/>
    <n v="1"/>
  </r>
  <r>
    <x v="51"/>
    <n v="3"/>
    <x v="1"/>
    <d v="1899-12-30T09:37:00"/>
    <n v="0"/>
  </r>
  <r>
    <x v="51"/>
    <n v="3"/>
    <x v="3"/>
    <d v="1899-12-30T10:10:00"/>
    <n v="1"/>
  </r>
  <r>
    <x v="51"/>
    <n v="3"/>
    <x v="1"/>
    <d v="1899-12-30T10:25:00"/>
    <n v="1"/>
  </r>
  <r>
    <x v="51"/>
    <n v="3"/>
    <x v="5"/>
    <d v="1899-12-30T10:41:00"/>
    <n v="1"/>
  </r>
  <r>
    <x v="51"/>
    <n v="3"/>
    <x v="3"/>
    <d v="1899-12-30T10:51:00"/>
    <n v="0"/>
  </r>
  <r>
    <x v="51"/>
    <n v="3"/>
    <x v="2"/>
    <d v="1899-12-30T11:16:00"/>
    <n v="0"/>
  </r>
  <r>
    <x v="51"/>
    <n v="3"/>
    <x v="5"/>
    <d v="1899-12-30T11:30:00"/>
    <n v="1"/>
  </r>
  <r>
    <x v="51"/>
    <n v="3"/>
    <x v="2"/>
    <d v="1899-12-30T11:30:00"/>
    <n v="1"/>
  </r>
  <r>
    <x v="51"/>
    <n v="3"/>
    <x v="5"/>
    <d v="1899-12-30T11:30:00"/>
    <n v="1"/>
  </r>
  <r>
    <x v="51"/>
    <n v="3"/>
    <x v="1"/>
    <d v="1899-12-30T11:30:00"/>
    <n v="1"/>
  </r>
  <r>
    <x v="51"/>
    <n v="3"/>
    <x v="2"/>
    <d v="1899-12-30T11:35:00"/>
    <n v="0"/>
  </r>
  <r>
    <x v="51"/>
    <n v="3"/>
    <x v="3"/>
    <d v="1899-12-30T11:41:00"/>
    <n v="0"/>
  </r>
  <r>
    <x v="52"/>
    <s v="2A"/>
    <x v="3"/>
    <d v="1899-12-30T10:10:00"/>
    <n v="1"/>
  </r>
  <r>
    <x v="52"/>
    <s v="2A"/>
    <x v="1"/>
    <d v="1899-12-30T11:06:00"/>
    <n v="1"/>
  </r>
  <r>
    <x v="52"/>
    <s v="2A"/>
    <x v="0"/>
    <d v="1899-12-30T11:38:00"/>
    <n v="1"/>
  </r>
  <r>
    <x v="52"/>
    <s v="2A"/>
    <x v="4"/>
    <d v="1899-12-30T11:51:00"/>
    <n v="1"/>
  </r>
  <r>
    <x v="52"/>
    <s v="2A"/>
    <x v="1"/>
    <d v="1899-12-30T12:14:00"/>
    <n v="1"/>
  </r>
  <r>
    <x v="52"/>
    <s v="2A"/>
    <x v="5"/>
    <d v="1899-12-30T10:18:00"/>
    <n v="1"/>
  </r>
  <r>
    <x v="52"/>
    <s v="2A"/>
    <x v="3"/>
    <d v="1899-12-30T10:28:00"/>
    <n v="0"/>
  </r>
  <r>
    <x v="52"/>
    <s v="2A"/>
    <x v="3"/>
    <d v="1899-12-30T12:50:00"/>
    <n v="1"/>
  </r>
  <r>
    <x v="53"/>
    <n v="3"/>
    <x v="0"/>
    <d v="1899-12-30T09:01:00"/>
    <n v="1"/>
  </r>
  <r>
    <x v="53"/>
    <n v="3"/>
    <x v="4"/>
    <d v="1899-12-30T09:46:00"/>
    <n v="1"/>
  </r>
  <r>
    <x v="53"/>
    <n v="3"/>
    <x v="0"/>
    <d v="1899-12-30T09:40:00"/>
    <n v="0"/>
  </r>
  <r>
    <x v="53"/>
    <n v="3"/>
    <x v="4"/>
    <d v="1899-12-30T11:00:00"/>
    <n v="0"/>
  </r>
  <r>
    <x v="53"/>
    <n v="3"/>
    <x v="2"/>
    <d v="1899-12-30T11:09:00"/>
    <n v="1"/>
  </r>
  <r>
    <x v="53"/>
    <n v="3"/>
    <x v="0"/>
    <d v="1899-12-30T11:21:00"/>
    <n v="1"/>
  </r>
  <r>
    <x v="53"/>
    <n v="3"/>
    <x v="4"/>
    <d v="1899-12-30T11:30:00"/>
    <n v="0"/>
  </r>
  <r>
    <x v="53"/>
    <n v="3"/>
    <x v="3"/>
    <d v="1899-12-30T11:36:00"/>
    <n v="0"/>
  </r>
  <r>
    <x v="53"/>
    <n v="3"/>
    <x v="0"/>
    <d v="1899-12-30T11:45:00"/>
    <n v="0"/>
  </r>
  <r>
    <x v="53"/>
    <n v="3"/>
    <x v="1"/>
    <d v="1899-12-30T12:03:00"/>
    <n v="1"/>
  </r>
  <r>
    <x v="53"/>
    <n v="3"/>
    <x v="1"/>
    <d v="1899-12-30T12:03:00"/>
    <n v="1"/>
  </r>
  <r>
    <x v="53"/>
    <n v="3"/>
    <x v="4"/>
    <d v="1899-12-30T12:29:00"/>
    <n v="1"/>
  </r>
  <r>
    <x v="53"/>
    <n v="3"/>
    <x v="4"/>
    <d v="1899-12-30T12:32:00"/>
    <n v="0"/>
  </r>
  <r>
    <x v="53"/>
    <n v="3"/>
    <x v="0"/>
    <d v="1899-12-30T12:35:00"/>
    <n v="1"/>
  </r>
  <r>
    <x v="53"/>
    <n v="3"/>
    <x v="0"/>
    <d v="1899-12-30T12:48:00"/>
    <n v="1"/>
  </r>
  <r>
    <x v="53"/>
    <n v="3"/>
    <x v="4"/>
    <d v="1899-12-30T01:31:00"/>
    <n v="0"/>
  </r>
  <r>
    <x v="54"/>
    <s v="2A"/>
    <x v="0"/>
    <d v="1899-12-30T09:05:00"/>
    <n v="1"/>
  </r>
  <r>
    <x v="54"/>
    <s v="2A"/>
    <x v="4"/>
    <d v="1899-12-30T09:44:00"/>
    <n v="0"/>
  </r>
  <r>
    <x v="54"/>
    <s v="2A"/>
    <x v="1"/>
    <d v="1899-12-30T09:30:00"/>
    <n v="0"/>
  </r>
  <r>
    <x v="54"/>
    <s v="2A"/>
    <x v="4"/>
    <d v="1899-12-30T10:37:00"/>
    <n v="1"/>
  </r>
  <r>
    <x v="54"/>
    <s v="2A"/>
    <x v="4"/>
    <d v="1899-12-30T10:38:00"/>
    <n v="1"/>
  </r>
  <r>
    <x v="54"/>
    <s v="2A"/>
    <x v="0"/>
    <d v="1899-12-30T11:38:00"/>
    <n v="1"/>
  </r>
  <r>
    <x v="54"/>
    <s v="2A"/>
    <x v="0"/>
    <d v="1899-12-30T12:31:00"/>
    <n v="1"/>
  </r>
  <r>
    <x v="54"/>
    <s v="2A"/>
    <x v="4"/>
    <d v="1899-12-30T12:37:00"/>
    <n v="0"/>
  </r>
  <r>
    <x v="54"/>
    <s v="2A"/>
    <x v="4"/>
    <d v="1899-12-30T12:39:00"/>
    <n v="0"/>
  </r>
  <r>
    <x v="54"/>
    <s v="2A"/>
    <x v="0"/>
    <d v="1899-12-30T12:42:00"/>
    <n v="1"/>
  </r>
  <r>
    <x v="54"/>
    <s v="2A"/>
    <x v="1"/>
    <d v="1899-12-30T12:45:00"/>
    <n v="0"/>
  </r>
  <r>
    <x v="54"/>
    <s v="2A"/>
    <x v="4"/>
    <d v="1899-12-30T12:47:00"/>
    <n v="1"/>
  </r>
  <r>
    <x v="54"/>
    <s v="2A"/>
    <x v="0"/>
    <d v="1899-12-30T01:14:00"/>
    <n v="1"/>
  </r>
  <r>
    <x v="55"/>
    <s v="2A"/>
    <x v="4"/>
    <d v="1899-12-30T10:13:00"/>
    <n v="1"/>
  </r>
  <r>
    <x v="55"/>
    <s v="2A"/>
    <x v="5"/>
    <d v="1899-12-30T10:33:00"/>
    <n v="0"/>
  </r>
  <r>
    <x v="55"/>
    <s v="2A"/>
    <x v="0"/>
    <d v="1899-12-30T11:03:00"/>
    <n v="1"/>
  </r>
  <r>
    <x v="55"/>
    <s v="2A"/>
    <x v="2"/>
    <d v="1899-12-30T11:03:00"/>
    <n v="1"/>
  </r>
  <r>
    <x v="55"/>
    <s v="2A"/>
    <x v="4"/>
    <d v="1899-12-30T11:03:00"/>
    <n v="1"/>
  </r>
  <r>
    <x v="55"/>
    <s v="2A"/>
    <x v="1"/>
    <d v="1899-12-30T11:03:00"/>
    <n v="1"/>
  </r>
  <r>
    <x v="56"/>
    <s v="2A"/>
    <x v="0"/>
    <d v="1899-12-30T09:16:00"/>
    <n v="1"/>
  </r>
  <r>
    <x v="56"/>
    <s v="2A"/>
    <x v="4"/>
    <d v="1899-12-30T10:05:00"/>
    <n v="0"/>
  </r>
  <r>
    <x v="56"/>
    <s v="2A"/>
    <x v="1"/>
    <d v="1899-12-30T10:13:00"/>
    <n v="1"/>
  </r>
  <r>
    <x v="56"/>
    <s v="2A"/>
    <x v="5"/>
    <d v="1899-12-30T10:27:00"/>
    <n v="1"/>
  </r>
  <r>
    <x v="56"/>
    <s v="2A"/>
    <x v="5"/>
    <d v="1899-12-30T10:50:00"/>
    <n v="1"/>
  </r>
  <r>
    <x v="56"/>
    <s v="2A"/>
    <x v="1"/>
    <d v="1899-12-30T10:51:00"/>
    <n v="1"/>
  </r>
  <r>
    <x v="56"/>
    <s v="2A"/>
    <x v="0"/>
    <d v="1899-12-30T01:22:00"/>
    <n v="1"/>
  </r>
  <r>
    <x v="56"/>
    <s v="2A"/>
    <x v="4"/>
    <d v="1899-12-30T09:14:00"/>
    <n v="1"/>
  </r>
  <r>
    <x v="56"/>
    <s v="2A"/>
    <x v="2"/>
    <d v="1899-12-30T09:31:00"/>
    <n v="1"/>
  </r>
  <r>
    <x v="56"/>
    <s v="2A"/>
    <x v="4"/>
    <d v="1899-12-30T09:51:00"/>
    <n v="1"/>
  </r>
  <r>
    <x v="56"/>
    <s v="2A"/>
    <x v="0"/>
    <d v="1899-12-30T10:05:00"/>
    <n v="1"/>
  </r>
  <r>
    <x v="56"/>
    <s v="2A"/>
    <x v="0"/>
    <d v="1899-12-30T10:05:00"/>
    <n v="1"/>
  </r>
  <r>
    <x v="56"/>
    <s v="2A"/>
    <x v="0"/>
    <d v="1899-12-30T10:25:00"/>
    <n v="1"/>
  </r>
  <r>
    <x v="56"/>
    <s v="2A"/>
    <x v="2"/>
    <d v="1899-12-30T11:13:00"/>
    <n v="0"/>
  </r>
  <r>
    <x v="56"/>
    <s v="2A"/>
    <x v="2"/>
    <d v="1899-12-30T12:02:00"/>
    <n v="0"/>
  </r>
  <r>
    <x v="56"/>
    <s v="2A"/>
    <x v="4"/>
    <d v="1899-12-30T12:36:00"/>
    <n v="0"/>
  </r>
  <r>
    <x v="56"/>
    <s v="2A"/>
    <x v="2"/>
    <d v="1899-12-30T12:42:00"/>
    <n v="1"/>
  </r>
  <r>
    <x v="56"/>
    <s v="2A"/>
    <x v="5"/>
    <d v="1899-12-30T12:50:00"/>
    <n v="1"/>
  </r>
  <r>
    <x v="57"/>
    <n v="3"/>
    <x v="0"/>
    <d v="1899-12-30T09:45:00"/>
    <n v="1"/>
  </r>
  <r>
    <x v="57"/>
    <n v="3"/>
    <x v="4"/>
    <d v="1899-12-30T10:16:00"/>
    <n v="0"/>
  </r>
  <r>
    <x v="57"/>
    <n v="3"/>
    <x v="4"/>
    <d v="1899-12-30T11:46:00"/>
    <n v="1"/>
  </r>
  <r>
    <x v="57"/>
    <n v="3"/>
    <x v="0"/>
    <d v="1899-12-30T12:16:00"/>
    <n v="1"/>
  </r>
  <r>
    <x v="57"/>
    <n v="3"/>
    <x v="4"/>
    <d v="1899-12-30T12:20:00"/>
    <n v="1"/>
  </r>
  <r>
    <x v="57"/>
    <n v="3"/>
    <x v="0"/>
    <d v="1899-12-30T11:25:00"/>
    <n v="1"/>
  </r>
  <r>
    <x v="57"/>
    <n v="3"/>
    <x v="5"/>
    <d v="1899-12-30T11:36:00"/>
    <n v="1"/>
  </r>
  <r>
    <x v="57"/>
    <n v="3"/>
    <x v="0"/>
    <d v="1899-12-30T12:20:00"/>
    <n v="1"/>
  </r>
  <r>
    <x v="57"/>
    <n v="3"/>
    <x v="0"/>
    <d v="1899-12-30T01:03:00"/>
    <n v="1"/>
  </r>
  <r>
    <x v="57"/>
    <n v="3"/>
    <x v="0"/>
    <d v="1899-12-30T01:06:00"/>
    <n v="1"/>
  </r>
  <r>
    <x v="58"/>
    <n v="3"/>
    <x v="4"/>
    <d v="1899-12-30T09:50:00"/>
    <n v="1"/>
  </r>
  <r>
    <x v="58"/>
    <n v="3"/>
    <x v="4"/>
    <d v="1899-12-30T11:30:00"/>
    <n v="1"/>
  </r>
  <r>
    <x v="58"/>
    <n v="3"/>
    <x v="0"/>
    <d v="1899-12-30T01:15:00"/>
    <n v="1"/>
  </r>
  <r>
    <x v="58"/>
    <n v="3"/>
    <x v="4"/>
    <d v="1899-12-30T01:28:00"/>
    <n v="1"/>
  </r>
  <r>
    <x v="58"/>
    <n v="3"/>
    <x v="0"/>
    <d v="1899-12-30T09:16:00"/>
    <n v="1"/>
  </r>
  <r>
    <x v="58"/>
    <n v="3"/>
    <x v="2"/>
    <d v="1899-12-30T10:55:00"/>
    <n v="1"/>
  </r>
  <r>
    <x v="59"/>
    <n v="3"/>
    <x v="2"/>
    <d v="1899-12-30T09:23:00"/>
    <n v="1"/>
  </r>
  <r>
    <x v="59"/>
    <n v="3"/>
    <x v="0"/>
    <d v="1899-12-30T09:31:00"/>
    <n v="1"/>
  </r>
  <r>
    <x v="59"/>
    <n v="3"/>
    <x v="0"/>
    <d v="1899-12-30T09:31:00"/>
    <n v="1"/>
  </r>
  <r>
    <x v="59"/>
    <n v="3"/>
    <x v="4"/>
    <d v="1899-12-30T09:46:00"/>
    <n v="1"/>
  </r>
  <r>
    <x v="59"/>
    <n v="3"/>
    <x v="3"/>
    <d v="1899-12-30T10:00:00"/>
    <n v="1"/>
  </r>
  <r>
    <x v="59"/>
    <n v="3"/>
    <x v="3"/>
    <d v="1899-12-30T10:00:00"/>
    <n v="1"/>
  </r>
  <r>
    <x v="59"/>
    <n v="3"/>
    <x v="0"/>
    <d v="1899-12-30T10:26:00"/>
    <n v="1"/>
  </r>
  <r>
    <x v="59"/>
    <n v="3"/>
    <x v="3"/>
    <d v="1899-12-30T10:30:00"/>
    <n v="0"/>
  </r>
  <r>
    <x v="59"/>
    <n v="3"/>
    <x v="2"/>
    <d v="1899-12-30T10:35:00"/>
    <n v="0"/>
  </r>
  <r>
    <x v="59"/>
    <n v="3"/>
    <x v="3"/>
    <d v="1899-12-30T10:36:00"/>
    <n v="1"/>
  </r>
  <r>
    <x v="59"/>
    <n v="3"/>
    <x v="0"/>
    <d v="1899-12-30T10:46:00"/>
    <n v="1"/>
  </r>
  <r>
    <x v="59"/>
    <n v="3"/>
    <x v="4"/>
    <d v="1899-12-30T12:07:00"/>
    <n v="0"/>
  </r>
  <r>
    <x v="59"/>
    <n v="3"/>
    <x v="0"/>
    <s v="12:.11"/>
    <n v="1"/>
  </r>
  <r>
    <x v="59"/>
    <n v="3"/>
    <x v="3"/>
    <d v="1899-12-30T12:41:00"/>
    <n v="1"/>
  </r>
  <r>
    <x v="59"/>
    <n v="3"/>
    <x v="4"/>
    <d v="1899-12-30T13:25:00"/>
    <n v="0"/>
  </r>
  <r>
    <x v="60"/>
    <s v="2A"/>
    <x v="0"/>
    <d v="1899-12-30T09:25:00"/>
    <n v="1"/>
  </r>
  <r>
    <x v="60"/>
    <s v="2A"/>
    <x v="0"/>
    <d v="1899-12-30T10:25:00"/>
    <n v="1"/>
  </r>
  <r>
    <x v="60"/>
    <s v="2A"/>
    <x v="2"/>
    <d v="1899-12-30T10:43:00"/>
    <n v="1"/>
  </r>
  <r>
    <x v="60"/>
    <s v="2A"/>
    <x v="2"/>
    <d v="1899-12-30T11:01:00"/>
    <n v="1"/>
  </r>
  <r>
    <x v="60"/>
    <s v="2A"/>
    <x v="3"/>
    <d v="1899-12-30T11:25:00"/>
    <n v="1"/>
  </r>
  <r>
    <x v="60"/>
    <s v="2A"/>
    <x v="3"/>
    <d v="1899-12-30T11:25:00"/>
    <n v="1"/>
  </r>
  <r>
    <x v="60"/>
    <s v="2A"/>
    <x v="3"/>
    <d v="1899-12-30T11:25:00"/>
    <n v="1"/>
  </r>
  <r>
    <x v="60"/>
    <s v="2A"/>
    <x v="0"/>
    <d v="1899-12-30T11:28:00"/>
    <n v="1"/>
  </r>
  <r>
    <x v="60"/>
    <s v="2A"/>
    <x v="0"/>
    <d v="1899-12-30T11:30:00"/>
    <n v="1"/>
  </r>
  <r>
    <x v="60"/>
    <s v="2A"/>
    <x v="1"/>
    <d v="1899-12-30T11:42:00"/>
    <n v="1"/>
  </r>
  <r>
    <x v="60"/>
    <s v="2A"/>
    <x v="0"/>
    <d v="1899-12-30T11:50:00"/>
    <n v="1"/>
  </r>
  <r>
    <x v="60"/>
    <s v="2A"/>
    <x v="3"/>
    <d v="1899-12-30T12:37:00"/>
    <n v="1"/>
  </r>
  <r>
    <x v="60"/>
    <s v="2A"/>
    <x v="0"/>
    <d v="1899-12-30T12:45:00"/>
    <n v="1"/>
  </r>
  <r>
    <x v="60"/>
    <s v="2A"/>
    <x v="3"/>
    <d v="1899-12-30T12:55:00"/>
    <n v="1"/>
  </r>
  <r>
    <x v="60"/>
    <s v="2A"/>
    <x v="3"/>
    <d v="1899-12-30T09:30:00"/>
    <n v="0"/>
  </r>
  <r>
    <x v="60"/>
    <s v="2A"/>
    <x v="2"/>
    <d v="1899-12-30T11:25:00"/>
    <n v="1"/>
  </r>
  <r>
    <x v="61"/>
    <n v="3"/>
    <x v="2"/>
    <d v="1899-12-30T10:07:00"/>
    <n v="0"/>
  </r>
  <r>
    <x v="61"/>
    <n v="3"/>
    <x v="3"/>
    <d v="1899-12-30T10:43:00"/>
    <n v="1"/>
  </r>
  <r>
    <x v="61"/>
    <n v="3"/>
    <x v="1"/>
    <d v="1899-12-30T11:04:00"/>
    <n v="0"/>
  </r>
  <r>
    <x v="61"/>
    <n v="3"/>
    <x v="3"/>
    <d v="1899-12-30T11:08:00"/>
    <n v="0"/>
  </r>
  <r>
    <x v="61"/>
    <n v="3"/>
    <x v="1"/>
    <d v="1899-12-30T11:39:00"/>
    <n v="0"/>
  </r>
  <r>
    <x v="61"/>
    <n v="3"/>
    <x v="5"/>
    <d v="1899-12-30T11:50:00"/>
    <n v="0"/>
  </r>
  <r>
    <x v="61"/>
    <n v="3"/>
    <x v="1"/>
    <d v="1899-12-30T11:51:00"/>
    <n v="0"/>
  </r>
  <r>
    <x v="61"/>
    <n v="3"/>
    <x v="2"/>
    <d v="1899-12-30T11:57:00"/>
    <n v="0"/>
  </r>
  <r>
    <x v="61"/>
    <n v="3"/>
    <x v="1"/>
    <d v="1899-12-30T12:30:00"/>
    <n v="1"/>
  </r>
  <r>
    <x v="62"/>
    <s v="2A"/>
    <x v="0"/>
    <d v="1899-12-30T09:19:00"/>
    <n v="1"/>
  </r>
  <r>
    <x v="62"/>
    <s v="2A"/>
    <x v="0"/>
    <d v="1899-12-30T09:30:00"/>
    <n v="1"/>
  </r>
  <r>
    <x v="62"/>
    <s v="2A"/>
    <x v="2"/>
    <d v="1899-12-30T09:40:00"/>
    <n v="0"/>
  </r>
  <r>
    <x v="62"/>
    <s v="2A"/>
    <x v="3"/>
    <d v="1899-12-30T09:41:00"/>
    <n v="1"/>
  </r>
  <r>
    <x v="62"/>
    <s v="2A"/>
    <x v="5"/>
    <d v="1899-12-30T09:43:00"/>
    <n v="0"/>
  </r>
  <r>
    <x v="62"/>
    <s v="2A"/>
    <x v="2"/>
    <d v="1899-12-30T10:06:00"/>
    <n v="0"/>
  </r>
  <r>
    <x v="62"/>
    <s v="2A"/>
    <x v="0"/>
    <d v="1899-12-30T10:41:00"/>
    <n v="1"/>
  </r>
  <r>
    <x v="62"/>
    <s v="2A"/>
    <x v="0"/>
    <d v="1899-12-30T10:42:00"/>
    <n v="1"/>
  </r>
  <r>
    <x v="62"/>
    <s v="2A"/>
    <x v="0"/>
    <d v="1899-12-30T10:43:00"/>
    <n v="1"/>
  </r>
  <r>
    <x v="62"/>
    <s v="2A"/>
    <x v="0"/>
    <d v="1899-12-30T11:06:00"/>
    <n v="1"/>
  </r>
  <r>
    <x v="62"/>
    <s v="2A"/>
    <x v="0"/>
    <d v="1899-12-30T11:21:00"/>
    <n v="1"/>
  </r>
  <r>
    <x v="62"/>
    <s v="2A"/>
    <x v="0"/>
    <d v="1899-12-30T11:23:00"/>
    <n v="1"/>
  </r>
  <r>
    <x v="62"/>
    <s v="2A"/>
    <x v="0"/>
    <d v="1899-12-30T11:26:00"/>
    <n v="1"/>
  </r>
  <r>
    <x v="62"/>
    <s v="2A"/>
    <x v="4"/>
    <d v="1899-12-30T11:42:00"/>
    <n v="0"/>
  </r>
  <r>
    <x v="62"/>
    <s v="2A"/>
    <x v="3"/>
    <d v="1899-12-30T12:06:00"/>
    <n v="1"/>
  </r>
  <r>
    <x v="62"/>
    <s v="2A"/>
    <x v="2"/>
    <d v="1899-12-30T13:02:00"/>
    <n v="0"/>
  </r>
  <r>
    <x v="62"/>
    <s v="2A"/>
    <x v="1"/>
    <d v="1899-12-30T13:15:00"/>
    <n v="1"/>
  </r>
  <r>
    <x v="62"/>
    <s v="2A"/>
    <x v="5"/>
    <d v="1899-12-30T13:30:00"/>
    <n v="1"/>
  </r>
  <r>
    <x v="62"/>
    <s v="2A"/>
    <x v="0"/>
    <d v="1899-12-30T10:05:00"/>
    <n v="1"/>
  </r>
  <r>
    <x v="62"/>
    <s v="2A"/>
    <x v="3"/>
    <d v="1899-12-30T10:44:00"/>
    <n v="1"/>
  </r>
  <r>
    <x v="62"/>
    <s v="2A"/>
    <x v="3"/>
    <d v="1899-12-30T12:00:00"/>
    <n v="1"/>
  </r>
  <r>
    <x v="63"/>
    <n v="3"/>
    <x v="3"/>
    <d v="1899-12-30T10:12:00"/>
    <n v="1"/>
  </r>
  <r>
    <x v="63"/>
    <n v="3"/>
    <x v="5"/>
    <d v="1899-12-30T11:26:00"/>
    <n v="1"/>
  </r>
  <r>
    <x v="63"/>
    <n v="3"/>
    <x v="1"/>
    <d v="1899-12-30T11:51:00"/>
    <n v="0"/>
  </r>
  <r>
    <x v="63"/>
    <n v="3"/>
    <x v="3"/>
    <d v="1899-12-30T12:02:00"/>
    <n v="1"/>
  </r>
  <r>
    <x v="63"/>
    <n v="3"/>
    <x v="4"/>
    <d v="1899-12-30T12:04:00"/>
    <n v="0"/>
  </r>
  <r>
    <x v="63"/>
    <n v="3"/>
    <x v="2"/>
    <d v="1899-12-30T12:54:00"/>
    <n v="0"/>
  </r>
  <r>
    <x v="63"/>
    <n v="3"/>
    <x v="4"/>
    <d v="1899-12-30T13:23:00"/>
    <n v="0"/>
  </r>
  <r>
    <x v="63"/>
    <n v="3"/>
    <x v="2"/>
    <d v="1899-12-30T09:10:00"/>
    <n v="1"/>
  </r>
  <r>
    <x v="63"/>
    <n v="3"/>
    <x v="3"/>
    <d v="1899-12-30T09:15:00"/>
    <n v="1"/>
  </r>
  <r>
    <x v="63"/>
    <n v="3"/>
    <x v="0"/>
    <d v="1899-12-30T09:53:00"/>
    <n v="1"/>
  </r>
  <r>
    <x v="63"/>
    <n v="3"/>
    <x v="4"/>
    <d v="1899-12-30T11:14:00"/>
    <n v="1"/>
  </r>
  <r>
    <x v="63"/>
    <n v="3"/>
    <x v="3"/>
    <d v="1899-12-30T11:30:00"/>
    <n v="1"/>
  </r>
  <r>
    <x v="63"/>
    <n v="3"/>
    <x v="0"/>
    <d v="1899-12-30T12:00:00"/>
    <n v="1"/>
  </r>
  <r>
    <x v="63"/>
    <n v="3"/>
    <x v="0"/>
    <d v="1899-12-30T12:08:00"/>
    <n v="1"/>
  </r>
  <r>
    <x v="63"/>
    <n v="3"/>
    <x v="0"/>
    <d v="1899-12-30T12:22:00"/>
    <n v="1"/>
  </r>
  <r>
    <x v="63"/>
    <n v="3"/>
    <x v="3"/>
    <d v="1899-12-30T12:51:00"/>
    <n v="1"/>
  </r>
  <r>
    <x v="63"/>
    <n v="3"/>
    <x v="2"/>
    <d v="1899-12-30T12:56:00"/>
    <n v="1"/>
  </r>
  <r>
    <x v="64"/>
    <s v="2A"/>
    <x v="3"/>
    <d v="1899-12-30T09:06:00"/>
    <n v="1"/>
  </r>
  <r>
    <x v="64"/>
    <s v="2A"/>
    <x v="5"/>
    <d v="1899-12-30T10:26:00"/>
    <n v="1"/>
  </r>
  <r>
    <x v="64"/>
    <s v="2A"/>
    <x v="2"/>
    <d v="1899-12-30T11:33:00"/>
    <n v="1"/>
  </r>
  <r>
    <x v="64"/>
    <s v="2A"/>
    <x v="2"/>
    <d v="1899-12-30T12:16:00"/>
    <n v="0"/>
  </r>
  <r>
    <x v="64"/>
    <s v="2A"/>
    <x v="3"/>
    <d v="1899-12-30T12:52:00"/>
    <n v="0"/>
  </r>
  <r>
    <x v="64"/>
    <s v="2A"/>
    <x v="2"/>
    <d v="1899-12-30T12:59:00"/>
    <n v="0"/>
  </r>
  <r>
    <x v="64"/>
    <s v="2A"/>
    <x v="0"/>
    <d v="1899-12-30T13:08:00"/>
    <n v="1"/>
  </r>
  <r>
    <x v="64"/>
    <s v="2A"/>
    <x v="3"/>
    <d v="1899-12-30T13:10:00"/>
    <n v="1"/>
  </r>
  <r>
    <x v="64"/>
    <s v="2A"/>
    <x v="2"/>
    <d v="1899-12-30T10:08:00"/>
    <n v="1"/>
  </r>
  <r>
    <x v="64"/>
    <s v="2A"/>
    <x v="0"/>
    <d v="1899-12-30T10:16:00"/>
    <n v="1"/>
  </r>
  <r>
    <x v="64"/>
    <s v="2A"/>
    <x v="1"/>
    <d v="1899-12-30T11:15:00"/>
    <n v="1"/>
  </r>
  <r>
    <x v="64"/>
    <s v="2A"/>
    <x v="5"/>
    <d v="1899-12-30T11:48:00"/>
    <n v="0"/>
  </r>
  <r>
    <x v="64"/>
    <s v="2A"/>
    <x v="5"/>
    <d v="1899-12-30T11:54:00"/>
    <n v="0"/>
  </r>
  <r>
    <x v="64"/>
    <s v="2A"/>
    <x v="2"/>
    <d v="1899-12-30T11:56:00"/>
    <n v="0"/>
  </r>
  <r>
    <x v="64"/>
    <s v="2A"/>
    <x v="2"/>
    <d v="1899-12-30T12:00:00"/>
    <n v="0"/>
  </r>
  <r>
    <x v="64"/>
    <s v="2A"/>
    <x v="5"/>
    <d v="1899-12-30T12:13:00"/>
    <n v="1"/>
  </r>
  <r>
    <x v="64"/>
    <s v="2A"/>
    <x v="4"/>
    <d v="1899-12-30T12:30:00"/>
    <n v="1"/>
  </r>
  <r>
    <x v="64"/>
    <s v="2A"/>
    <x v="5"/>
    <d v="1899-12-30T12:30:00"/>
    <n v="1"/>
  </r>
  <r>
    <x v="64"/>
    <s v="2A"/>
    <x v="1"/>
    <d v="1899-12-30T12:30:00"/>
    <n v="1"/>
  </r>
  <r>
    <x v="65"/>
    <n v="3"/>
    <x v="1"/>
    <d v="1899-12-30T10:24:00"/>
    <n v="1"/>
  </r>
  <r>
    <x v="65"/>
    <n v="3"/>
    <x v="2"/>
    <d v="1899-12-30T11:53:00"/>
    <n v="1"/>
  </r>
  <r>
    <x v="65"/>
    <n v="3"/>
    <x v="2"/>
    <d v="1899-12-30T12:59:00"/>
    <n v="1"/>
  </r>
  <r>
    <x v="65"/>
    <n v="3"/>
    <x v="3"/>
    <d v="1899-12-30T13:06:00"/>
    <n v="1"/>
  </r>
  <r>
    <x v="65"/>
    <n v="3"/>
    <x v="5"/>
    <d v="1899-12-30T13:15:00"/>
    <n v="1"/>
  </r>
  <r>
    <x v="65"/>
    <n v="3"/>
    <x v="4"/>
    <d v="1899-12-30T11:04:00"/>
    <n v="0"/>
  </r>
  <r>
    <x v="65"/>
    <n v="3"/>
    <x v="2"/>
    <d v="1899-12-30T11:04:00"/>
    <n v="0"/>
  </r>
  <r>
    <x v="65"/>
    <n v="3"/>
    <x v="1"/>
    <d v="1899-12-30T12:30:00"/>
    <n v="1"/>
  </r>
  <r>
    <x v="65"/>
    <n v="3"/>
    <x v="4"/>
    <d v="1899-12-30T12:30:00"/>
    <n v="1"/>
  </r>
  <r>
    <x v="66"/>
    <s v="2A"/>
    <x v="1"/>
    <d v="1899-12-30T09:18:00"/>
    <n v="0"/>
  </r>
  <r>
    <x v="66"/>
    <s v="2A"/>
    <x v="1"/>
    <d v="1899-12-30T09:18:00"/>
    <n v="0"/>
  </r>
  <r>
    <x v="66"/>
    <s v="2A"/>
    <x v="0"/>
    <d v="1899-12-30T10:45:00"/>
    <n v="1"/>
  </r>
  <r>
    <x v="66"/>
    <s v="2A"/>
    <x v="3"/>
    <d v="1899-12-30T11:01:00"/>
    <n v="0"/>
  </r>
  <r>
    <x v="66"/>
    <s v="2A"/>
    <x v="3"/>
    <d v="1899-12-30T11:48:00"/>
    <n v="1"/>
  </r>
  <r>
    <x v="66"/>
    <s v="2A"/>
    <x v="5"/>
    <d v="1899-12-30T11:49:00"/>
    <n v="0"/>
  </r>
  <r>
    <x v="66"/>
    <s v="2A"/>
    <x v="3"/>
    <d v="1899-12-30T11:51:00"/>
    <n v="0"/>
  </r>
  <r>
    <x v="66"/>
    <s v="2A"/>
    <x v="3"/>
    <d v="1899-12-30T11:58:00"/>
    <n v="0"/>
  </r>
  <r>
    <x v="66"/>
    <s v="2A"/>
    <x v="1"/>
    <d v="1899-12-30T10:12:00"/>
    <n v="1"/>
  </r>
  <r>
    <x v="66"/>
    <s v="2A"/>
    <x v="5"/>
    <d v="1899-12-30T10:48:00"/>
    <n v="1"/>
  </r>
  <r>
    <x v="66"/>
    <s v="2A"/>
    <x v="3"/>
    <d v="1899-12-30T11:22:00"/>
    <n v="1"/>
  </r>
  <r>
    <x v="66"/>
    <s v="2A"/>
    <x v="2"/>
    <d v="1899-12-30T11:30:00"/>
    <n v="0"/>
  </r>
  <r>
    <x v="66"/>
    <s v="2A"/>
    <x v="2"/>
    <d v="1899-12-30T11:40:00"/>
    <n v="0"/>
  </r>
  <r>
    <x v="66"/>
    <s v="2A"/>
    <x v="5"/>
    <d v="1899-12-30T11:36:00"/>
    <n v="0"/>
  </r>
  <r>
    <x v="66"/>
    <s v="2A"/>
    <x v="2"/>
    <d v="1899-12-30T11:37:00"/>
    <n v="0"/>
  </r>
  <r>
    <x v="66"/>
    <s v="2A"/>
    <x v="0"/>
    <d v="1899-12-30T11:40:00"/>
    <n v="1"/>
  </r>
  <r>
    <x v="66"/>
    <s v="2A"/>
    <x v="0"/>
    <d v="1899-12-30T11:50:00"/>
    <n v="1"/>
  </r>
  <r>
    <x v="66"/>
    <s v="2A"/>
    <x v="1"/>
    <d v="1899-12-30T12:22:00"/>
    <n v="1"/>
  </r>
  <r>
    <x v="66"/>
    <s v="2A"/>
    <x v="0"/>
    <d v="1899-12-30T12:36:00"/>
    <n v="1"/>
  </r>
  <r>
    <x v="66"/>
    <s v="2A"/>
    <x v="2"/>
    <d v="1899-12-30T12:40:00"/>
    <n v="1"/>
  </r>
  <r>
    <x v="66"/>
    <s v="2A"/>
    <x v="0"/>
    <d v="1899-12-30T13:01:00"/>
    <n v="1"/>
  </r>
  <r>
    <x v="66"/>
    <s v="2A"/>
    <x v="1"/>
    <d v="1899-12-30T13:16:00"/>
    <n v="0"/>
  </r>
  <r>
    <x v="66"/>
    <s v="2A"/>
    <x v="3"/>
    <d v="1899-12-30T13:26:00"/>
    <n v="0"/>
  </r>
  <r>
    <x v="66"/>
    <s v="2A"/>
    <x v="3"/>
    <d v="1899-12-30T13:26:00"/>
    <n v="0"/>
  </r>
  <r>
    <x v="67"/>
    <n v="3"/>
    <x v="2"/>
    <d v="1899-12-30T09:40:00"/>
    <n v="1"/>
  </r>
  <r>
    <x v="67"/>
    <n v="3"/>
    <x v="3"/>
    <d v="1899-12-30T10:15:00"/>
    <n v="0"/>
  </r>
  <r>
    <x v="67"/>
    <n v="3"/>
    <x v="3"/>
    <d v="1899-12-30T11:01:00"/>
    <n v="0"/>
  </r>
  <r>
    <x v="67"/>
    <n v="3"/>
    <x v="5"/>
    <d v="1899-12-30T11:24:00"/>
    <n v="0"/>
  </r>
  <r>
    <x v="67"/>
    <n v="3"/>
    <x v="2"/>
    <d v="1899-12-30T11:40:00"/>
    <n v="0"/>
  </r>
  <r>
    <x v="67"/>
    <n v="3"/>
    <x v="5"/>
    <d v="1899-12-30T11:47:00"/>
    <n v="1"/>
  </r>
  <r>
    <x v="67"/>
    <n v="3"/>
    <x v="2"/>
    <d v="1899-12-30T12:27:00"/>
    <n v="0"/>
  </r>
  <r>
    <x v="67"/>
    <n v="3"/>
    <x v="2"/>
    <d v="1899-12-30T12:45:00"/>
    <n v="1"/>
  </r>
  <r>
    <x v="67"/>
    <n v="3"/>
    <x v="1"/>
    <d v="1899-12-30T13:10:00"/>
    <n v="0"/>
  </r>
  <r>
    <x v="67"/>
    <n v="3"/>
    <x v="2"/>
    <d v="1899-12-30T11:44:00"/>
    <n v="1"/>
  </r>
  <r>
    <x v="67"/>
    <n v="3"/>
    <x v="2"/>
    <d v="1899-12-30T11:48:00"/>
    <n v="1"/>
  </r>
  <r>
    <x v="67"/>
    <n v="3"/>
    <x v="5"/>
    <d v="1899-12-30T12:09:00"/>
    <n v="1"/>
  </r>
  <r>
    <x v="67"/>
    <n v="3"/>
    <x v="1"/>
    <d v="1899-12-30T12:30:00"/>
    <n v="1"/>
  </r>
  <r>
    <x v="68"/>
    <s v="2A"/>
    <x v="2"/>
    <d v="1899-12-30T08:50:00"/>
    <n v="1"/>
  </r>
  <r>
    <x v="68"/>
    <s v="2A"/>
    <x v="2"/>
    <d v="1899-12-30T10:45:00"/>
    <n v="1"/>
  </r>
  <r>
    <x v="68"/>
    <s v="2A"/>
    <x v="2"/>
    <s v="11:L43"/>
    <n v="0"/>
  </r>
  <r>
    <x v="68"/>
    <s v="2A"/>
    <x v="1"/>
    <d v="1899-12-30T09:21:00"/>
    <n v="0"/>
  </r>
  <r>
    <x v="68"/>
    <s v="2A"/>
    <x v="5"/>
    <d v="1899-12-30T09:29:00"/>
    <n v="0"/>
  </r>
  <r>
    <x v="68"/>
    <s v="2A"/>
    <x v="0"/>
    <d v="1899-12-30T10:17:00"/>
    <n v="0"/>
  </r>
  <r>
    <x v="68"/>
    <s v="2A"/>
    <x v="2"/>
    <d v="1899-12-30T10:28:00"/>
    <n v="1"/>
  </r>
  <r>
    <x v="68"/>
    <s v="2A"/>
    <x v="2"/>
    <d v="1899-12-30T10:41:00"/>
    <n v="0"/>
  </r>
  <r>
    <x v="68"/>
    <s v="2A"/>
    <x v="1"/>
    <d v="1899-12-30T12:37:00"/>
    <n v="1"/>
  </r>
  <r>
    <x v="68"/>
    <s v="2A"/>
    <x v="4"/>
    <d v="1899-12-30T12:47:00"/>
    <n v="0"/>
  </r>
  <r>
    <x v="68"/>
    <s v="2A"/>
    <x v="4"/>
    <d v="1899-12-30T13:14:00"/>
    <n v="0"/>
  </r>
  <r>
    <x v="69"/>
    <s v="2A"/>
    <x v="4"/>
    <d v="1899-12-30T10:39:00"/>
    <n v="0"/>
  </r>
  <r>
    <x v="69"/>
    <s v="2A"/>
    <x v="1"/>
    <d v="1899-12-30T10:42:00"/>
    <n v="0"/>
  </r>
  <r>
    <x v="69"/>
    <s v="2A"/>
    <x v="1"/>
    <d v="1899-12-30T11:07:00"/>
    <n v="1"/>
  </r>
  <r>
    <x v="69"/>
    <s v="2A"/>
    <x v="1"/>
    <d v="1899-12-30T11:17:00"/>
    <n v="0"/>
  </r>
  <r>
    <x v="69"/>
    <s v="2A"/>
    <x v="2"/>
    <d v="1899-12-30T11:43:00"/>
    <n v="0"/>
  </r>
  <r>
    <x v="69"/>
    <s v="2A"/>
    <x v="2"/>
    <d v="1899-12-30T12:28:00"/>
    <n v="1"/>
  </r>
  <r>
    <x v="69"/>
    <s v="2A"/>
    <x v="1"/>
    <d v="1899-12-30T12:51:00"/>
    <n v="0"/>
  </r>
  <r>
    <x v="69"/>
    <s v="2A"/>
    <x v="2"/>
    <d v="1899-12-30T10:46:00"/>
    <n v="0"/>
  </r>
  <r>
    <x v="69"/>
    <s v="2A"/>
    <x v="5"/>
    <d v="1899-12-30T11:05:00"/>
    <n v="1"/>
  </r>
  <r>
    <x v="69"/>
    <s v="2A"/>
    <x v="5"/>
    <d v="1899-12-30T11:10:00"/>
    <n v="1"/>
  </r>
  <r>
    <x v="69"/>
    <s v="2A"/>
    <x v="0"/>
    <d v="1899-12-30T11:54:00"/>
    <n v="1"/>
  </r>
  <r>
    <x v="69"/>
    <s v="2A"/>
    <x v="0"/>
    <d v="1899-12-30T12:35:00"/>
    <n v="1"/>
  </r>
  <r>
    <x v="69"/>
    <s v="2A"/>
    <x v="0"/>
    <d v="1899-12-30T13:24:00"/>
    <n v="1"/>
  </r>
  <r>
    <x v="70"/>
    <s v="2A"/>
    <x v="0"/>
    <d v="1899-12-30T09:30:00"/>
    <n v="0"/>
  </r>
  <r>
    <x v="70"/>
    <s v="2A"/>
    <x v="3"/>
    <d v="1899-12-30T09:37:00"/>
    <n v="0"/>
  </r>
  <r>
    <x v="70"/>
    <s v="2A"/>
    <x v="0"/>
    <d v="1899-12-30T10:05:00"/>
    <n v="1"/>
  </r>
  <r>
    <x v="70"/>
    <s v="2A"/>
    <x v="0"/>
    <d v="1899-12-30T10:53:00"/>
    <n v="1"/>
  </r>
  <r>
    <x v="70"/>
    <s v="2A"/>
    <x v="5"/>
    <d v="1899-12-30T10:55:00"/>
    <n v="0"/>
  </r>
  <r>
    <x v="70"/>
    <s v="2A"/>
    <x v="4"/>
    <d v="1899-12-30T10:57:00"/>
    <n v="0"/>
  </r>
  <r>
    <x v="70"/>
    <s v="2A"/>
    <x v="0"/>
    <d v="1899-12-30T11:02:00"/>
    <n v="1"/>
  </r>
  <r>
    <x v="70"/>
    <s v="2A"/>
    <x v="2"/>
    <d v="1899-12-30T11:50:00"/>
    <n v="0"/>
  </r>
  <r>
    <x v="70"/>
    <s v="2A"/>
    <x v="2"/>
    <d v="1899-12-30T12:23:00"/>
    <n v="1"/>
  </r>
  <r>
    <x v="70"/>
    <s v="2A"/>
    <x v="5"/>
    <d v="1899-12-30T09:58:00"/>
    <n v="1"/>
  </r>
  <r>
    <x v="70"/>
    <s v="2A"/>
    <x v="0"/>
    <d v="1899-12-30T10:00:00"/>
    <n v="1"/>
  </r>
  <r>
    <x v="70"/>
    <s v="2A"/>
    <x v="3"/>
    <d v="1899-12-30T10:37:00"/>
    <n v="1"/>
  </r>
  <r>
    <x v="70"/>
    <s v="2A"/>
    <x v="5"/>
    <d v="1899-12-30T11:55:00"/>
    <n v="0"/>
  </r>
  <r>
    <x v="70"/>
    <s v="2A"/>
    <x v="0"/>
    <d v="1899-12-30T12:20:00"/>
    <n v="1"/>
  </r>
  <r>
    <x v="70"/>
    <s v="2A"/>
    <x v="0"/>
    <d v="1899-12-30T12:20:00"/>
    <n v="1"/>
  </r>
  <r>
    <x v="70"/>
    <s v="2A"/>
    <x v="0"/>
    <d v="1899-12-30T12:29:00"/>
    <n v="1"/>
  </r>
  <r>
    <x v="70"/>
    <s v="2A"/>
    <x v="0"/>
    <d v="1899-12-30T13:08:00"/>
    <n v="1"/>
  </r>
  <r>
    <x v="70"/>
    <s v="2A"/>
    <x v="0"/>
    <d v="1899-12-30T13:20:00"/>
    <n v="1"/>
  </r>
  <r>
    <x v="71"/>
    <n v="3"/>
    <x v="0"/>
    <d v="1899-12-30T09:08:00"/>
    <n v="1"/>
  </r>
  <r>
    <x v="71"/>
    <n v="3"/>
    <x v="0"/>
    <d v="1899-12-30T11:53:00"/>
    <n v="1"/>
  </r>
  <r>
    <x v="71"/>
    <n v="3"/>
    <x v="0"/>
    <d v="1899-12-30T12:20:00"/>
    <n v="1"/>
  </r>
  <r>
    <x v="71"/>
    <n v="3"/>
    <x v="0"/>
    <d v="1899-12-30T12:46:00"/>
    <n v="1"/>
  </r>
  <r>
    <x v="71"/>
    <n v="3"/>
    <x v="0"/>
    <d v="1899-12-30T13:06:00"/>
    <n v="1"/>
  </r>
  <r>
    <x v="71"/>
    <n v="3"/>
    <x v="2"/>
    <d v="1899-12-30T09:25:00"/>
    <n v="1"/>
  </r>
  <r>
    <x v="71"/>
    <n v="3"/>
    <x v="1"/>
    <d v="1899-12-30T09:27:00"/>
    <n v="0"/>
  </r>
  <r>
    <x v="71"/>
    <n v="3"/>
    <x v="1"/>
    <d v="1899-12-30T09:29:00"/>
    <n v="0"/>
  </r>
  <r>
    <x v="71"/>
    <n v="3"/>
    <x v="2"/>
    <d v="1899-12-30T10:14:00"/>
    <n v="0"/>
  </r>
  <r>
    <x v="71"/>
    <n v="3"/>
    <x v="5"/>
    <d v="1899-12-30T11:56:00"/>
    <n v="0"/>
  </r>
  <r>
    <x v="71"/>
    <n v="3"/>
    <x v="1"/>
    <d v="1899-12-30T11:57:00"/>
    <n v="0"/>
  </r>
  <r>
    <x v="71"/>
    <n v="3"/>
    <x v="5"/>
    <d v="1899-12-30T13:10:00"/>
    <n v="0"/>
  </r>
  <r>
    <x v="72"/>
    <s v="2A"/>
    <x v="3"/>
    <d v="1899-12-30T10:54:00"/>
    <n v="1"/>
  </r>
  <r>
    <x v="72"/>
    <s v="2A"/>
    <x v="0"/>
    <d v="1899-12-30T11:20:00"/>
    <n v="1"/>
  </r>
  <r>
    <x v="72"/>
    <s v="2A"/>
    <x v="3"/>
    <d v="1899-12-30T11:25:00"/>
    <n v="0"/>
  </r>
  <r>
    <x v="72"/>
    <s v="2A"/>
    <x v="2"/>
    <d v="1899-12-30T11:37:00"/>
    <n v="1"/>
  </r>
  <r>
    <x v="72"/>
    <s v="2A"/>
    <x v="1"/>
    <d v="1899-12-30T12:04:00"/>
    <n v="0"/>
  </r>
  <r>
    <x v="72"/>
    <s v="2A"/>
    <x v="2"/>
    <d v="1899-12-30T10:44:00"/>
    <n v="1"/>
  </r>
  <r>
    <x v="72"/>
    <s v="2A"/>
    <x v="0"/>
    <d v="1899-12-30T11:15:00"/>
    <n v="1"/>
  </r>
  <r>
    <x v="73"/>
    <s v="2A"/>
    <x v="1"/>
    <d v="1899-12-30T10:29:00"/>
    <n v="1"/>
  </r>
  <r>
    <x v="73"/>
    <s v="2A"/>
    <x v="2"/>
    <d v="1899-12-30T11:05:00"/>
    <n v="0"/>
  </r>
  <r>
    <x v="73"/>
    <s v="2A"/>
    <x v="3"/>
    <d v="1899-12-30T11:07:00"/>
    <n v="0"/>
  </r>
  <r>
    <x v="73"/>
    <s v="2A"/>
    <x v="2"/>
    <d v="1899-12-30T11:09:00"/>
    <n v="0"/>
  </r>
  <r>
    <x v="73"/>
    <s v="2A"/>
    <x v="2"/>
    <d v="1899-12-30T12:59:00"/>
    <n v="1"/>
  </r>
  <r>
    <x v="73"/>
    <s v="2A"/>
    <x v="0"/>
    <d v="1899-12-30T09:05:00"/>
    <n v="1"/>
  </r>
  <r>
    <x v="73"/>
    <s v="2A"/>
    <x v="0"/>
    <d v="1899-12-30T09:32:00"/>
    <n v="1"/>
  </r>
  <r>
    <x v="73"/>
    <s v="2A"/>
    <x v="0"/>
    <d v="1899-12-30T10:08:00"/>
    <n v="1"/>
  </r>
  <r>
    <x v="73"/>
    <s v="2A"/>
    <x v="0"/>
    <d v="1899-12-30T10:18:00"/>
    <n v="1"/>
  </r>
  <r>
    <x v="73"/>
    <s v="2A"/>
    <x v="3"/>
    <d v="1899-12-30T10:29:00"/>
    <n v="1"/>
  </r>
  <r>
    <x v="73"/>
    <s v="2A"/>
    <x v="0"/>
    <d v="1899-12-30T10:30:00"/>
    <n v="1"/>
  </r>
  <r>
    <x v="73"/>
    <s v="2A"/>
    <x v="2"/>
    <d v="1899-12-30T10:49:00"/>
    <n v="1"/>
  </r>
  <r>
    <x v="73"/>
    <s v="2A"/>
    <x v="0"/>
    <d v="1899-12-30T11:09:00"/>
    <n v="1"/>
  </r>
  <r>
    <x v="73"/>
    <s v="2A"/>
    <x v="0"/>
    <d v="1899-12-30T12:00:00"/>
    <n v="1"/>
  </r>
  <r>
    <x v="73"/>
    <s v="2A"/>
    <x v="3"/>
    <d v="1899-12-30T12:17:00"/>
    <n v="0"/>
  </r>
  <r>
    <x v="73"/>
    <s v="2A"/>
    <x v="0"/>
    <d v="1899-12-30T12:30:00"/>
    <n v="1"/>
  </r>
  <r>
    <x v="73"/>
    <s v="2A"/>
    <x v="3"/>
    <d v="1899-12-30T12:32:00"/>
    <n v="1"/>
  </r>
  <r>
    <x v="73"/>
    <s v="2A"/>
    <x v="0"/>
    <d v="1899-12-30T12:56:00"/>
    <n v="1"/>
  </r>
  <r>
    <x v="73"/>
    <s v="2A"/>
    <x v="0"/>
    <d v="1899-12-30T12:56:00"/>
    <n v="1"/>
  </r>
  <r>
    <x v="73"/>
    <s v="2A"/>
    <x v="0"/>
    <d v="1899-12-30T13:07:00"/>
    <n v="1"/>
  </r>
  <r>
    <x v="73"/>
    <s v="2A"/>
    <x v="3"/>
    <d v="1899-12-30T13:10:00"/>
    <n v="1"/>
  </r>
  <r>
    <x v="74"/>
    <n v="3"/>
    <x v="3"/>
    <d v="1899-12-30T09:12:00"/>
    <n v="0"/>
  </r>
  <r>
    <x v="74"/>
    <n v="3"/>
    <x v="1"/>
    <d v="1899-12-30T09:20:00"/>
    <n v="1"/>
  </r>
  <r>
    <x v="74"/>
    <n v="3"/>
    <x v="4"/>
    <d v="1899-12-30T09:40:00"/>
    <n v="0"/>
  </r>
  <r>
    <x v="74"/>
    <n v="3"/>
    <x v="3"/>
    <d v="1899-12-30T09:54:00"/>
    <n v="0"/>
  </r>
  <r>
    <x v="74"/>
    <n v="3"/>
    <x v="4"/>
    <d v="1899-12-30T10:00:00"/>
    <n v="0"/>
  </r>
  <r>
    <x v="74"/>
    <n v="3"/>
    <x v="4"/>
    <d v="1899-12-30T10:00:00"/>
    <n v="0"/>
  </r>
  <r>
    <x v="74"/>
    <n v="3"/>
    <x v="4"/>
    <d v="1899-12-30T10:00:00"/>
    <n v="0"/>
  </r>
  <r>
    <x v="74"/>
    <n v="3"/>
    <x v="1"/>
    <d v="1899-12-30T10:04:00"/>
    <n v="0"/>
  </r>
  <r>
    <x v="74"/>
    <n v="3"/>
    <x v="4"/>
    <d v="1899-12-30T10:38:00"/>
    <n v="0"/>
  </r>
  <r>
    <x v="74"/>
    <n v="3"/>
    <x v="2"/>
    <d v="1899-12-30T11:41:00"/>
    <n v="0"/>
  </r>
  <r>
    <x v="74"/>
    <n v="3"/>
    <x v="3"/>
    <d v="1899-12-30T12:21:00"/>
    <n v="0"/>
  </r>
  <r>
    <x v="74"/>
    <n v="3"/>
    <x v="5"/>
    <d v="1899-12-30T12:35:00"/>
    <n v="0"/>
  </r>
  <r>
    <x v="74"/>
    <n v="3"/>
    <x v="3"/>
    <d v="1899-12-30T12:45:00"/>
    <n v="0"/>
  </r>
  <r>
    <x v="74"/>
    <n v="3"/>
    <x v="4"/>
    <d v="1899-12-30T11:04:00"/>
    <n v="1"/>
  </r>
  <r>
    <x v="74"/>
    <n v="3"/>
    <x v="1"/>
    <d v="1899-12-30T11:45:00"/>
    <n v="1"/>
  </r>
  <r>
    <x v="74"/>
    <n v="3"/>
    <x v="3"/>
    <d v="1899-12-30T13:20:00"/>
    <n v="1"/>
  </r>
  <r>
    <x v="75"/>
    <n v="3"/>
    <x v="0"/>
    <d v="1899-12-30T09:30:00"/>
    <n v="1"/>
  </r>
  <r>
    <x v="75"/>
    <n v="3"/>
    <x v="0"/>
    <d v="1899-12-30T09:54:00"/>
    <n v="1"/>
  </r>
  <r>
    <x v="75"/>
    <n v="3"/>
    <x v="3"/>
    <d v="1899-12-30T10:10:00"/>
    <n v="1"/>
  </r>
  <r>
    <x v="75"/>
    <n v="3"/>
    <x v="0"/>
    <d v="1899-12-30T10:46:00"/>
    <n v="1"/>
  </r>
  <r>
    <x v="75"/>
    <n v="3"/>
    <x v="0"/>
    <d v="1899-12-30T10:46:00"/>
    <n v="1"/>
  </r>
  <r>
    <x v="75"/>
    <n v="3"/>
    <x v="0"/>
    <d v="1899-12-30T10:55:00"/>
    <n v="1"/>
  </r>
  <r>
    <x v="75"/>
    <n v="3"/>
    <x v="0"/>
    <d v="1899-12-30T11:05:00"/>
    <n v="1"/>
  </r>
  <r>
    <x v="75"/>
    <n v="3"/>
    <x v="0"/>
    <d v="1899-12-30T11:24:00"/>
    <n v="1"/>
  </r>
  <r>
    <x v="75"/>
    <n v="3"/>
    <x v="0"/>
    <d v="1899-12-30T12:10:00"/>
    <n v="0"/>
  </r>
  <r>
    <x v="75"/>
    <n v="3"/>
    <x v="0"/>
    <d v="1899-12-30T12:28:00"/>
    <n v="1"/>
  </r>
  <r>
    <x v="75"/>
    <n v="3"/>
    <x v="1"/>
    <d v="1899-12-30T13:00:00"/>
    <n v="0"/>
  </r>
  <r>
    <x v="75"/>
    <n v="3"/>
    <x v="1"/>
    <d v="1899-12-30T10:05:00"/>
    <n v="1"/>
  </r>
  <r>
    <x v="75"/>
    <n v="3"/>
    <x v="1"/>
    <d v="1899-12-30T10:14:00"/>
    <n v="0"/>
  </r>
  <r>
    <x v="75"/>
    <n v="3"/>
    <x v="5"/>
    <d v="1899-12-30T10:30:00"/>
    <n v="1"/>
  </r>
  <r>
    <x v="75"/>
    <n v="3"/>
    <x v="5"/>
    <d v="1899-12-30T10:45:00"/>
    <n v="0"/>
  </r>
  <r>
    <x v="75"/>
    <n v="3"/>
    <x v="1"/>
    <d v="1899-12-30T12:04:00"/>
    <n v="0"/>
  </r>
  <r>
    <x v="75"/>
    <n v="3"/>
    <x v="1"/>
    <d v="1899-12-30T12:10:00"/>
    <n v="0"/>
  </r>
  <r>
    <x v="75"/>
    <n v="3"/>
    <x v="5"/>
    <d v="1899-12-30T12:36:00"/>
    <n v="1"/>
  </r>
  <r>
    <x v="75"/>
    <n v="3"/>
    <x v="1"/>
    <d v="1899-12-30T12:36:00"/>
    <n v="1"/>
  </r>
  <r>
    <x v="75"/>
    <n v="3"/>
    <x v="1"/>
    <d v="1899-12-30T12:36:00"/>
    <n v="1"/>
  </r>
  <r>
    <x v="75"/>
    <n v="3"/>
    <x v="3"/>
    <d v="1899-12-30T12:49:00"/>
    <n v="0"/>
  </r>
  <r>
    <x v="76"/>
    <n v="3"/>
    <x v="0"/>
    <d v="1899-12-30T10:18:00"/>
    <n v="1"/>
  </r>
  <r>
    <x v="76"/>
    <n v="3"/>
    <x v="1"/>
    <d v="1899-12-30T01:05:00"/>
    <n v="0"/>
  </r>
  <r>
    <x v="76"/>
    <n v="3"/>
    <x v="4"/>
    <d v="1899-12-30T09:42:00"/>
    <n v="0"/>
  </r>
  <r>
    <x v="76"/>
    <n v="3"/>
    <x v="5"/>
    <d v="1899-12-30T09:49:00"/>
    <n v="0"/>
  </r>
  <r>
    <x v="76"/>
    <n v="3"/>
    <x v="4"/>
    <d v="1899-12-30T12:00:00"/>
    <n v="0"/>
  </r>
  <r>
    <x v="77"/>
    <n v="2"/>
    <x v="1"/>
    <d v="1899-12-30T09:35:00"/>
    <n v="1"/>
  </r>
  <r>
    <x v="77"/>
    <n v="2"/>
    <x v="2"/>
    <d v="1899-12-30T09:52:00"/>
    <n v="0"/>
  </r>
  <r>
    <x v="77"/>
    <n v="2"/>
    <x v="1"/>
    <d v="1899-12-30T09:55:00"/>
    <n v="1"/>
  </r>
  <r>
    <x v="77"/>
    <n v="2"/>
    <x v="1"/>
    <d v="1899-12-30T10:00:00"/>
    <n v="1"/>
  </r>
  <r>
    <x v="77"/>
    <n v="2"/>
    <x v="1"/>
    <d v="1899-12-30T10:00:00"/>
    <n v="0"/>
  </r>
  <r>
    <x v="77"/>
    <n v="2"/>
    <x v="3"/>
    <d v="1899-12-30T10:14:00"/>
    <n v="1"/>
  </r>
  <r>
    <x v="77"/>
    <n v="2"/>
    <x v="5"/>
    <d v="1899-12-30T11:31:00"/>
    <n v="1"/>
  </r>
  <r>
    <x v="77"/>
    <n v="2"/>
    <x v="0"/>
    <d v="1899-12-30T11:54:00"/>
    <n v="1"/>
  </r>
  <r>
    <x v="77"/>
    <n v="2"/>
    <x v="0"/>
    <d v="1899-12-30T12:53:00"/>
    <n v="1"/>
  </r>
  <r>
    <x v="77"/>
    <n v="2"/>
    <x v="2"/>
    <d v="1899-12-30T12:58:00"/>
    <n v="1"/>
  </r>
  <r>
    <x v="77"/>
    <n v="2"/>
    <x v="1"/>
    <d v="1899-12-30T13:09:00"/>
    <n v="1"/>
  </r>
  <r>
    <x v="77"/>
    <n v="2"/>
    <x v="2"/>
    <d v="1899-12-30T01:28:00"/>
    <n v="0"/>
  </r>
  <r>
    <x v="77"/>
    <n v="2"/>
    <x v="0"/>
    <d v="1899-12-30T11:14:00"/>
    <n v="1"/>
  </r>
  <r>
    <x v="77"/>
    <n v="2"/>
    <x v="0"/>
    <d v="1899-12-30T11:15:00"/>
    <n v="1"/>
  </r>
  <r>
    <x v="77"/>
    <n v="2"/>
    <x v="0"/>
    <d v="1899-12-30T11:20:00"/>
    <n v="1"/>
  </r>
  <r>
    <x v="77"/>
    <n v="2"/>
    <x v="0"/>
    <d v="1899-12-30T12:34:00"/>
    <n v="1"/>
  </r>
  <r>
    <x v="77"/>
    <n v="2"/>
    <x v="3"/>
    <d v="1899-12-30T12:54:00"/>
    <n v="1"/>
  </r>
  <r>
    <x v="77"/>
    <n v="2"/>
    <x v="1"/>
    <d v="1899-12-30T13:00:00"/>
    <n v="1"/>
  </r>
  <r>
    <x v="78"/>
    <n v="3"/>
    <x v="0"/>
    <d v="1899-12-30T09:20:00"/>
    <n v="1"/>
  </r>
  <r>
    <x v="78"/>
    <n v="3"/>
    <x v="0"/>
    <d v="1899-12-30T09:40:00"/>
    <n v="0"/>
  </r>
  <r>
    <x v="78"/>
    <n v="3"/>
    <x v="0"/>
    <d v="1899-12-30T09:45:00"/>
    <n v="1"/>
  </r>
  <r>
    <x v="78"/>
    <n v="3"/>
    <x v="0"/>
    <d v="1899-12-30T10:19:00"/>
    <n v="0"/>
  </r>
  <r>
    <x v="78"/>
    <n v="3"/>
    <x v="0"/>
    <d v="1899-12-30T10:20:00"/>
    <n v="1"/>
  </r>
  <r>
    <x v="78"/>
    <n v="3"/>
    <x v="3"/>
    <d v="1899-12-30T12:58:00"/>
    <n v="0"/>
  </r>
  <r>
    <x v="78"/>
    <n v="3"/>
    <x v="0"/>
    <d v="1899-12-30T01:15:00"/>
    <n v="1"/>
  </r>
  <r>
    <x v="78"/>
    <n v="3"/>
    <x v="2"/>
    <d v="1899-12-30T10:27:00"/>
    <n v="0"/>
  </r>
  <r>
    <x v="78"/>
    <n v="3"/>
    <x v="2"/>
    <d v="1899-12-30T10:45:00"/>
    <n v="0"/>
  </r>
  <r>
    <x v="78"/>
    <n v="3"/>
    <x v="5"/>
    <d v="1899-12-30T11:16:00"/>
    <n v="1"/>
  </r>
  <r>
    <x v="78"/>
    <n v="3"/>
    <x v="4"/>
    <d v="1899-12-30T11:57:00"/>
    <n v="0"/>
  </r>
  <r>
    <x v="78"/>
    <n v="3"/>
    <x v="2"/>
    <d v="1899-12-30T12:09:00"/>
    <n v="1"/>
  </r>
  <r>
    <x v="78"/>
    <n v="3"/>
    <x v="3"/>
    <d v="1899-12-30T01:14:00"/>
    <n v="1"/>
  </r>
  <r>
    <x v="79"/>
    <s v="2A"/>
    <x v="0"/>
    <d v="1899-12-30T09:26:00"/>
    <n v="1"/>
  </r>
  <r>
    <x v="79"/>
    <s v="2A"/>
    <x v="1"/>
    <d v="1899-12-30T09:49:00"/>
    <n v="1"/>
  </r>
  <r>
    <x v="79"/>
    <s v="2A"/>
    <x v="0"/>
    <d v="1899-12-30T10:25:00"/>
    <n v="1"/>
  </r>
  <r>
    <x v="79"/>
    <s v="2A"/>
    <x v="0"/>
    <d v="1899-12-30T10:43:00"/>
    <n v="1"/>
  </r>
  <r>
    <x v="79"/>
    <s v="2A"/>
    <x v="0"/>
    <d v="1899-12-30T11:50:00"/>
    <n v="1"/>
  </r>
  <r>
    <x v="79"/>
    <s v="2A"/>
    <x v="0"/>
    <d v="1899-12-30T13:00:00"/>
    <n v="1"/>
  </r>
  <r>
    <x v="79"/>
    <s v="2A"/>
    <x v="0"/>
    <d v="1899-12-30T13:00:00"/>
    <n v="1"/>
  </r>
  <r>
    <x v="79"/>
    <s v="2A"/>
    <x v="0"/>
    <d v="1899-12-30T13:15:00"/>
    <n v="1"/>
  </r>
  <r>
    <x v="79"/>
    <s v="2A"/>
    <x v="2"/>
    <d v="1899-12-30T10:20:00"/>
    <n v="1"/>
  </r>
  <r>
    <x v="80"/>
    <n v="3"/>
    <x v="0"/>
    <d v="1899-12-30T09:03:00"/>
    <n v="1"/>
  </r>
  <r>
    <x v="80"/>
    <n v="3"/>
    <x v="0"/>
    <d v="1899-12-30T09:46:00"/>
    <n v="1"/>
  </r>
  <r>
    <x v="80"/>
    <n v="3"/>
    <x v="3"/>
    <d v="1899-12-30T09:50:00"/>
    <n v="0"/>
  </r>
  <r>
    <x v="80"/>
    <n v="3"/>
    <x v="0"/>
    <d v="1899-12-30T10:49:00"/>
    <n v="1"/>
  </r>
  <r>
    <x v="80"/>
    <n v="3"/>
    <x v="1"/>
    <d v="1899-12-30T11:02:00"/>
    <n v="0"/>
  </r>
  <r>
    <x v="80"/>
    <n v="3"/>
    <x v="0"/>
    <d v="1899-12-30T11:42:00"/>
    <n v="1"/>
  </r>
  <r>
    <x v="80"/>
    <n v="3"/>
    <x v="5"/>
    <d v="1899-12-30T11:45:00"/>
    <n v="1"/>
  </r>
  <r>
    <x v="80"/>
    <n v="3"/>
    <x v="5"/>
    <d v="1899-12-30T12:00:00"/>
    <n v="1"/>
  </r>
  <r>
    <x v="80"/>
    <n v="3"/>
    <x v="0"/>
    <d v="1899-12-30T13:09:00"/>
    <n v="1"/>
  </r>
  <r>
    <x v="80"/>
    <n v="3"/>
    <x v="0"/>
    <d v="1899-12-30T09:56:00"/>
    <n v="1"/>
  </r>
  <r>
    <x v="80"/>
    <n v="3"/>
    <x v="0"/>
    <d v="1899-12-30T10:08:00"/>
    <n v="1"/>
  </r>
  <r>
    <x v="80"/>
    <n v="3"/>
    <x v="0"/>
    <d v="1899-12-30T11:04:00"/>
    <n v="1"/>
  </r>
  <r>
    <x v="80"/>
    <n v="3"/>
    <x v="0"/>
    <d v="1899-12-30T01:29:00"/>
    <n v="1"/>
  </r>
  <r>
    <x v="81"/>
    <n v="3"/>
    <x v="0"/>
    <d v="1899-12-30T09:26:00"/>
    <n v="1"/>
  </r>
  <r>
    <x v="81"/>
    <n v="3"/>
    <x v="4"/>
    <d v="1899-12-30T09:56:00"/>
    <n v="1"/>
  </r>
  <r>
    <x v="81"/>
    <n v="3"/>
    <x v="3"/>
    <d v="1899-12-30T10:05:00"/>
    <n v="0"/>
  </r>
  <r>
    <x v="81"/>
    <n v="3"/>
    <x v="5"/>
    <d v="1899-12-30T11:45:00"/>
    <n v="1"/>
  </r>
  <r>
    <x v="81"/>
    <n v="3"/>
    <x v="1"/>
    <d v="1899-12-30T11:30:00"/>
    <n v="0"/>
  </r>
  <r>
    <x v="81"/>
    <n v="3"/>
    <x v="0"/>
    <d v="1899-12-30T12:16:00"/>
    <n v="1"/>
  </r>
  <r>
    <x v="81"/>
    <n v="3"/>
    <x v="3"/>
    <d v="1899-12-30T12:18:00"/>
    <n v="0"/>
  </r>
  <r>
    <x v="81"/>
    <n v="3"/>
    <x v="0"/>
    <d v="1899-12-30T12:58:00"/>
    <n v="1"/>
  </r>
  <r>
    <x v="81"/>
    <n v="3"/>
    <x v="0"/>
    <d v="1899-12-30T10:17:00"/>
    <n v="1"/>
  </r>
  <r>
    <x v="81"/>
    <n v="3"/>
    <x v="0"/>
    <d v="1899-12-30T10:22:00"/>
    <n v="1"/>
  </r>
  <r>
    <x v="81"/>
    <n v="3"/>
    <x v="0"/>
    <d v="1899-12-30T10:44:00"/>
    <n v="1"/>
  </r>
  <r>
    <x v="81"/>
    <n v="3"/>
    <x v="1"/>
    <d v="1899-12-30T11:04:00"/>
    <n v="1"/>
  </r>
  <r>
    <x v="81"/>
    <n v="3"/>
    <x v="0"/>
    <d v="1899-12-30T11:45:00"/>
    <n v="1"/>
  </r>
  <r>
    <x v="81"/>
    <n v="3"/>
    <x v="0"/>
    <d v="1899-12-30T12:15:00"/>
    <n v="1"/>
  </r>
  <r>
    <x v="81"/>
    <n v="3"/>
    <x v="0"/>
    <d v="1899-12-30T12:27:00"/>
    <n v="1"/>
  </r>
  <r>
    <x v="69"/>
    <n v="3"/>
    <x v="3"/>
    <d v="1899-12-30T09:25:00"/>
    <n v="0"/>
  </r>
  <r>
    <x v="69"/>
    <n v="3"/>
    <x v="3"/>
    <d v="1899-12-30T09:25:00"/>
    <n v="0"/>
  </r>
  <r>
    <x v="69"/>
    <n v="3"/>
    <x v="3"/>
    <d v="1899-12-30T09:25:00"/>
    <n v="0"/>
  </r>
  <r>
    <x v="69"/>
    <n v="3"/>
    <x v="4"/>
    <d v="1899-12-30T09:45:00"/>
    <n v="1"/>
  </r>
  <r>
    <x v="69"/>
    <n v="3"/>
    <x v="1"/>
    <d v="1899-12-30T10:19:00"/>
    <n v="1"/>
  </r>
  <r>
    <x v="69"/>
    <n v="3"/>
    <x v="3"/>
    <d v="1899-12-30T11:00:00"/>
    <n v="0"/>
  </r>
  <r>
    <x v="69"/>
    <n v="3"/>
    <x v="3"/>
    <d v="1899-12-30T11:20:00"/>
    <n v="0"/>
  </r>
  <r>
    <x v="69"/>
    <n v="3"/>
    <x v="0"/>
    <d v="1899-12-30T11:57:00"/>
    <n v="1"/>
  </r>
  <r>
    <x v="69"/>
    <n v="3"/>
    <x v="3"/>
    <d v="1899-12-30T12:00:00"/>
    <n v="1"/>
  </r>
  <r>
    <x v="69"/>
    <n v="3"/>
    <x v="3"/>
    <d v="1899-12-30T12:20:00"/>
    <n v="1"/>
  </r>
  <r>
    <x v="69"/>
    <n v="3"/>
    <x v="2"/>
    <d v="1899-12-30T12:20:00"/>
    <n v="1"/>
  </r>
  <r>
    <x v="69"/>
    <n v="3"/>
    <x v="1"/>
    <d v="1899-12-30T13:00:00"/>
    <n v="1"/>
  </r>
  <r>
    <x v="69"/>
    <n v="3"/>
    <x v="3"/>
    <d v="1899-12-30T13:21:00"/>
    <n v="0"/>
  </r>
  <r>
    <x v="69"/>
    <n v="3"/>
    <x v="3"/>
    <d v="1899-12-30T10:18:00"/>
    <n v="1"/>
  </r>
  <r>
    <x v="69"/>
    <n v="3"/>
    <x v="0"/>
    <d v="1899-12-30T11:10:00"/>
    <n v="1"/>
  </r>
  <r>
    <x v="82"/>
    <s v="2A"/>
    <x v="0"/>
    <d v="1899-12-30T09:00:00"/>
    <n v="1"/>
  </r>
  <r>
    <x v="82"/>
    <s v="2A"/>
    <x v="5"/>
    <d v="1899-12-30T09:30:00"/>
    <n v="0"/>
  </r>
  <r>
    <x v="82"/>
    <s v="2A"/>
    <x v="0"/>
    <d v="1899-12-30T10:15:00"/>
    <n v="1"/>
  </r>
  <r>
    <x v="82"/>
    <s v="2A"/>
    <x v="0"/>
    <d v="1899-12-30T11:51:00"/>
    <n v="1"/>
  </r>
  <r>
    <x v="82"/>
    <s v="2A"/>
    <x v="0"/>
    <d v="1899-12-30T11:40:00"/>
    <n v="1"/>
  </r>
  <r>
    <x v="82"/>
    <s v="2A"/>
    <x v="5"/>
    <d v="1899-12-30T12:50:00"/>
    <n v="1"/>
  </r>
  <r>
    <x v="82"/>
    <s v="2A"/>
    <x v="2"/>
    <d v="1899-12-30T09:44:00"/>
    <n v="0"/>
  </r>
  <r>
    <x v="82"/>
    <s v="2A"/>
    <x v="2"/>
    <d v="1899-12-30T09:46:00"/>
    <n v="1"/>
  </r>
  <r>
    <x v="82"/>
    <s v="2A"/>
    <x v="5"/>
    <d v="1899-12-30T10:27:00"/>
    <n v="1"/>
  </r>
  <r>
    <x v="82"/>
    <s v="2A"/>
    <x v="1"/>
    <d v="1899-12-30T10:36:00"/>
    <n v="1"/>
  </r>
  <r>
    <x v="82"/>
    <s v="2A"/>
    <x v="3"/>
    <d v="1899-12-30T12:05:00"/>
    <n v="0"/>
  </r>
  <r>
    <x v="82"/>
    <s v="2A"/>
    <x v="3"/>
    <d v="1899-12-30T12:07:00"/>
    <n v="0"/>
  </r>
  <r>
    <x v="82"/>
    <s v="2A"/>
    <x v="0"/>
    <d v="1899-12-30T13:10:00"/>
    <n v="1"/>
  </r>
  <r>
    <x v="70"/>
    <n v="3"/>
    <x v="4"/>
    <d v="1899-12-30T09:30:00"/>
    <n v="1"/>
  </r>
  <r>
    <x v="70"/>
    <n v="3"/>
    <x v="5"/>
    <d v="1899-12-30T09:46:00"/>
    <n v="1"/>
  </r>
  <r>
    <x v="70"/>
    <n v="3"/>
    <x v="0"/>
    <d v="1899-12-30T09:56:00"/>
    <n v="1"/>
  </r>
  <r>
    <x v="70"/>
    <n v="3"/>
    <x v="0"/>
    <d v="1899-12-30T10:19:00"/>
    <n v="1"/>
  </r>
  <r>
    <x v="70"/>
    <n v="3"/>
    <x v="2"/>
    <d v="1899-12-30T11:08:00"/>
    <n v="1"/>
  </r>
  <r>
    <x v="70"/>
    <n v="3"/>
    <x v="3"/>
    <d v="1899-12-30T11:10:00"/>
    <n v="0"/>
  </r>
  <r>
    <x v="70"/>
    <n v="3"/>
    <x v="2"/>
    <d v="1899-12-30T11:22:00"/>
    <n v="0"/>
  </r>
  <r>
    <x v="70"/>
    <n v="3"/>
    <x v="0"/>
    <d v="1899-12-30T11:43:00"/>
    <n v="1"/>
  </r>
  <r>
    <x v="70"/>
    <n v="3"/>
    <x v="5"/>
    <d v="1899-12-30T12:21:00"/>
    <n v="1"/>
  </r>
  <r>
    <x v="70"/>
    <n v="3"/>
    <x v="4"/>
    <d v="1899-12-30T12:35:00"/>
    <n v="1"/>
  </r>
  <r>
    <x v="70"/>
    <n v="3"/>
    <x v="4"/>
    <d v="1899-12-30T13:20:00"/>
    <n v="0"/>
  </r>
  <r>
    <x v="70"/>
    <n v="3"/>
    <x v="5"/>
    <d v="1899-12-30T13:20:00"/>
    <n v="0"/>
  </r>
  <r>
    <x v="70"/>
    <n v="3"/>
    <x v="3"/>
    <d v="1899-12-30T10:51:00"/>
    <n v="1"/>
  </r>
  <r>
    <x v="70"/>
    <n v="3"/>
    <x v="3"/>
    <d v="1899-12-30T11:09:00"/>
    <n v="1"/>
  </r>
  <r>
    <x v="70"/>
    <n v="3"/>
    <x v="5"/>
    <d v="1899-12-30T11:30:00"/>
    <n v="1"/>
  </r>
  <r>
    <x v="70"/>
    <n v="3"/>
    <x v="0"/>
    <d v="1899-12-30T11:35:00"/>
    <n v="1"/>
  </r>
  <r>
    <x v="70"/>
    <n v="3"/>
    <x v="0"/>
    <d v="1899-12-30T12:04:00"/>
    <n v="1"/>
  </r>
  <r>
    <x v="70"/>
    <n v="3"/>
    <x v="3"/>
    <d v="1899-12-30T13:20:00"/>
    <n v="0"/>
  </r>
  <r>
    <x v="83"/>
    <s v="2A"/>
    <x v="4"/>
    <d v="1899-12-30T09:27:00"/>
    <n v="1"/>
  </r>
  <r>
    <x v="83"/>
    <s v="2A"/>
    <x v="3"/>
    <d v="1899-12-30T09:29:00"/>
    <n v="1"/>
  </r>
  <r>
    <x v="83"/>
    <s v="2A"/>
    <x v="5"/>
    <d v="1899-12-30T10:08:00"/>
    <n v="0"/>
  </r>
  <r>
    <x v="83"/>
    <s v="2A"/>
    <x v="1"/>
    <d v="1899-12-30T10:10:00"/>
    <n v="0"/>
  </r>
  <r>
    <x v="83"/>
    <s v="2A"/>
    <x v="5"/>
    <d v="1899-12-30T10:45:00"/>
    <n v="0"/>
  </r>
  <r>
    <x v="83"/>
    <s v="2A"/>
    <x v="4"/>
    <d v="1899-12-30T11:29:00"/>
    <n v="1"/>
  </r>
  <r>
    <x v="83"/>
    <s v="2A"/>
    <x v="0"/>
    <d v="1899-12-30T11:52:00"/>
    <n v="1"/>
  </r>
  <r>
    <x v="83"/>
    <s v="2A"/>
    <x v="3"/>
    <d v="1899-12-30T12:09:00"/>
    <n v="1"/>
  </r>
  <r>
    <x v="83"/>
    <s v="2A"/>
    <x v="4"/>
    <d v="1899-12-30T12:52:00"/>
    <n v="1"/>
  </r>
  <r>
    <x v="83"/>
    <s v="2A"/>
    <x v="0"/>
    <d v="1899-12-30T13:13:00"/>
    <n v="1"/>
  </r>
  <r>
    <x v="83"/>
    <s v="2A"/>
    <x v="5"/>
    <d v="1899-12-30T13:23:00"/>
    <n v="1"/>
  </r>
  <r>
    <x v="83"/>
    <s v="2A"/>
    <x v="5"/>
    <d v="1899-12-30T13:29:00"/>
    <n v="0"/>
  </r>
  <r>
    <x v="83"/>
    <s v="2A"/>
    <x v="5"/>
    <d v="1899-12-30T13:47:00"/>
    <n v="0"/>
  </r>
  <r>
    <x v="83"/>
    <s v="2A"/>
    <x v="3"/>
    <d v="1899-12-30T13:54:00"/>
    <n v="0"/>
  </r>
  <r>
    <x v="83"/>
    <s v="2A"/>
    <x v="5"/>
    <d v="1899-12-30T09:46:00"/>
    <n v="1"/>
  </r>
  <r>
    <x v="83"/>
    <s v="2A"/>
    <x v="0"/>
    <d v="1899-12-30T10:18:00"/>
    <n v="1"/>
  </r>
  <r>
    <x v="83"/>
    <s v="2A"/>
    <x v="0"/>
    <d v="1899-12-30T10:18:00"/>
    <n v="1"/>
  </r>
  <r>
    <x v="83"/>
    <s v="2A"/>
    <x v="0"/>
    <d v="1899-12-30T10:18:00"/>
    <n v="1"/>
  </r>
  <r>
    <x v="83"/>
    <s v="2A"/>
    <x v="0"/>
    <d v="1899-12-30T11:09:00"/>
    <n v="1"/>
  </r>
  <r>
    <x v="83"/>
    <s v="2A"/>
    <x v="3"/>
    <d v="1899-12-30T11:37:00"/>
    <n v="0"/>
  </r>
  <r>
    <x v="83"/>
    <s v="2A"/>
    <x v="0"/>
    <d v="1899-12-30T12:21:00"/>
    <n v="1"/>
  </r>
  <r>
    <x v="83"/>
    <s v="2A"/>
    <x v="3"/>
    <d v="1899-12-30T12:30:00"/>
    <n v="1"/>
  </r>
  <r>
    <x v="84"/>
    <n v="3"/>
    <x v="0"/>
    <d v="1899-12-30T10:25:00"/>
    <n v="1"/>
  </r>
  <r>
    <x v="84"/>
    <n v="3"/>
    <x v="1"/>
    <d v="1899-12-30T11:00:00"/>
    <n v="1"/>
  </r>
  <r>
    <x v="84"/>
    <n v="3"/>
    <x v="6"/>
    <d v="1899-12-30T11:10:00"/>
    <n v="1"/>
  </r>
  <r>
    <x v="84"/>
    <n v="3"/>
    <x v="1"/>
    <d v="1899-12-30T11:20:00"/>
    <n v="0"/>
  </r>
  <r>
    <x v="84"/>
    <n v="3"/>
    <x v="1"/>
    <d v="1899-12-30T11:25:00"/>
    <n v="0"/>
  </r>
  <r>
    <x v="84"/>
    <n v="3"/>
    <x v="1"/>
    <d v="1899-12-30T11:53:00"/>
    <n v="0"/>
  </r>
  <r>
    <x v="84"/>
    <n v="3"/>
    <x v="5"/>
    <d v="1899-12-30T11:55:00"/>
    <n v="1"/>
  </r>
  <r>
    <x v="84"/>
    <n v="3"/>
    <x v="2"/>
    <d v="1899-12-30T12:05:00"/>
    <n v="0"/>
  </r>
  <r>
    <x v="84"/>
    <n v="3"/>
    <x v="0"/>
    <d v="1899-12-30T09:47:00"/>
    <n v="1"/>
  </r>
  <r>
    <x v="84"/>
    <n v="3"/>
    <x v="1"/>
    <d v="1899-12-30T11:09:00"/>
    <n v="1"/>
  </r>
  <r>
    <x v="84"/>
    <n v="3"/>
    <x v="0"/>
    <d v="1899-12-30T12:05:00"/>
    <n v="1"/>
  </r>
  <r>
    <x v="84"/>
    <n v="3"/>
    <x v="0"/>
    <d v="1899-12-30T12:43:00"/>
    <n v="1"/>
  </r>
  <r>
    <x v="85"/>
    <n v="3"/>
    <x v="0"/>
    <d v="1899-12-30T09:25:00"/>
    <n v="1"/>
  </r>
  <r>
    <x v="85"/>
    <n v="3"/>
    <x v="0"/>
    <d v="1899-12-30T10:20:00"/>
    <n v="1"/>
  </r>
  <r>
    <x v="85"/>
    <n v="3"/>
    <x v="0"/>
    <d v="1899-12-30T11:29:00"/>
    <n v="1"/>
  </r>
  <r>
    <x v="85"/>
    <n v="3"/>
    <x v="0"/>
    <d v="1899-12-30T11:35:00"/>
    <n v="1"/>
  </r>
  <r>
    <x v="85"/>
    <n v="3"/>
    <x v="5"/>
    <d v="1899-12-30T12:20:00"/>
    <n v="1"/>
  </r>
  <r>
    <x v="85"/>
    <n v="3"/>
    <x v="2"/>
    <d v="1899-12-30T13:41:00"/>
    <n v="0"/>
  </r>
  <r>
    <x v="85"/>
    <n v="3"/>
    <x v="5"/>
    <d v="1899-12-30T10:05:00"/>
    <n v="0"/>
  </r>
  <r>
    <x v="85"/>
    <n v="3"/>
    <x v="1"/>
    <d v="1899-12-30T11:05:00"/>
    <n v="1"/>
  </r>
  <r>
    <x v="85"/>
    <n v="3"/>
    <x v="3"/>
    <d v="1899-12-30T12:09:00"/>
    <n v="0"/>
  </r>
  <r>
    <x v="85"/>
    <n v="3"/>
    <x v="0"/>
    <d v="1899-12-30T12:32:00"/>
    <n v="1"/>
  </r>
  <r>
    <x v="85"/>
    <n v="3"/>
    <x v="2"/>
    <d v="1899-12-30T12:58:00"/>
    <n v="1"/>
  </r>
  <r>
    <x v="86"/>
    <n v="3"/>
    <x v="0"/>
    <d v="1899-12-30T09:26:00"/>
    <n v="1"/>
  </r>
  <r>
    <x v="86"/>
    <n v="3"/>
    <x v="2"/>
    <d v="1899-12-30T11:15:00"/>
    <n v="1"/>
  </r>
  <r>
    <x v="86"/>
    <n v="3"/>
    <x v="4"/>
    <d v="1899-12-30T11:52:00"/>
    <n v="1"/>
  </r>
  <r>
    <x v="86"/>
    <n v="3"/>
    <x v="1"/>
    <d v="1899-12-30T12:05:00"/>
    <n v="1"/>
  </r>
  <r>
    <x v="86"/>
    <n v="3"/>
    <x v="2"/>
    <d v="1899-12-30T12:00:00"/>
    <n v="1"/>
  </r>
  <r>
    <x v="86"/>
    <n v="3"/>
    <x v="5"/>
    <d v="1899-12-30T12:38:00"/>
    <n v="0"/>
  </r>
  <r>
    <x v="86"/>
    <n v="3"/>
    <x v="4"/>
    <d v="1899-12-30T12:36:00"/>
    <n v="0"/>
  </r>
  <r>
    <x v="86"/>
    <n v="3"/>
    <x v="0"/>
    <d v="1899-12-30T13:24:00"/>
    <n v="1"/>
  </r>
  <r>
    <x v="86"/>
    <n v="3"/>
    <x v="0"/>
    <d v="1899-12-30T13:45:00"/>
    <n v="1"/>
  </r>
  <r>
    <x v="86"/>
    <n v="3"/>
    <x v="1"/>
    <d v="1899-12-30T09:59:00"/>
    <n v="0"/>
  </r>
  <r>
    <x v="86"/>
    <n v="3"/>
    <x v="1"/>
    <d v="1899-12-30T10:05:00"/>
    <n v="0"/>
  </r>
  <r>
    <x v="86"/>
    <n v="3"/>
    <x v="3"/>
    <d v="1899-12-30T10:02:00"/>
    <n v="0"/>
  </r>
  <r>
    <x v="86"/>
    <n v="3"/>
    <x v="2"/>
    <d v="1899-12-30T10:12:00"/>
    <n v="0"/>
  </r>
  <r>
    <x v="86"/>
    <n v="3"/>
    <x v="3"/>
    <d v="1899-12-30T10:52:00"/>
    <n v="1"/>
  </r>
  <r>
    <x v="86"/>
    <n v="3"/>
    <x v="1"/>
    <d v="1899-12-30T10:58:00"/>
    <n v="1"/>
  </r>
  <r>
    <x v="86"/>
    <n v="3"/>
    <x v="0"/>
    <d v="1899-12-30T11:31:00"/>
    <n v="1"/>
  </r>
  <r>
    <x v="86"/>
    <n v="3"/>
    <x v="0"/>
    <d v="1899-12-30T13:20:00"/>
    <n v="1"/>
  </r>
  <r>
    <x v="87"/>
    <n v="3"/>
    <x v="0"/>
    <d v="1899-12-30T09:17:00"/>
    <n v="1"/>
  </r>
  <r>
    <x v="87"/>
    <n v="3"/>
    <x v="0"/>
    <d v="1899-12-30T10:07:00"/>
    <n v="1"/>
  </r>
  <r>
    <x v="87"/>
    <n v="3"/>
    <x v="1"/>
    <d v="1899-12-30T11:25:00"/>
    <n v="0"/>
  </r>
  <r>
    <x v="87"/>
    <n v="3"/>
    <x v="1"/>
    <d v="1899-12-30T11:35:00"/>
    <n v="1"/>
  </r>
  <r>
    <x v="87"/>
    <n v="3"/>
    <x v="0"/>
    <d v="1899-12-30T11:40:00"/>
    <n v="1"/>
  </r>
  <r>
    <x v="87"/>
    <n v="3"/>
    <x v="0"/>
    <d v="1899-12-30T11:40:00"/>
    <n v="1"/>
  </r>
  <r>
    <x v="87"/>
    <n v="3"/>
    <x v="0"/>
    <d v="1899-12-30T11:40:00"/>
    <n v="1"/>
  </r>
  <r>
    <x v="87"/>
    <n v="3"/>
    <x v="1"/>
    <d v="1899-12-30T11:50:00"/>
    <n v="0"/>
  </r>
  <r>
    <x v="87"/>
    <n v="3"/>
    <x v="2"/>
    <d v="1899-12-30T11:52:00"/>
    <n v="0"/>
  </r>
  <r>
    <x v="87"/>
    <n v="3"/>
    <x v="4"/>
    <d v="1899-12-30T12:00:00"/>
    <n v="0"/>
  </r>
  <r>
    <x v="87"/>
    <n v="3"/>
    <x v="2"/>
    <d v="1899-12-30T12:45:00"/>
    <n v="1"/>
  </r>
  <r>
    <x v="87"/>
    <n v="3"/>
    <x v="1"/>
    <d v="1899-12-30T12:50:00"/>
    <n v="1"/>
  </r>
  <r>
    <x v="87"/>
    <n v="3"/>
    <x v="4"/>
    <d v="1899-12-30T12:50:00"/>
    <n v="1"/>
  </r>
  <r>
    <x v="87"/>
    <n v="3"/>
    <x v="2"/>
    <d v="1899-12-30T09:10:00"/>
    <n v="0"/>
  </r>
  <r>
    <x v="87"/>
    <n v="3"/>
    <x v="4"/>
    <d v="1899-12-30T09:10:00"/>
    <n v="0"/>
  </r>
  <r>
    <x v="87"/>
    <n v="3"/>
    <x v="1"/>
    <d v="1899-12-30T09:20:00"/>
    <n v="1"/>
  </r>
  <r>
    <x v="87"/>
    <n v="3"/>
    <x v="3"/>
    <d v="1899-12-30T09:38:00"/>
    <n v="1"/>
  </r>
  <r>
    <x v="87"/>
    <n v="3"/>
    <x v="0"/>
    <d v="1899-12-30T09:48:00"/>
    <n v="1"/>
  </r>
  <r>
    <x v="87"/>
    <n v="3"/>
    <x v="4"/>
    <d v="1899-12-30T10:09:00"/>
    <n v="1"/>
  </r>
  <r>
    <x v="87"/>
    <n v="3"/>
    <x v="0"/>
    <d v="1899-12-30T11:14:00"/>
    <n v="1"/>
  </r>
  <r>
    <x v="87"/>
    <n v="3"/>
    <x v="5"/>
    <d v="1899-12-30T11:25:00"/>
    <n v="1"/>
  </r>
  <r>
    <x v="87"/>
    <n v="3"/>
    <x v="4"/>
    <d v="1899-12-30T12:40:00"/>
    <n v="0"/>
  </r>
  <r>
    <x v="88"/>
    <s v="2A"/>
    <x v="0"/>
    <d v="1899-12-30T08:53:00"/>
    <n v="1"/>
  </r>
  <r>
    <x v="88"/>
    <s v="2A"/>
    <x v="0"/>
    <d v="1899-12-30T12:34:00"/>
    <n v="1"/>
  </r>
  <r>
    <x v="88"/>
    <s v="2A"/>
    <x v="4"/>
    <d v="1899-12-30T08:45:00"/>
    <n v="0"/>
  </r>
  <r>
    <x v="88"/>
    <s v="2A"/>
    <x v="0"/>
    <d v="1899-12-30T11:20:00"/>
    <n v="1"/>
  </r>
  <r>
    <x v="88"/>
    <s v="2A"/>
    <x v="3"/>
    <d v="1899-12-30T12:00:00"/>
    <n v="1"/>
  </r>
  <r>
    <x v="88"/>
    <s v="2A"/>
    <x v="5"/>
    <d v="1899-12-30T12:30:00"/>
    <n v="1"/>
  </r>
  <r>
    <x v="89"/>
    <s v="2A"/>
    <x v="3"/>
    <d v="1899-12-30T10:00:00"/>
    <n v="1"/>
  </r>
  <r>
    <x v="89"/>
    <s v="2A"/>
    <x v="3"/>
    <d v="1899-12-30T13:10:00"/>
    <n v="0"/>
  </r>
  <r>
    <x v="89"/>
    <s v="2A"/>
    <x v="2"/>
    <d v="1899-12-30T13:20:00"/>
    <n v="0"/>
  </r>
  <r>
    <x v="89"/>
    <s v="2A"/>
    <x v="5"/>
    <d v="1899-12-30T13:20:00"/>
    <n v="0"/>
  </r>
  <r>
    <x v="89"/>
    <s v="2A"/>
    <x v="0"/>
    <d v="1899-12-30T12:40:00"/>
    <n v="1"/>
  </r>
  <r>
    <x v="90"/>
    <s v="2A"/>
    <x v="0"/>
    <d v="1899-12-30T09:22:00"/>
    <n v="1"/>
  </r>
  <r>
    <x v="90"/>
    <s v="2A"/>
    <x v="0"/>
    <d v="1899-12-30T09:25:00"/>
    <n v="1"/>
  </r>
  <r>
    <x v="90"/>
    <s v="2A"/>
    <x v="0"/>
    <d v="1899-12-30T11:40:00"/>
    <n v="1"/>
  </r>
  <r>
    <x v="90"/>
    <s v="2A"/>
    <x v="0"/>
    <d v="1899-12-30T12:07:00"/>
    <n v="1"/>
  </r>
  <r>
    <x v="90"/>
    <s v="2A"/>
    <x v="0"/>
    <d v="1899-12-30T12:24:00"/>
    <n v="1"/>
  </r>
  <r>
    <x v="90"/>
    <s v="2A"/>
    <x v="0"/>
    <d v="1899-12-30T12:48:00"/>
    <n v="1"/>
  </r>
  <r>
    <x v="90"/>
    <s v="2A"/>
    <x v="3"/>
    <d v="1899-12-30T12:42:00"/>
    <n v="0"/>
  </r>
  <r>
    <x v="90"/>
    <s v="2A"/>
    <x v="3"/>
    <d v="1899-12-30T13:00:00"/>
    <n v="1"/>
  </r>
  <r>
    <x v="90"/>
    <s v="2A"/>
    <x v="0"/>
    <d v="1899-12-30T13:10:00"/>
    <n v="1"/>
  </r>
  <r>
    <x v="90"/>
    <s v="2A"/>
    <x v="2"/>
    <d v="1899-12-30T10:01:00"/>
    <n v="0"/>
  </r>
  <r>
    <x v="90"/>
    <s v="2A"/>
    <x v="2"/>
    <d v="1899-12-30T10:15:00"/>
    <n v="1"/>
  </r>
  <r>
    <x v="90"/>
    <s v="2A"/>
    <x v="4"/>
    <d v="1899-12-30T11:03:00"/>
    <n v="0"/>
  </r>
  <r>
    <x v="90"/>
    <s v="2A"/>
    <x v="2"/>
    <d v="1899-12-30T12:42:00"/>
    <n v="0"/>
  </r>
  <r>
    <x v="90"/>
    <s v="2A"/>
    <x v="2"/>
    <d v="1899-12-30T13:50:00"/>
    <n v="0"/>
  </r>
  <r>
    <x v="91"/>
    <n v="3"/>
    <x v="2"/>
    <d v="1899-12-30T09:08:00"/>
    <n v="0"/>
  </r>
  <r>
    <x v="91"/>
    <n v="3"/>
    <x v="3"/>
    <d v="1899-12-30T09:20:00"/>
    <n v="1"/>
  </r>
  <r>
    <x v="91"/>
    <n v="3"/>
    <x v="3"/>
    <d v="1899-12-30T09:40:00"/>
    <n v="1"/>
  </r>
  <r>
    <x v="91"/>
    <n v="3"/>
    <x v="2"/>
    <d v="1899-12-30T09:49:00"/>
    <n v="1"/>
  </r>
  <r>
    <x v="91"/>
    <n v="3"/>
    <x v="2"/>
    <d v="1899-12-30T09:50:00"/>
    <n v="0"/>
  </r>
  <r>
    <x v="91"/>
    <n v="3"/>
    <x v="0"/>
    <d v="1899-12-30T10:05:00"/>
    <n v="1"/>
  </r>
  <r>
    <x v="91"/>
    <n v="3"/>
    <x v="3"/>
    <d v="1899-12-30T10:50:00"/>
    <n v="0"/>
  </r>
  <r>
    <x v="91"/>
    <n v="3"/>
    <x v="2"/>
    <d v="1899-12-30T10:40:00"/>
    <n v="0"/>
  </r>
  <r>
    <x v="91"/>
    <n v="3"/>
    <x v="0"/>
    <d v="1899-12-30T11:06:00"/>
    <n v="1"/>
  </r>
  <r>
    <x v="91"/>
    <n v="3"/>
    <x v="3"/>
    <d v="1899-12-30T11:12:00"/>
    <n v="1"/>
  </r>
  <r>
    <x v="91"/>
    <n v="3"/>
    <x v="0"/>
    <d v="1899-12-30T11:13:00"/>
    <n v="1"/>
  </r>
  <r>
    <x v="91"/>
    <n v="3"/>
    <x v="3"/>
    <d v="1899-12-30T11:39:00"/>
    <n v="1"/>
  </r>
  <r>
    <x v="91"/>
    <n v="3"/>
    <x v="3"/>
    <d v="1899-12-30T11:57:00"/>
    <n v="1"/>
  </r>
  <r>
    <x v="91"/>
    <n v="3"/>
    <x v="2"/>
    <d v="1899-12-30T12:07:00"/>
    <n v="1"/>
  </r>
  <r>
    <x v="91"/>
    <n v="3"/>
    <x v="2"/>
    <d v="1899-12-30T12:07:00"/>
    <n v="1"/>
  </r>
  <r>
    <x v="91"/>
    <n v="3"/>
    <x v="1"/>
    <d v="1899-12-30T13:15:00"/>
    <n v="1"/>
  </r>
  <r>
    <x v="91"/>
    <n v="3"/>
    <x v="5"/>
    <d v="1899-12-30T13:30:00"/>
    <n v="1"/>
  </r>
  <r>
    <x v="91"/>
    <n v="3"/>
    <x v="4"/>
    <d v="1899-12-30T13:30:00"/>
    <n v="1"/>
  </r>
  <r>
    <x v="91"/>
    <n v="3"/>
    <x v="0"/>
    <d v="1899-12-30T09:49:00"/>
    <n v="1"/>
  </r>
  <r>
    <x v="91"/>
    <n v="3"/>
    <x v="0"/>
    <d v="1899-12-30T10:19:00"/>
    <n v="1"/>
  </r>
  <r>
    <x v="91"/>
    <n v="3"/>
    <x v="0"/>
    <d v="1899-12-30T10:35:00"/>
    <n v="1"/>
  </r>
  <r>
    <x v="91"/>
    <n v="3"/>
    <x v="0"/>
    <d v="1899-12-30T10:55:00"/>
    <n v="0"/>
  </r>
  <r>
    <x v="91"/>
    <n v="3"/>
    <x v="0"/>
    <d v="1899-12-30T11:32:00"/>
    <n v="1"/>
  </r>
  <r>
    <x v="91"/>
    <n v="3"/>
    <x v="0"/>
    <d v="1899-12-30T12:34:00"/>
    <n v="1"/>
  </r>
  <r>
    <x v="91"/>
    <n v="3"/>
    <x v="0"/>
    <d v="1899-12-30T11:11:00"/>
    <n v="1"/>
  </r>
  <r>
    <x v="91"/>
    <n v="3"/>
    <x v="0"/>
    <d v="1899-12-30T11:19:00"/>
    <n v="1"/>
  </r>
  <r>
    <x v="91"/>
    <n v="3"/>
    <x v="4"/>
    <d v="1899-12-30T12:30:00"/>
    <n v="1"/>
  </r>
  <r>
    <x v="91"/>
    <n v="3"/>
    <x v="1"/>
    <d v="1899-12-30T12:30:00"/>
    <n v="1"/>
  </r>
  <r>
    <x v="91"/>
    <n v="3"/>
    <x v="3"/>
    <d v="1899-12-30T12:30:00"/>
    <n v="1"/>
  </r>
  <r>
    <x v="92"/>
    <s v="2A"/>
    <x v="0"/>
    <d v="1899-12-30T09:07:00"/>
    <n v="1"/>
  </r>
  <r>
    <x v="92"/>
    <s v="2A"/>
    <x v="0"/>
    <d v="1899-12-30T10:04:00"/>
    <n v="1"/>
  </r>
  <r>
    <x v="92"/>
    <s v="2A"/>
    <x v="0"/>
    <d v="1899-12-30T10:36:00"/>
    <n v="0"/>
  </r>
  <r>
    <x v="92"/>
    <s v="2A"/>
    <x v="0"/>
    <d v="1899-12-30T10:55:00"/>
    <n v="0"/>
  </r>
  <r>
    <x v="92"/>
    <s v="2A"/>
    <x v="0"/>
    <d v="1899-12-30T10:56:00"/>
    <n v="1"/>
  </r>
  <r>
    <x v="92"/>
    <s v="2A"/>
    <x v="0"/>
    <d v="1899-12-30T12:20:00"/>
    <n v="1"/>
  </r>
  <r>
    <x v="92"/>
    <s v="2A"/>
    <x v="1"/>
    <d v="1899-12-30T09:27:00"/>
    <n v="0"/>
  </r>
  <r>
    <x v="92"/>
    <s v="2A"/>
    <x v="4"/>
    <d v="1899-12-30T09:52:00"/>
    <n v="0"/>
  </r>
  <r>
    <x v="92"/>
    <s v="2A"/>
    <x v="0"/>
    <d v="1899-12-30T10:09:00"/>
    <n v="1"/>
  </r>
  <r>
    <x v="92"/>
    <s v="2A"/>
    <x v="1"/>
    <d v="1899-12-30T10:15:00"/>
    <n v="0"/>
  </r>
  <r>
    <x v="92"/>
    <s v="2A"/>
    <x v="0"/>
    <d v="1899-12-30T10:25:00"/>
    <n v="1"/>
  </r>
  <r>
    <x v="92"/>
    <s v="2A"/>
    <x v="0"/>
    <d v="1899-12-30T10:59:00"/>
    <n v="1"/>
  </r>
  <r>
    <x v="92"/>
    <s v="2A"/>
    <x v="3"/>
    <d v="1899-12-30T11:28:00"/>
    <n v="1"/>
  </r>
  <r>
    <x v="92"/>
    <s v="2A"/>
    <x v="1"/>
    <d v="1899-12-30T11:34:00"/>
    <n v="1"/>
  </r>
  <r>
    <x v="92"/>
    <s v="2A"/>
    <x v="1"/>
    <d v="1899-12-30T12:13:00"/>
    <n v="0"/>
  </r>
  <r>
    <x v="92"/>
    <s v="2A"/>
    <x v="0"/>
    <d v="1899-12-30T12:34:00"/>
    <n v="1"/>
  </r>
  <r>
    <x v="92"/>
    <s v="2A"/>
    <x v="0"/>
    <d v="1899-12-30T12:35:00"/>
    <n v="1"/>
  </r>
  <r>
    <x v="92"/>
    <s v="2A"/>
    <x v="5"/>
    <d v="1899-12-30T13:54:00"/>
    <n v="0"/>
  </r>
  <r>
    <x v="93"/>
    <s v="2A"/>
    <x v="2"/>
    <d v="1899-12-30T09:23:00"/>
    <n v="0"/>
  </r>
  <r>
    <x v="93"/>
    <s v="2A"/>
    <x v="3"/>
    <d v="1899-12-30T09:46:00"/>
    <n v="0"/>
  </r>
  <r>
    <x v="93"/>
    <s v="2A"/>
    <x v="4"/>
    <d v="1899-12-30T10:01:00"/>
    <n v="0"/>
  </r>
  <r>
    <x v="93"/>
    <s v="2A"/>
    <x v="1"/>
    <d v="1899-12-30T10:50:00"/>
    <n v="1"/>
  </r>
  <r>
    <x v="93"/>
    <s v="2A"/>
    <x v="5"/>
    <d v="1899-12-30T11:00:00"/>
    <n v="0"/>
  </r>
  <r>
    <x v="93"/>
    <s v="2A"/>
    <x v="4"/>
    <d v="1899-12-30T11:06:00"/>
    <n v="0"/>
  </r>
  <r>
    <x v="93"/>
    <s v="2A"/>
    <x v="5"/>
    <d v="1899-12-30T11:24:00"/>
    <n v="0"/>
  </r>
  <r>
    <x v="93"/>
    <s v="2A"/>
    <x v="0"/>
    <d v="1899-12-30T11:23:00"/>
    <n v="1"/>
  </r>
  <r>
    <x v="93"/>
    <s v="2A"/>
    <x v="1"/>
    <d v="1899-12-30T12:43:00"/>
    <n v="0"/>
  </r>
  <r>
    <x v="93"/>
    <s v="2A"/>
    <x v="5"/>
    <d v="1899-12-30T13:20:00"/>
    <n v="0"/>
  </r>
  <r>
    <x v="93"/>
    <s v="2A"/>
    <x v="0"/>
    <d v="1899-12-30T12:53:00"/>
    <n v="1"/>
  </r>
  <r>
    <x v="93"/>
    <s v="2A"/>
    <x v="0"/>
    <d v="1899-12-30T10:00:00"/>
    <n v="1"/>
  </r>
  <r>
    <x v="93"/>
    <s v="2A"/>
    <x v="0"/>
    <d v="1899-12-30T10:12:00"/>
    <n v="1"/>
  </r>
  <r>
    <x v="93"/>
    <s v="2A"/>
    <x v="0"/>
    <d v="1899-12-30T11:00:00"/>
    <n v="1"/>
  </r>
  <r>
    <x v="93"/>
    <s v="2A"/>
    <x v="0"/>
    <d v="1899-12-30T11:25:00"/>
    <n v="1"/>
  </r>
  <r>
    <x v="93"/>
    <s v="2A"/>
    <x v="0"/>
    <d v="1899-12-30T11:48:00"/>
    <n v="1"/>
  </r>
  <r>
    <x v="93"/>
    <s v="2A"/>
    <x v="0"/>
    <d v="1899-12-30T12:30:00"/>
    <n v="1"/>
  </r>
  <r>
    <x v="94"/>
    <s v="2A"/>
    <x v="0"/>
    <d v="1899-12-30T09:47:00"/>
    <n v="1"/>
  </r>
  <r>
    <x v="94"/>
    <s v="2A"/>
    <x v="0"/>
    <d v="1899-12-30T09:53:00"/>
    <n v="1"/>
  </r>
  <r>
    <x v="94"/>
    <s v="2A"/>
    <x v="0"/>
    <d v="1899-12-30T10:05:00"/>
    <n v="1"/>
  </r>
  <r>
    <x v="94"/>
    <s v="2A"/>
    <x v="3"/>
    <d v="1899-12-30T10:25:00"/>
    <n v="0"/>
  </r>
  <r>
    <x v="94"/>
    <s v="2A"/>
    <x v="5"/>
    <d v="1899-12-30T10:37:00"/>
    <n v="0"/>
  </r>
  <r>
    <x v="94"/>
    <s v="2A"/>
    <x v="0"/>
    <d v="1899-12-30T11:30:00"/>
    <n v="1"/>
  </r>
  <r>
    <x v="94"/>
    <s v="2A"/>
    <x v="0"/>
    <d v="1899-12-30T13:16:00"/>
    <n v="0"/>
  </r>
  <r>
    <x v="94"/>
    <s v="2A"/>
    <x v="1"/>
    <d v="1899-12-30T11:32:00"/>
    <n v="1"/>
  </r>
  <r>
    <x v="94"/>
    <s v="2A"/>
    <x v="3"/>
    <d v="1899-12-30T11:45:00"/>
    <n v="0"/>
  </r>
  <r>
    <x v="94"/>
    <s v="2A"/>
    <x v="2"/>
    <d v="1899-12-30T11:50:00"/>
    <n v="1"/>
  </r>
  <r>
    <x v="94"/>
    <s v="2A"/>
    <x v="0"/>
    <d v="1899-12-30T12:00:00"/>
    <n v="1"/>
  </r>
  <r>
    <x v="94"/>
    <s v="2A"/>
    <x v="2"/>
    <d v="1899-12-30T12:20:00"/>
    <n v="0"/>
  </r>
  <r>
    <x v="95"/>
    <s v="2A"/>
    <x v="3"/>
    <d v="1899-12-30T09:25:00"/>
    <n v="1"/>
  </r>
  <r>
    <x v="95"/>
    <s v="2A"/>
    <x v="3"/>
    <d v="1899-12-30T10:50:00"/>
    <n v="0"/>
  </r>
  <r>
    <x v="95"/>
    <s v="2A"/>
    <x v="3"/>
    <d v="1899-12-30T10:55:00"/>
    <n v="0"/>
  </r>
  <r>
    <x v="95"/>
    <s v="2A"/>
    <x v="4"/>
    <d v="1899-12-30T12:49:00"/>
    <n v="0"/>
  </r>
  <r>
    <x v="95"/>
    <s v="2A"/>
    <x v="1"/>
    <d v="1899-12-30T12:55:00"/>
    <n v="0"/>
  </r>
  <r>
    <x v="95"/>
    <s v="2A"/>
    <x v="3"/>
    <d v="1899-12-30T13:10:00"/>
    <n v="0"/>
  </r>
  <r>
    <x v="95"/>
    <s v="2A"/>
    <x v="3"/>
    <d v="1899-12-30T13:29:00"/>
    <n v="0"/>
  </r>
  <r>
    <x v="95"/>
    <s v="2A"/>
    <x v="0"/>
    <d v="1899-12-30T10:20:00"/>
    <n v="1"/>
  </r>
  <r>
    <x v="95"/>
    <s v="2A"/>
    <x v="0"/>
    <d v="1899-12-30T10:20:00"/>
    <n v="1"/>
  </r>
  <r>
    <x v="95"/>
    <s v="2A"/>
    <x v="0"/>
    <d v="1899-12-30T11:15:00"/>
    <n v="1"/>
  </r>
  <r>
    <x v="95"/>
    <s v="2A"/>
    <x v="0"/>
    <d v="1899-12-30T11:15:00"/>
    <n v="1"/>
  </r>
  <r>
    <x v="95"/>
    <s v="2A"/>
    <x v="0"/>
    <d v="1899-12-30T11:25:00"/>
    <n v="1"/>
  </r>
  <r>
    <x v="95"/>
    <s v="2A"/>
    <x v="0"/>
    <d v="1899-12-30T11:35:00"/>
    <n v="1"/>
  </r>
  <r>
    <x v="96"/>
    <n v="3"/>
    <x v="0"/>
    <d v="1899-12-30T09:30:00"/>
    <n v="0"/>
  </r>
  <r>
    <x v="96"/>
    <n v="3"/>
    <x v="0"/>
    <d v="1899-12-30T09:55:00"/>
    <n v="1"/>
  </r>
  <r>
    <x v="96"/>
    <n v="3"/>
    <x v="0"/>
    <d v="1899-12-30T10:15:00"/>
    <n v="1"/>
  </r>
  <r>
    <x v="96"/>
    <n v="3"/>
    <x v="0"/>
    <d v="1899-12-30T10:30:00"/>
    <n v="1"/>
  </r>
  <r>
    <x v="96"/>
    <n v="3"/>
    <x v="0"/>
    <d v="1899-12-30T10:52:00"/>
    <n v="0"/>
  </r>
  <r>
    <x v="96"/>
    <n v="3"/>
    <x v="0"/>
    <d v="1899-12-30T11:30:00"/>
    <n v="1"/>
  </r>
  <r>
    <x v="96"/>
    <n v="3"/>
    <x v="0"/>
    <d v="1899-12-30T12:00:00"/>
    <n v="1"/>
  </r>
  <r>
    <x v="96"/>
    <n v="3"/>
    <x v="0"/>
    <d v="1899-12-30T12:57:00"/>
    <n v="1"/>
  </r>
  <r>
    <x v="96"/>
    <n v="3"/>
    <x v="0"/>
    <d v="1899-12-30T12:57:00"/>
    <n v="1"/>
  </r>
  <r>
    <x v="96"/>
    <n v="3"/>
    <x v="0"/>
    <d v="1899-12-30T13:00:00"/>
    <n v="1"/>
  </r>
  <r>
    <x v="96"/>
    <n v="3"/>
    <x v="4"/>
    <d v="1899-12-30T09:05:00"/>
    <n v="0"/>
  </r>
  <r>
    <x v="96"/>
    <n v="3"/>
    <x v="3"/>
    <d v="1899-12-30T10:03:00"/>
    <n v="0"/>
  </r>
  <r>
    <x v="96"/>
    <n v="3"/>
    <x v="4"/>
    <d v="1899-12-30T10:09:00"/>
    <n v="0"/>
  </r>
  <r>
    <x v="96"/>
    <n v="3"/>
    <x v="1"/>
    <d v="1899-12-30T11:03:00"/>
    <n v="1"/>
  </r>
  <r>
    <x v="96"/>
    <n v="3"/>
    <x v="4"/>
    <d v="1899-12-30T11:33:00"/>
    <n v="0"/>
  </r>
  <r>
    <x v="96"/>
    <n v="3"/>
    <x v="0"/>
    <d v="1899-12-30T12:40:00"/>
    <n v="1"/>
  </r>
  <r>
    <x v="97"/>
    <n v="3"/>
    <x v="3"/>
    <d v="1899-12-30T10:06:00"/>
    <n v="0"/>
  </r>
  <r>
    <x v="97"/>
    <n v="3"/>
    <x v="3"/>
    <d v="1899-12-30T10:36:00"/>
    <n v="0"/>
  </r>
  <r>
    <x v="97"/>
    <n v="3"/>
    <x v="0"/>
    <d v="1899-12-30T10:44:00"/>
    <n v="1"/>
  </r>
  <r>
    <x v="97"/>
    <n v="3"/>
    <x v="3"/>
    <d v="1899-12-30T10:52:00"/>
    <n v="0"/>
  </r>
  <r>
    <x v="97"/>
    <n v="3"/>
    <x v="2"/>
    <d v="1899-12-30T10:53:00"/>
    <n v="0"/>
  </r>
  <r>
    <x v="97"/>
    <n v="3"/>
    <x v="1"/>
    <d v="1899-12-30T12:05:00"/>
    <n v="0"/>
  </r>
  <r>
    <x v="97"/>
    <n v="3"/>
    <x v="1"/>
    <d v="1899-12-30T12:30:00"/>
    <n v="0"/>
  </r>
  <r>
    <x v="97"/>
    <n v="3"/>
    <x v="3"/>
    <d v="1899-12-30T13:30:00"/>
    <n v="0"/>
  </r>
  <r>
    <x v="97"/>
    <n v="3"/>
    <x v="0"/>
    <d v="1899-12-30T11:06:00"/>
    <n v="1"/>
  </r>
  <r>
    <x v="97"/>
    <n v="3"/>
    <x v="0"/>
    <d v="1899-12-30T11:51:00"/>
    <n v="0"/>
  </r>
  <r>
    <x v="97"/>
    <n v="3"/>
    <x v="0"/>
    <d v="1899-12-30T12:00:00"/>
    <n v="1"/>
  </r>
  <r>
    <x v="98"/>
    <n v="3"/>
    <x v="3"/>
    <d v="1899-12-30T09:10:00"/>
    <n v="0"/>
  </r>
  <r>
    <x v="98"/>
    <n v="3"/>
    <x v="5"/>
    <d v="1899-12-30T09:33:00"/>
    <n v="0"/>
  </r>
  <r>
    <x v="98"/>
    <n v="3"/>
    <x v="3"/>
    <d v="1899-12-30T10:57:00"/>
    <n v="0"/>
  </r>
  <r>
    <x v="98"/>
    <n v="3"/>
    <x v="5"/>
    <d v="1899-12-30T11:20:00"/>
    <n v="0"/>
  </r>
  <r>
    <x v="98"/>
    <n v="3"/>
    <x v="0"/>
    <d v="1899-12-30T11:55:00"/>
    <n v="1"/>
  </r>
  <r>
    <x v="98"/>
    <n v="3"/>
    <x v="0"/>
    <d v="1899-12-30T12:30:00"/>
    <n v="1"/>
  </r>
  <r>
    <x v="98"/>
    <n v="3"/>
    <x v="0"/>
    <d v="1899-12-30T10:47:00"/>
    <n v="1"/>
  </r>
  <r>
    <x v="98"/>
    <n v="3"/>
    <x v="1"/>
    <d v="1899-12-30T11:54:00"/>
    <n v="0"/>
  </r>
  <r>
    <x v="98"/>
    <n v="3"/>
    <x v="1"/>
    <d v="1899-12-30T12:00:00"/>
    <n v="1"/>
  </r>
  <r>
    <x v="99"/>
    <n v="3"/>
    <x v="0"/>
    <d v="1899-12-30T08:55:00"/>
    <n v="1"/>
  </r>
  <r>
    <x v="99"/>
    <n v="3"/>
    <x v="0"/>
    <d v="1899-12-30T08:55:00"/>
    <n v="1"/>
  </r>
  <r>
    <x v="99"/>
    <n v="3"/>
    <x v="0"/>
    <d v="1899-12-30T09:01:00"/>
    <n v="1"/>
  </r>
  <r>
    <x v="99"/>
    <n v="3"/>
    <x v="0"/>
    <d v="1899-12-30T09:56:00"/>
    <n v="1"/>
  </r>
  <r>
    <x v="99"/>
    <n v="3"/>
    <x v="0"/>
    <d v="1899-12-30T10:14:00"/>
    <n v="0"/>
  </r>
  <r>
    <x v="99"/>
    <n v="3"/>
    <x v="2"/>
    <d v="1899-12-30T10:55:00"/>
    <n v="0"/>
  </r>
  <r>
    <x v="99"/>
    <n v="3"/>
    <x v="0"/>
    <d v="1899-12-30T12:24:00"/>
    <n v="1"/>
  </r>
  <r>
    <x v="99"/>
    <n v="3"/>
    <x v="0"/>
    <d v="1899-12-30T12:57:00"/>
    <n v="1"/>
  </r>
  <r>
    <x v="99"/>
    <n v="3"/>
    <x v="0"/>
    <d v="1899-12-30T13:05:00"/>
    <n v="1"/>
  </r>
  <r>
    <x v="99"/>
    <n v="3"/>
    <x v="0"/>
    <d v="1899-12-30T13:10:00"/>
    <n v="1"/>
  </r>
  <r>
    <x v="99"/>
    <n v="3"/>
    <x v="0"/>
    <d v="1899-12-30T13:20:00"/>
    <n v="1"/>
  </r>
  <r>
    <x v="99"/>
    <n v="3"/>
    <x v="1"/>
    <d v="1899-12-30T09:45:00"/>
    <n v="0"/>
  </r>
  <r>
    <x v="99"/>
    <n v="3"/>
    <x v="0"/>
    <d v="1899-12-30T11:06:00"/>
    <n v="0"/>
  </r>
  <r>
    <x v="99"/>
    <n v="3"/>
    <x v="5"/>
    <d v="1899-12-30T11:12:00"/>
    <n v="0"/>
  </r>
  <r>
    <x v="99"/>
    <n v="3"/>
    <x v="4"/>
    <d v="1899-12-30T11:12:00"/>
    <n v="0"/>
  </r>
  <r>
    <x v="99"/>
    <n v="3"/>
    <x v="0"/>
    <d v="1899-12-30T11:20:00"/>
    <n v="1"/>
  </r>
  <r>
    <x v="99"/>
    <n v="3"/>
    <x v="3"/>
    <d v="1899-12-30T12:11:00"/>
    <n v="0"/>
  </r>
  <r>
    <x v="99"/>
    <n v="3"/>
    <x v="5"/>
    <d v="1899-12-30T12:13:00"/>
    <n v="0"/>
  </r>
  <r>
    <x v="99"/>
    <n v="3"/>
    <x v="3"/>
    <d v="1899-12-30T13:09:00"/>
    <n v="1"/>
  </r>
  <r>
    <x v="99"/>
    <n v="3"/>
    <x v="0"/>
    <d v="1899-12-30T13:26:00"/>
    <n v="1"/>
  </r>
  <r>
    <x v="100"/>
    <n v="3"/>
    <x v="0"/>
    <d v="1899-12-30T09:13:00"/>
    <n v="1"/>
  </r>
  <r>
    <x v="100"/>
    <n v="3"/>
    <x v="0"/>
    <d v="1899-12-30T10:00:00"/>
    <n v="1"/>
  </r>
  <r>
    <x v="100"/>
    <n v="3"/>
    <x v="0"/>
    <d v="1899-12-30T11:41:00"/>
    <n v="1"/>
  </r>
  <r>
    <x v="100"/>
    <n v="3"/>
    <x v="0"/>
    <d v="1899-12-30T11:41:00"/>
    <n v="1"/>
  </r>
  <r>
    <x v="100"/>
    <n v="3"/>
    <x v="0"/>
    <d v="1899-12-30T12:07:00"/>
    <n v="1"/>
  </r>
  <r>
    <x v="100"/>
    <n v="3"/>
    <x v="4"/>
    <d v="1899-12-30T09:48:00"/>
    <n v="1"/>
  </r>
  <r>
    <x v="100"/>
    <n v="3"/>
    <x v="0"/>
    <d v="1899-12-30T10:08:00"/>
    <n v="1"/>
  </r>
  <r>
    <x v="100"/>
    <n v="3"/>
    <x v="4"/>
    <d v="1899-12-30T12:35:00"/>
    <n v="0"/>
  </r>
  <r>
    <x v="101"/>
    <n v="2"/>
    <x v="2"/>
    <d v="1899-12-30T09:22:00"/>
    <n v="1"/>
  </r>
  <r>
    <x v="101"/>
    <n v="2"/>
    <x v="1"/>
    <d v="1899-12-30T09:31:00"/>
    <n v="0"/>
  </r>
  <r>
    <x v="101"/>
    <n v="2"/>
    <x v="4"/>
    <d v="1899-12-30T09:40:00"/>
    <n v="0"/>
  </r>
  <r>
    <x v="101"/>
    <n v="2"/>
    <x v="1"/>
    <d v="1899-12-30T09:50:00"/>
    <n v="0"/>
  </r>
  <r>
    <x v="101"/>
    <n v="2"/>
    <x v="4"/>
    <d v="1899-12-30T10:25:00"/>
    <n v="0"/>
  </r>
  <r>
    <x v="101"/>
    <n v="2"/>
    <x v="2"/>
    <d v="1899-12-30T10:27:00"/>
    <n v="0"/>
  </r>
  <r>
    <x v="101"/>
    <n v="2"/>
    <x v="1"/>
    <d v="1899-12-30T10:45:00"/>
    <n v="1"/>
  </r>
  <r>
    <x v="101"/>
    <n v="2"/>
    <x v="3"/>
    <d v="1899-12-30T10:45:00"/>
    <n v="1"/>
  </r>
  <r>
    <x v="101"/>
    <n v="2"/>
    <x v="3"/>
    <d v="1899-12-30T11:10:00"/>
    <n v="1"/>
  </r>
  <r>
    <x v="101"/>
    <n v="2"/>
    <x v="3"/>
    <d v="1899-12-30T12:05:00"/>
    <n v="1"/>
  </r>
  <r>
    <x v="101"/>
    <n v="2"/>
    <x v="2"/>
    <d v="1899-12-30T12:29:00"/>
    <n v="0"/>
  </r>
  <r>
    <x v="101"/>
    <n v="2"/>
    <x v="4"/>
    <d v="1899-12-30T13:09:00"/>
    <n v="1"/>
  </r>
  <r>
    <x v="101"/>
    <n v="2"/>
    <x v="3"/>
    <d v="1899-12-30T13:37:00"/>
    <n v="0"/>
  </r>
  <r>
    <x v="101"/>
    <n v="2"/>
    <x v="0"/>
    <d v="1899-12-30T09:14:00"/>
    <n v="1"/>
  </r>
  <r>
    <x v="101"/>
    <n v="2"/>
    <x v="0"/>
    <d v="1899-12-30T09:20:00"/>
    <n v="1"/>
  </r>
  <r>
    <x v="101"/>
    <n v="2"/>
    <x v="0"/>
    <d v="1899-12-30T09:35:00"/>
    <n v="1"/>
  </r>
  <r>
    <x v="101"/>
    <n v="2"/>
    <x v="0"/>
    <d v="1899-12-30T12:55:00"/>
    <n v="1"/>
  </r>
  <r>
    <x v="102"/>
    <n v="2"/>
    <x v="0"/>
    <d v="1899-12-30T09:18:00"/>
    <n v="1"/>
  </r>
  <r>
    <x v="102"/>
    <n v="2"/>
    <x v="0"/>
    <d v="1899-12-30T09:54:00"/>
    <n v="1"/>
  </r>
  <r>
    <x v="102"/>
    <n v="2"/>
    <x v="0"/>
    <d v="1899-12-30T10:55:00"/>
    <n v="1"/>
  </r>
  <r>
    <x v="102"/>
    <n v="2"/>
    <x v="0"/>
    <d v="1899-12-30T08:59:00"/>
    <n v="1"/>
  </r>
  <r>
    <x v="102"/>
    <n v="2"/>
    <x v="0"/>
    <d v="1899-12-30T09:35:00"/>
    <n v="1"/>
  </r>
  <r>
    <x v="102"/>
    <n v="2"/>
    <x v="0"/>
    <d v="1899-12-30T10:40:00"/>
    <n v="1"/>
  </r>
  <r>
    <x v="102"/>
    <n v="2"/>
    <x v="0"/>
    <d v="1899-12-30T11:00:00"/>
    <n v="1"/>
  </r>
  <r>
    <x v="102"/>
    <n v="2"/>
    <x v="0"/>
    <d v="1899-12-30T11:35:00"/>
    <n v="1"/>
  </r>
  <r>
    <x v="102"/>
    <n v="2"/>
    <x v="0"/>
    <d v="1899-12-30T12:58:00"/>
    <n v="1"/>
  </r>
  <r>
    <x v="102"/>
    <n v="2"/>
    <x v="0"/>
    <d v="1899-12-30T13:09:00"/>
    <n v="1"/>
  </r>
  <r>
    <x v="103"/>
    <n v="2"/>
    <x v="4"/>
    <d v="1899-12-30T09:46:00"/>
    <n v="0"/>
  </r>
  <r>
    <x v="103"/>
    <n v="2"/>
    <x v="2"/>
    <d v="1899-12-30T09:47:00"/>
    <n v="0"/>
  </r>
  <r>
    <x v="103"/>
    <n v="2"/>
    <x v="3"/>
    <d v="1899-12-30T10:58:00"/>
    <n v="0"/>
  </r>
  <r>
    <x v="103"/>
    <n v="2"/>
    <x v="1"/>
    <d v="1899-12-30T12:07:00"/>
    <n v="0"/>
  </r>
  <r>
    <x v="103"/>
    <n v="2"/>
    <x v="0"/>
    <d v="1899-12-30T12:25:00"/>
    <n v="1"/>
  </r>
  <r>
    <x v="103"/>
    <n v="2"/>
    <x v="4"/>
    <d v="1899-12-30T12:29:00"/>
    <n v="0"/>
  </r>
  <r>
    <x v="103"/>
    <n v="2"/>
    <x v="1"/>
    <d v="1899-12-30T12:40:00"/>
    <n v="0"/>
  </r>
  <r>
    <x v="103"/>
    <n v="2"/>
    <x v="2"/>
    <d v="1899-12-30T12:41:00"/>
    <n v="0"/>
  </r>
  <r>
    <x v="103"/>
    <n v="2"/>
    <x v="3"/>
    <d v="1899-12-30T12:50:00"/>
    <n v="1"/>
  </r>
  <r>
    <x v="103"/>
    <n v="2"/>
    <x v="0"/>
    <d v="1899-12-30T10:50:00"/>
    <n v="1"/>
  </r>
  <r>
    <x v="103"/>
    <n v="2"/>
    <x v="0"/>
    <d v="1899-12-30T10:54:00"/>
    <n v="0"/>
  </r>
  <r>
    <x v="103"/>
    <n v="2"/>
    <x v="0"/>
    <d v="1899-12-30T11:10:00"/>
    <n v="1"/>
  </r>
  <r>
    <x v="103"/>
    <n v="2"/>
    <x v="0"/>
    <d v="1899-12-30T12:35:00"/>
    <n v="1"/>
  </r>
  <r>
    <x v="103"/>
    <n v="2"/>
    <x v="4"/>
    <d v="1899-12-30T12:40:00"/>
    <n v="1"/>
  </r>
  <r>
    <x v="103"/>
    <n v="2"/>
    <x v="2"/>
    <d v="1899-12-30T12:50:00"/>
    <n v="1"/>
  </r>
  <r>
    <x v="104"/>
    <n v="3"/>
    <x v="0"/>
    <d v="1899-12-30T09:35:00"/>
    <n v="1"/>
  </r>
  <r>
    <x v="104"/>
    <n v="3"/>
    <x v="0"/>
    <d v="1899-12-30T10:33:00"/>
    <n v="1"/>
  </r>
  <r>
    <x v="104"/>
    <n v="3"/>
    <x v="0"/>
    <d v="1899-12-30T11:03:00"/>
    <n v="1"/>
  </r>
  <r>
    <x v="104"/>
    <n v="3"/>
    <x v="2"/>
    <d v="1899-12-30T11:19:00"/>
    <n v="0"/>
  </r>
  <r>
    <x v="104"/>
    <n v="3"/>
    <x v="1"/>
    <d v="1899-12-30T11:20:00"/>
    <n v="1"/>
  </r>
  <r>
    <x v="104"/>
    <n v="3"/>
    <x v="0"/>
    <d v="1899-12-30T11:27:00"/>
    <n v="1"/>
  </r>
  <r>
    <x v="104"/>
    <n v="3"/>
    <x v="3"/>
    <d v="1899-12-30T11:49:00"/>
    <n v="0"/>
  </r>
  <r>
    <x v="104"/>
    <n v="3"/>
    <x v="0"/>
    <d v="1899-12-30T11:55:00"/>
    <n v="0"/>
  </r>
  <r>
    <x v="104"/>
    <n v="3"/>
    <x v="2"/>
    <d v="1899-12-30T11:59:00"/>
    <n v="1"/>
  </r>
  <r>
    <x v="104"/>
    <n v="3"/>
    <x v="0"/>
    <d v="1899-12-30T09:18:00"/>
    <n v="1"/>
  </r>
  <r>
    <x v="104"/>
    <n v="3"/>
    <x v="0"/>
    <d v="1899-12-30T10:22:00"/>
    <n v="0"/>
  </r>
  <r>
    <x v="104"/>
    <n v="3"/>
    <x v="0"/>
    <d v="1899-12-30T10:40:00"/>
    <n v="1"/>
  </r>
  <r>
    <x v="104"/>
    <n v="3"/>
    <x v="0"/>
    <d v="1899-12-30T11:00:00"/>
    <n v="0"/>
  </r>
  <r>
    <x v="104"/>
    <n v="3"/>
    <x v="0"/>
    <d v="1899-12-30T11:03:00"/>
    <n v="1"/>
  </r>
  <r>
    <x v="105"/>
    <n v="3"/>
    <x v="0"/>
    <d v="1899-12-30T11:37:00"/>
    <n v="1"/>
  </r>
  <r>
    <x v="105"/>
    <n v="3"/>
    <x v="0"/>
    <d v="1899-12-30T12:41:00"/>
    <n v="0"/>
  </r>
  <r>
    <x v="105"/>
    <n v="3"/>
    <x v="3"/>
    <d v="1899-12-30T12:50:00"/>
    <n v="1"/>
  </r>
  <r>
    <x v="105"/>
    <n v="3"/>
    <x v="3"/>
    <d v="1899-12-30T09:45:00"/>
    <n v="0"/>
  </r>
  <r>
    <x v="105"/>
    <n v="3"/>
    <x v="3"/>
    <d v="1899-12-30T11:09:00"/>
    <n v="0"/>
  </r>
  <r>
    <x v="105"/>
    <n v="3"/>
    <x v="1"/>
    <d v="1899-12-30T11:13:00"/>
    <n v="0"/>
  </r>
  <r>
    <x v="105"/>
    <n v="3"/>
    <x v="2"/>
    <d v="1899-12-30T12:05:00"/>
    <n v="0"/>
  </r>
  <r>
    <x v="105"/>
    <n v="3"/>
    <x v="3"/>
    <d v="1899-12-30T12:14:00"/>
    <n v="0"/>
  </r>
  <r>
    <x v="105"/>
    <n v="3"/>
    <x v="4"/>
    <d v="1899-12-30T12:41:00"/>
    <n v="1"/>
  </r>
  <r>
    <x v="105"/>
    <n v="3"/>
    <x v="3"/>
    <d v="1899-12-30T13:25:00"/>
    <n v="1"/>
  </r>
  <r>
    <x v="105"/>
    <n v="3"/>
    <x v="2"/>
    <d v="1899-12-30T13:28:00"/>
    <n v="1"/>
  </r>
  <r>
    <x v="105"/>
    <n v="3"/>
    <x v="2"/>
    <d v="1899-12-30T13:50:00"/>
    <n v="0"/>
  </r>
  <r>
    <x v="106"/>
    <s v="2A"/>
    <x v="4"/>
    <d v="1899-12-30T09:25:00"/>
    <n v="1"/>
  </r>
  <r>
    <x v="106"/>
    <s v="2A"/>
    <x v="0"/>
    <d v="1899-12-30T09:28:00"/>
    <n v="1"/>
  </r>
  <r>
    <x v="106"/>
    <s v="2A"/>
    <x v="0"/>
    <d v="1899-12-30T10:26:00"/>
    <n v="0"/>
  </r>
  <r>
    <x v="106"/>
    <s v="2A"/>
    <x v="0"/>
    <d v="1899-12-30T10:40:00"/>
    <n v="1"/>
  </r>
  <r>
    <x v="106"/>
    <s v="2A"/>
    <x v="1"/>
    <d v="1899-12-30T11:50:00"/>
    <n v="1"/>
  </r>
  <r>
    <x v="106"/>
    <s v="2A"/>
    <x v="0"/>
    <d v="1899-12-30T09:33:00"/>
    <n v="1"/>
  </r>
  <r>
    <x v="106"/>
    <s v="2A"/>
    <x v="2"/>
    <d v="1899-12-30T10:51:00"/>
    <n v="0"/>
  </r>
  <r>
    <x v="106"/>
    <s v="2A"/>
    <x v="0"/>
    <d v="1899-12-30T11:38:00"/>
    <n v="1"/>
  </r>
  <r>
    <x v="106"/>
    <s v="2A"/>
    <x v="0"/>
    <d v="1899-12-30T11:42:00"/>
    <n v="1"/>
  </r>
  <r>
    <x v="106"/>
    <s v="2A"/>
    <x v="0"/>
    <d v="1899-12-30T12:44:00"/>
    <n v="1"/>
  </r>
  <r>
    <x v="106"/>
    <s v="2A"/>
    <x v="2"/>
    <d v="1899-12-30T12:55:00"/>
    <n v="1"/>
  </r>
  <r>
    <x v="106"/>
    <s v="2A"/>
    <x v="1"/>
    <d v="1899-12-30T13:06:00"/>
    <n v="1"/>
  </r>
  <r>
    <x v="107"/>
    <n v="3"/>
    <x v="0"/>
    <d v="1899-12-30T09:28:00"/>
    <n v="1"/>
  </r>
  <r>
    <x v="107"/>
    <n v="3"/>
    <x v="4"/>
    <d v="1899-12-30T12:35:00"/>
    <n v="1"/>
  </r>
  <r>
    <x v="107"/>
    <n v="3"/>
    <x v="3"/>
    <d v="1899-12-30T12:44:00"/>
    <n v="0"/>
  </r>
  <r>
    <x v="107"/>
    <n v="3"/>
    <x v="1"/>
    <d v="1899-12-30T09:34:00"/>
    <n v="1"/>
  </r>
  <r>
    <x v="107"/>
    <n v="3"/>
    <x v="2"/>
    <d v="1899-12-30T09:39:00"/>
    <n v="1"/>
  </r>
  <r>
    <x v="107"/>
    <n v="3"/>
    <x v="0"/>
    <d v="1899-12-30T10:18:00"/>
    <n v="1"/>
  </r>
  <r>
    <x v="107"/>
    <n v="3"/>
    <x v="2"/>
    <d v="1899-12-30T11:10:00"/>
    <n v="1"/>
  </r>
  <r>
    <x v="107"/>
    <n v="3"/>
    <x v="4"/>
    <d v="1899-12-30T11:25:00"/>
    <n v="0"/>
  </r>
  <r>
    <x v="107"/>
    <n v="3"/>
    <x v="4"/>
    <d v="1899-12-30T12:05:00"/>
    <n v="0"/>
  </r>
  <r>
    <x v="107"/>
    <n v="3"/>
    <x v="2"/>
    <d v="1899-12-30T12:30:00"/>
    <n v="0"/>
  </r>
  <r>
    <x v="107"/>
    <n v="3"/>
    <x v="0"/>
    <d v="1899-12-30T12:55:00"/>
    <n v="1"/>
  </r>
  <r>
    <x v="107"/>
    <n v="3"/>
    <x v="1"/>
    <d v="1899-12-30T13:24:00"/>
    <n v="0"/>
  </r>
  <r>
    <x v="107"/>
    <n v="3"/>
    <x v="2"/>
    <d v="1899-12-30T13:37:00"/>
    <n v="0"/>
  </r>
  <r>
    <x v="107"/>
    <n v="3"/>
    <x v="3"/>
    <d v="1899-12-30T13:42:00"/>
    <n v="1"/>
  </r>
  <r>
    <x v="108"/>
    <s v="2B"/>
    <x v="0"/>
    <d v="1899-12-30T09:12:00"/>
    <n v="1"/>
  </r>
  <r>
    <x v="108"/>
    <s v="2B"/>
    <x v="0"/>
    <d v="1899-12-30T11:11:00"/>
    <n v="1"/>
  </r>
  <r>
    <x v="108"/>
    <s v="2B"/>
    <x v="0"/>
    <d v="1899-12-30T11:24:00"/>
    <n v="1"/>
  </r>
  <r>
    <x v="108"/>
    <s v="2B"/>
    <x v="3"/>
    <d v="1899-12-30T11:35:00"/>
    <n v="1"/>
  </r>
  <r>
    <x v="108"/>
    <s v="2B"/>
    <x v="3"/>
    <d v="1899-12-30T09:31:00"/>
    <n v="0"/>
  </r>
  <r>
    <x v="108"/>
    <s v="2B"/>
    <x v="1"/>
    <d v="1899-12-30T10:11:00"/>
    <n v="0"/>
  </r>
  <r>
    <x v="108"/>
    <s v="2B"/>
    <x v="4"/>
    <d v="1899-12-30T11:34:00"/>
    <n v="1"/>
  </r>
  <r>
    <x v="108"/>
    <s v="2B"/>
    <x v="0"/>
    <d v="1899-12-30T12:00:00"/>
    <n v="1"/>
  </r>
  <r>
    <x v="108"/>
    <s v="2B"/>
    <x v="3"/>
    <d v="1899-12-30T13:23:00"/>
    <n v="1"/>
  </r>
  <r>
    <x v="108"/>
    <s v="2B"/>
    <x v="3"/>
    <d v="1899-12-30T13:32:00"/>
    <n v="0"/>
  </r>
  <r>
    <x v="108"/>
    <s v="2B"/>
    <x v="1"/>
    <d v="1899-12-30T12:57:00"/>
    <n v="0"/>
  </r>
  <r>
    <x v="109"/>
    <s v="2A"/>
    <x v="3"/>
    <d v="1899-12-30T09:29:00"/>
    <n v="0"/>
  </r>
  <r>
    <x v="109"/>
    <s v="2A"/>
    <x v="3"/>
    <d v="1899-12-30T09:50:00"/>
    <n v="1"/>
  </r>
  <r>
    <x v="109"/>
    <s v="2A"/>
    <x v="4"/>
    <d v="1899-12-30T10:21:00"/>
    <n v="1"/>
  </r>
  <r>
    <x v="109"/>
    <s v="2A"/>
    <x v="2"/>
    <d v="1899-12-30T12:20:00"/>
    <n v="0"/>
  </r>
  <r>
    <x v="109"/>
    <s v="2A"/>
    <x v="4"/>
    <d v="1899-12-30T12:41:00"/>
    <n v="0"/>
  </r>
  <r>
    <x v="109"/>
    <s v="2A"/>
    <x v="4"/>
    <d v="1899-12-30T13:58:00"/>
    <n v="0"/>
  </r>
  <r>
    <x v="109"/>
    <s v="2A"/>
    <x v="3"/>
    <d v="1899-12-30T13:58:00"/>
    <n v="0"/>
  </r>
  <r>
    <x v="109"/>
    <s v="2A"/>
    <x v="3"/>
    <d v="1899-12-30T13:01:00"/>
    <n v="0"/>
  </r>
  <r>
    <x v="110"/>
    <s v="2B"/>
    <x v="3"/>
    <d v="1899-12-30T09:05:00"/>
    <n v="0"/>
  </r>
  <r>
    <x v="110"/>
    <s v="2B"/>
    <x v="2"/>
    <d v="1899-12-30T09:40:00"/>
    <n v="1"/>
  </r>
  <r>
    <x v="110"/>
    <s v="2B"/>
    <x v="2"/>
    <d v="1899-12-30T09:40:00"/>
    <n v="1"/>
  </r>
  <r>
    <x v="110"/>
    <s v="2B"/>
    <x v="2"/>
    <d v="1899-12-30T09:45:00"/>
    <n v="0"/>
  </r>
  <r>
    <x v="110"/>
    <s v="2B"/>
    <x v="1"/>
    <d v="1899-12-30T09:55:00"/>
    <n v="0"/>
  </r>
  <r>
    <x v="110"/>
    <s v="2B"/>
    <x v="3"/>
    <d v="1899-12-30T10:20:00"/>
    <n v="0"/>
  </r>
  <r>
    <x v="110"/>
    <s v="2B"/>
    <x v="3"/>
    <d v="1899-12-30T10:25:00"/>
    <n v="0"/>
  </r>
  <r>
    <x v="110"/>
    <s v="2B"/>
    <x v="0"/>
    <d v="1899-12-30T10:45:00"/>
    <n v="1"/>
  </r>
  <r>
    <x v="110"/>
    <s v="2B"/>
    <x v="3"/>
    <d v="1899-12-30T10:46:00"/>
    <n v="1"/>
  </r>
  <r>
    <x v="110"/>
    <s v="2B"/>
    <x v="3"/>
    <d v="1899-12-30T10:47:00"/>
    <n v="1"/>
  </r>
  <r>
    <x v="110"/>
    <s v="2B"/>
    <x v="3"/>
    <d v="1899-12-30T12:17:00"/>
    <n v="0"/>
  </r>
  <r>
    <x v="110"/>
    <s v="2B"/>
    <x v="2"/>
    <d v="1899-12-30T12:48:00"/>
    <n v="1"/>
  </r>
  <r>
    <x v="110"/>
    <s v="2B"/>
    <x v="0"/>
    <d v="1899-12-30T13:00:00"/>
    <n v="1"/>
  </r>
  <r>
    <x v="110"/>
    <s v="2B"/>
    <x v="0"/>
    <d v="1899-12-30T09:34:00"/>
    <n v="1"/>
  </r>
  <r>
    <x v="110"/>
    <s v="2B"/>
    <x v="0"/>
    <d v="1899-12-30T09:53:00"/>
    <n v="1"/>
  </r>
  <r>
    <x v="110"/>
    <s v="2B"/>
    <x v="0"/>
    <d v="1899-12-30T10:04:00"/>
    <n v="1"/>
  </r>
  <r>
    <x v="110"/>
    <s v="2B"/>
    <x v="0"/>
    <d v="1899-12-30T10:27:00"/>
    <n v="1"/>
  </r>
  <r>
    <x v="110"/>
    <s v="2B"/>
    <x v="0"/>
    <d v="1899-12-30T10:35:00"/>
    <n v="1"/>
  </r>
  <r>
    <x v="110"/>
    <s v="2B"/>
    <x v="0"/>
    <d v="1899-12-30T11:23:00"/>
    <n v="1"/>
  </r>
  <r>
    <x v="110"/>
    <s v="2B"/>
    <x v="0"/>
    <d v="1899-12-30T12:16:00"/>
    <n v="1"/>
  </r>
  <r>
    <x v="110"/>
    <s v="2B"/>
    <x v="0"/>
    <d v="1899-12-30T13:01:00"/>
    <n v="1"/>
  </r>
  <r>
    <x v="111"/>
    <s v="2A"/>
    <x v="1"/>
    <d v="1899-12-30T10:20:00"/>
    <n v="1"/>
  </r>
  <r>
    <x v="111"/>
    <s v="2A"/>
    <x v="1"/>
    <d v="1899-12-30T11:33:00"/>
    <n v="0"/>
  </r>
  <r>
    <x v="111"/>
    <s v="2A"/>
    <x v="0"/>
    <d v="1899-12-30T11:46:00"/>
    <n v="1"/>
  </r>
  <r>
    <x v="111"/>
    <s v="2A"/>
    <x v="0"/>
    <d v="1899-12-30T12:03:00"/>
    <n v="1"/>
  </r>
  <r>
    <x v="111"/>
    <s v="2A"/>
    <x v="0"/>
    <d v="1899-12-30T12:59:00"/>
    <n v="1"/>
  </r>
  <r>
    <x v="111"/>
    <s v="2A"/>
    <x v="4"/>
    <d v="1899-12-30T09:45:00"/>
    <n v="0"/>
  </r>
  <r>
    <x v="111"/>
    <s v="2A"/>
    <x v="3"/>
    <d v="1899-12-30T11:03:00"/>
    <n v="1"/>
  </r>
  <r>
    <x v="111"/>
    <s v="2A"/>
    <x v="4"/>
    <d v="1899-12-30T11:15:00"/>
    <n v="1"/>
  </r>
  <r>
    <x v="111"/>
    <s v="2A"/>
    <x v="2"/>
    <d v="1899-12-30T12:52:00"/>
    <n v="1"/>
  </r>
  <r>
    <x v="111"/>
    <s v="2A"/>
    <x v="3"/>
    <d v="1899-12-30T13:05:00"/>
    <n v="0"/>
  </r>
  <r>
    <x v="111"/>
    <s v="2A"/>
    <x v="1"/>
    <d v="1899-12-30T13:35:00"/>
    <n v="0"/>
  </r>
  <r>
    <x v="111"/>
    <s v="2A"/>
    <x v="4"/>
    <d v="1899-12-30T13:37:00"/>
    <n v="0"/>
  </r>
  <r>
    <x v="112"/>
    <n v="3"/>
    <x v="3"/>
    <d v="1899-12-30T10:37:00"/>
    <n v="1"/>
  </r>
  <r>
    <x v="112"/>
    <n v="3"/>
    <x v="4"/>
    <d v="1899-12-30T10:37:00"/>
    <n v="1"/>
  </r>
  <r>
    <x v="112"/>
    <n v="3"/>
    <x v="4"/>
    <d v="1899-12-30T11:12:00"/>
    <n v="0"/>
  </r>
  <r>
    <x v="112"/>
    <n v="3"/>
    <x v="5"/>
    <d v="1899-12-30T11:16:00"/>
    <n v="0"/>
  </r>
  <r>
    <x v="112"/>
    <n v="3"/>
    <x v="3"/>
    <d v="1899-12-30T11:20:00"/>
    <n v="0"/>
  </r>
  <r>
    <x v="112"/>
    <n v="3"/>
    <x v="3"/>
    <d v="1899-12-30T11:32:00"/>
    <n v="0"/>
  </r>
  <r>
    <x v="112"/>
    <n v="3"/>
    <x v="1"/>
    <d v="1899-12-30T11:56:00"/>
    <n v="0"/>
  </r>
  <r>
    <x v="112"/>
    <n v="3"/>
    <x v="1"/>
    <d v="1899-12-30T13:32:00"/>
    <n v="0"/>
  </r>
  <r>
    <x v="112"/>
    <n v="3"/>
    <x v="0"/>
    <d v="1899-12-30T12:42:00"/>
    <n v="1"/>
  </r>
  <r>
    <x v="112"/>
    <n v="3"/>
    <x v="0"/>
    <d v="1899-12-30T12:42:00"/>
    <n v="1"/>
  </r>
  <r>
    <x v="112"/>
    <n v="3"/>
    <x v="5"/>
    <d v="1899-12-30T12:50:00"/>
    <n v="1"/>
  </r>
  <r>
    <x v="112"/>
    <n v="3"/>
    <x v="0"/>
    <d v="1899-12-30T12:49:00"/>
    <n v="1"/>
  </r>
  <r>
    <x v="113"/>
    <n v="3"/>
    <x v="5"/>
    <d v="1899-12-30T10:15:00"/>
    <n v="0"/>
  </r>
  <r>
    <x v="113"/>
    <n v="3"/>
    <x v="5"/>
    <d v="1899-12-30T11:17:00"/>
    <n v="0"/>
  </r>
  <r>
    <x v="113"/>
    <n v="3"/>
    <x v="5"/>
    <d v="1899-12-30T11:27:00"/>
    <n v="1"/>
  </r>
  <r>
    <x v="113"/>
    <n v="3"/>
    <x v="1"/>
    <d v="1899-12-30T11:43:00"/>
    <n v="1"/>
  </r>
  <r>
    <x v="113"/>
    <n v="3"/>
    <x v="4"/>
    <d v="1899-12-30T12:22:00"/>
    <n v="0"/>
  </r>
  <r>
    <x v="113"/>
    <n v="3"/>
    <x v="3"/>
    <d v="1899-12-30T12:45:00"/>
    <n v="0"/>
  </r>
  <r>
    <x v="113"/>
    <n v="3"/>
    <x v="0"/>
    <d v="1899-12-30T12:04:00"/>
    <n v="1"/>
  </r>
  <r>
    <x v="113"/>
    <n v="3"/>
    <x v="1"/>
    <d v="1899-12-30T12:24:00"/>
    <n v="1"/>
  </r>
  <r>
    <x v="113"/>
    <n v="3"/>
    <x v="3"/>
    <d v="1899-12-30T12:45:00"/>
    <n v="1"/>
  </r>
  <r>
    <x v="113"/>
    <n v="3"/>
    <x v="2"/>
    <d v="1899-12-30T01:35:00"/>
    <n v="1"/>
  </r>
  <r>
    <x v="114"/>
    <s v="2A"/>
    <x v="4"/>
    <d v="1899-12-30T09:35:00"/>
    <n v="0"/>
  </r>
  <r>
    <x v="114"/>
    <s v="2A"/>
    <x v="3"/>
    <d v="1899-12-30T10:22:00"/>
    <n v="0"/>
  </r>
  <r>
    <x v="114"/>
    <s v="2A"/>
    <x v="3"/>
    <d v="1899-12-30T10:50:00"/>
    <n v="1"/>
  </r>
  <r>
    <x v="114"/>
    <s v="2A"/>
    <x v="2"/>
    <d v="1899-12-30T11:54:00"/>
    <n v="0"/>
  </r>
  <r>
    <x v="114"/>
    <s v="2A"/>
    <x v="5"/>
    <d v="1899-12-30T12:10:00"/>
    <n v="1"/>
  </r>
  <r>
    <x v="114"/>
    <s v="2A"/>
    <x v="5"/>
    <d v="1899-12-30T12:20:00"/>
    <n v="0"/>
  </r>
  <r>
    <x v="114"/>
    <s v="2A"/>
    <x v="1"/>
    <d v="1899-12-30T12:30:00"/>
    <n v="0"/>
  </r>
  <r>
    <x v="114"/>
    <s v="2A"/>
    <x v="4"/>
    <d v="1899-12-30T12:45:00"/>
    <n v="1"/>
  </r>
  <r>
    <x v="114"/>
    <s v="2A"/>
    <x v="2"/>
    <d v="1899-12-30T12:45:00"/>
    <n v="0"/>
  </r>
  <r>
    <x v="114"/>
    <s v="2A"/>
    <x v="2"/>
    <d v="1899-12-30T13:25:00"/>
    <n v="0"/>
  </r>
  <r>
    <x v="114"/>
    <s v="2A"/>
    <x v="2"/>
    <d v="1899-12-30T09:20:00"/>
    <n v="1"/>
  </r>
  <r>
    <x v="114"/>
    <s v="2A"/>
    <x v="1"/>
    <d v="1899-12-30T09:45:00"/>
    <n v="0"/>
  </r>
  <r>
    <x v="114"/>
    <s v="2A"/>
    <x v="1"/>
    <d v="1899-12-30T11:46:00"/>
    <n v="1"/>
  </r>
  <r>
    <x v="114"/>
    <s v="2A"/>
    <x v="0"/>
    <d v="1899-12-30T12:58:00"/>
    <n v="1"/>
  </r>
  <r>
    <x v="115"/>
    <s v="2B"/>
    <x v="3"/>
    <d v="1899-12-30T09:11:00"/>
    <n v="0"/>
  </r>
  <r>
    <x v="115"/>
    <s v="2B"/>
    <x v="2"/>
    <d v="1899-12-30T10:15:00"/>
    <n v="1"/>
  </r>
  <r>
    <x v="115"/>
    <s v="2B"/>
    <x v="2"/>
    <d v="1899-12-30T10:30:00"/>
    <n v="1"/>
  </r>
  <r>
    <x v="115"/>
    <s v="2B"/>
    <x v="1"/>
    <d v="1899-12-30T10:40:00"/>
    <n v="0"/>
  </r>
  <r>
    <x v="115"/>
    <s v="2B"/>
    <x v="5"/>
    <d v="1899-12-30T11:01:00"/>
    <n v="0"/>
  </r>
  <r>
    <x v="115"/>
    <s v="2B"/>
    <x v="3"/>
    <d v="1899-12-30T11:01:00"/>
    <n v="0"/>
  </r>
  <r>
    <x v="115"/>
    <s v="2B"/>
    <x v="2"/>
    <d v="1899-12-30T11:03:00"/>
    <n v="0"/>
  </r>
  <r>
    <x v="115"/>
    <s v="2B"/>
    <x v="1"/>
    <d v="1899-12-30T11:09:00"/>
    <n v="1"/>
  </r>
  <r>
    <x v="115"/>
    <s v="2B"/>
    <x v="1"/>
    <d v="1899-12-30T11:20:00"/>
    <n v="0"/>
  </r>
  <r>
    <x v="115"/>
    <s v="2B"/>
    <x v="1"/>
    <d v="1899-12-30T11:25:00"/>
    <n v="0"/>
  </r>
  <r>
    <x v="115"/>
    <s v="2B"/>
    <x v="2"/>
    <d v="1899-12-30T11:55:00"/>
    <n v="0"/>
  </r>
  <r>
    <x v="115"/>
    <s v="2B"/>
    <x v="4"/>
    <d v="1899-12-30T13:39:00"/>
    <n v="1"/>
  </r>
  <r>
    <x v="115"/>
    <s v="2B"/>
    <x v="3"/>
    <d v="1899-12-30T13:19:00"/>
    <n v="1"/>
  </r>
  <r>
    <x v="115"/>
    <s v="2B"/>
    <x v="0"/>
    <d v="1899-12-30T08:59:00"/>
    <n v="0"/>
  </r>
  <r>
    <x v="115"/>
    <s v="2B"/>
    <x v="3"/>
    <d v="1899-12-30T12:00:00"/>
    <n v="1"/>
  </r>
  <r>
    <x v="115"/>
    <s v="2B"/>
    <x v="5"/>
    <d v="1899-12-30T13:25:00"/>
    <n v="0"/>
  </r>
  <r>
    <x v="116"/>
    <s v="2B"/>
    <x v="5"/>
    <d v="1899-12-30T09:55:00"/>
    <n v="0"/>
  </r>
  <r>
    <x v="116"/>
    <s v="2B"/>
    <x v="3"/>
    <d v="1899-12-30T12:09:00"/>
    <n v="1"/>
  </r>
  <r>
    <x v="116"/>
    <s v="2B"/>
    <x v="3"/>
    <d v="1899-12-30T12:22:00"/>
    <n v="1"/>
  </r>
  <r>
    <x v="116"/>
    <s v="2B"/>
    <x v="2"/>
    <d v="1899-12-30T12:59:00"/>
    <n v="1"/>
  </r>
  <r>
    <x v="116"/>
    <s v="2B"/>
    <x v="0"/>
    <d v="1899-12-30T12:12:00"/>
    <n v="1"/>
  </r>
  <r>
    <x v="116"/>
    <s v="2B"/>
    <x v="1"/>
    <d v="1899-12-30T12:23:00"/>
    <n v="1"/>
  </r>
  <r>
    <x v="116"/>
    <s v="2B"/>
    <x v="4"/>
    <d v="1899-12-30T12:34:00"/>
    <n v="1"/>
  </r>
  <r>
    <x v="117"/>
    <s v="2B"/>
    <x v="0"/>
    <d v="1899-12-30T09:40:00"/>
    <n v="1"/>
  </r>
  <r>
    <x v="117"/>
    <s v="2B"/>
    <x v="0"/>
    <d v="1899-12-30T11:14:00"/>
    <n v="1"/>
  </r>
  <r>
    <x v="117"/>
    <s v="2B"/>
    <x v="4"/>
    <d v="1899-12-30T09:05:00"/>
    <n v="1"/>
  </r>
  <r>
    <x v="117"/>
    <s v="2B"/>
    <x v="0"/>
    <d v="1899-12-30T09:39:00"/>
    <n v="1"/>
  </r>
  <r>
    <x v="117"/>
    <s v="2B"/>
    <x v="1"/>
    <d v="1899-12-30T09:59:00"/>
    <n v="0"/>
  </r>
  <r>
    <x v="117"/>
    <s v="2B"/>
    <x v="5"/>
    <d v="1899-12-30T10:09:00"/>
    <n v="0"/>
  </r>
  <r>
    <x v="117"/>
    <s v="2B"/>
    <x v="1"/>
    <d v="1899-12-30T10:49:00"/>
    <n v="0"/>
  </r>
  <r>
    <x v="117"/>
    <s v="2B"/>
    <x v="1"/>
    <d v="1899-12-30T11:26:00"/>
    <n v="1"/>
  </r>
  <r>
    <x v="117"/>
    <s v="2B"/>
    <x v="3"/>
    <d v="1899-12-30T11:43:00"/>
    <n v="1"/>
  </r>
  <r>
    <x v="117"/>
    <s v="2B"/>
    <x v="1"/>
    <d v="1899-12-30T12:00:00"/>
    <n v="1"/>
  </r>
  <r>
    <x v="117"/>
    <s v="2B"/>
    <x v="5"/>
    <d v="1899-12-30T12:00:00"/>
    <n v="1"/>
  </r>
  <r>
    <x v="117"/>
    <s v="2B"/>
    <x v="1"/>
    <d v="1899-12-30T12:00:00"/>
    <n v="1"/>
  </r>
  <r>
    <x v="117"/>
    <s v="2B"/>
    <x v="5"/>
    <d v="1899-12-30T12:30:00"/>
    <n v="1"/>
  </r>
  <r>
    <x v="117"/>
    <s v="2B"/>
    <x v="4"/>
    <d v="1899-12-30T13:00:00"/>
    <n v="1"/>
  </r>
  <r>
    <x v="117"/>
    <s v="2B"/>
    <x v="5"/>
    <d v="1899-12-30T13:13:00"/>
    <n v="1"/>
  </r>
  <r>
    <x v="117"/>
    <s v="2B"/>
    <x v="2"/>
    <d v="1899-12-30T13:20:00"/>
    <n v="1"/>
  </r>
  <r>
    <x v="118"/>
    <s v="2B"/>
    <x v="0"/>
    <d v="1899-12-30T10:23:00"/>
    <n v="1"/>
  </r>
  <r>
    <x v="118"/>
    <s v="2B"/>
    <x v="0"/>
    <d v="1899-12-30T11:01:00"/>
    <n v="1"/>
  </r>
  <r>
    <x v="118"/>
    <s v="2B"/>
    <x v="2"/>
    <d v="1899-12-30T12:09:00"/>
    <n v="1"/>
  </r>
  <r>
    <x v="118"/>
    <s v="2B"/>
    <x v="0"/>
    <d v="1899-12-30T13:25:00"/>
    <n v="1"/>
  </r>
  <r>
    <x v="118"/>
    <s v="2B"/>
    <x v="3"/>
    <d v="1899-12-30T13:30:00"/>
    <n v="1"/>
  </r>
  <r>
    <x v="118"/>
    <s v="2B"/>
    <x v="4"/>
    <d v="1899-12-30T09:05:00"/>
    <n v="0"/>
  </r>
  <r>
    <x v="118"/>
    <s v="2B"/>
    <x v="4"/>
    <d v="1899-12-30T09:22:00"/>
    <n v="1"/>
  </r>
  <r>
    <x v="118"/>
    <s v="2B"/>
    <x v="3"/>
    <d v="1899-12-30T11:10:00"/>
    <n v="0"/>
  </r>
  <r>
    <x v="118"/>
    <s v="2B"/>
    <x v="0"/>
    <d v="1899-12-30T11:30:00"/>
    <n v="1"/>
  </r>
  <r>
    <x v="119"/>
    <s v="2A"/>
    <x v="3"/>
    <d v="1899-12-30T09:25:00"/>
    <n v="0"/>
  </r>
  <r>
    <x v="119"/>
    <s v="2A"/>
    <x v="0"/>
    <d v="1899-12-30T10:00:00"/>
    <n v="1"/>
  </r>
  <r>
    <x v="119"/>
    <s v="2A"/>
    <x v="0"/>
    <d v="1899-12-30T11:48:00"/>
    <n v="1"/>
  </r>
  <r>
    <x v="119"/>
    <s v="2A"/>
    <x v="0"/>
    <d v="1899-12-30T12:39:00"/>
    <n v="1"/>
  </r>
  <r>
    <x v="119"/>
    <s v="2A"/>
    <x v="0"/>
    <d v="1899-12-30T12:39:00"/>
    <n v="1"/>
  </r>
  <r>
    <x v="119"/>
    <s v="2A"/>
    <x v="0"/>
    <d v="1899-12-30T12:39:00"/>
    <n v="1"/>
  </r>
  <r>
    <x v="119"/>
    <s v="2A"/>
    <x v="2"/>
    <d v="1899-12-30T09:27:00"/>
    <n v="0"/>
  </r>
  <r>
    <x v="119"/>
    <s v="2A"/>
    <x v="1"/>
    <d v="1899-12-30T11:00:00"/>
    <n v="1"/>
  </r>
  <r>
    <x v="119"/>
    <s v="2A"/>
    <x v="3"/>
    <d v="1899-12-30T11:05:00"/>
    <n v="0"/>
  </r>
  <r>
    <x v="119"/>
    <s v="2A"/>
    <x v="2"/>
    <d v="1899-12-30T11:10:00"/>
    <n v="0"/>
  </r>
  <r>
    <x v="119"/>
    <s v="2A"/>
    <x v="5"/>
    <d v="1899-12-30T11:50:00"/>
    <n v="0"/>
  </r>
  <r>
    <x v="120"/>
    <s v="2A"/>
    <x v="0"/>
    <d v="1899-12-30T09:39:00"/>
    <n v="1"/>
  </r>
  <r>
    <x v="120"/>
    <s v="2A"/>
    <x v="0"/>
    <d v="1899-12-30T09:39:00"/>
    <n v="1"/>
  </r>
  <r>
    <x v="120"/>
    <s v="2A"/>
    <x v="0"/>
    <d v="1899-12-30T09:39:00"/>
    <n v="1"/>
  </r>
  <r>
    <x v="120"/>
    <s v="2A"/>
    <x v="0"/>
    <d v="1899-12-30T10:09:00"/>
    <n v="1"/>
  </r>
  <r>
    <x v="120"/>
    <s v="2A"/>
    <x v="0"/>
    <d v="1899-12-30T12:12:00"/>
    <n v="1"/>
  </r>
  <r>
    <x v="120"/>
    <s v="2A"/>
    <x v="1"/>
    <d v="1899-12-30T09:08:00"/>
    <n v="1"/>
  </r>
  <r>
    <x v="120"/>
    <s v="2A"/>
    <x v="1"/>
    <d v="1899-12-30T09:26:00"/>
    <n v="0"/>
  </r>
  <r>
    <x v="120"/>
    <s v="2A"/>
    <x v="3"/>
    <d v="1899-12-30T09:40:00"/>
    <n v="0"/>
  </r>
  <r>
    <x v="120"/>
    <s v="2A"/>
    <x v="5"/>
    <d v="1899-12-30T10:15:00"/>
    <n v="0"/>
  </r>
  <r>
    <x v="120"/>
    <s v="2A"/>
    <x v="3"/>
    <d v="1899-12-30T10:29:00"/>
    <n v="1"/>
  </r>
  <r>
    <x v="120"/>
    <s v="2A"/>
    <x v="4"/>
    <d v="1899-12-30T10:48:00"/>
    <n v="1"/>
  </r>
  <r>
    <x v="120"/>
    <s v="2A"/>
    <x v="2"/>
    <d v="1899-12-30T10:56:00"/>
    <n v="0"/>
  </r>
  <r>
    <x v="120"/>
    <s v="2A"/>
    <x v="0"/>
    <d v="1899-12-30T11:40:00"/>
    <n v="1"/>
  </r>
  <r>
    <x v="120"/>
    <s v="2A"/>
    <x v="3"/>
    <d v="1899-12-30T12:05:00"/>
    <n v="0"/>
  </r>
  <r>
    <x v="120"/>
    <s v="2A"/>
    <x v="3"/>
    <d v="1899-12-30T12:10:00"/>
    <n v="0"/>
  </r>
  <r>
    <x v="120"/>
    <s v="2A"/>
    <x v="4"/>
    <d v="1899-12-30T12:41:00"/>
    <n v="0"/>
  </r>
  <r>
    <x v="120"/>
    <s v="2A"/>
    <x v="5"/>
    <d v="1899-12-30T12:41:00"/>
    <n v="0"/>
  </r>
  <r>
    <x v="120"/>
    <s v="2A"/>
    <x v="0"/>
    <d v="1899-12-30T12:45:00"/>
    <n v="1"/>
  </r>
  <r>
    <x v="120"/>
    <s v="2A"/>
    <x v="1"/>
    <d v="1899-12-30T12:55:00"/>
    <n v="1"/>
  </r>
  <r>
    <x v="121"/>
    <n v="3"/>
    <x v="5"/>
    <d v="1899-12-30T09:00:00"/>
    <n v="0"/>
  </r>
  <r>
    <x v="121"/>
    <n v="3"/>
    <x v="2"/>
    <d v="1899-12-30T09:20:00"/>
    <n v="0"/>
  </r>
  <r>
    <x v="121"/>
    <n v="3"/>
    <x v="2"/>
    <d v="1899-12-30T10:10:00"/>
    <n v="0"/>
  </r>
  <r>
    <x v="121"/>
    <n v="3"/>
    <x v="4"/>
    <d v="1899-12-30T10:30:00"/>
    <n v="0"/>
  </r>
  <r>
    <x v="121"/>
    <n v="3"/>
    <x v="5"/>
    <d v="1899-12-30T11:19:00"/>
    <n v="0"/>
  </r>
  <r>
    <x v="121"/>
    <n v="3"/>
    <x v="2"/>
    <d v="1899-12-30T11:35:00"/>
    <n v="1"/>
  </r>
  <r>
    <x v="121"/>
    <n v="3"/>
    <x v="1"/>
    <d v="1899-12-30T11:35:00"/>
    <n v="1"/>
  </r>
  <r>
    <x v="121"/>
    <n v="3"/>
    <x v="0"/>
    <d v="1899-12-30T11:35:00"/>
    <n v="1"/>
  </r>
  <r>
    <x v="121"/>
    <n v="3"/>
    <x v="1"/>
    <d v="1899-12-30T12:05:00"/>
    <n v="0"/>
  </r>
  <r>
    <x v="121"/>
    <n v="3"/>
    <x v="1"/>
    <d v="1899-12-30T12:14:00"/>
    <n v="0"/>
  </r>
  <r>
    <x v="121"/>
    <n v="3"/>
    <x v="1"/>
    <d v="1899-12-30T12:16:00"/>
    <n v="0"/>
  </r>
  <r>
    <x v="121"/>
    <n v="3"/>
    <x v="0"/>
    <d v="1899-12-30T10:59:00"/>
    <n v="1"/>
  </r>
  <r>
    <x v="121"/>
    <n v="3"/>
    <x v="5"/>
    <d v="1899-12-30T11:33:00"/>
    <n v="1"/>
  </r>
  <r>
    <x v="121"/>
    <n v="3"/>
    <x v="2"/>
    <d v="1899-12-30T11:33:00"/>
    <n v="1"/>
  </r>
  <r>
    <x v="122"/>
    <s v="2B"/>
    <x v="2"/>
    <d v="1899-12-30T09:34:00"/>
    <n v="0"/>
  </r>
  <r>
    <x v="122"/>
    <s v="2B"/>
    <x v="5"/>
    <d v="1899-12-30T10:28:00"/>
    <n v="1"/>
  </r>
  <r>
    <x v="122"/>
    <s v="2B"/>
    <x v="2"/>
    <d v="1899-12-30T11:11:00"/>
    <n v="1"/>
  </r>
  <r>
    <x v="122"/>
    <s v="2B"/>
    <x v="4"/>
    <d v="1899-12-30T11:30:00"/>
    <n v="0"/>
  </r>
  <r>
    <x v="122"/>
    <s v="2B"/>
    <x v="5"/>
    <d v="1899-12-30T12:40:00"/>
    <n v="0"/>
  </r>
  <r>
    <x v="122"/>
    <s v="2B"/>
    <x v="5"/>
    <d v="1899-12-30T12:40:00"/>
    <n v="0"/>
  </r>
  <r>
    <x v="122"/>
    <s v="2B"/>
    <x v="2"/>
    <d v="1899-12-30T12:47:00"/>
    <n v="0"/>
  </r>
  <r>
    <x v="122"/>
    <s v="2B"/>
    <x v="4"/>
    <d v="1899-12-30T12:51:00"/>
    <n v="0"/>
  </r>
  <r>
    <x v="122"/>
    <s v="2B"/>
    <x v="4"/>
    <d v="1899-12-30T12:55:00"/>
    <n v="1"/>
  </r>
  <r>
    <x v="122"/>
    <s v="2B"/>
    <x v="0"/>
    <d v="1899-12-30T12:20:00"/>
    <n v="0"/>
  </r>
  <r>
    <x v="122"/>
    <s v="2B"/>
    <x v="0"/>
    <d v="1899-12-30T12:30:00"/>
    <n v="1"/>
  </r>
  <r>
    <x v="123"/>
    <s v="2A"/>
    <x v="3"/>
    <d v="1899-12-30T09:50:00"/>
    <n v="0"/>
  </r>
  <r>
    <x v="123"/>
    <s v="2A"/>
    <x v="0"/>
    <d v="1899-12-30T10:05:00"/>
    <n v="1"/>
  </r>
  <r>
    <x v="123"/>
    <s v="2A"/>
    <x v="4"/>
    <d v="1899-12-30T10:30:00"/>
    <n v="1"/>
  </r>
  <r>
    <x v="123"/>
    <s v="2A"/>
    <x v="3"/>
    <d v="1899-12-30T13:33:00"/>
    <n v="1"/>
  </r>
  <r>
    <x v="123"/>
    <s v="2A"/>
    <x v="4"/>
    <d v="1899-12-30T10:27:00"/>
    <n v="0"/>
  </r>
  <r>
    <x v="123"/>
    <s v="2A"/>
    <x v="5"/>
    <d v="1899-12-30T10:27:00"/>
    <n v="0"/>
  </r>
  <r>
    <x v="123"/>
    <s v="2A"/>
    <x v="2"/>
    <d v="1899-12-30T10:48:00"/>
    <n v="1"/>
  </r>
  <r>
    <x v="123"/>
    <s v="2A"/>
    <x v="1"/>
    <d v="1899-12-30T12:40:00"/>
    <n v="0"/>
  </r>
  <r>
    <x v="123"/>
    <s v="2A"/>
    <x v="0"/>
    <d v="1899-12-30T13:08:00"/>
    <n v="1"/>
  </r>
  <r>
    <x v="123"/>
    <s v="2A"/>
    <x v="4"/>
    <d v="1899-12-30T13:20:00"/>
    <n v="1"/>
  </r>
  <r>
    <x v="124"/>
    <n v="3"/>
    <x v="0"/>
    <d v="1899-12-30T09:43:00"/>
    <n v="1"/>
  </r>
  <r>
    <x v="124"/>
    <n v="3"/>
    <x v="0"/>
    <d v="1899-12-30T09:50:00"/>
    <n v="1"/>
  </r>
  <r>
    <x v="124"/>
    <n v="3"/>
    <x v="0"/>
    <d v="1899-12-30T10:00:00"/>
    <n v="1"/>
  </r>
  <r>
    <x v="124"/>
    <n v="3"/>
    <x v="0"/>
    <d v="1899-12-30T11:18:00"/>
    <n v="1"/>
  </r>
  <r>
    <x v="124"/>
    <n v="3"/>
    <x v="0"/>
    <d v="1899-12-30T12:54:00"/>
    <n v="1"/>
  </r>
  <r>
    <x v="124"/>
    <n v="3"/>
    <x v="0"/>
    <d v="1899-12-30T13:05:00"/>
    <n v="1"/>
  </r>
  <r>
    <x v="124"/>
    <n v="3"/>
    <x v="2"/>
    <d v="1899-12-30T13:15:00"/>
    <n v="1"/>
  </r>
  <r>
    <x v="124"/>
    <n v="3"/>
    <x v="5"/>
    <d v="1899-12-30T09:30:00"/>
    <n v="1"/>
  </r>
  <r>
    <x v="124"/>
    <n v="3"/>
    <x v="5"/>
    <d v="1899-12-30T09:59:00"/>
    <n v="1"/>
  </r>
  <r>
    <x v="124"/>
    <n v="3"/>
    <x v="0"/>
    <d v="1899-12-30T10:44:00"/>
    <n v="1"/>
  </r>
  <r>
    <x v="124"/>
    <n v="3"/>
    <x v="2"/>
    <d v="1899-12-30T11:42:00"/>
    <n v="0"/>
  </r>
  <r>
    <x v="124"/>
    <n v="3"/>
    <x v="5"/>
    <d v="1899-12-30T12:10:00"/>
    <n v="0"/>
  </r>
  <r>
    <x v="124"/>
    <n v="3"/>
    <x v="4"/>
    <d v="1899-12-30T12:50:00"/>
    <n v="0"/>
  </r>
  <r>
    <x v="124"/>
    <n v="3"/>
    <x v="5"/>
    <d v="1899-12-30T12:55:00"/>
    <n v="1"/>
  </r>
  <r>
    <x v="124"/>
    <n v="3"/>
    <x v="4"/>
    <d v="1899-12-30T13:20:00"/>
    <n v="1"/>
  </r>
  <r>
    <x v="125"/>
    <s v="2A"/>
    <x v="5"/>
    <d v="1899-12-30T09:23:00"/>
    <n v="1"/>
  </r>
  <r>
    <x v="125"/>
    <s v="2A"/>
    <x v="3"/>
    <d v="1899-12-30T09:44:00"/>
    <n v="1"/>
  </r>
  <r>
    <x v="125"/>
    <s v="2A"/>
    <x v="3"/>
    <d v="1899-12-30T10:03:00"/>
    <n v="1"/>
  </r>
  <r>
    <x v="125"/>
    <s v="2A"/>
    <x v="2"/>
    <d v="1899-12-30T10:41:00"/>
    <n v="0"/>
  </r>
  <r>
    <x v="125"/>
    <s v="2A"/>
    <x v="3"/>
    <d v="1899-12-30T10:51:00"/>
    <n v="1"/>
  </r>
  <r>
    <x v="125"/>
    <s v="2A"/>
    <x v="2"/>
    <d v="1899-12-30T11:08:00"/>
    <n v="1"/>
  </r>
  <r>
    <x v="125"/>
    <s v="2A"/>
    <x v="0"/>
    <d v="1899-12-30T11:18:00"/>
    <n v="1"/>
  </r>
  <r>
    <x v="125"/>
    <s v="2A"/>
    <x v="5"/>
    <d v="1899-12-30T11:20:00"/>
    <n v="1"/>
  </r>
  <r>
    <x v="125"/>
    <s v="2A"/>
    <x v="4"/>
    <d v="1899-12-30T12:43:00"/>
    <n v="1"/>
  </r>
  <r>
    <x v="125"/>
    <s v="2A"/>
    <x v="0"/>
    <d v="1899-12-30T12:51:00"/>
    <n v="1"/>
  </r>
  <r>
    <x v="125"/>
    <s v="2A"/>
    <x v="0"/>
    <d v="1899-12-30T12:55:00"/>
    <n v="1"/>
  </r>
  <r>
    <x v="125"/>
    <s v="2A"/>
    <x v="4"/>
    <d v="1899-12-30T13:05:00"/>
    <n v="1"/>
  </r>
  <r>
    <x v="125"/>
    <s v="2A"/>
    <x v="0"/>
    <d v="1899-12-30T09:35:00"/>
    <n v="1"/>
  </r>
  <r>
    <x v="125"/>
    <s v="2A"/>
    <x v="2"/>
    <d v="1899-12-30T10:00:00"/>
    <n v="0"/>
  </r>
  <r>
    <x v="125"/>
    <s v="2A"/>
    <x v="3"/>
    <d v="1899-12-30T10:23:00"/>
    <n v="1"/>
  </r>
  <r>
    <x v="125"/>
    <s v="2A"/>
    <x v="2"/>
    <d v="1899-12-30T10:31:00"/>
    <n v="1"/>
  </r>
  <r>
    <x v="125"/>
    <s v="2A"/>
    <x v="0"/>
    <d v="1899-12-30T13:18:00"/>
    <n v="1"/>
  </r>
  <r>
    <x v="125"/>
    <s v="2A"/>
    <x v="2"/>
    <d v="1899-12-30T13:19:00"/>
    <n v="1"/>
  </r>
  <r>
    <x v="126"/>
    <s v="2A"/>
    <x v="0"/>
    <d v="1899-12-30T09:47:00"/>
    <n v="1"/>
  </r>
  <r>
    <x v="126"/>
    <s v="2A"/>
    <x v="0"/>
    <d v="1899-12-30T09:49:00"/>
    <n v="1"/>
  </r>
  <r>
    <x v="126"/>
    <s v="2A"/>
    <x v="0"/>
    <d v="1899-12-30T10:50:00"/>
    <n v="1"/>
  </r>
  <r>
    <x v="126"/>
    <s v="2A"/>
    <x v="0"/>
    <d v="1899-12-30T10:58:00"/>
    <n v="1"/>
  </r>
  <r>
    <x v="126"/>
    <s v="2A"/>
    <x v="0"/>
    <d v="1899-12-30T12:03:00"/>
    <n v="1"/>
  </r>
  <r>
    <x v="126"/>
    <s v="2A"/>
    <x v="2"/>
    <d v="1899-12-30T12:58:00"/>
    <n v="1"/>
  </r>
  <r>
    <x v="126"/>
    <s v="2A"/>
    <x v="3"/>
    <d v="1899-12-30T13:10:00"/>
    <n v="1"/>
  </r>
  <r>
    <x v="126"/>
    <s v="2A"/>
    <x v="2"/>
    <d v="1899-12-30T10:15:00"/>
    <n v="1"/>
  </r>
  <r>
    <x v="126"/>
    <s v="2A"/>
    <x v="3"/>
    <d v="1899-12-30T11:00:00"/>
    <n v="0"/>
  </r>
  <r>
    <x v="126"/>
    <s v="2A"/>
    <x v="0"/>
    <d v="1899-12-30T11:12:00"/>
    <n v="1"/>
  </r>
  <r>
    <x v="126"/>
    <s v="2A"/>
    <x v="3"/>
    <d v="1899-12-30T12:00:00"/>
    <n v="1"/>
  </r>
  <r>
    <x v="126"/>
    <s v="2A"/>
    <x v="0"/>
    <d v="1899-12-30T12:30:00"/>
    <n v="1"/>
  </r>
  <r>
    <x v="127"/>
    <s v="2B"/>
    <x v="1"/>
    <d v="1899-12-30T09:35:00"/>
    <n v="0"/>
  </r>
  <r>
    <x v="127"/>
    <s v="2B"/>
    <x v="4"/>
    <d v="1899-12-30T09:50:00"/>
    <n v="0"/>
  </r>
  <r>
    <x v="127"/>
    <s v="2B"/>
    <x v="5"/>
    <d v="1899-12-30T09:55:00"/>
    <n v="1"/>
  </r>
  <r>
    <x v="127"/>
    <s v="2B"/>
    <x v="5"/>
    <d v="1899-12-30T10:40:00"/>
    <n v="0"/>
  </r>
  <r>
    <x v="127"/>
    <s v="2B"/>
    <x v="5"/>
    <d v="1899-12-30T10:45:00"/>
    <n v="1"/>
  </r>
  <r>
    <x v="127"/>
    <s v="2B"/>
    <x v="0"/>
    <d v="1899-12-30T11:44:00"/>
    <n v="1"/>
  </r>
  <r>
    <x v="127"/>
    <s v="2B"/>
    <x v="0"/>
    <d v="1899-12-30T11:44:00"/>
    <n v="1"/>
  </r>
  <r>
    <x v="127"/>
    <s v="2B"/>
    <x v="3"/>
    <d v="1899-12-30T12:11:00"/>
    <n v="0"/>
  </r>
  <r>
    <x v="127"/>
    <s v="2B"/>
    <x v="0"/>
    <d v="1899-12-30T12:31:00"/>
    <n v="1"/>
  </r>
  <r>
    <x v="127"/>
    <s v="2B"/>
    <x v="2"/>
    <d v="1899-12-30T13:59:00"/>
    <n v="0"/>
  </r>
  <r>
    <x v="127"/>
    <s v="2B"/>
    <x v="1"/>
    <d v="1899-12-30T13:59:00"/>
    <n v="1"/>
  </r>
  <r>
    <x v="127"/>
    <s v="2B"/>
    <x v="4"/>
    <d v="1899-12-30T10:30:00"/>
    <n v="0"/>
  </r>
  <r>
    <x v="127"/>
    <s v="2B"/>
    <x v="0"/>
    <d v="1899-12-30T11:03:00"/>
    <n v="1"/>
  </r>
  <r>
    <x v="127"/>
    <s v="2B"/>
    <x v="5"/>
    <d v="1899-12-30T12:36:00"/>
    <n v="1"/>
  </r>
  <r>
    <x v="127"/>
    <s v="2B"/>
    <x v="4"/>
    <d v="1899-12-30T12:45:00"/>
    <n v="1"/>
  </r>
  <r>
    <x v="127"/>
    <s v="2B"/>
    <x v="0"/>
    <d v="1899-12-30T12:56:00"/>
    <n v="1"/>
  </r>
  <r>
    <x v="127"/>
    <s v="2B"/>
    <x v="0"/>
    <d v="1899-12-30T13:17:00"/>
    <n v="1"/>
  </r>
  <r>
    <x v="127"/>
    <s v="2B"/>
    <x v="4"/>
    <d v="1899-12-30T13:27:00"/>
    <n v="1"/>
  </r>
  <r>
    <x v="128"/>
    <s v="2A"/>
    <x v="3"/>
    <d v="1899-12-30T09:21:00"/>
    <n v="1"/>
  </r>
  <r>
    <x v="128"/>
    <s v="2A"/>
    <x v="5"/>
    <d v="1899-12-30T09:26:00"/>
    <n v="0"/>
  </r>
  <r>
    <x v="128"/>
    <s v="2A"/>
    <x v="2"/>
    <d v="1899-12-30T09:48:00"/>
    <n v="0"/>
  </r>
  <r>
    <x v="128"/>
    <s v="2A"/>
    <x v="2"/>
    <d v="1899-12-30T10:35:00"/>
    <n v="1"/>
  </r>
  <r>
    <x v="128"/>
    <s v="2A"/>
    <x v="3"/>
    <d v="1899-12-30T12:06:00"/>
    <n v="1"/>
  </r>
  <r>
    <x v="128"/>
    <s v="2A"/>
    <x v="5"/>
    <d v="1899-12-30T12:48:00"/>
    <n v="1"/>
  </r>
  <r>
    <x v="128"/>
    <s v="2A"/>
    <x v="0"/>
    <d v="1899-12-30T09:57:00"/>
    <n v="1"/>
  </r>
  <r>
    <x v="128"/>
    <s v="2A"/>
    <x v="0"/>
    <d v="1899-12-30T12:15:00"/>
    <n v="1"/>
  </r>
  <r>
    <x v="128"/>
    <s v="2A"/>
    <x v="0"/>
    <d v="1899-12-30T12:15:00"/>
    <n v="1"/>
  </r>
  <r>
    <x v="128"/>
    <s v="2A"/>
    <x v="2"/>
    <d v="1899-12-30T12:30:00"/>
    <n v="1"/>
  </r>
  <r>
    <x v="129"/>
    <n v="3"/>
    <x v="0"/>
    <d v="1899-12-30T09:50:00"/>
    <n v="0"/>
  </r>
  <r>
    <x v="129"/>
    <n v="3"/>
    <x v="2"/>
    <d v="1899-12-30T10:30:00"/>
    <n v="1"/>
  </r>
  <r>
    <x v="129"/>
    <n v="3"/>
    <x v="3"/>
    <d v="1899-12-30T10:46:00"/>
    <n v="0"/>
  </r>
  <r>
    <x v="129"/>
    <n v="3"/>
    <x v="2"/>
    <d v="1899-12-30T12:00:00"/>
    <n v="0"/>
  </r>
  <r>
    <x v="129"/>
    <n v="3"/>
    <x v="1"/>
    <d v="1899-12-30T12:26:00"/>
    <n v="1"/>
  </r>
  <r>
    <x v="129"/>
    <n v="3"/>
    <x v="2"/>
    <d v="1899-12-30T12:54:00"/>
    <n v="1"/>
  </r>
  <r>
    <x v="129"/>
    <n v="3"/>
    <x v="0"/>
    <d v="1899-12-30T12:20:00"/>
    <n v="0"/>
  </r>
  <r>
    <x v="129"/>
    <n v="3"/>
    <x v="3"/>
    <d v="1899-12-30T13:05:00"/>
    <n v="0"/>
  </r>
  <r>
    <x v="129"/>
    <n v="3"/>
    <x v="3"/>
    <d v="1899-12-30T13:10:00"/>
    <n v="1"/>
  </r>
  <r>
    <x v="130"/>
    <s v="2B"/>
    <x v="1"/>
    <d v="1899-12-30T10:05:00"/>
    <n v="0"/>
  </r>
  <r>
    <x v="130"/>
    <s v="2B"/>
    <x v="3"/>
    <d v="1899-12-30T10:23:00"/>
    <n v="0"/>
  </r>
  <r>
    <x v="130"/>
    <s v="2B"/>
    <x v="0"/>
    <d v="1899-12-30T10:27:00"/>
    <n v="0"/>
  </r>
  <r>
    <x v="130"/>
    <s v="2B"/>
    <x v="1"/>
    <d v="1899-12-30T10:50:00"/>
    <n v="1"/>
  </r>
  <r>
    <x v="130"/>
    <s v="2B"/>
    <x v="1"/>
    <d v="1899-12-30T11:10:00"/>
    <n v="0"/>
  </r>
  <r>
    <x v="130"/>
    <s v="2B"/>
    <x v="2"/>
    <d v="1899-12-30T12:00:00"/>
    <n v="0"/>
  </r>
  <r>
    <x v="130"/>
    <s v="2B"/>
    <x v="2"/>
    <d v="1899-12-30T12:58:00"/>
    <n v="1"/>
  </r>
  <r>
    <x v="130"/>
    <s v="2B"/>
    <x v="2"/>
    <d v="1899-12-30T02:02:00"/>
    <n v="0"/>
  </r>
  <r>
    <x v="130"/>
    <s v="2B"/>
    <x v="3"/>
    <d v="1899-12-30T10:58:00"/>
    <n v="1"/>
  </r>
  <r>
    <x v="130"/>
    <s v="2B"/>
    <x v="0"/>
    <d v="1899-12-30T11:19:00"/>
    <n v="0"/>
  </r>
  <r>
    <x v="130"/>
    <s v="2B"/>
    <x v="2"/>
    <d v="1899-12-30T11:40:00"/>
    <n v="1"/>
  </r>
  <r>
    <x v="130"/>
    <s v="2B"/>
    <x v="1"/>
    <d v="1899-12-30T13:50:00"/>
    <n v="1"/>
  </r>
  <r>
    <x v="131"/>
    <n v="3"/>
    <x v="0"/>
    <d v="1899-12-30T10:22:00"/>
    <n v="1"/>
  </r>
  <r>
    <x v="131"/>
    <n v="3"/>
    <x v="0"/>
    <d v="1899-12-30T12:11:00"/>
    <n v="1"/>
  </r>
  <r>
    <x v="131"/>
    <n v="3"/>
    <x v="2"/>
    <d v="1899-12-30T12:53:00"/>
    <n v="0"/>
  </r>
  <r>
    <x v="131"/>
    <n v="3"/>
    <x v="3"/>
    <d v="1899-12-30T13:06:00"/>
    <n v="1"/>
  </r>
  <r>
    <x v="131"/>
    <n v="3"/>
    <x v="2"/>
    <d v="1899-12-30T13:11:00"/>
    <n v="1"/>
  </r>
  <r>
    <x v="131"/>
    <n v="3"/>
    <x v="0"/>
    <d v="1899-12-30T10:10:00"/>
    <n v="1"/>
  </r>
  <r>
    <x v="131"/>
    <n v="3"/>
    <x v="5"/>
    <d v="1899-12-30T10:30:00"/>
    <n v="0"/>
  </r>
  <r>
    <x v="131"/>
    <n v="3"/>
    <x v="3"/>
    <d v="1899-12-30T10:42:00"/>
    <n v="0"/>
  </r>
  <r>
    <x v="131"/>
    <n v="3"/>
    <x v="2"/>
    <d v="1899-12-30T12:47:00"/>
    <n v="1"/>
  </r>
  <r>
    <x v="131"/>
    <n v="3"/>
    <x v="5"/>
    <d v="1899-12-30T12:58:00"/>
    <n v="1"/>
  </r>
  <r>
    <x v="131"/>
    <n v="3"/>
    <x v="3"/>
    <d v="1899-12-30T13:03:00"/>
    <n v="1"/>
  </r>
  <r>
    <x v="132"/>
    <s v="2B"/>
    <x v="0"/>
    <d v="1899-12-30T09:52:00"/>
    <n v="1"/>
  </r>
  <r>
    <x v="132"/>
    <s v="2B"/>
    <x v="0"/>
    <d v="1899-12-30T11:11:00"/>
    <n v="0"/>
  </r>
  <r>
    <x v="132"/>
    <s v="2B"/>
    <x v="0"/>
    <d v="1899-12-30T11:32:00"/>
    <n v="1"/>
  </r>
  <r>
    <x v="132"/>
    <s v="2B"/>
    <x v="0"/>
    <d v="1899-12-30T11:57:00"/>
    <n v="1"/>
  </r>
  <r>
    <x v="132"/>
    <s v="2B"/>
    <x v="0"/>
    <d v="1899-12-30T12:56:00"/>
    <n v="1"/>
  </r>
  <r>
    <x v="132"/>
    <s v="2B"/>
    <x v="2"/>
    <d v="1899-12-30T13:06:00"/>
    <n v="1"/>
  </r>
  <r>
    <x v="132"/>
    <s v="2B"/>
    <x v="0"/>
    <d v="1899-12-30T10:50:00"/>
    <n v="1"/>
  </r>
  <r>
    <x v="132"/>
    <s v="2B"/>
    <x v="1"/>
    <d v="1899-12-30T10:50:00"/>
    <n v="1"/>
  </r>
  <r>
    <x v="132"/>
    <s v="2B"/>
    <x v="3"/>
    <d v="1899-12-30T11:00:00"/>
    <n v="1"/>
  </r>
  <r>
    <x v="132"/>
    <s v="2B"/>
    <x v="2"/>
    <d v="1899-12-30T11:05:00"/>
    <n v="0"/>
  </r>
  <r>
    <x v="132"/>
    <s v="2B"/>
    <x v="5"/>
    <d v="1899-12-30T11:10:00"/>
    <n v="1"/>
  </r>
  <r>
    <x v="132"/>
    <s v="2B"/>
    <x v="2"/>
    <d v="1899-12-30T11:25:00"/>
    <n v="0"/>
  </r>
  <r>
    <x v="132"/>
    <s v="2B"/>
    <x v="4"/>
    <d v="1899-12-30T11:30:00"/>
    <n v="0"/>
  </r>
  <r>
    <x v="132"/>
    <s v="2B"/>
    <x v="4"/>
    <d v="1899-12-30T11:40:00"/>
    <n v="1"/>
  </r>
  <r>
    <x v="133"/>
    <n v="3"/>
    <x v="5"/>
    <d v="1899-12-30T10:15:00"/>
    <n v="0"/>
  </r>
  <r>
    <x v="133"/>
    <n v="3"/>
    <x v="0"/>
    <d v="1899-12-30T11:00:00"/>
    <n v="1"/>
  </r>
  <r>
    <x v="133"/>
    <n v="3"/>
    <x v="0"/>
    <d v="1899-12-30T12:00:00"/>
    <n v="1"/>
  </r>
  <r>
    <x v="133"/>
    <n v="3"/>
    <x v="0"/>
    <d v="1899-12-30T13:00:00"/>
    <n v="1"/>
  </r>
  <r>
    <x v="133"/>
    <n v="3"/>
    <x v="0"/>
    <d v="1899-12-30T09:17:00"/>
    <n v="1"/>
  </r>
  <r>
    <x v="133"/>
    <n v="3"/>
    <x v="0"/>
    <d v="1899-12-30T09:24:00"/>
    <n v="1"/>
  </r>
  <r>
    <x v="133"/>
    <n v="3"/>
    <x v="0"/>
    <d v="1899-12-30T09:59:00"/>
    <n v="1"/>
  </r>
  <r>
    <x v="133"/>
    <n v="3"/>
    <x v="1"/>
    <d v="1899-12-30T10:10:00"/>
    <n v="0"/>
  </r>
  <r>
    <x v="133"/>
    <n v="3"/>
    <x v="5"/>
    <d v="1899-12-30T10:21:00"/>
    <n v="0"/>
  </r>
  <r>
    <x v="133"/>
    <n v="3"/>
    <x v="1"/>
    <d v="1899-12-30T10:50:00"/>
    <n v="1"/>
  </r>
  <r>
    <x v="133"/>
    <n v="3"/>
    <x v="5"/>
    <d v="1899-12-30T12:02:00"/>
    <n v="1"/>
  </r>
  <r>
    <x v="133"/>
    <n v="3"/>
    <x v="1"/>
    <d v="1899-12-30T12:52:00"/>
    <n v="1"/>
  </r>
  <r>
    <x v="133"/>
    <n v="3"/>
    <x v="3"/>
    <d v="1899-12-30T12:53:00"/>
    <n v="0"/>
  </r>
  <r>
    <x v="134"/>
    <s v="2B"/>
    <x v="1"/>
    <d v="1899-12-30T09:29:00"/>
    <n v="0"/>
  </r>
  <r>
    <x v="134"/>
    <s v="2B"/>
    <x v="4"/>
    <d v="1899-12-30T09:49:00"/>
    <n v="1"/>
  </r>
  <r>
    <x v="134"/>
    <s v="2B"/>
    <x v="4"/>
    <d v="1899-12-30T12:03:00"/>
    <n v="0"/>
  </r>
  <r>
    <x v="134"/>
    <s v="2B"/>
    <x v="3"/>
    <d v="1899-12-30T11:31:00"/>
    <n v="1"/>
  </r>
  <r>
    <x v="134"/>
    <s v="2B"/>
    <x v="0"/>
    <d v="1899-12-30T13:03:00"/>
    <n v="1"/>
  </r>
  <r>
    <x v="135"/>
    <s v="2B"/>
    <x v="0"/>
    <d v="1899-12-30T09:45:00"/>
    <n v="1"/>
  </r>
  <r>
    <x v="135"/>
    <s v="2B"/>
    <x v="0"/>
    <d v="1899-12-30T10:30:00"/>
    <n v="1"/>
  </r>
  <r>
    <x v="135"/>
    <s v="2B"/>
    <x v="0"/>
    <d v="1899-12-30T10:39:00"/>
    <n v="0"/>
  </r>
  <r>
    <x v="135"/>
    <s v="2B"/>
    <x v="0"/>
    <d v="1899-12-30T12:00:00"/>
    <n v="1"/>
  </r>
  <r>
    <x v="135"/>
    <s v="2B"/>
    <x v="0"/>
    <d v="1899-12-30T13:08:00"/>
    <n v="1"/>
  </r>
  <r>
    <x v="135"/>
    <s v="2B"/>
    <x v="0"/>
    <d v="1899-12-30T13:20:00"/>
    <n v="1"/>
  </r>
  <r>
    <x v="135"/>
    <s v="2B"/>
    <x v="0"/>
    <d v="1899-12-30T13:30:00"/>
    <n v="1"/>
  </r>
  <r>
    <x v="135"/>
    <s v="2B"/>
    <x v="4"/>
    <d v="1899-12-30T09:01:00"/>
    <n v="0"/>
  </r>
  <r>
    <x v="135"/>
    <s v="2B"/>
    <x v="2"/>
    <d v="1899-12-30T09:16:00"/>
    <n v="0"/>
  </r>
  <r>
    <x v="135"/>
    <s v="2B"/>
    <x v="2"/>
    <d v="1899-12-30T09:26:00"/>
    <n v="1"/>
  </r>
  <r>
    <x v="135"/>
    <s v="2B"/>
    <x v="0"/>
    <d v="1899-12-30T10:10:00"/>
    <n v="1"/>
  </r>
  <r>
    <x v="135"/>
    <s v="2B"/>
    <x v="1"/>
    <d v="1899-12-30T11:14:00"/>
    <n v="1"/>
  </r>
  <r>
    <x v="135"/>
    <s v="2B"/>
    <x v="1"/>
    <d v="1899-12-30T12:15:00"/>
    <n v="1"/>
  </r>
  <r>
    <x v="136"/>
    <s v="2A"/>
    <x v="1"/>
    <d v="1899-12-30T09:10:00"/>
    <n v="1"/>
  </r>
  <r>
    <x v="136"/>
    <s v="2A"/>
    <x v="5"/>
    <d v="1899-12-30T10:15:00"/>
    <n v="0"/>
  </r>
  <r>
    <x v="136"/>
    <s v="2A"/>
    <x v="3"/>
    <d v="1899-12-30T10:30:00"/>
    <n v="1"/>
  </r>
  <r>
    <x v="136"/>
    <s v="2A"/>
    <x v="1"/>
    <d v="1899-12-30T13:28:00"/>
    <n v="0"/>
  </r>
  <r>
    <x v="136"/>
    <s v="2A"/>
    <x v="1"/>
    <d v="1899-12-30T13:50:00"/>
    <n v="0"/>
  </r>
  <r>
    <x v="136"/>
    <s v="2A"/>
    <x v="0"/>
    <d v="1899-12-30T13:45:00"/>
    <n v="1"/>
  </r>
  <r>
    <x v="136"/>
    <s v="2A"/>
    <x v="0"/>
    <d v="1899-12-30T13:52:00"/>
    <n v="1"/>
  </r>
  <r>
    <x v="136"/>
    <s v="2A"/>
    <x v="0"/>
    <d v="1899-12-30T09:02:00"/>
    <n v="1"/>
  </r>
  <r>
    <x v="136"/>
    <s v="2A"/>
    <x v="0"/>
    <d v="1899-12-30T09:43:00"/>
    <n v="0"/>
  </r>
  <r>
    <x v="136"/>
    <s v="2A"/>
    <x v="0"/>
    <d v="1899-12-30T10:43:00"/>
    <n v="1"/>
  </r>
  <r>
    <x v="136"/>
    <s v="2A"/>
    <x v="5"/>
    <d v="1899-12-30T10:49:00"/>
    <n v="0"/>
  </r>
  <r>
    <x v="136"/>
    <s v="2A"/>
    <x v="0"/>
    <d v="1899-12-30T11:31:00"/>
    <n v="1"/>
  </r>
  <r>
    <x v="136"/>
    <s v="2A"/>
    <x v="3"/>
    <d v="1899-12-30T13:40:00"/>
    <n v="0"/>
  </r>
  <r>
    <x v="136"/>
    <s v="2A"/>
    <x v="0"/>
    <d v="1899-12-30T13:45:00"/>
    <n v="1"/>
  </r>
  <r>
    <x v="137"/>
    <s v="2B"/>
    <x v="0"/>
    <d v="1899-12-30T12:30:00"/>
    <n v="1"/>
  </r>
  <r>
    <x v="137"/>
    <s v="2B"/>
    <x v="0"/>
    <d v="1899-12-30T12:41:00"/>
    <n v="1"/>
  </r>
  <r>
    <x v="137"/>
    <s v="2B"/>
    <x v="3"/>
    <d v="1899-12-30T13:50:00"/>
    <n v="1"/>
  </r>
  <r>
    <x v="137"/>
    <s v="2B"/>
    <x v="3"/>
    <d v="1899-12-30T09:35:00"/>
    <n v="1"/>
  </r>
  <r>
    <x v="137"/>
    <s v="2B"/>
    <x v="2"/>
    <d v="1899-12-30T11:15:00"/>
    <n v="0"/>
  </r>
  <r>
    <x v="137"/>
    <s v="2B"/>
    <x v="2"/>
    <d v="1899-12-30T11:36:00"/>
    <n v="1"/>
  </r>
  <r>
    <x v="138"/>
    <s v="2A"/>
    <x v="0"/>
    <d v="1899-12-30T09:20:00"/>
    <n v="0"/>
  </r>
  <r>
    <x v="138"/>
    <s v="2A"/>
    <x v="4"/>
    <d v="1899-12-30T09:22:00"/>
    <n v="0"/>
  </r>
  <r>
    <x v="138"/>
    <s v="2A"/>
    <x v="0"/>
    <d v="1899-12-30T09:47:00"/>
    <n v="1"/>
  </r>
  <r>
    <x v="138"/>
    <s v="2A"/>
    <x v="3"/>
    <d v="1899-12-30T09:57:00"/>
    <n v="0"/>
  </r>
  <r>
    <x v="138"/>
    <s v="2A"/>
    <x v="5"/>
    <d v="1899-12-30T10:21:00"/>
    <n v="0"/>
  </r>
  <r>
    <x v="138"/>
    <s v="2A"/>
    <x v="3"/>
    <d v="1899-12-30T11:00:00"/>
    <n v="0"/>
  </r>
  <r>
    <x v="138"/>
    <s v="2A"/>
    <x v="2"/>
    <d v="1899-12-30T11:15:00"/>
    <n v="0"/>
  </r>
  <r>
    <x v="138"/>
    <s v="2A"/>
    <x v="5"/>
    <d v="1899-12-30T11:20:00"/>
    <n v="0"/>
  </r>
  <r>
    <x v="138"/>
    <s v="2A"/>
    <x v="1"/>
    <d v="1899-12-30T12:24:00"/>
    <n v="0"/>
  </r>
  <r>
    <x v="138"/>
    <s v="2A"/>
    <x v="0"/>
    <d v="1899-12-30T12:42:00"/>
    <n v="1"/>
  </r>
  <r>
    <x v="138"/>
    <s v="2A"/>
    <x v="5"/>
    <d v="1899-12-30T12:49:00"/>
    <n v="0"/>
  </r>
  <r>
    <x v="138"/>
    <s v="2A"/>
    <x v="4"/>
    <d v="1899-12-30T13:48:00"/>
    <n v="0"/>
  </r>
  <r>
    <x v="138"/>
    <s v="2A"/>
    <x v="0"/>
    <d v="1899-12-30T13:49:00"/>
    <n v="1"/>
  </r>
  <r>
    <x v="138"/>
    <s v="2A"/>
    <x v="3"/>
    <d v="1899-12-30T14:00:00"/>
    <n v="0"/>
  </r>
  <r>
    <x v="138"/>
    <s v="2A"/>
    <x v="5"/>
    <d v="1899-12-30T14:09:00"/>
    <n v="1"/>
  </r>
  <r>
    <x v="138"/>
    <s v="2A"/>
    <x v="0"/>
    <d v="1899-12-30T08:49:00"/>
    <n v="0"/>
  </r>
  <r>
    <x v="138"/>
    <s v="2A"/>
    <x v="0"/>
    <d v="1899-12-30T08:59:00"/>
    <n v="1"/>
  </r>
  <r>
    <x v="138"/>
    <s v="2A"/>
    <x v="0"/>
    <d v="1899-12-30T09:39:00"/>
    <n v="1"/>
  </r>
  <r>
    <x v="138"/>
    <s v="2A"/>
    <x v="0"/>
    <d v="1899-12-30T10:10:00"/>
    <n v="1"/>
  </r>
  <r>
    <x v="138"/>
    <s v="2A"/>
    <x v="5"/>
    <d v="1899-12-30T10:39:00"/>
    <n v="1"/>
  </r>
  <r>
    <x v="138"/>
    <s v="2A"/>
    <x v="0"/>
    <d v="1899-12-30T11:27:00"/>
    <n v="1"/>
  </r>
  <r>
    <x v="138"/>
    <s v="2A"/>
    <x v="0"/>
    <d v="1899-12-30T12:34:00"/>
    <n v="1"/>
  </r>
  <r>
    <x v="138"/>
    <s v="2A"/>
    <x v="0"/>
    <d v="1899-12-30T12:49:00"/>
    <n v="1"/>
  </r>
  <r>
    <x v="138"/>
    <s v="2A"/>
    <x v="0"/>
    <d v="1899-12-30T13:04:00"/>
    <n v="1"/>
  </r>
  <r>
    <x v="138"/>
    <s v="2A"/>
    <x v="5"/>
    <d v="1899-12-30T13:55:00"/>
    <n v="0"/>
  </r>
  <r>
    <x v="138"/>
    <s v="2A"/>
    <x v="0"/>
    <d v="1899-12-30T14:04:00"/>
    <n v="1"/>
  </r>
  <r>
    <x v="138"/>
    <s v="2A"/>
    <x v="0"/>
    <d v="1899-12-30T14:04:00"/>
    <n v="1"/>
  </r>
  <r>
    <x v="138"/>
    <s v="2A"/>
    <x v="4"/>
    <d v="1899-12-30T14:05:00"/>
    <n v="1"/>
  </r>
  <r>
    <x v="138"/>
    <s v="2A"/>
    <x v="3"/>
    <d v="1899-12-30T14:07:00"/>
    <n v="1"/>
  </r>
  <r>
    <x v="139"/>
    <n v="3"/>
    <x v="0"/>
    <d v="1899-12-30T09:10:00"/>
    <n v="1"/>
  </r>
  <r>
    <x v="139"/>
    <n v="3"/>
    <x v="0"/>
    <d v="1899-12-30T10:28:00"/>
    <n v="0"/>
  </r>
  <r>
    <x v="139"/>
    <n v="3"/>
    <x v="0"/>
    <d v="1899-12-30T10:42:00"/>
    <n v="1"/>
  </r>
  <r>
    <x v="139"/>
    <n v="3"/>
    <x v="0"/>
    <d v="1899-12-30T11:30:00"/>
    <n v="1"/>
  </r>
  <r>
    <x v="139"/>
    <n v="3"/>
    <x v="0"/>
    <d v="1899-12-30T12:06:00"/>
    <n v="1"/>
  </r>
  <r>
    <x v="139"/>
    <n v="3"/>
    <x v="0"/>
    <d v="1899-12-30T12:28:00"/>
    <n v="1"/>
  </r>
  <r>
    <x v="139"/>
    <n v="3"/>
    <x v="1"/>
    <d v="1899-12-30T12:37:00"/>
    <n v="0"/>
  </r>
  <r>
    <x v="139"/>
    <n v="3"/>
    <x v="0"/>
    <d v="1899-12-30T12:54:00"/>
    <n v="0"/>
  </r>
  <r>
    <x v="139"/>
    <n v="3"/>
    <x v="0"/>
    <d v="1899-12-30T13:52:00"/>
    <n v="1"/>
  </r>
  <r>
    <x v="139"/>
    <n v="3"/>
    <x v="2"/>
    <d v="1899-12-30T09:44:00"/>
    <n v="0"/>
  </r>
  <r>
    <x v="139"/>
    <n v="3"/>
    <x v="1"/>
    <d v="1899-12-30T10:16:00"/>
    <n v="0"/>
  </r>
  <r>
    <x v="139"/>
    <n v="3"/>
    <x v="4"/>
    <d v="1899-12-30T10:50:00"/>
    <n v="1"/>
  </r>
  <r>
    <x v="139"/>
    <n v="3"/>
    <x v="5"/>
    <d v="1899-12-30T10:53:00"/>
    <n v="0"/>
  </r>
  <r>
    <x v="139"/>
    <n v="3"/>
    <x v="3"/>
    <d v="1899-12-30T11:20:00"/>
    <n v="0"/>
  </r>
  <r>
    <x v="139"/>
    <n v="3"/>
    <x v="4"/>
    <d v="1899-12-30T11:21:00"/>
    <n v="0"/>
  </r>
  <r>
    <x v="139"/>
    <n v="3"/>
    <x v="1"/>
    <d v="1899-12-30T11:22:00"/>
    <n v="0"/>
  </r>
  <r>
    <x v="139"/>
    <n v="3"/>
    <x v="3"/>
    <d v="1899-12-30T11:23:00"/>
    <n v="0"/>
  </r>
  <r>
    <x v="139"/>
    <n v="3"/>
    <x v="5"/>
    <d v="1899-12-30T11:47:00"/>
    <n v="0"/>
  </r>
  <r>
    <x v="139"/>
    <n v="3"/>
    <x v="3"/>
    <d v="1899-12-30T12:05:00"/>
    <n v="1"/>
  </r>
  <r>
    <x v="139"/>
    <n v="3"/>
    <x v="1"/>
    <d v="1899-12-30T12:20:00"/>
    <n v="0"/>
  </r>
  <r>
    <x v="139"/>
    <n v="3"/>
    <x v="0"/>
    <d v="1899-12-30T13:17:00"/>
    <n v="1"/>
  </r>
  <r>
    <x v="140"/>
    <n v="3"/>
    <x v="0"/>
    <d v="1899-12-30T09:12:00"/>
    <n v="1"/>
  </r>
  <r>
    <x v="140"/>
    <n v="3"/>
    <x v="0"/>
    <d v="1899-12-30T11:03:00"/>
    <n v="1"/>
  </r>
  <r>
    <x v="140"/>
    <n v="3"/>
    <x v="0"/>
    <d v="1899-12-30T11:03:00"/>
    <n v="1"/>
  </r>
  <r>
    <x v="140"/>
    <n v="3"/>
    <x v="3"/>
    <d v="1899-12-30T09:40:00"/>
    <n v="1"/>
  </r>
  <r>
    <x v="140"/>
    <n v="3"/>
    <x v="0"/>
    <d v="1899-12-30T10:30:00"/>
    <n v="1"/>
  </r>
  <r>
    <x v="140"/>
    <n v="3"/>
    <x v="0"/>
    <d v="1899-12-30T10:35:00"/>
    <n v="1"/>
  </r>
  <r>
    <x v="140"/>
    <n v="3"/>
    <x v="2"/>
    <d v="1899-12-30T12:10:00"/>
    <n v="1"/>
  </r>
  <r>
    <x v="140"/>
    <n v="3"/>
    <x v="1"/>
    <d v="1899-12-30T12:10:00"/>
    <n v="1"/>
  </r>
  <r>
    <x v="141"/>
    <n v="3"/>
    <x v="5"/>
    <d v="1899-12-30T09:20:00"/>
    <n v="1"/>
  </r>
  <r>
    <x v="141"/>
    <n v="3"/>
    <x v="2"/>
    <d v="1899-12-30T09:55:00"/>
    <n v="1"/>
  </r>
  <r>
    <x v="141"/>
    <n v="3"/>
    <x v="5"/>
    <d v="1899-12-30T11:47:00"/>
    <n v="1"/>
  </r>
  <r>
    <x v="141"/>
    <n v="3"/>
    <x v="2"/>
    <d v="1899-12-30T12:08:00"/>
    <n v="1"/>
  </r>
  <r>
    <x v="141"/>
    <n v="3"/>
    <x v="0"/>
    <d v="1899-12-30T13:12:00"/>
    <n v="1"/>
  </r>
  <r>
    <x v="141"/>
    <n v="3"/>
    <x v="0"/>
    <d v="1899-12-30T13:17:00"/>
    <n v="1"/>
  </r>
  <r>
    <x v="142"/>
    <s v="2A"/>
    <x v="0"/>
    <d v="1899-12-30T10:00:00"/>
    <n v="1"/>
  </r>
  <r>
    <x v="142"/>
    <s v="2A"/>
    <x v="3"/>
    <d v="1899-12-30T10:50:00"/>
    <n v="1"/>
  </r>
  <r>
    <x v="142"/>
    <s v="2A"/>
    <x v="2"/>
    <d v="1899-12-30T10:55:00"/>
    <n v="0"/>
  </r>
  <r>
    <x v="142"/>
    <s v="2A"/>
    <x v="5"/>
    <d v="1899-12-30T10:55:00"/>
    <n v="0"/>
  </r>
  <r>
    <x v="142"/>
    <s v="2A"/>
    <x v="0"/>
    <d v="1899-12-30T12:20:00"/>
    <n v="1"/>
  </r>
  <r>
    <x v="142"/>
    <s v="2A"/>
    <x v="3"/>
    <d v="1899-12-30T12:30:00"/>
    <n v="0"/>
  </r>
  <r>
    <x v="142"/>
    <s v="2A"/>
    <x v="0"/>
    <d v="1899-12-30T12:32:00"/>
    <n v="1"/>
  </r>
  <r>
    <x v="142"/>
    <s v="2A"/>
    <x v="0"/>
    <d v="1899-12-30T12:33:00"/>
    <n v="0"/>
  </r>
  <r>
    <x v="142"/>
    <s v="2A"/>
    <x v="1"/>
    <d v="1899-12-30T12:35:00"/>
    <n v="1"/>
  </r>
  <r>
    <x v="142"/>
    <s v="2A"/>
    <x v="1"/>
    <d v="1899-12-30T12:47:00"/>
    <n v="0"/>
  </r>
  <r>
    <x v="142"/>
    <s v="2A"/>
    <x v="3"/>
    <d v="1899-12-30T12:52:00"/>
    <n v="0"/>
  </r>
  <r>
    <x v="142"/>
    <s v="2A"/>
    <x v="1"/>
    <d v="1899-12-30T13:53:00"/>
    <n v="0"/>
  </r>
  <r>
    <x v="142"/>
    <s v="2A"/>
    <x v="3"/>
    <d v="1899-12-30T11:12:00"/>
    <n v="0"/>
  </r>
  <r>
    <x v="142"/>
    <s v="2A"/>
    <x v="0"/>
    <d v="1899-12-30T11:27:00"/>
    <n v="0"/>
  </r>
  <r>
    <x v="142"/>
    <s v="2A"/>
    <x v="0"/>
    <d v="1899-12-30T11:40:00"/>
    <n v="1"/>
  </r>
  <r>
    <x v="142"/>
    <s v="2A"/>
    <x v="2"/>
    <d v="1899-12-30T12:40:00"/>
    <n v="1"/>
  </r>
  <r>
    <x v="142"/>
    <s v="2A"/>
    <x v="1"/>
    <d v="1899-12-30T12:40:00"/>
    <n v="1"/>
  </r>
  <r>
    <x v="143"/>
    <n v="3"/>
    <x v="4"/>
    <d v="1899-12-30T10:17:00"/>
    <n v="1"/>
  </r>
  <r>
    <x v="143"/>
    <n v="3"/>
    <x v="0"/>
    <d v="1899-12-30T10:22:00"/>
    <n v="1"/>
  </r>
  <r>
    <x v="143"/>
    <n v="3"/>
    <x v="2"/>
    <d v="1899-12-30T10:36:00"/>
    <n v="0"/>
  </r>
  <r>
    <x v="143"/>
    <n v="3"/>
    <x v="2"/>
    <d v="1899-12-30T10:53:00"/>
    <n v="1"/>
  </r>
  <r>
    <x v="143"/>
    <n v="3"/>
    <x v="2"/>
    <d v="1899-12-30T12:58:00"/>
    <n v="1"/>
  </r>
  <r>
    <x v="143"/>
    <n v="3"/>
    <x v="3"/>
    <d v="1899-12-30T12:59:00"/>
    <n v="1"/>
  </r>
  <r>
    <x v="143"/>
    <n v="3"/>
    <x v="4"/>
    <d v="1899-12-30T13:15:00"/>
    <n v="1"/>
  </r>
  <r>
    <x v="143"/>
    <n v="3"/>
    <x v="0"/>
    <d v="1899-12-30T09:10:00"/>
    <n v="1"/>
  </r>
  <r>
    <x v="143"/>
    <n v="3"/>
    <x v="0"/>
    <d v="1899-12-30T11:20:00"/>
    <n v="1"/>
  </r>
  <r>
    <x v="143"/>
    <n v="3"/>
    <x v="0"/>
    <d v="1899-12-30T11:20:00"/>
    <n v="1"/>
  </r>
  <r>
    <x v="143"/>
    <n v="3"/>
    <x v="0"/>
    <d v="1899-12-30T12:20:00"/>
    <n v="1"/>
  </r>
  <r>
    <x v="143"/>
    <n v="3"/>
    <x v="1"/>
    <d v="1899-12-30T12:40:00"/>
    <n v="1"/>
  </r>
  <r>
    <x v="143"/>
    <n v="3"/>
    <x v="5"/>
    <d v="1899-12-30T13:00:00"/>
    <n v="1"/>
  </r>
  <r>
    <x v="144"/>
    <n v="3"/>
    <x v="0"/>
    <d v="1899-12-30T09:00:00"/>
    <n v="1"/>
  </r>
  <r>
    <x v="144"/>
    <n v="3"/>
    <x v="0"/>
    <d v="1899-12-30T09:30:00"/>
    <n v="1"/>
  </r>
  <r>
    <x v="144"/>
    <n v="3"/>
    <x v="0"/>
    <d v="1899-12-30T09:45:00"/>
    <n v="1"/>
  </r>
  <r>
    <x v="144"/>
    <n v="3"/>
    <x v="0"/>
    <d v="1899-12-30T10:05:00"/>
    <n v="1"/>
  </r>
  <r>
    <x v="144"/>
    <n v="3"/>
    <x v="0"/>
    <d v="1899-12-30T11:00:00"/>
    <n v="1"/>
  </r>
  <r>
    <x v="144"/>
    <n v="3"/>
    <x v="4"/>
    <d v="1899-12-30T11:20:00"/>
    <n v="0"/>
  </r>
  <r>
    <x v="144"/>
    <n v="3"/>
    <x v="4"/>
    <d v="1899-12-30T11:40:00"/>
    <n v="1"/>
  </r>
  <r>
    <x v="144"/>
    <n v="3"/>
    <x v="2"/>
    <d v="1899-12-30T11:30:00"/>
    <n v="1"/>
  </r>
  <r>
    <x v="144"/>
    <n v="3"/>
    <x v="4"/>
    <d v="1899-12-30T12:57:00"/>
    <n v="1"/>
  </r>
  <r>
    <x v="144"/>
    <n v="3"/>
    <x v="4"/>
    <d v="1899-12-30T13:10:00"/>
    <n v="0"/>
  </r>
  <r>
    <x v="144"/>
    <n v="3"/>
    <x v="4"/>
    <d v="1899-12-30T13:20:00"/>
    <n v="0"/>
  </r>
  <r>
    <x v="144"/>
    <n v="3"/>
    <x v="0"/>
    <d v="1899-12-30T13:19:00"/>
    <n v="1"/>
  </r>
  <r>
    <x v="144"/>
    <n v="3"/>
    <x v="3"/>
    <d v="1899-12-30T13:21:00"/>
    <n v="1"/>
  </r>
  <r>
    <x v="145"/>
    <s v="2B"/>
    <x v="3"/>
    <d v="1899-12-30T08:50:00"/>
    <n v="0"/>
  </r>
  <r>
    <x v="145"/>
    <s v="2B"/>
    <x v="5"/>
    <d v="1899-12-30T08:59:00"/>
    <n v="0"/>
  </r>
  <r>
    <x v="145"/>
    <s v="2B"/>
    <x v="3"/>
    <d v="1899-12-30T09:05:00"/>
    <n v="0"/>
  </r>
  <r>
    <x v="145"/>
    <s v="2B"/>
    <x v="5"/>
    <d v="1899-12-30T09:05:00"/>
    <n v="0"/>
  </r>
  <r>
    <x v="145"/>
    <s v="2B"/>
    <x v="3"/>
    <d v="1899-12-30T11:30:00"/>
    <n v="0"/>
  </r>
  <r>
    <x v="145"/>
    <s v="2B"/>
    <x v="1"/>
    <d v="1899-12-30T12:05:00"/>
    <n v="1"/>
  </r>
  <r>
    <x v="145"/>
    <s v="2B"/>
    <x v="3"/>
    <d v="1899-12-30T13:14:00"/>
    <n v="1"/>
  </r>
  <r>
    <x v="145"/>
    <s v="2B"/>
    <x v="0"/>
    <d v="1899-12-30T09:10:00"/>
    <n v="1"/>
  </r>
  <r>
    <x v="145"/>
    <s v="2B"/>
    <x v="0"/>
    <d v="1899-12-30T11:37:00"/>
    <n v="0"/>
  </r>
  <r>
    <x v="145"/>
    <s v="2B"/>
    <x v="5"/>
    <d v="1899-12-30T11:48:00"/>
    <n v="1"/>
  </r>
  <r>
    <x v="145"/>
    <s v="2B"/>
    <x v="3"/>
    <d v="1899-12-30T11:59:00"/>
    <n v="1"/>
  </r>
  <r>
    <x v="145"/>
    <s v="2B"/>
    <x v="5"/>
    <d v="1899-12-30T12:10:00"/>
    <n v="1"/>
  </r>
  <r>
    <x v="145"/>
    <s v="2B"/>
    <x v="3"/>
    <d v="1899-12-30T12:21:00"/>
    <n v="1"/>
  </r>
  <r>
    <x v="145"/>
    <s v="2B"/>
    <x v="1"/>
    <d v="1899-12-30T12:32:00"/>
    <n v="1"/>
  </r>
  <r>
    <x v="146"/>
    <s v="2B"/>
    <x v="2"/>
    <d v="1899-12-30T09:17:00"/>
    <n v="0"/>
  </r>
  <r>
    <x v="146"/>
    <s v="2B"/>
    <x v="2"/>
    <d v="1899-12-30T09:17:00"/>
    <n v="0"/>
  </r>
  <r>
    <x v="146"/>
    <s v="2B"/>
    <x v="2"/>
    <d v="1899-12-30T09:41:00"/>
    <n v="1"/>
  </r>
  <r>
    <x v="146"/>
    <s v="2B"/>
    <x v="2"/>
    <d v="1899-12-30T10:34:00"/>
    <n v="0"/>
  </r>
  <r>
    <x v="146"/>
    <s v="2B"/>
    <x v="4"/>
    <d v="1899-12-30T11:35:00"/>
    <n v="0"/>
  </r>
  <r>
    <x v="146"/>
    <s v="2B"/>
    <x v="3"/>
    <d v="1899-12-30T12:24:00"/>
    <n v="1"/>
  </r>
  <r>
    <x v="146"/>
    <s v="2B"/>
    <x v="4"/>
    <d v="1899-12-30T12:39:00"/>
    <n v="1"/>
  </r>
  <r>
    <x v="146"/>
    <s v="2B"/>
    <x v="4"/>
    <d v="1899-12-30T10:30:00"/>
    <n v="0"/>
  </r>
  <r>
    <x v="146"/>
    <s v="2B"/>
    <x v="0"/>
    <d v="1899-12-30T10:35:00"/>
    <n v="1"/>
  </r>
  <r>
    <x v="146"/>
    <s v="2B"/>
    <x v="0"/>
    <d v="1899-12-30T11:20:00"/>
    <n v="0"/>
  </r>
  <r>
    <x v="146"/>
    <s v="2B"/>
    <x v="0"/>
    <d v="1899-12-30T11:57:00"/>
    <n v="1"/>
  </r>
  <r>
    <x v="146"/>
    <s v="2B"/>
    <x v="4"/>
    <d v="1899-12-30T12:12:00"/>
    <n v="1"/>
  </r>
  <r>
    <x v="147"/>
    <s v="2A"/>
    <x v="0"/>
    <d v="1899-12-30T11:00:00"/>
    <n v="1"/>
  </r>
  <r>
    <x v="147"/>
    <s v="2A"/>
    <x v="5"/>
    <d v="1899-12-30T11:10:00"/>
    <n v="0"/>
  </r>
  <r>
    <x v="147"/>
    <s v="2A"/>
    <x v="5"/>
    <d v="1899-12-30T13:20:00"/>
    <n v="1"/>
  </r>
  <r>
    <x v="147"/>
    <s v="2A"/>
    <x v="3"/>
    <d v="1899-12-30T13:25:00"/>
    <n v="1"/>
  </r>
  <r>
    <x v="147"/>
    <s v="2A"/>
    <x v="1"/>
    <d v="1899-12-30T13:30:00"/>
    <n v="1"/>
  </r>
  <r>
    <x v="147"/>
    <s v="2A"/>
    <x v="3"/>
    <d v="1899-12-30T09:53:00"/>
    <n v="1"/>
  </r>
  <r>
    <x v="147"/>
    <s v="2A"/>
    <x v="0"/>
    <d v="1899-12-30T11:23:00"/>
    <n v="0"/>
  </r>
  <r>
    <x v="147"/>
    <s v="2A"/>
    <x v="3"/>
    <d v="1899-12-30T11:40:00"/>
    <n v="0"/>
  </r>
  <r>
    <x v="147"/>
    <s v="2A"/>
    <x v="1"/>
    <d v="1899-12-30T12:01:00"/>
    <n v="0"/>
  </r>
  <r>
    <x v="147"/>
    <s v="2A"/>
    <x v="1"/>
    <d v="1899-12-30T12:15:00"/>
    <n v="1"/>
  </r>
  <r>
    <x v="147"/>
    <s v="2A"/>
    <x v="3"/>
    <d v="1899-12-30T12:48:00"/>
    <n v="0"/>
  </r>
  <r>
    <x v="147"/>
    <s v="2A"/>
    <x v="3"/>
    <d v="1899-12-30T13:00:00"/>
    <n v="1"/>
  </r>
  <r>
    <x v="148"/>
    <s v="2A"/>
    <x v="3"/>
    <d v="1899-12-30T09:40:00"/>
    <n v="0"/>
  </r>
  <r>
    <x v="148"/>
    <s v="2A"/>
    <x v="4"/>
    <d v="1899-12-30T09:43:00"/>
    <n v="0"/>
  </r>
  <r>
    <x v="148"/>
    <s v="2A"/>
    <x v="4"/>
    <d v="1899-12-30T09:54:00"/>
    <n v="1"/>
  </r>
  <r>
    <x v="148"/>
    <s v="2A"/>
    <x v="3"/>
    <d v="1899-12-30T10:14:00"/>
    <n v="0"/>
  </r>
  <r>
    <x v="148"/>
    <s v="2A"/>
    <x v="2"/>
    <d v="1899-12-30T10:46:00"/>
    <n v="1"/>
  </r>
  <r>
    <x v="148"/>
    <s v="2A"/>
    <x v="5"/>
    <d v="1899-12-30T11:28:00"/>
    <n v="1"/>
  </r>
  <r>
    <x v="148"/>
    <s v="2A"/>
    <x v="3"/>
    <d v="1899-12-30T12:02:00"/>
    <n v="1"/>
  </r>
  <r>
    <x v="148"/>
    <s v="2A"/>
    <x v="3"/>
    <d v="1899-12-30T12:04:00"/>
    <n v="1"/>
  </r>
  <r>
    <x v="148"/>
    <s v="2A"/>
    <x v="2"/>
    <d v="1899-12-30T12:06:00"/>
    <n v="1"/>
  </r>
  <r>
    <x v="148"/>
    <s v="2A"/>
    <x v="4"/>
    <d v="1899-12-30T12:14:00"/>
    <n v="0"/>
  </r>
  <r>
    <x v="148"/>
    <s v="2A"/>
    <x v="2"/>
    <d v="1899-12-30T13:43:00"/>
    <n v="0"/>
  </r>
  <r>
    <x v="148"/>
    <s v="2A"/>
    <x v="0"/>
    <d v="1899-12-30T09:10:00"/>
    <n v="1"/>
  </r>
  <r>
    <x v="148"/>
    <s v="2A"/>
    <x v="0"/>
    <d v="1899-12-30T11:21:00"/>
    <n v="1"/>
  </r>
  <r>
    <x v="149"/>
    <s v="2A"/>
    <x v="3"/>
    <d v="1899-12-30T09:09:00"/>
    <n v="0"/>
  </r>
  <r>
    <x v="149"/>
    <s v="2A"/>
    <x v="5"/>
    <d v="1899-12-30T10:31:00"/>
    <n v="0"/>
  </r>
  <r>
    <x v="149"/>
    <s v="2A"/>
    <x v="5"/>
    <d v="1899-12-30T10:31:00"/>
    <n v="0"/>
  </r>
  <r>
    <x v="149"/>
    <s v="2A"/>
    <x v="5"/>
    <d v="1899-12-30T11:20:00"/>
    <n v="0"/>
  </r>
  <r>
    <x v="149"/>
    <s v="2A"/>
    <x v="2"/>
    <d v="1899-12-30T12:05:00"/>
    <n v="0"/>
  </r>
  <r>
    <x v="149"/>
    <s v="2A"/>
    <x v="1"/>
    <d v="1899-12-30T13:24:00"/>
    <n v="0"/>
  </r>
  <r>
    <x v="149"/>
    <s v="2A"/>
    <x v="0"/>
    <d v="1899-12-30T10:39:00"/>
    <n v="0"/>
  </r>
  <r>
    <x v="149"/>
    <s v="2A"/>
    <x v="0"/>
    <d v="1899-12-30T11:39:00"/>
    <n v="1"/>
  </r>
  <r>
    <x v="149"/>
    <s v="2A"/>
    <x v="3"/>
    <d v="1899-12-30T12:21:00"/>
    <n v="1"/>
  </r>
  <r>
    <x v="149"/>
    <s v="2A"/>
    <x v="5"/>
    <d v="1899-12-30T13:20:00"/>
    <n v="1"/>
  </r>
  <r>
    <x v="149"/>
    <s v="2A"/>
    <x v="1"/>
    <d v="1899-12-30T13:25:00"/>
    <n v="1"/>
  </r>
  <r>
    <x v="149"/>
    <s v="2A"/>
    <x v="2"/>
    <d v="1899-12-30T13:35:00"/>
    <n v="1"/>
  </r>
  <r>
    <x v="150"/>
    <n v="3"/>
    <x v="0"/>
    <d v="1899-12-30T09:35:00"/>
    <n v="1"/>
  </r>
  <r>
    <x v="150"/>
    <n v="3"/>
    <x v="0"/>
    <d v="1899-12-30T11:45:00"/>
    <n v="1"/>
  </r>
  <r>
    <x v="150"/>
    <n v="3"/>
    <x v="0"/>
    <d v="1899-12-30T12:15:00"/>
    <n v="1"/>
  </r>
  <r>
    <x v="150"/>
    <n v="3"/>
    <x v="0"/>
    <d v="1899-12-30T12:40:00"/>
    <n v="1"/>
  </r>
  <r>
    <x v="150"/>
    <n v="3"/>
    <x v="2"/>
    <d v="1899-12-30T10:20:00"/>
    <n v="0"/>
  </r>
  <r>
    <x v="150"/>
    <n v="3"/>
    <x v="2"/>
    <d v="1899-12-30T10:20:00"/>
    <n v="0"/>
  </r>
  <r>
    <x v="150"/>
    <n v="3"/>
    <x v="2"/>
    <d v="1899-12-30T10:20:00"/>
    <n v="0"/>
  </r>
  <r>
    <x v="150"/>
    <n v="3"/>
    <x v="4"/>
    <d v="1899-12-30T11:15:00"/>
    <n v="0"/>
  </r>
  <r>
    <x v="150"/>
    <n v="3"/>
    <x v="0"/>
    <d v="1899-12-30T11:37:00"/>
    <n v="1"/>
  </r>
  <r>
    <x v="150"/>
    <n v="3"/>
    <x v="4"/>
    <d v="1899-12-30T11:55:00"/>
    <n v="1"/>
  </r>
  <r>
    <x v="150"/>
    <n v="3"/>
    <x v="2"/>
    <d v="1899-12-30T12:00:00"/>
    <n v="1"/>
  </r>
  <r>
    <x v="151"/>
    <s v="2A"/>
    <x v="0"/>
    <d v="1899-12-30T09:15:00"/>
    <n v="1"/>
  </r>
  <r>
    <x v="151"/>
    <s v="2A"/>
    <x v="0"/>
    <d v="1899-12-30T10:03:00"/>
    <n v="1"/>
  </r>
  <r>
    <x v="151"/>
    <s v="2A"/>
    <x v="0"/>
    <d v="1899-12-30T11:30:00"/>
    <n v="1"/>
  </r>
  <r>
    <x v="151"/>
    <s v="2A"/>
    <x v="0"/>
    <d v="1899-12-30T11:47:00"/>
    <n v="1"/>
  </r>
  <r>
    <x v="151"/>
    <s v="2A"/>
    <x v="0"/>
    <d v="1899-12-30T13:36:00"/>
    <n v="1"/>
  </r>
  <r>
    <x v="151"/>
    <s v="2A"/>
    <x v="4"/>
    <d v="1899-12-30T09:30:00"/>
    <n v="0"/>
  </r>
  <r>
    <x v="151"/>
    <s v="2A"/>
    <x v="0"/>
    <d v="1899-12-30T09:35:00"/>
    <n v="1"/>
  </r>
  <r>
    <x v="151"/>
    <s v="2A"/>
    <x v="5"/>
    <d v="1899-12-30T10:25:00"/>
    <n v="1"/>
  </r>
  <r>
    <x v="151"/>
    <s v="2A"/>
    <x v="0"/>
    <d v="1899-12-30T10:31:00"/>
    <n v="1"/>
  </r>
  <r>
    <x v="151"/>
    <s v="2A"/>
    <x v="2"/>
    <d v="1899-12-30T10:41:00"/>
    <n v="0"/>
  </r>
  <r>
    <x v="151"/>
    <s v="2A"/>
    <x v="2"/>
    <d v="1899-12-30T11:12:00"/>
    <n v="0"/>
  </r>
  <r>
    <x v="151"/>
    <s v="2A"/>
    <x v="0"/>
    <d v="1899-12-30T11:28:00"/>
    <n v="1"/>
  </r>
  <r>
    <x v="151"/>
    <s v="2A"/>
    <x v="5"/>
    <d v="1899-12-30T11:35:00"/>
    <n v="1"/>
  </r>
  <r>
    <x v="151"/>
    <s v="2A"/>
    <x v="3"/>
    <d v="1899-12-30T12:14:00"/>
    <n v="1"/>
  </r>
  <r>
    <x v="151"/>
    <s v="2A"/>
    <x v="4"/>
    <d v="1899-12-30T12:44:00"/>
    <n v="1"/>
  </r>
  <r>
    <x v="151"/>
    <s v="2A"/>
    <x v="3"/>
    <d v="1899-12-30T13:00:00"/>
    <n v="1"/>
  </r>
  <r>
    <x v="151"/>
    <s v="2A"/>
    <x v="5"/>
    <d v="1899-12-30T13:15:00"/>
    <n v="1"/>
  </r>
  <r>
    <x v="151"/>
    <s v="2A"/>
    <x v="0"/>
    <d v="1899-12-30T13:20:00"/>
    <n v="1"/>
  </r>
  <r>
    <x v="152"/>
    <s v="2A"/>
    <x v="0"/>
    <d v="1899-12-30T12:22:00"/>
    <n v="1"/>
  </r>
  <r>
    <x v="152"/>
    <s v="2A"/>
    <x v="3"/>
    <d v="1899-12-30T13:51:00"/>
    <n v="1"/>
  </r>
  <r>
    <x v="152"/>
    <s v="2A"/>
    <x v="0"/>
    <d v="1899-12-30T13:55:00"/>
    <n v="1"/>
  </r>
  <r>
    <x v="152"/>
    <s v="2A"/>
    <x v="0"/>
    <d v="1899-12-30T14:00:00"/>
    <n v="1"/>
  </r>
  <r>
    <x v="152"/>
    <s v="2A"/>
    <x v="0"/>
    <d v="1899-12-30T10:10:00"/>
    <n v="1"/>
  </r>
  <r>
    <x v="152"/>
    <s v="2A"/>
    <x v="3"/>
    <d v="1899-12-30T10:20:00"/>
    <n v="1"/>
  </r>
  <r>
    <x v="152"/>
    <s v="2A"/>
    <x v="0"/>
    <d v="1899-12-30T10:30:00"/>
    <n v="1"/>
  </r>
  <r>
    <x v="152"/>
    <s v="2A"/>
    <x v="1"/>
    <d v="1899-12-30T11:00:00"/>
    <n v="1"/>
  </r>
  <r>
    <x v="152"/>
    <s v="2A"/>
    <x v="4"/>
    <d v="1899-12-30T11:00:00"/>
    <n v="1"/>
  </r>
  <r>
    <x v="152"/>
    <s v="2A"/>
    <x v="0"/>
    <d v="1899-12-30T11:23:00"/>
    <n v="1"/>
  </r>
  <r>
    <x v="152"/>
    <s v="2A"/>
    <x v="0"/>
    <d v="1899-12-30T11:35:00"/>
    <n v="1"/>
  </r>
  <r>
    <x v="152"/>
    <s v="2A"/>
    <x v="0"/>
    <d v="1899-12-30T12:58:00"/>
    <n v="1"/>
  </r>
  <r>
    <x v="152"/>
    <s v="2A"/>
    <x v="0"/>
    <d v="1899-12-30T13:05:00"/>
    <n v="1"/>
  </r>
  <r>
    <x v="152"/>
    <s v="2A"/>
    <x v="0"/>
    <d v="1899-12-30T13:27:00"/>
    <n v="1"/>
  </r>
  <r>
    <x v="152"/>
    <s v="2A"/>
    <x v="0"/>
    <d v="1899-12-30T13:46:00"/>
    <n v="1"/>
  </r>
  <r>
    <x v="153"/>
    <s v="3A"/>
    <x v="0"/>
    <d v="1899-12-30T13:00:00"/>
    <n v="1"/>
  </r>
  <r>
    <x v="153"/>
    <s v="3A"/>
    <x v="0"/>
    <d v="1899-12-30T13:20:00"/>
    <n v="1"/>
  </r>
  <r>
    <x v="153"/>
    <s v="3A"/>
    <x v="3"/>
    <d v="1899-12-30T09:12:00"/>
    <n v="0"/>
  </r>
  <r>
    <x v="153"/>
    <s v="3A"/>
    <x v="4"/>
    <d v="1899-12-30T09:55:00"/>
    <n v="0"/>
  </r>
  <r>
    <x v="153"/>
    <s v="3A"/>
    <x v="3"/>
    <d v="1899-12-30T09:57:00"/>
    <n v="0"/>
  </r>
  <r>
    <x v="153"/>
    <s v="3A"/>
    <x v="4"/>
    <d v="1899-12-30T10:00:00"/>
    <n v="0"/>
  </r>
  <r>
    <x v="153"/>
    <s v="3A"/>
    <x v="1"/>
    <d v="1899-12-30T10:42:00"/>
    <n v="0"/>
  </r>
  <r>
    <x v="153"/>
    <s v="3A"/>
    <x v="1"/>
    <d v="1899-12-30T11:05:00"/>
    <n v="0"/>
  </r>
  <r>
    <x v="153"/>
    <s v="3A"/>
    <x v="0"/>
    <d v="1899-12-30T11:45:00"/>
    <n v="1"/>
  </r>
  <r>
    <x v="153"/>
    <s v="3A"/>
    <x v="0"/>
    <d v="1899-12-30T11:45:00"/>
    <n v="1"/>
  </r>
  <r>
    <x v="153"/>
    <s v="3A"/>
    <x v="0"/>
    <d v="1899-12-30T11:50:00"/>
    <n v="1"/>
  </r>
  <r>
    <x v="153"/>
    <s v="3A"/>
    <x v="2"/>
    <d v="1899-12-30T13:31:00"/>
    <n v="1"/>
  </r>
  <r>
    <x v="154"/>
    <s v="2B"/>
    <x v="0"/>
    <d v="1899-12-30T10:30:00"/>
    <n v="1"/>
  </r>
  <r>
    <x v="154"/>
    <s v="2B"/>
    <x v="3"/>
    <d v="1899-12-30T13:35:00"/>
    <n v="0"/>
  </r>
  <r>
    <x v="154"/>
    <s v="2B"/>
    <x v="4"/>
    <d v="1899-12-30T13:40:00"/>
    <n v="0"/>
  </r>
  <r>
    <x v="154"/>
    <s v="2B"/>
    <x v="2"/>
    <d v="1899-12-30T10:45:00"/>
    <n v="0"/>
  </r>
  <r>
    <x v="154"/>
    <s v="2B"/>
    <x v="3"/>
    <d v="1899-12-30T10:56:00"/>
    <n v="0"/>
  </r>
  <r>
    <x v="154"/>
    <s v="2B"/>
    <x v="0"/>
    <d v="1899-12-30T11:22:00"/>
    <n v="1"/>
  </r>
  <r>
    <x v="154"/>
    <s v="2B"/>
    <x v="2"/>
    <d v="1899-12-30T11:35:00"/>
    <n v="0"/>
  </r>
  <r>
    <x v="154"/>
    <s v="2B"/>
    <x v="5"/>
    <d v="1899-12-30T12:05:00"/>
    <n v="1"/>
  </r>
  <r>
    <x v="154"/>
    <s v="2B"/>
    <x v="0"/>
    <d v="1899-12-30T12:10:00"/>
    <n v="0"/>
  </r>
  <r>
    <x v="154"/>
    <s v="2B"/>
    <x v="0"/>
    <d v="1899-12-30T12:25:00"/>
    <n v="1"/>
  </r>
  <r>
    <x v="154"/>
    <s v="2B"/>
    <x v="3"/>
    <d v="1899-12-30T12:50:00"/>
    <n v="0"/>
  </r>
  <r>
    <x v="154"/>
    <s v="2B"/>
    <x v="0"/>
    <d v="1899-12-30T13:00:00"/>
    <n v="1"/>
  </r>
  <r>
    <x v="154"/>
    <s v="2B"/>
    <x v="2"/>
    <d v="1899-12-30T13:38:00"/>
    <n v="1"/>
  </r>
  <r>
    <x v="154"/>
    <s v="2B"/>
    <x v="0"/>
    <d v="1899-12-30T10:20:00"/>
    <n v="1"/>
  </r>
  <r>
    <x v="154"/>
    <s v="2B"/>
    <x v="0"/>
    <d v="1899-12-30T12:23:00"/>
    <n v="1"/>
  </r>
  <r>
    <x v="154"/>
    <s v="2B"/>
    <x v="0"/>
    <d v="1899-12-30T12:50:00"/>
    <n v="0"/>
  </r>
  <r>
    <x v="154"/>
    <s v="2B"/>
    <x v="0"/>
    <d v="1899-12-30T13:22:00"/>
    <n v="1"/>
  </r>
  <r>
    <x v="154"/>
    <s v="2B"/>
    <x v="3"/>
    <d v="1899-12-30T13:30:00"/>
    <n v="1"/>
  </r>
  <r>
    <x v="155"/>
    <s v="2B"/>
    <x v="0"/>
    <d v="1899-12-30T10:10:00"/>
    <n v="1"/>
  </r>
  <r>
    <x v="155"/>
    <s v="2B"/>
    <x v="0"/>
    <d v="1899-12-30T10:20:00"/>
    <n v="1"/>
  </r>
  <r>
    <x v="155"/>
    <s v="2B"/>
    <x v="0"/>
    <d v="1899-12-30T10:25:00"/>
    <n v="1"/>
  </r>
  <r>
    <x v="155"/>
    <s v="2B"/>
    <x v="0"/>
    <d v="1899-12-30T10:55:00"/>
    <n v="1"/>
  </r>
  <r>
    <x v="155"/>
    <s v="2B"/>
    <x v="0"/>
    <d v="1899-12-30T09:43:00"/>
    <n v="1"/>
  </r>
  <r>
    <x v="155"/>
    <s v="2B"/>
    <x v="0"/>
    <d v="1899-12-30T10:14:00"/>
    <n v="1"/>
  </r>
  <r>
    <x v="155"/>
    <s v="2B"/>
    <x v="2"/>
    <d v="1899-12-30T10:17:00"/>
    <n v="0"/>
  </r>
  <r>
    <x v="155"/>
    <s v="2B"/>
    <x v="5"/>
    <d v="1899-12-30T10:25:00"/>
    <n v="0"/>
  </r>
  <r>
    <x v="155"/>
    <s v="2B"/>
    <x v="3"/>
    <d v="1899-12-30T10:38:00"/>
    <n v="0"/>
  </r>
  <r>
    <x v="155"/>
    <s v="2B"/>
    <x v="0"/>
    <d v="1899-12-30T11:04:00"/>
    <n v="1"/>
  </r>
  <r>
    <x v="155"/>
    <s v="2B"/>
    <x v="0"/>
    <d v="1899-12-30T11:04:00"/>
    <n v="1"/>
  </r>
  <r>
    <x v="155"/>
    <s v="2B"/>
    <x v="0"/>
    <d v="1899-12-30T11:04:00"/>
    <n v="1"/>
  </r>
  <r>
    <x v="155"/>
    <s v="2B"/>
    <x v="0"/>
    <d v="1899-12-30T11:50:00"/>
    <n v="1"/>
  </r>
  <r>
    <x v="155"/>
    <s v="2B"/>
    <x v="0"/>
    <d v="1899-12-30T11:50:00"/>
    <n v="1"/>
  </r>
  <r>
    <x v="155"/>
    <s v="2B"/>
    <x v="0"/>
    <d v="1899-12-30T13:37:00"/>
    <n v="1"/>
  </r>
  <r>
    <x v="156"/>
    <s v="2B"/>
    <x v="2"/>
    <d v="1899-12-30T10:07:00"/>
    <n v="0"/>
  </r>
  <r>
    <x v="156"/>
    <s v="2B"/>
    <x v="3"/>
    <d v="1899-12-30T13:30:00"/>
    <n v="0"/>
  </r>
  <r>
    <x v="156"/>
    <s v="2B"/>
    <x v="5"/>
    <d v="1899-12-30T13:30:00"/>
    <n v="0"/>
  </r>
  <r>
    <x v="156"/>
    <s v="2B"/>
    <x v="0"/>
    <d v="1899-12-30T09:30:00"/>
    <n v="1"/>
  </r>
  <r>
    <x v="156"/>
    <s v="2B"/>
    <x v="0"/>
    <d v="1899-12-30T13:20:00"/>
    <n v="1"/>
  </r>
  <r>
    <x v="156"/>
    <s v="2B"/>
    <x v="0"/>
    <d v="1899-12-30T13:20:00"/>
    <n v="1"/>
  </r>
  <r>
    <x v="157"/>
    <s v="2A"/>
    <x v="0"/>
    <d v="1899-12-30T10:51:00"/>
    <n v="0"/>
  </r>
  <r>
    <x v="157"/>
    <s v="2A"/>
    <x v="0"/>
    <d v="1899-12-30T11:40:00"/>
    <n v="1"/>
  </r>
  <r>
    <x v="157"/>
    <s v="2A"/>
    <x v="0"/>
    <d v="1899-12-30T11:40:00"/>
    <n v="1"/>
  </r>
  <r>
    <x v="157"/>
    <s v="2A"/>
    <x v="0"/>
    <d v="1899-12-30T11:50:00"/>
    <n v="1"/>
  </r>
  <r>
    <x v="157"/>
    <s v="2A"/>
    <x v="0"/>
    <d v="1899-12-30T13:43:00"/>
    <n v="1"/>
  </r>
  <r>
    <x v="157"/>
    <s v="2A"/>
    <x v="0"/>
    <d v="1899-12-30T13:43:00"/>
    <n v="1"/>
  </r>
  <r>
    <x v="157"/>
    <s v="2A"/>
    <x v="2"/>
    <d v="1899-12-30T09:30:00"/>
    <n v="0"/>
  </r>
  <r>
    <x v="157"/>
    <s v="2A"/>
    <x v="2"/>
    <d v="1899-12-30T12:47:00"/>
    <n v="1"/>
  </r>
  <r>
    <x v="157"/>
    <s v="2A"/>
    <x v="4"/>
    <d v="1899-12-30T12:58:00"/>
    <n v="1"/>
  </r>
  <r>
    <x v="157"/>
    <s v="2A"/>
    <x v="0"/>
    <d v="1899-12-30T12:45:00"/>
    <n v="1"/>
  </r>
  <r>
    <x v="158"/>
    <n v="3"/>
    <x v="2"/>
    <d v="1899-12-30T12:49:00"/>
    <n v="0"/>
  </r>
  <r>
    <x v="158"/>
    <n v="3"/>
    <x v="4"/>
    <d v="1899-12-30T12:56:00"/>
    <n v="0"/>
  </r>
  <r>
    <x v="158"/>
    <n v="3"/>
    <x v="4"/>
    <d v="1899-12-30T13:13:00"/>
    <n v="0"/>
  </r>
  <r>
    <x v="158"/>
    <n v="3"/>
    <x v="0"/>
    <d v="1899-12-30T09:25:00"/>
    <n v="1"/>
  </r>
  <r>
    <x v="158"/>
    <n v="3"/>
    <x v="0"/>
    <d v="1899-12-30T09:25:00"/>
    <n v="1"/>
  </r>
  <r>
    <x v="158"/>
    <n v="3"/>
    <x v="0"/>
    <d v="1899-12-30T10:20:00"/>
    <n v="1"/>
  </r>
  <r>
    <x v="158"/>
    <n v="3"/>
    <x v="0"/>
    <d v="1899-12-30T11:00:00"/>
    <n v="1"/>
  </r>
  <r>
    <x v="158"/>
    <n v="3"/>
    <x v="0"/>
    <d v="1899-12-30T11:05:00"/>
    <n v="1"/>
  </r>
  <r>
    <x v="159"/>
    <n v="3"/>
    <x v="5"/>
    <d v="1899-12-30T11:08:00"/>
    <n v="1"/>
  </r>
  <r>
    <x v="159"/>
    <n v="3"/>
    <x v="5"/>
    <d v="1899-12-30T11:08:00"/>
    <n v="1"/>
  </r>
  <r>
    <x v="159"/>
    <n v="3"/>
    <x v="5"/>
    <d v="1899-12-30T11:08:00"/>
    <n v="1"/>
  </r>
  <r>
    <x v="159"/>
    <n v="3"/>
    <x v="0"/>
    <d v="1899-12-30T11:36:00"/>
    <n v="1"/>
  </r>
  <r>
    <x v="159"/>
    <n v="3"/>
    <x v="5"/>
    <d v="1899-12-30T11:36:00"/>
    <n v="1"/>
  </r>
  <r>
    <x v="159"/>
    <n v="3"/>
    <x v="0"/>
    <d v="1899-12-30T13:27:00"/>
    <n v="1"/>
  </r>
  <r>
    <x v="159"/>
    <n v="3"/>
    <x v="0"/>
    <d v="1899-12-30T13:29:00"/>
    <n v="1"/>
  </r>
  <r>
    <x v="159"/>
    <n v="3"/>
    <x v="0"/>
    <d v="1899-12-30T13:30:00"/>
    <n v="1"/>
  </r>
  <r>
    <x v="160"/>
    <s v="2A"/>
    <x v="0"/>
    <d v="1899-12-30T11:20:00"/>
    <n v="1"/>
  </r>
  <r>
    <x v="160"/>
    <s v="2A"/>
    <x v="0"/>
    <d v="1899-12-30T11:50:00"/>
    <n v="0"/>
  </r>
  <r>
    <x v="160"/>
    <s v="2A"/>
    <x v="5"/>
    <d v="1899-12-30T10:25:00"/>
    <n v="0"/>
  </r>
  <r>
    <x v="160"/>
    <s v="2A"/>
    <x v="4"/>
    <d v="1899-12-30T10:31:00"/>
    <n v="0"/>
  </r>
  <r>
    <x v="160"/>
    <s v="2A"/>
    <x v="1"/>
    <d v="1899-12-30T10:57:00"/>
    <n v="1"/>
  </r>
  <r>
    <x v="160"/>
    <s v="2A"/>
    <x v="0"/>
    <d v="1899-12-30T11:10:00"/>
    <n v="1"/>
  </r>
  <r>
    <x v="160"/>
    <s v="2A"/>
    <x v="0"/>
    <d v="1899-12-30T12:14:00"/>
    <n v="0"/>
  </r>
  <r>
    <x v="160"/>
    <s v="2A"/>
    <x v="0"/>
    <d v="1899-12-30T12:23:00"/>
    <n v="1"/>
  </r>
  <r>
    <x v="160"/>
    <s v="2A"/>
    <x v="0"/>
    <d v="1899-12-30T12:30:00"/>
    <n v="1"/>
  </r>
  <r>
    <x v="161"/>
    <n v="3"/>
    <x v="0"/>
    <d v="1899-12-30T09:40:00"/>
    <n v="1"/>
  </r>
  <r>
    <x v="161"/>
    <n v="3"/>
    <x v="3"/>
    <d v="1899-12-30T10:15:00"/>
    <n v="0"/>
  </r>
  <r>
    <x v="161"/>
    <n v="3"/>
    <x v="5"/>
    <d v="1899-12-30T12:30:00"/>
    <n v="0"/>
  </r>
  <r>
    <x v="161"/>
    <n v="3"/>
    <x v="4"/>
    <d v="1899-12-30T12:45:00"/>
    <n v="0"/>
  </r>
  <r>
    <x v="161"/>
    <n v="3"/>
    <x v="3"/>
    <d v="1899-12-30T13:10:00"/>
    <n v="0"/>
  </r>
  <r>
    <x v="161"/>
    <n v="3"/>
    <x v="0"/>
    <d v="1899-12-30T09:20:00"/>
    <n v="1"/>
  </r>
  <r>
    <x v="161"/>
    <n v="3"/>
    <x v="0"/>
    <d v="1899-12-30T10:10:00"/>
    <n v="1"/>
  </r>
  <r>
    <x v="161"/>
    <n v="3"/>
    <x v="0"/>
    <d v="1899-12-30T12:15:00"/>
    <n v="1"/>
  </r>
  <r>
    <x v="161"/>
    <n v="3"/>
    <x v="0"/>
    <d v="1899-12-30T13:15:00"/>
    <n v="1"/>
  </r>
  <r>
    <x v="161"/>
    <n v="3"/>
    <x v="0"/>
    <d v="1899-12-30T13:31:00"/>
    <n v="1"/>
  </r>
  <r>
    <x v="162"/>
    <s v="2A"/>
    <x v="0"/>
    <d v="1899-12-30T09:35:00"/>
    <n v="1"/>
  </r>
  <r>
    <x v="162"/>
    <s v="2A"/>
    <x v="0"/>
    <d v="1899-12-30T10:05:00"/>
    <n v="1"/>
  </r>
  <r>
    <x v="162"/>
    <s v="2A"/>
    <x v="0"/>
    <d v="1899-12-30T12:10:00"/>
    <n v="1"/>
  </r>
  <r>
    <x v="162"/>
    <s v="2A"/>
    <x v="0"/>
    <d v="1899-12-30T12:40:00"/>
    <n v="1"/>
  </r>
  <r>
    <x v="162"/>
    <s v="2A"/>
    <x v="5"/>
    <d v="1899-12-30T10:56:00"/>
    <n v="1"/>
  </r>
  <r>
    <x v="162"/>
    <s v="2A"/>
    <x v="3"/>
    <d v="1899-12-30T11:14:00"/>
    <n v="0"/>
  </r>
  <r>
    <x v="162"/>
    <s v="2A"/>
    <x v="3"/>
    <d v="1899-12-30T11:42:00"/>
    <n v="1"/>
  </r>
  <r>
    <x v="162"/>
    <s v="2A"/>
    <x v="4"/>
    <d v="1899-12-30T12:00:00"/>
    <n v="0"/>
  </r>
  <r>
    <x v="162"/>
    <s v="2A"/>
    <x v="0"/>
    <d v="1899-12-30T13:25:00"/>
    <n v="0"/>
  </r>
  <r>
    <x v="163"/>
    <n v="3"/>
    <x v="0"/>
    <d v="1899-12-30T10:00:00"/>
    <n v="1"/>
  </r>
  <r>
    <x v="163"/>
    <n v="3"/>
    <x v="0"/>
    <d v="1899-12-30T11:30:00"/>
    <n v="1"/>
  </r>
  <r>
    <x v="163"/>
    <n v="3"/>
    <x v="0"/>
    <d v="1899-12-30T11:30:00"/>
    <n v="1"/>
  </r>
  <r>
    <x v="163"/>
    <n v="3"/>
    <x v="4"/>
    <d v="1899-12-30T10:25:00"/>
    <n v="1"/>
  </r>
  <r>
    <x v="163"/>
    <n v="3"/>
    <x v="0"/>
    <d v="1899-12-30T10:45:00"/>
    <n v="1"/>
  </r>
  <r>
    <x v="163"/>
    <n v="3"/>
    <x v="0"/>
    <d v="1899-12-30T13:30:00"/>
    <n v="1"/>
  </r>
  <r>
    <x v="163"/>
    <n v="3"/>
    <x v="0"/>
    <d v="1899-12-30T13:40:00"/>
    <n v="1"/>
  </r>
  <r>
    <x v="164"/>
    <s v="2B"/>
    <x v="4"/>
    <d v="1899-12-30T10:15:00"/>
    <n v="1"/>
  </r>
  <r>
    <x v="164"/>
    <s v="2B"/>
    <x v="3"/>
    <d v="1899-12-30T10:20:00"/>
    <n v="0"/>
  </r>
  <r>
    <x v="164"/>
    <s v="2B"/>
    <x v="0"/>
    <d v="1899-12-30T10:30:00"/>
    <n v="1"/>
  </r>
  <r>
    <x v="164"/>
    <s v="2B"/>
    <x v="0"/>
    <d v="1899-12-30T11:00:00"/>
    <n v="1"/>
  </r>
  <r>
    <x v="164"/>
    <s v="2B"/>
    <x v="0"/>
    <d v="1899-12-30T10:10:00"/>
    <n v="1"/>
  </r>
  <r>
    <x v="164"/>
    <s v="2B"/>
    <x v="2"/>
    <d v="1899-12-30T11:00:00"/>
    <n v="1"/>
  </r>
  <r>
    <x v="164"/>
    <s v="2B"/>
    <x v="3"/>
    <d v="1899-12-30T11:20:00"/>
    <n v="0"/>
  </r>
  <r>
    <x v="164"/>
    <s v="2B"/>
    <x v="5"/>
    <d v="1899-12-30T11:36:00"/>
    <n v="1"/>
  </r>
  <r>
    <x v="164"/>
    <s v="2B"/>
    <x v="0"/>
    <d v="1899-12-30T12:10:00"/>
    <n v="1"/>
  </r>
  <r>
    <x v="164"/>
    <s v="2B"/>
    <x v="0"/>
    <d v="1899-12-30T12:00:00"/>
    <n v="1"/>
  </r>
  <r>
    <x v="164"/>
    <s v="2B"/>
    <x v="0"/>
    <d v="1899-12-30T10:30:00"/>
    <n v="1"/>
  </r>
  <r>
    <x v="164"/>
    <s v="2B"/>
    <x v="0"/>
    <d v="1899-12-30T11:50:00"/>
    <n v="1"/>
  </r>
  <r>
    <x v="164"/>
    <s v="2B"/>
    <x v="0"/>
    <d v="1899-12-30T12:10:00"/>
    <n v="1"/>
  </r>
  <r>
    <x v="164"/>
    <s v="2B"/>
    <x v="0"/>
    <d v="1899-12-30T12:20:00"/>
    <n v="1"/>
  </r>
  <r>
    <x v="164"/>
    <s v="2B"/>
    <x v="0"/>
    <d v="1899-12-30T12:22:00"/>
    <n v="1"/>
  </r>
  <r>
    <x v="164"/>
    <s v="2B"/>
    <x v="0"/>
    <d v="1899-12-30T12:30:00"/>
    <n v="1"/>
  </r>
  <r>
    <x v="164"/>
    <s v="2B"/>
    <x v="0"/>
    <d v="1899-12-30T13:00:00"/>
    <n v="1"/>
  </r>
  <r>
    <x v="164"/>
    <s v="2B"/>
    <x v="0"/>
    <d v="1899-12-30T13:15:00"/>
    <n v="1"/>
  </r>
  <r>
    <x v="164"/>
    <s v="2B"/>
    <x v="0"/>
    <d v="1899-12-30T13:35:00"/>
    <n v="1"/>
  </r>
  <r>
    <x v="164"/>
    <s v="2B"/>
    <x v="0"/>
    <d v="1899-12-30T13:40:00"/>
    <n v="1"/>
  </r>
  <r>
    <x v="165"/>
    <n v="3"/>
    <x v="5"/>
    <d v="1899-12-30T09:00:00"/>
    <n v="1"/>
  </r>
  <r>
    <x v="165"/>
    <n v="3"/>
    <x v="2"/>
    <d v="1899-12-30T09:58:00"/>
    <n v="0"/>
  </r>
  <r>
    <x v="165"/>
    <n v="3"/>
    <x v="0"/>
    <d v="1899-12-30T10:23:00"/>
    <n v="1"/>
  </r>
  <r>
    <x v="165"/>
    <n v="3"/>
    <x v="3"/>
    <d v="1899-12-30T11:00:00"/>
    <n v="1"/>
  </r>
  <r>
    <x v="165"/>
    <n v="3"/>
    <x v="4"/>
    <d v="1899-12-30T11:20:00"/>
    <n v="0"/>
  </r>
  <r>
    <x v="165"/>
    <n v="3"/>
    <x v="2"/>
    <d v="1899-12-30T12:30:00"/>
    <n v="1"/>
  </r>
  <r>
    <x v="165"/>
    <n v="3"/>
    <x v="2"/>
    <d v="1899-12-30T13:04:00"/>
    <n v="0"/>
  </r>
  <r>
    <x v="165"/>
    <n v="3"/>
    <x v="4"/>
    <d v="1899-12-30T13:37:00"/>
    <n v="0"/>
  </r>
  <r>
    <x v="165"/>
    <n v="3"/>
    <x v="0"/>
    <d v="1899-12-30T13:40:00"/>
    <n v="1"/>
  </r>
  <r>
    <x v="165"/>
    <n v="3"/>
    <x v="3"/>
    <d v="1899-12-30T13:30:00"/>
    <n v="1"/>
  </r>
  <r>
    <x v="165"/>
    <n v="3"/>
    <x v="4"/>
    <d v="1899-12-30T13:50:00"/>
    <n v="0"/>
  </r>
  <r>
    <x v="165"/>
    <n v="3"/>
    <x v="0"/>
    <d v="1899-12-30T13:50:00"/>
    <n v="1"/>
  </r>
  <r>
    <x v="165"/>
    <n v="3"/>
    <x v="0"/>
    <d v="1899-12-30T13:50:00"/>
    <n v="1"/>
  </r>
  <r>
    <x v="165"/>
    <n v="3"/>
    <x v="0"/>
    <d v="1899-12-30T09:56:00"/>
    <n v="1"/>
  </r>
  <r>
    <x v="165"/>
    <n v="3"/>
    <x v="3"/>
    <d v="1899-12-30T10:00:00"/>
    <n v="0"/>
  </r>
  <r>
    <x v="165"/>
    <n v="3"/>
    <x v="3"/>
    <d v="1899-12-30T10:25:00"/>
    <n v="0"/>
  </r>
  <r>
    <x v="165"/>
    <n v="3"/>
    <x v="3"/>
    <d v="1899-12-30T10:30:00"/>
    <n v="0"/>
  </r>
  <r>
    <x v="165"/>
    <n v="3"/>
    <x v="0"/>
    <d v="1899-12-30T11:04:00"/>
    <n v="1"/>
  </r>
  <r>
    <x v="165"/>
    <n v="3"/>
    <x v="0"/>
    <d v="1899-12-30T11:10:00"/>
    <n v="1"/>
  </r>
  <r>
    <x v="165"/>
    <n v="3"/>
    <x v="4"/>
    <d v="1899-12-30T11:19:00"/>
    <n v="0"/>
  </r>
  <r>
    <x v="166"/>
    <s v="2B"/>
    <x v="4"/>
    <d v="1899-12-30T09:55:00"/>
    <n v="1"/>
  </r>
  <r>
    <x v="166"/>
    <s v="2B"/>
    <x v="0"/>
    <d v="1899-12-30T11:49:00"/>
    <n v="1"/>
  </r>
  <r>
    <x v="166"/>
    <s v="2B"/>
    <x v="1"/>
    <d v="1899-12-30T12:11:00"/>
    <n v="1"/>
  </r>
  <r>
    <x v="166"/>
    <s v="2B"/>
    <x v="0"/>
    <d v="1899-12-30T10:30:00"/>
    <n v="1"/>
  </r>
  <r>
    <x v="166"/>
    <s v="2B"/>
    <x v="0"/>
    <d v="1899-12-30T13:45:00"/>
    <n v="1"/>
  </r>
  <r>
    <x v="167"/>
    <s v="2B"/>
    <x v="1"/>
    <d v="1899-12-30T09:55:00"/>
    <n v="0"/>
  </r>
  <r>
    <x v="167"/>
    <s v="2B"/>
    <x v="0"/>
    <d v="1899-12-30T11:19:00"/>
    <n v="1"/>
  </r>
  <r>
    <x v="167"/>
    <s v="2B"/>
    <x v="0"/>
    <d v="1899-12-30T11:30:00"/>
    <n v="0"/>
  </r>
  <r>
    <x v="167"/>
    <s v="2B"/>
    <x v="0"/>
    <d v="1899-12-30T12:08:00"/>
    <n v="1"/>
  </r>
  <r>
    <x v="167"/>
    <s v="2B"/>
    <x v="0"/>
    <d v="1899-12-30T12:44:00"/>
    <n v="1"/>
  </r>
  <r>
    <x v="167"/>
    <s v="2B"/>
    <x v="0"/>
    <d v="1899-12-30T12:51:00"/>
    <n v="1"/>
  </r>
  <r>
    <x v="167"/>
    <s v="2B"/>
    <x v="0"/>
    <d v="1899-12-30T10:30:00"/>
    <n v="1"/>
  </r>
  <r>
    <x v="167"/>
    <s v="2B"/>
    <x v="0"/>
    <d v="1899-12-30T11:00:00"/>
    <n v="1"/>
  </r>
  <r>
    <x v="167"/>
    <s v="2B"/>
    <x v="0"/>
    <d v="1899-12-30T11:30:00"/>
    <n v="1"/>
  </r>
  <r>
    <x v="167"/>
    <s v="2B"/>
    <x v="0"/>
    <d v="1899-12-30T12:30:00"/>
    <n v="1"/>
  </r>
  <r>
    <x v="168"/>
    <s v="2A"/>
    <x v="3"/>
    <d v="1899-12-30T09:30:00"/>
    <n v="0"/>
  </r>
  <r>
    <x v="168"/>
    <s v="2A"/>
    <x v="3"/>
    <d v="1899-12-30T11:29:00"/>
    <n v="1"/>
  </r>
  <r>
    <x v="168"/>
    <s v="2A"/>
    <x v="1"/>
    <d v="1899-12-30T11:49:00"/>
    <n v="0"/>
  </r>
  <r>
    <x v="168"/>
    <s v="2A"/>
    <x v="3"/>
    <d v="1899-12-30T11:57:00"/>
    <n v="0"/>
  </r>
  <r>
    <x v="168"/>
    <s v="2A"/>
    <x v="3"/>
    <d v="1899-12-30T12:05:00"/>
    <n v="0"/>
  </r>
  <r>
    <x v="168"/>
    <s v="2A"/>
    <x v="0"/>
    <d v="1899-12-30T13:00:00"/>
    <n v="1"/>
  </r>
  <r>
    <x v="168"/>
    <s v="2A"/>
    <x v="2"/>
    <d v="1899-12-30T13:00:00"/>
    <n v="0"/>
  </r>
  <r>
    <x v="168"/>
    <s v="2A"/>
    <x v="0"/>
    <d v="1899-12-30T13:25:00"/>
    <n v="1"/>
  </r>
  <r>
    <x v="168"/>
    <s v="2A"/>
    <x v="0"/>
    <d v="1899-12-30T13:30:00"/>
    <n v="1"/>
  </r>
  <r>
    <x v="168"/>
    <s v="2A"/>
    <x v="2"/>
    <d v="1899-12-30T13:35:00"/>
    <n v="1"/>
  </r>
  <r>
    <x v="168"/>
    <s v="2A"/>
    <x v="2"/>
    <d v="1899-12-30T13:49:00"/>
    <n v="0"/>
  </r>
  <r>
    <x v="168"/>
    <s v="2A"/>
    <x v="2"/>
    <d v="1899-12-30T13:55:00"/>
    <n v="0"/>
  </r>
  <r>
    <x v="168"/>
    <s v="2A"/>
    <x v="0"/>
    <d v="1899-12-30T13:55:00"/>
    <n v="1"/>
  </r>
  <r>
    <x v="169"/>
    <s v="2A"/>
    <x v="2"/>
    <d v="1899-12-30T10:54:00"/>
    <n v="0"/>
  </r>
  <r>
    <x v="169"/>
    <s v="2A"/>
    <x v="1"/>
    <d v="1899-12-30T11:50:00"/>
    <n v="1"/>
  </r>
  <r>
    <x v="169"/>
    <s v="2A"/>
    <x v="2"/>
    <d v="1899-12-30T11:56:00"/>
    <n v="1"/>
  </r>
  <r>
    <x v="169"/>
    <s v="2A"/>
    <x v="0"/>
    <d v="1899-12-30T12:40:00"/>
    <n v="1"/>
  </r>
  <r>
    <x v="169"/>
    <s v="2A"/>
    <x v="0"/>
    <d v="1899-12-30T13:36:00"/>
    <n v="1"/>
  </r>
  <r>
    <x v="169"/>
    <s v="2A"/>
    <x v="0"/>
    <d v="1899-12-30T09:50:00"/>
    <n v="1"/>
  </r>
  <r>
    <x v="169"/>
    <s v="2A"/>
    <x v="0"/>
    <d v="1899-12-30T10:40:00"/>
    <n v="1"/>
  </r>
  <r>
    <x v="169"/>
    <s v="2A"/>
    <x v="0"/>
    <d v="1899-12-30T10:50:00"/>
    <n v="1"/>
  </r>
  <r>
    <x v="170"/>
    <s v="2A"/>
    <x v="2"/>
    <d v="1899-12-30T10:20:00"/>
    <n v="1"/>
  </r>
  <r>
    <x v="170"/>
    <s v="2A"/>
    <x v="2"/>
    <d v="1899-12-30T10:50:00"/>
    <n v="1"/>
  </r>
  <r>
    <x v="170"/>
    <s v="2A"/>
    <x v="5"/>
    <d v="1899-12-30T11:09:00"/>
    <n v="1"/>
  </r>
  <r>
    <x v="170"/>
    <s v="2A"/>
    <x v="3"/>
    <d v="1899-12-30T11:44:00"/>
    <n v="0"/>
  </r>
  <r>
    <x v="170"/>
    <s v="2A"/>
    <x v="2"/>
    <d v="1899-12-30T11:45:00"/>
    <n v="0"/>
  </r>
  <r>
    <x v="170"/>
    <s v="2A"/>
    <x v="1"/>
    <d v="1899-12-30T12:11:00"/>
    <n v="0"/>
  </r>
  <r>
    <x v="170"/>
    <s v="2A"/>
    <x v="1"/>
    <d v="1899-12-30T12:34:00"/>
    <n v="0"/>
  </r>
  <r>
    <x v="170"/>
    <s v="2A"/>
    <x v="5"/>
    <d v="1899-12-30T12:35:00"/>
    <n v="0"/>
  </r>
  <r>
    <x v="170"/>
    <s v="2A"/>
    <x v="2"/>
    <d v="1899-12-30T12:41:00"/>
    <n v="0"/>
  </r>
  <r>
    <x v="170"/>
    <s v="2A"/>
    <x v="3"/>
    <d v="1899-12-30T13:25:00"/>
    <n v="0"/>
  </r>
  <r>
    <x v="170"/>
    <s v="2A"/>
    <x v="3"/>
    <d v="1899-12-30T13:37:00"/>
    <n v="0"/>
  </r>
  <r>
    <x v="170"/>
    <s v="2A"/>
    <x v="2"/>
    <d v="1899-12-30T13:38:00"/>
    <n v="0"/>
  </r>
  <r>
    <x v="170"/>
    <s v="2A"/>
    <x v="0"/>
    <d v="1899-12-30T10:36:00"/>
    <n v="1"/>
  </r>
  <r>
    <x v="170"/>
    <s v="2A"/>
    <x v="0"/>
    <d v="1899-12-30T10:47:00"/>
    <n v="1"/>
  </r>
  <r>
    <x v="170"/>
    <s v="2A"/>
    <x v="0"/>
    <d v="1899-12-30T10:52:00"/>
    <n v="1"/>
  </r>
  <r>
    <x v="170"/>
    <s v="2A"/>
    <x v="1"/>
    <d v="1899-12-30T13:15:00"/>
    <n v="1"/>
  </r>
  <r>
    <x v="170"/>
    <s v="2A"/>
    <x v="0"/>
    <d v="1899-12-30T09:00:00"/>
    <n v="1"/>
  </r>
  <r>
    <x v="170"/>
    <s v="2A"/>
    <x v="0"/>
    <d v="1899-12-30T10:10:00"/>
    <n v="1"/>
  </r>
  <r>
    <x v="170"/>
    <s v="2A"/>
    <x v="3"/>
    <d v="1899-12-30T11:05:00"/>
    <n v="1"/>
  </r>
  <r>
    <x v="170"/>
    <s v="2A"/>
    <x v="0"/>
    <d v="1899-12-30T13:10:00"/>
    <n v="1"/>
  </r>
  <r>
    <x v="170"/>
    <s v="2A"/>
    <x v="0"/>
    <d v="1899-12-30T13:30:00"/>
    <n v="1"/>
  </r>
  <r>
    <x v="170"/>
    <s v="2A"/>
    <x v="0"/>
    <d v="1899-12-30T13:40:00"/>
    <n v="1"/>
  </r>
  <r>
    <x v="171"/>
    <n v="3"/>
    <x v="1"/>
    <d v="1899-12-30T10:30:00"/>
    <n v="0"/>
  </r>
  <r>
    <x v="171"/>
    <n v="3"/>
    <x v="0"/>
    <d v="1899-12-30T12:25:00"/>
    <n v="1"/>
  </r>
  <r>
    <x v="171"/>
    <n v="3"/>
    <x v="0"/>
    <d v="1899-12-30T12:30:00"/>
    <n v="1"/>
  </r>
  <r>
    <x v="171"/>
    <n v="3"/>
    <x v="3"/>
    <d v="1899-12-30T09:38:00"/>
    <n v="0"/>
  </r>
  <r>
    <x v="171"/>
    <n v="3"/>
    <x v="1"/>
    <d v="1899-12-30T09:52:00"/>
    <n v="0"/>
  </r>
  <r>
    <x v="171"/>
    <n v="3"/>
    <x v="1"/>
    <d v="1899-12-30T10:24:00"/>
    <n v="0"/>
  </r>
  <r>
    <x v="171"/>
    <n v="3"/>
    <x v="0"/>
    <d v="1899-12-30T11:35:00"/>
    <n v="1"/>
  </r>
  <r>
    <x v="171"/>
    <n v="3"/>
    <x v="0"/>
    <d v="1899-12-30T13:44:00"/>
    <n v="0"/>
  </r>
  <r>
    <x v="172"/>
    <s v="2B"/>
    <x v="0"/>
    <d v="1899-12-30T09:45:00"/>
    <n v="1"/>
  </r>
  <r>
    <x v="172"/>
    <s v="2B"/>
    <x v="0"/>
    <d v="1899-12-30T09:45:00"/>
    <n v="1"/>
  </r>
  <r>
    <x v="172"/>
    <s v="2B"/>
    <x v="0"/>
    <d v="1899-12-30T09:45:00"/>
    <n v="1"/>
  </r>
  <r>
    <x v="172"/>
    <s v="2B"/>
    <x v="0"/>
    <d v="1899-12-30T09:45:00"/>
    <n v="1"/>
  </r>
  <r>
    <x v="172"/>
    <s v="2B"/>
    <x v="0"/>
    <d v="1899-12-30T10:00:00"/>
    <n v="1"/>
  </r>
  <r>
    <x v="172"/>
    <s v="2B"/>
    <x v="0"/>
    <d v="1899-12-30T10:51:00"/>
    <n v="1"/>
  </r>
  <r>
    <x v="172"/>
    <s v="2B"/>
    <x v="0"/>
    <d v="1899-12-30T11:06:00"/>
    <n v="1"/>
  </r>
  <r>
    <x v="172"/>
    <s v="2B"/>
    <x v="0"/>
    <d v="1899-12-30T11:19:00"/>
    <n v="1"/>
  </r>
  <r>
    <x v="172"/>
    <s v="2B"/>
    <x v="0"/>
    <d v="1899-12-30T11:59:00"/>
    <n v="1"/>
  </r>
  <r>
    <x v="172"/>
    <s v="2B"/>
    <x v="0"/>
    <d v="1899-12-30T12:45:00"/>
    <n v="1"/>
  </r>
  <r>
    <x v="172"/>
    <s v="2B"/>
    <x v="2"/>
    <d v="1899-12-30T13:28:00"/>
    <n v="0"/>
  </r>
  <r>
    <x v="172"/>
    <s v="2B"/>
    <x v="0"/>
    <d v="1899-12-30T12:50:00"/>
    <n v="1"/>
  </r>
  <r>
    <x v="172"/>
    <s v="2B"/>
    <x v="0"/>
    <d v="1899-12-30T13:00:00"/>
    <n v="1"/>
  </r>
  <r>
    <x v="172"/>
    <s v="2B"/>
    <x v="0"/>
    <d v="1899-12-30T13:05:00"/>
    <n v="1"/>
  </r>
  <r>
    <x v="173"/>
    <s v="2A"/>
    <x v="3"/>
    <d v="1899-12-30T10:12:00"/>
    <n v="0"/>
  </r>
  <r>
    <x v="173"/>
    <s v="2A"/>
    <x v="0"/>
    <d v="1899-12-30T12:18:00"/>
    <n v="1"/>
  </r>
  <r>
    <x v="173"/>
    <s v="2A"/>
    <x v="0"/>
    <d v="1899-12-30T12:55:00"/>
    <n v="1"/>
  </r>
  <r>
    <x v="173"/>
    <s v="2A"/>
    <x v="0"/>
    <d v="1899-12-30T01:00:00"/>
    <n v="0"/>
  </r>
  <r>
    <x v="173"/>
    <s v="2A"/>
    <x v="0"/>
    <d v="1899-12-30T01:30:00"/>
    <n v="1"/>
  </r>
  <r>
    <x v="173"/>
    <s v="2A"/>
    <x v="0"/>
    <d v="1899-12-30T02:00:00"/>
    <n v="1"/>
  </r>
  <r>
    <x v="173"/>
    <s v="2A"/>
    <x v="0"/>
    <d v="1899-12-30T02:10:00"/>
    <n v="1"/>
  </r>
  <r>
    <x v="174"/>
    <n v="3"/>
    <x v="2"/>
    <d v="1899-12-30T09:00:00"/>
    <n v="1"/>
  </r>
  <r>
    <x v="174"/>
    <n v="3"/>
    <x v="3"/>
    <d v="1899-12-30T09:35:00"/>
    <n v="0"/>
  </r>
  <r>
    <x v="174"/>
    <n v="3"/>
    <x v="0"/>
    <d v="1899-12-30T09:37:00"/>
    <n v="1"/>
  </r>
  <r>
    <x v="174"/>
    <n v="3"/>
    <x v="3"/>
    <d v="1899-12-30T11:33:00"/>
    <n v="1"/>
  </r>
  <r>
    <x v="174"/>
    <n v="3"/>
    <x v="2"/>
    <d v="1899-12-30T12:30:00"/>
    <n v="1"/>
  </r>
  <r>
    <x v="174"/>
    <n v="3"/>
    <x v="1"/>
    <d v="1899-12-30T12:40:00"/>
    <n v="0"/>
  </r>
  <r>
    <x v="174"/>
    <n v="3"/>
    <x v="0"/>
    <d v="1899-12-30T13:00:00"/>
    <n v="1"/>
  </r>
  <r>
    <x v="174"/>
    <n v="3"/>
    <x v="0"/>
    <d v="1899-12-30T11:03:00"/>
    <n v="0"/>
  </r>
  <r>
    <x v="174"/>
    <n v="3"/>
    <x v="2"/>
    <d v="1899-12-30T11:14:00"/>
    <n v="0"/>
  </r>
  <r>
    <x v="175"/>
    <s v="2A"/>
    <x v="0"/>
    <d v="1899-12-30T09:10:00"/>
    <n v="1"/>
  </r>
  <r>
    <x v="175"/>
    <s v="2A"/>
    <x v="0"/>
    <d v="1899-12-30T10:10:00"/>
    <n v="1"/>
  </r>
  <r>
    <x v="175"/>
    <s v="2A"/>
    <x v="5"/>
    <d v="1899-12-30T11:10:00"/>
    <n v="0"/>
  </r>
  <r>
    <x v="175"/>
    <s v="2A"/>
    <x v="2"/>
    <d v="1899-12-30T11:25:00"/>
    <n v="0"/>
  </r>
  <r>
    <x v="175"/>
    <s v="2A"/>
    <x v="0"/>
    <d v="1899-12-30T12:00:00"/>
    <n v="1"/>
  </r>
  <r>
    <x v="175"/>
    <s v="2A"/>
    <x v="1"/>
    <d v="1899-12-30T12:10:00"/>
    <n v="0"/>
  </r>
  <r>
    <x v="175"/>
    <s v="2A"/>
    <x v="2"/>
    <d v="1899-12-30T12:30:00"/>
    <n v="0"/>
  </r>
  <r>
    <x v="175"/>
    <s v="2A"/>
    <x v="0"/>
    <d v="1899-12-30T13:20:00"/>
    <n v="1"/>
  </r>
  <r>
    <x v="175"/>
    <s v="2A"/>
    <x v="0"/>
    <d v="1899-12-30T13:30:00"/>
    <n v="1"/>
  </r>
  <r>
    <x v="175"/>
    <s v="2A"/>
    <x v="0"/>
    <d v="1899-12-30T13:15:00"/>
    <n v="1"/>
  </r>
  <r>
    <x v="176"/>
    <n v="3"/>
    <x v="0"/>
    <d v="1899-12-30T09:56:00"/>
    <n v="1"/>
  </r>
  <r>
    <x v="176"/>
    <n v="3"/>
    <x v="0"/>
    <d v="1899-12-30T09:56:00"/>
    <n v="1"/>
  </r>
  <r>
    <x v="176"/>
    <n v="3"/>
    <x v="0"/>
    <d v="1899-12-30T09:56:00"/>
    <n v="1"/>
  </r>
  <r>
    <x v="176"/>
    <n v="3"/>
    <x v="0"/>
    <d v="1899-12-30T13:25:00"/>
    <n v="0"/>
  </r>
  <r>
    <x v="176"/>
    <n v="3"/>
    <x v="0"/>
    <d v="1899-12-30T13:30:00"/>
    <n v="1"/>
  </r>
  <r>
    <x v="176"/>
    <n v="3"/>
    <x v="0"/>
    <d v="1899-12-30T10:12:00"/>
    <n v="1"/>
  </r>
  <r>
    <x v="176"/>
    <n v="3"/>
    <x v="1"/>
    <d v="1899-12-30T11:27:00"/>
    <n v="1"/>
  </r>
  <r>
    <x v="177"/>
    <s v="2B"/>
    <x v="5"/>
    <d v="1899-12-30T10:30:00"/>
    <n v="0"/>
  </r>
  <r>
    <x v="177"/>
    <s v="2B"/>
    <x v="0"/>
    <d v="1899-12-30T12:44:00"/>
    <n v="0"/>
  </r>
  <r>
    <x v="177"/>
    <s v="2B"/>
    <x v="0"/>
    <d v="1899-12-30T12:50:00"/>
    <n v="1"/>
  </r>
  <r>
    <x v="177"/>
    <s v="2B"/>
    <x v="0"/>
    <d v="1899-12-30T09:33:00"/>
    <n v="1"/>
  </r>
  <r>
    <x v="177"/>
    <s v="2B"/>
    <x v="0"/>
    <d v="1899-12-30T10:28:00"/>
    <n v="1"/>
  </r>
  <r>
    <x v="177"/>
    <s v="2B"/>
    <x v="0"/>
    <d v="1899-12-30T12:52:00"/>
    <n v="1"/>
  </r>
  <r>
    <x v="177"/>
    <s v="2B"/>
    <x v="0"/>
    <d v="1899-12-30T13:30:00"/>
    <n v="1"/>
  </r>
  <r>
    <x v="178"/>
    <s v="2B"/>
    <x v="1"/>
    <d v="1899-12-30T09:36:00"/>
    <n v="0"/>
  </r>
  <r>
    <x v="178"/>
    <s v="2B"/>
    <x v="0"/>
    <d v="1899-12-30T09:53:00"/>
    <n v="1"/>
  </r>
  <r>
    <x v="178"/>
    <s v="2B"/>
    <x v="5"/>
    <d v="1899-12-30T10:30:00"/>
    <n v="0"/>
  </r>
  <r>
    <x v="178"/>
    <s v="2B"/>
    <x v="1"/>
    <d v="1899-12-30T11:02:00"/>
    <n v="1"/>
  </r>
  <r>
    <x v="178"/>
    <s v="2B"/>
    <x v="5"/>
    <d v="1899-12-30T11:20:00"/>
    <n v="0"/>
  </r>
  <r>
    <x v="178"/>
    <s v="2B"/>
    <x v="5"/>
    <d v="1899-12-30T11:25:00"/>
    <n v="0"/>
  </r>
  <r>
    <x v="178"/>
    <s v="2B"/>
    <x v="0"/>
    <d v="1899-12-30T11:34:00"/>
    <n v="1"/>
  </r>
  <r>
    <x v="178"/>
    <s v="2B"/>
    <x v="2"/>
    <d v="1899-12-30T11:40:00"/>
    <n v="0"/>
  </r>
  <r>
    <x v="178"/>
    <s v="2B"/>
    <x v="5"/>
    <d v="1899-12-30T12:25:00"/>
    <n v="1"/>
  </r>
  <r>
    <x v="178"/>
    <s v="2B"/>
    <x v="3"/>
    <d v="1899-12-30T13:06:00"/>
    <n v="1"/>
  </r>
  <r>
    <x v="178"/>
    <s v="2B"/>
    <x v="0"/>
    <d v="1899-12-30T13:15:00"/>
    <n v="0"/>
  </r>
  <r>
    <x v="178"/>
    <s v="2B"/>
    <x v="3"/>
    <d v="1899-12-30T14:03:00"/>
    <n v="0"/>
  </r>
  <r>
    <x v="178"/>
    <s v="2B"/>
    <x v="0"/>
    <d v="1899-12-30T13:30:00"/>
    <n v="1"/>
  </r>
  <r>
    <x v="178"/>
    <s v="2B"/>
    <x v="0"/>
    <d v="1899-12-30T12:30:00"/>
    <n v="1"/>
  </r>
  <r>
    <x v="178"/>
    <s v="2B"/>
    <x v="0"/>
    <d v="1899-12-30T13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6" firstHeaderRow="1" firstDataRow="2" firstDataCol="1"/>
  <pivotFields count="5">
    <pivotField axis="axisRow" numFmtId="14" subtotalTop="0" showAll="0">
      <items count="18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m="1" x="179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x="178"/>
        <item t="default"/>
      </items>
    </pivotField>
    <pivotField subtotalTop="0" showAll="0"/>
    <pivotField axis="axisCol" subtotalTop="0" showAll="0">
      <items count="9">
        <item x="2"/>
        <item x="3"/>
        <item x="0"/>
        <item x="1"/>
        <item x="5"/>
        <item x="4"/>
        <item x="6"/>
        <item m="1" x="7"/>
        <item t="default"/>
      </items>
    </pivotField>
    <pivotField numFmtId="20" subtotalTop="0" showAll="0"/>
    <pivotField dataField="1" subtotalTop="0" showAll="0"/>
  </pivotFields>
  <rowFields count="1">
    <field x="0"/>
  </rowFields>
  <rowItems count="2">
    <i>
      <x v="17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mmy_efectiv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" firstHeaderRow="1" firstDataRow="2" firstDataCol="1"/>
  <pivotFields count="36">
    <pivotField showAll="0"/>
    <pivotField showAll="0"/>
    <pivotField axis="axisRow" numFmtId="14" showAll="0">
      <items count="1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61"/>
        <item h="1" x="62"/>
        <item h="1" x="59"/>
        <item h="1" x="60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x="163"/>
        <item x="164"/>
        <item x="165"/>
        <item x="166"/>
        <item h="1" x="167"/>
        <item t="default"/>
      </items>
    </pivotField>
    <pivotField subtotalTop="0" showAll="0"/>
    <pivotField axis="axisCol" subtotalTop="0" showAll="0">
      <items count="16">
        <item x="3"/>
        <item x="6"/>
        <item x="2"/>
        <item x="5"/>
        <item x="4"/>
        <item x="1"/>
        <item x="0"/>
        <item x="7"/>
        <item x="8"/>
        <item x="9"/>
        <item x="10"/>
        <item x="11"/>
        <item x="12"/>
        <item x="13"/>
        <item x="14"/>
        <item t="default"/>
      </items>
    </pivotField>
    <pivotField subtotalTop="0" showAll="0"/>
    <pivotField dataField="1"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162"/>
    </i>
    <i>
      <x v="163"/>
    </i>
    <i>
      <x v="164"/>
    </i>
    <i>
      <x v="165"/>
    </i>
    <i>
      <x v="16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mmy_efectiv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2" applyNumberFormats="0" applyBorderFormats="0" applyFontFormats="0" applyPatternFormats="0" applyAlignmentFormats="0" applyWidthHeightFormats="1" dataCaption="Valores" updatedVersion="6" minRefreshableVersion="3" itemPrintTitles="1" mergeItem="1" createdVersion="6" indent="0" outline="1" outlineData="1" multipleFieldFilters="0">
  <location ref="A5:I10" firstHeaderRow="1" firstDataRow="3" firstDataCol="1" rowPageCount="3" colPageCount="1"/>
  <pivotFields count="36">
    <pivotField showAll="0"/>
    <pivotField dataField="1" showAll="0"/>
    <pivotField axis="axisPage" multipleItemSelectionAllowed="1" showAll="0">
      <items count="1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5">
        <item x="34"/>
        <item x="28"/>
        <item x="33"/>
        <item x="38"/>
        <item x="23"/>
        <item h="1" x="3"/>
        <item x="31"/>
        <item x="12"/>
        <item x="30"/>
        <item x="37"/>
        <item x="29"/>
        <item x="19"/>
        <item x="9"/>
        <item x="24"/>
        <item x="17"/>
        <item x="26"/>
        <item x="20"/>
        <item x="4"/>
        <item x="8"/>
        <item x="27"/>
        <item x="10"/>
        <item x="35"/>
        <item x="32"/>
        <item x="11"/>
        <item x="2"/>
        <item x="6"/>
        <item x="16"/>
        <item x="21"/>
        <item x="36"/>
        <item x="5"/>
        <item x="18"/>
        <item x="7"/>
        <item x="15"/>
        <item x="25"/>
        <item x="14"/>
        <item x="13"/>
        <item x="22"/>
        <item x="1"/>
        <item x="0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3">
        <item n="No tomó UBER" x="1"/>
        <item n="Sí Tomó UBER" x="2"/>
        <item m="1" x="101"/>
        <item x="75"/>
        <item x="74"/>
        <item x="98"/>
        <item x="44"/>
        <item x="61"/>
        <item x="83"/>
        <item x="78"/>
        <item x="70"/>
        <item x="76"/>
        <item x="72"/>
        <item x="20"/>
        <item x="92"/>
        <item x="95"/>
        <item x="67"/>
        <item x="94"/>
        <item x="12"/>
        <item x="89"/>
        <item x="33"/>
        <item x="86"/>
        <item x="22"/>
        <item x="77"/>
        <item x="88"/>
        <item x="30"/>
        <item x="62"/>
        <item x="34"/>
        <item x="58"/>
        <item x="48"/>
        <item x="59"/>
        <item x="24"/>
        <item x="35"/>
        <item x="63"/>
        <item x="87"/>
        <item x="45"/>
        <item x="28"/>
        <item x="81"/>
        <item x="82"/>
        <item x="49"/>
        <item x="53"/>
        <item x="100"/>
        <item x="39"/>
        <item x="29"/>
        <item x="36"/>
        <item x="64"/>
        <item x="97"/>
        <item x="31"/>
        <item x="16"/>
        <item x="79"/>
        <item x="84"/>
        <item x="68"/>
        <item x="56"/>
        <item x="4"/>
        <item x="99"/>
        <item x="21"/>
        <item x="60"/>
        <item x="13"/>
        <item x="80"/>
        <item x="71"/>
        <item x="57"/>
        <item x="55"/>
        <item x="8"/>
        <item x="14"/>
        <item x="25"/>
        <item x="93"/>
        <item x="15"/>
        <item x="19"/>
        <item x="5"/>
        <item x="38"/>
        <item x="9"/>
        <item x="10"/>
        <item x="23"/>
        <item x="42"/>
        <item x="54"/>
        <item x="27"/>
        <item x="69"/>
        <item x="6"/>
        <item x="11"/>
        <item x="52"/>
        <item x="32"/>
        <item x="26"/>
        <item x="73"/>
        <item x="47"/>
        <item x="46"/>
        <item x="66"/>
        <item x="91"/>
        <item x="65"/>
        <item x="41"/>
        <item x="90"/>
        <item x="7"/>
        <item x="37"/>
        <item x="17"/>
        <item x="96"/>
        <item x="43"/>
        <item x="18"/>
        <item x="85"/>
        <item x="40"/>
        <item x="51"/>
        <item x="3"/>
        <item x="5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2">
    <field x="27"/>
    <field x="-2"/>
  </colFields>
  <colItems count="8">
    <i>
      <x/>
      <x/>
    </i>
    <i r="1" i="1">
      <x v="1"/>
    </i>
    <i>
      <x v="1"/>
      <x/>
    </i>
    <i r="1" i="1">
      <x v="1"/>
    </i>
    <i>
      <x v="101"/>
      <x/>
    </i>
    <i r="1" i="1">
      <x v="1"/>
    </i>
    <i t="grand">
      <x/>
    </i>
    <i t="grand" i="1">
      <x/>
    </i>
  </colItems>
  <pageFields count="3">
    <pageField fld="2" hier="-1"/>
    <pageField fld="6" item="1" hier="-1"/>
    <pageField fld="17" hier="-1"/>
  </pageFields>
  <dataFields count="2">
    <dataField name="#" fld="1" subtotal="count" baseField="0" baseItem="0"/>
    <dataField name="%" fld="1" subtotal="count" showDataAs="percentOfRow" baseField="3" baseItem="1" numFmtId="10"/>
  </dataFields>
  <formats count="1">
    <format dxfId="0">
      <pivotArea type="all" dataOnly="0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" displayName="Tabla1" ref="A4:E2260" totalsRowShown="0" headerRowDxfId="53" dataDxfId="51" headerRowBorderDxfId="52" tableBorderDxfId="50" totalsRowBorderDxfId="49">
  <autoFilter ref="A4:E2260" xr:uid="{00000000-0009-0000-0100-000002000000}"/>
  <tableColumns count="5">
    <tableColumn id="1" xr3:uid="{00000000-0010-0000-0000-000001000000}" name="fecha" dataDxfId="48"/>
    <tableColumn id="2" xr3:uid="{00000000-0010-0000-0000-000002000000}" name="tratamiento" dataDxfId="47"/>
    <tableColumn id="3" xr3:uid="{00000000-0010-0000-0000-000003000000}" name="nombre_transfirio" dataDxfId="46"/>
    <tableColumn id="4" xr3:uid="{00000000-0010-0000-0000-000004000000}" name="hora" dataDxfId="45"/>
    <tableColumn id="5" xr3:uid="{00000000-0010-0000-0000-000005000000}" name="dummy_efectivo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_TRATAMIENTO_CONTROL" displayName="T_TRATAMIENTO_CONTROL" ref="A4:AK2453" totalsRowShown="0" headerRowDxfId="42" dataDxfId="40" headerRowBorderDxfId="41" tableBorderDxfId="39" totalsRowBorderDxfId="38">
  <autoFilter ref="A4:AK2453" xr:uid="{00000000-0009-0000-0100-000001000000}"/>
  <tableColumns count="37">
    <tableColumn id="25" xr3:uid="{00000000-0010-0000-0100-000019000000}" name="secuencia" dataDxfId="37">
      <calculatedColumnFormula>IF(T_TRATAMIENTO_CONTROL[[#This Row],[dummy_efectivo]]=1,A4+1,A4)</calculatedColumnFormula>
    </tableColumn>
    <tableColumn id="26" xr3:uid="{00000000-0010-0000-0100-00001A000000}" name="id_actor" dataDxfId="36">
      <calculatedColumnFormula>IF(T_TRATAMIENTO_CONTROL[[#This Row],[secuencia]]&lt;&gt;A4,CONCATENATE(T_TRATAMIENTO_CONTROL[[#This Row],[secuencia]],"_1"),"")</calculatedColumnFormula>
    </tableColumn>
    <tableColumn id="1" xr3:uid="{00000000-0010-0000-0100-000001000000}" name="fecha_alta" dataDxfId="35"/>
    <tableColumn id="2" xr3:uid="{00000000-0010-0000-0100-000002000000}" name="tratamiento" dataDxfId="34"/>
    <tableColumn id="3" xr3:uid="{00000000-0010-0000-0100-000003000000}" name="nombre_transfirio" dataDxfId="33"/>
    <tableColumn id="4" xr3:uid="{00000000-0010-0000-0100-000004000000}" name="hora" dataDxfId="32"/>
    <tableColumn id="5" xr3:uid="{00000000-0010-0000-0100-000005000000}" name="dummy_efectivo" dataDxfId="31"/>
    <tableColumn id="6" xr3:uid="{00000000-0010-0000-0100-000006000000}" name="nombre_trabajador" dataDxfId="30"/>
    <tableColumn id="28" xr3:uid="{00000000-0010-0000-0100-00001C000000}" name="genero" dataDxfId="29"/>
    <tableColumn id="7" xr3:uid="{00000000-0010-0000-0100-000007000000}" name="vialidad_numero" dataDxfId="28"/>
    <tableColumn id="8" xr3:uid="{00000000-0010-0000-0100-000008000000}" name="interior" dataDxfId="27"/>
    <tableColumn id="9" xr3:uid="{00000000-0010-0000-0100-000009000000}" name="colonia" dataDxfId="26"/>
    <tableColumn id="10" xr3:uid="{00000000-0010-0000-0100-00000A000000}" name="delegacion_municipio" dataDxfId="25"/>
    <tableColumn id="11" xr3:uid="{00000000-0010-0000-0100-00000B000000}" name="estado" dataDxfId="24"/>
    <tableColumn id="12" xr3:uid="{00000000-0010-0000-0100-00000C000000}" name="codigo_postal" dataDxfId="23"/>
    <tableColumn id="13" xr3:uid="{00000000-0010-0000-0100-00000D000000}" name="telefono_fijo" dataDxfId="22"/>
    <tableColumn id="14" xr3:uid="{00000000-0010-0000-0100-00000E000000}" name="telefono_celular" dataDxfId="21"/>
    <tableColumn id="27" xr3:uid="{00000000-0010-0000-0100-00001B000000}" name="observaciones_contacto" dataDxfId="20"/>
    <tableColumn id="22" xr3:uid="{00000000-0010-0000-0100-000016000000}" name="fecha_entrada" dataDxfId="19"/>
    <tableColumn id="15" xr3:uid="{00000000-0010-0000-0100-00000F000000}" name="fecha_despido" dataDxfId="18"/>
    <tableColumn id="16" xr3:uid="{00000000-0010-0000-0100-000010000000}" name="nombre_empresa" dataDxfId="17"/>
    <tableColumn id="17" xr3:uid="{00000000-0010-0000-0100-000011000000}" name="giro" dataDxfId="16"/>
    <tableColumn id="18" xr3:uid="{00000000-0010-0000-0100-000012000000}" name="prob_ganar" dataDxfId="15"/>
    <tableColumn id="19" xr3:uid="{00000000-0010-0000-0100-000013000000}" name="cantidad_ganar" dataDxfId="14"/>
    <tableColumn id="20" xr3:uid="{00000000-0010-0000-0100-000014000000}" name="salario" dataDxfId="13"/>
    <tableColumn id="21" xr3:uid="{00000000-0010-0000-0100-000015000000}" name="per_salario" dataDxfId="12"/>
    <tableColumn id="23" xr3:uid="{00000000-0010-0000-0100-000017000000}" name="nivel_enojo" dataDxfId="11"/>
    <tableColumn id="37" xr3:uid="{00000000-0010-0000-0100-000025000000}" name="# OFICIO" dataDxfId="10"/>
    <tableColumn id="24" xr3:uid="{00000000-0010-0000-0100-000018000000}" name="tomo_Uber" dataDxfId="9"/>
    <tableColumn id="29" xr3:uid="{00000000-0010-0000-0100-00001D000000}" name="curp" dataDxfId="8"/>
    <tableColumn id="32" xr3:uid="{00000000-0010-0000-0100-000020000000}" name="fecha_nacimiento" dataDxfId="7"/>
    <tableColumn id="31" xr3:uid="{00000000-0010-0000-0100-00001F000000}" name="entidad_nacimiento" dataDxfId="6"/>
    <tableColumn id="30" xr3:uid="{00000000-0010-0000-0100-00001E000000}" name="num_tarjeta_entregada" dataDxfId="5"/>
    <tableColumn id="34" xr3:uid="{00000000-0010-0000-0100-000022000000}" name="18_digitos_curp" dataDxfId="4">
      <calculatedColumnFormula>IF(T_TRATAMIENTO_CONTROL[[#This Row],[curp]]&lt;&gt;"",IF(LEN(T_TRATAMIENTO_CONTROL[[#This Row],[curp]])=18,"correcto","error"),"")</calculatedColumnFormula>
    </tableColumn>
    <tableColumn id="33" xr3:uid="{00000000-0010-0000-0100-000021000000}" name="16_digitos_tarj" dataDxfId="3">
      <calculatedColumnFormula>IF(T_TRATAMIENTO_CONTROL[[#This Row],[num_tarjeta_entregada]]&lt;&gt;"",IF(LEN(T_TRATAMIENTO_CONTROL[[#This Row],[num_tarjeta_entregada]])=16,"correcto","error"),"")</calculatedColumnFormula>
    </tableColumn>
    <tableColumn id="35" xr3:uid="{00000000-0010-0000-0100-000023000000}" name="capturista_lista" dataDxfId="2"/>
    <tableColumn id="36" xr3:uid="{00000000-0010-0000-0100-000024000000}" name="capturista_compu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tephanie-rasima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workbookViewId="0">
      <selection activeCell="B15" sqref="B15"/>
    </sheetView>
  </sheetViews>
  <sheetFormatPr baseColWidth="10" defaultColWidth="11" defaultRowHeight="15" x14ac:dyDescent="0.25"/>
  <cols>
    <col min="2" max="2" width="30.7109375" customWidth="1"/>
    <col min="3" max="4" width="20.7109375" customWidth="1"/>
    <col min="5" max="5" width="13.28515625" customWidth="1"/>
  </cols>
  <sheetData>
    <row r="1" spans="1:6" x14ac:dyDescent="0.25">
      <c r="A1" s="1" t="s">
        <v>0</v>
      </c>
      <c r="B1" s="2"/>
      <c r="C1" s="1" t="s">
        <v>1</v>
      </c>
      <c r="D1" s="2"/>
    </row>
    <row r="4" spans="1:6" ht="30" x14ac:dyDescent="0.25">
      <c r="A4" s="3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7"/>
    </row>
    <row r="5" spans="1:6" s="12" customFormat="1" ht="22.5" customHeight="1" x14ac:dyDescent="0.25">
      <c r="A5" s="8">
        <v>1</v>
      </c>
      <c r="B5" s="9"/>
      <c r="C5" s="10"/>
      <c r="D5" s="10"/>
      <c r="E5" s="11"/>
    </row>
    <row r="6" spans="1:6" s="12" customFormat="1" ht="22.5" customHeight="1" x14ac:dyDescent="0.25">
      <c r="A6" s="13">
        <v>2</v>
      </c>
      <c r="B6" s="14"/>
      <c r="C6" s="15"/>
      <c r="D6" s="15"/>
      <c r="E6" s="16"/>
    </row>
    <row r="7" spans="1:6" s="12" customFormat="1" ht="22.5" customHeight="1" x14ac:dyDescent="0.25">
      <c r="A7" s="13">
        <v>3</v>
      </c>
      <c r="B7" s="14"/>
      <c r="C7" s="15"/>
      <c r="D7" s="15"/>
      <c r="E7" s="16"/>
    </row>
    <row r="8" spans="1:6" s="12" customFormat="1" ht="22.5" customHeight="1" x14ac:dyDescent="0.25">
      <c r="A8" s="13">
        <v>4</v>
      </c>
      <c r="B8" s="14"/>
      <c r="C8" s="15"/>
      <c r="D8" s="15"/>
      <c r="E8" s="16"/>
    </row>
    <row r="9" spans="1:6" s="12" customFormat="1" ht="22.5" customHeight="1" x14ac:dyDescent="0.25">
      <c r="A9" s="13">
        <v>5</v>
      </c>
      <c r="B9" s="14"/>
      <c r="C9" s="15"/>
      <c r="D9" s="15"/>
      <c r="E9" s="16"/>
    </row>
    <row r="10" spans="1:6" s="12" customFormat="1" ht="22.5" customHeight="1" x14ac:dyDescent="0.25">
      <c r="A10" s="13">
        <v>6</v>
      </c>
      <c r="B10" s="14"/>
      <c r="C10" s="15"/>
      <c r="D10" s="15"/>
      <c r="E10" s="16"/>
    </row>
    <row r="11" spans="1:6" s="12" customFormat="1" ht="22.5" customHeight="1" x14ac:dyDescent="0.25">
      <c r="A11" s="13">
        <v>7</v>
      </c>
      <c r="B11" s="14"/>
      <c r="C11" s="15"/>
      <c r="D11" s="15"/>
      <c r="E11" s="16"/>
    </row>
    <row r="12" spans="1:6" s="12" customFormat="1" ht="22.5" customHeight="1" x14ac:dyDescent="0.25">
      <c r="A12" s="13">
        <v>8</v>
      </c>
      <c r="B12" s="14"/>
      <c r="C12" s="15"/>
      <c r="D12" s="15"/>
      <c r="E12" s="16"/>
    </row>
    <row r="13" spans="1:6" s="12" customFormat="1" ht="22.5" customHeight="1" x14ac:dyDescent="0.25">
      <c r="A13" s="13">
        <v>9</v>
      </c>
      <c r="B13" s="14"/>
      <c r="C13" s="15"/>
      <c r="D13" s="15"/>
      <c r="E13" s="16"/>
    </row>
    <row r="14" spans="1:6" s="12" customFormat="1" ht="22.5" customHeight="1" x14ac:dyDescent="0.25">
      <c r="A14" s="13">
        <v>10</v>
      </c>
      <c r="B14" s="14"/>
      <c r="C14" s="15"/>
      <c r="D14" s="15"/>
      <c r="E14" s="16"/>
    </row>
    <row r="15" spans="1:6" s="12" customFormat="1" ht="22.5" customHeight="1" x14ac:dyDescent="0.25">
      <c r="A15" s="13">
        <v>11</v>
      </c>
      <c r="B15" s="14"/>
      <c r="C15" s="15"/>
      <c r="D15" s="15"/>
      <c r="E15" s="16"/>
    </row>
    <row r="16" spans="1:6" s="12" customFormat="1" ht="22.5" customHeight="1" x14ac:dyDescent="0.25">
      <c r="A16" s="13">
        <v>12</v>
      </c>
      <c r="B16" s="14"/>
      <c r="C16" s="15"/>
      <c r="D16" s="15"/>
      <c r="E16" s="16"/>
    </row>
    <row r="17" spans="1:5" s="12" customFormat="1" ht="22.5" customHeight="1" x14ac:dyDescent="0.25">
      <c r="A17" s="13">
        <v>13</v>
      </c>
      <c r="B17" s="14"/>
      <c r="C17" s="15"/>
      <c r="D17" s="15"/>
      <c r="E17" s="16"/>
    </row>
    <row r="18" spans="1:5" s="12" customFormat="1" ht="22.5" customHeight="1" x14ac:dyDescent="0.25">
      <c r="A18" s="13">
        <v>14</v>
      </c>
      <c r="B18" s="14"/>
      <c r="C18" s="15"/>
      <c r="D18" s="15"/>
      <c r="E18" s="16"/>
    </row>
    <row r="19" spans="1:5" s="12" customFormat="1" ht="22.5" customHeight="1" x14ac:dyDescent="0.25">
      <c r="A19" s="13">
        <v>15</v>
      </c>
      <c r="B19" s="14"/>
      <c r="C19" s="15"/>
      <c r="D19" s="15"/>
      <c r="E19" s="16"/>
    </row>
    <row r="20" spans="1:5" s="12" customFormat="1" ht="22.5" customHeight="1" x14ac:dyDescent="0.25">
      <c r="A20" s="13">
        <v>16</v>
      </c>
      <c r="B20" s="14"/>
      <c r="C20" s="15"/>
      <c r="D20" s="15"/>
      <c r="E20" s="16"/>
    </row>
    <row r="21" spans="1:5" s="12" customFormat="1" ht="22.5" customHeight="1" x14ac:dyDescent="0.25">
      <c r="A21" s="13">
        <v>17</v>
      </c>
      <c r="B21" s="14"/>
      <c r="C21" s="15"/>
      <c r="D21" s="15"/>
      <c r="E21" s="16"/>
    </row>
    <row r="22" spans="1:5" s="12" customFormat="1" ht="22.5" customHeight="1" x14ac:dyDescent="0.25">
      <c r="A22" s="13">
        <v>18</v>
      </c>
      <c r="B22" s="14"/>
      <c r="C22" s="15"/>
      <c r="D22" s="15"/>
      <c r="E22" s="16"/>
    </row>
    <row r="23" spans="1:5" s="12" customFormat="1" ht="22.5" customHeight="1" x14ac:dyDescent="0.25">
      <c r="A23" s="13">
        <v>19</v>
      </c>
      <c r="B23" s="14"/>
      <c r="C23" s="15"/>
      <c r="D23" s="15"/>
      <c r="E23" s="16"/>
    </row>
    <row r="24" spans="1:5" s="12" customFormat="1" ht="22.5" customHeight="1" x14ac:dyDescent="0.25">
      <c r="A24" s="13">
        <v>20</v>
      </c>
      <c r="B24" s="14"/>
      <c r="C24" s="15"/>
      <c r="D24" s="15"/>
      <c r="E24" s="16"/>
    </row>
    <row r="25" spans="1:5" s="12" customFormat="1" ht="22.5" customHeight="1" x14ac:dyDescent="0.25">
      <c r="A25" s="13">
        <v>21</v>
      </c>
      <c r="B25" s="14"/>
      <c r="C25" s="15"/>
      <c r="D25" s="15"/>
      <c r="E25" s="16"/>
    </row>
    <row r="26" spans="1:5" s="12" customFormat="1" ht="22.5" customHeight="1" x14ac:dyDescent="0.25">
      <c r="A26" s="13">
        <v>22</v>
      </c>
      <c r="B26" s="14"/>
      <c r="C26" s="15"/>
      <c r="D26" s="15"/>
      <c r="E26" s="16"/>
    </row>
    <row r="27" spans="1:5" s="12" customFormat="1" ht="22.5" customHeight="1" x14ac:dyDescent="0.25">
      <c r="A27" s="13">
        <v>23</v>
      </c>
      <c r="B27" s="14"/>
      <c r="C27" s="15"/>
      <c r="D27" s="15"/>
      <c r="E27" s="16"/>
    </row>
    <row r="28" spans="1:5" s="12" customFormat="1" ht="22.5" customHeight="1" x14ac:dyDescent="0.25">
      <c r="A28" s="13">
        <v>24</v>
      </c>
      <c r="B28" s="14"/>
      <c r="C28" s="15"/>
      <c r="D28" s="15"/>
      <c r="E28" s="16"/>
    </row>
    <row r="29" spans="1:5" s="12" customFormat="1" ht="22.5" customHeight="1" x14ac:dyDescent="0.25">
      <c r="A29" s="13">
        <v>25</v>
      </c>
      <c r="B29" s="14"/>
      <c r="C29" s="15"/>
      <c r="D29" s="15"/>
      <c r="E29" s="16"/>
    </row>
    <row r="30" spans="1:5" s="12" customFormat="1" ht="22.5" customHeight="1" x14ac:dyDescent="0.25">
      <c r="A30" s="13">
        <v>26</v>
      </c>
      <c r="B30" s="14"/>
      <c r="C30" s="15"/>
      <c r="D30" s="15"/>
      <c r="E30" s="16"/>
    </row>
    <row r="31" spans="1:5" s="12" customFormat="1" ht="22.5" customHeight="1" x14ac:dyDescent="0.25">
      <c r="A31" s="13">
        <v>27</v>
      </c>
      <c r="B31" s="14"/>
      <c r="C31" s="15"/>
      <c r="D31" s="15"/>
      <c r="E31" s="16"/>
    </row>
    <row r="32" spans="1:5" s="12" customFormat="1" ht="22.5" customHeight="1" x14ac:dyDescent="0.25">
      <c r="A32" s="13">
        <v>28</v>
      </c>
      <c r="B32" s="14"/>
      <c r="C32" s="15"/>
      <c r="D32" s="15"/>
      <c r="E32" s="16"/>
    </row>
    <row r="33" spans="1:5" s="12" customFormat="1" ht="22.5" customHeight="1" x14ac:dyDescent="0.25">
      <c r="A33" s="13">
        <v>29</v>
      </c>
      <c r="B33" s="14"/>
      <c r="C33" s="15"/>
      <c r="D33" s="15"/>
      <c r="E33" s="16"/>
    </row>
    <row r="34" spans="1:5" s="12" customFormat="1" ht="22.5" customHeight="1" x14ac:dyDescent="0.25">
      <c r="A34" s="17">
        <v>30</v>
      </c>
      <c r="B34" s="18"/>
      <c r="C34" s="19"/>
      <c r="D34" s="19"/>
      <c r="E34" s="20"/>
    </row>
  </sheetData>
  <pageMargins left="0.25" right="0.25" top="0.75" bottom="0.75" header="0.3" footer="0.3"/>
  <pageSetup scale="94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"/>
  <sheetViews>
    <sheetView topLeftCell="A6" zoomScale="91" zoomScaleNormal="91" workbookViewId="0">
      <selection sqref="A1:X6"/>
    </sheetView>
  </sheetViews>
  <sheetFormatPr baseColWidth="10" defaultColWidth="11" defaultRowHeight="15" x14ac:dyDescent="0.25"/>
  <cols>
    <col min="1" max="1" width="9.140625" customWidth="1"/>
    <col min="2" max="2" width="4.7109375" customWidth="1"/>
    <col min="3" max="3" width="5.85546875" customWidth="1"/>
    <col min="4" max="4" width="12.7109375" customWidth="1"/>
    <col min="5" max="5" width="4.140625" customWidth="1"/>
    <col min="6" max="6" width="13.7109375" customWidth="1"/>
    <col min="7" max="7" width="12.7109375" customWidth="1"/>
    <col min="8" max="9" width="7.7109375" customWidth="1"/>
    <col min="10" max="10" width="5.28515625" customWidth="1"/>
    <col min="11" max="11" width="8.7109375" customWidth="1"/>
    <col min="12" max="12" width="10.7109375" customWidth="1"/>
    <col min="13" max="14" width="8.7109375" customWidth="1"/>
    <col min="15" max="15" width="14.7109375" customWidth="1"/>
    <col min="16" max="18" width="5.7109375" customWidth="1"/>
    <col min="19" max="19" width="9" customWidth="1"/>
    <col min="20" max="20" width="6.28515625" bestFit="1" customWidth="1"/>
    <col min="21" max="21" width="10.7109375" hidden="1" customWidth="1"/>
    <col min="22" max="22" width="6.7109375" customWidth="1"/>
    <col min="23" max="23" width="9.42578125" customWidth="1"/>
    <col min="24" max="24" width="7.140625" customWidth="1"/>
  </cols>
  <sheetData>
    <row r="1" spans="1:24" x14ac:dyDescent="0.25">
      <c r="A1" s="1" t="s">
        <v>0</v>
      </c>
      <c r="B1" s="2"/>
      <c r="C1" s="21"/>
      <c r="D1" s="21"/>
      <c r="F1" s="1" t="s">
        <v>1</v>
      </c>
      <c r="G1" s="2"/>
    </row>
    <row r="2" spans="1:24" ht="9.9499999999999993" customHeight="1" x14ac:dyDescent="0.25"/>
    <row r="3" spans="1:24" ht="65.099999999999994" customHeight="1" x14ac:dyDescent="0.25">
      <c r="A3" s="3" t="s">
        <v>9037</v>
      </c>
      <c r="B3" s="92" t="s">
        <v>7</v>
      </c>
      <c r="C3" s="92" t="s">
        <v>8</v>
      </c>
      <c r="D3" s="3" t="s">
        <v>9</v>
      </c>
      <c r="E3" s="92" t="s">
        <v>10</v>
      </c>
      <c r="F3" s="3" t="s">
        <v>11</v>
      </c>
      <c r="G3" s="3" t="s">
        <v>12</v>
      </c>
      <c r="H3" s="92" t="s">
        <v>7508</v>
      </c>
      <c r="I3" s="92" t="s">
        <v>13</v>
      </c>
      <c r="J3" s="3" t="s">
        <v>9038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92" t="s">
        <v>20</v>
      </c>
      <c r="R3" s="92" t="s">
        <v>21</v>
      </c>
      <c r="S3" s="3" t="s">
        <v>22</v>
      </c>
      <c r="T3" s="99" t="s">
        <v>3434</v>
      </c>
      <c r="U3" s="92" t="s">
        <v>3476</v>
      </c>
      <c r="V3" s="151" t="s">
        <v>10253</v>
      </c>
      <c r="W3" s="3" t="s">
        <v>3435</v>
      </c>
      <c r="X3" s="3" t="s">
        <v>4356</v>
      </c>
    </row>
    <row r="4" spans="1:24" s="12" customFormat="1" ht="219.95" customHeight="1" x14ac:dyDescent="0.25">
      <c r="A4" s="22"/>
      <c r="B4" s="22"/>
      <c r="C4" s="22"/>
      <c r="D4" s="22"/>
      <c r="E4" s="93" t="s">
        <v>3432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 t="s">
        <v>3477</v>
      </c>
      <c r="R4" s="23" t="s">
        <v>3477</v>
      </c>
      <c r="S4" s="23"/>
      <c r="T4" s="23"/>
      <c r="U4" s="98" t="s">
        <v>3495</v>
      </c>
      <c r="V4" s="94"/>
      <c r="W4" s="100" t="s">
        <v>3433</v>
      </c>
      <c r="X4" s="107"/>
    </row>
    <row r="5" spans="1:24" s="12" customFormat="1" ht="219.95" customHeight="1" x14ac:dyDescent="0.25">
      <c r="A5" s="22"/>
      <c r="B5" s="22"/>
      <c r="C5" s="22"/>
      <c r="D5" s="22"/>
      <c r="E5" s="93" t="s">
        <v>3432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3" t="s">
        <v>3477</v>
      </c>
      <c r="R5" s="23" t="s">
        <v>3477</v>
      </c>
      <c r="S5" s="23"/>
      <c r="T5" s="23"/>
      <c r="U5" s="98" t="s">
        <v>3495</v>
      </c>
      <c r="V5" s="94"/>
      <c r="W5" s="100" t="s">
        <v>3433</v>
      </c>
      <c r="X5" s="107"/>
    </row>
    <row r="6" spans="1:24" s="12" customFormat="1" ht="219.95" customHeight="1" x14ac:dyDescent="0.25">
      <c r="A6" s="22"/>
      <c r="B6" s="22"/>
      <c r="C6" s="22"/>
      <c r="D6" s="22"/>
      <c r="E6" s="93" t="s">
        <v>3432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 t="s">
        <v>3477</v>
      </c>
      <c r="R6" s="23" t="s">
        <v>3477</v>
      </c>
      <c r="S6" s="23"/>
      <c r="T6" s="23"/>
      <c r="U6" s="98" t="s">
        <v>3495</v>
      </c>
      <c r="V6" s="94"/>
      <c r="W6" s="100" t="s">
        <v>3433</v>
      </c>
      <c r="X6" s="107"/>
    </row>
  </sheetData>
  <printOptions horizontalCentered="1" verticalCentered="1"/>
  <pageMargins left="0" right="0" top="0.11811023622047245" bottom="0.11811023622047245" header="0.31496062992125984" footer="0.31496062992125984"/>
  <pageSetup paperSize="10000" scale="8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66"/>
  </sheetPr>
  <dimension ref="A1:E2260"/>
  <sheetViews>
    <sheetView zoomScale="140" zoomScaleNormal="140" workbookViewId="0">
      <pane ySplit="4" topLeftCell="A2253" activePane="bottomLeft" state="frozen"/>
      <selection activeCell="B11" sqref="B11"/>
      <selection pane="bottomLeft" activeCell="A2262" sqref="A2262"/>
    </sheetView>
  </sheetViews>
  <sheetFormatPr baseColWidth="10" defaultColWidth="11.42578125" defaultRowHeight="15" x14ac:dyDescent="0.25"/>
  <cols>
    <col min="1" max="5" width="20.7109375" style="28" customWidth="1"/>
    <col min="6" max="16384" width="11.42578125" style="28"/>
  </cols>
  <sheetData>
    <row r="1" spans="1:5" ht="21" x14ac:dyDescent="0.35">
      <c r="A1" s="192" t="s">
        <v>3360</v>
      </c>
      <c r="B1" s="192"/>
      <c r="C1" s="192"/>
      <c r="D1" s="192"/>
      <c r="E1" s="192"/>
    </row>
    <row r="4" spans="1:5" x14ac:dyDescent="0.25">
      <c r="A4" s="33" t="s">
        <v>3361</v>
      </c>
      <c r="B4" s="34" t="s">
        <v>44</v>
      </c>
      <c r="C4" s="35" t="s">
        <v>45</v>
      </c>
      <c r="D4" s="35" t="s">
        <v>46</v>
      </c>
      <c r="E4" s="86" t="s">
        <v>47</v>
      </c>
    </row>
    <row r="5" spans="1:5" x14ac:dyDescent="0.25">
      <c r="A5" s="47">
        <v>42870</v>
      </c>
      <c r="B5" s="48">
        <v>2</v>
      </c>
      <c r="C5" s="48" t="s">
        <v>30</v>
      </c>
      <c r="D5" s="49">
        <v>0.39444444444444443</v>
      </c>
      <c r="E5" s="67">
        <v>1</v>
      </c>
    </row>
    <row r="6" spans="1:5" x14ac:dyDescent="0.25">
      <c r="A6" s="63">
        <v>42870</v>
      </c>
      <c r="B6" s="48">
        <v>2</v>
      </c>
      <c r="C6" s="48" t="s">
        <v>30</v>
      </c>
      <c r="D6" s="68">
        <v>0.42638888888888887</v>
      </c>
      <c r="E6" s="50">
        <v>1</v>
      </c>
    </row>
    <row r="7" spans="1:5" x14ac:dyDescent="0.25">
      <c r="A7" s="63">
        <v>42870</v>
      </c>
      <c r="B7" s="48">
        <v>2</v>
      </c>
      <c r="C7" s="48" t="s">
        <v>30</v>
      </c>
      <c r="D7" s="68">
        <v>0.44791666666666669</v>
      </c>
      <c r="E7" s="50">
        <v>1</v>
      </c>
    </row>
    <row r="8" spans="1:5" x14ac:dyDescent="0.25">
      <c r="A8" s="63">
        <v>42870</v>
      </c>
      <c r="B8" s="48">
        <v>2</v>
      </c>
      <c r="C8" s="48" t="s">
        <v>30</v>
      </c>
      <c r="D8" s="68">
        <v>0.45833333333333331</v>
      </c>
      <c r="E8" s="50">
        <v>1</v>
      </c>
    </row>
    <row r="9" spans="1:5" x14ac:dyDescent="0.25">
      <c r="A9" s="63">
        <v>42870</v>
      </c>
      <c r="B9" s="48">
        <v>2</v>
      </c>
      <c r="C9" s="48" t="s">
        <v>30</v>
      </c>
      <c r="D9" s="68">
        <v>0.4680555555555555</v>
      </c>
      <c r="E9" s="50">
        <v>1</v>
      </c>
    </row>
    <row r="10" spans="1:5" x14ac:dyDescent="0.25">
      <c r="A10" s="63">
        <v>42870</v>
      </c>
      <c r="B10" s="48">
        <v>2</v>
      </c>
      <c r="C10" s="48" t="s">
        <v>30</v>
      </c>
      <c r="D10" s="68">
        <v>0.47222222222222227</v>
      </c>
      <c r="E10" s="50">
        <v>1</v>
      </c>
    </row>
    <row r="11" spans="1:5" x14ac:dyDescent="0.25">
      <c r="A11" s="63">
        <v>42870</v>
      </c>
      <c r="B11" s="48">
        <v>2</v>
      </c>
      <c r="C11" s="48" t="s">
        <v>30</v>
      </c>
      <c r="D11" s="68">
        <v>0.47847222222222219</v>
      </c>
      <c r="E11" s="50">
        <v>1</v>
      </c>
    </row>
    <row r="12" spans="1:5" x14ac:dyDescent="0.25">
      <c r="A12" s="63">
        <v>42870</v>
      </c>
      <c r="B12" s="48">
        <v>2</v>
      </c>
      <c r="C12" s="48" t="s">
        <v>30</v>
      </c>
      <c r="D12" s="68">
        <v>4.1666666666666664E-2</v>
      </c>
      <c r="E12" s="50">
        <v>1</v>
      </c>
    </row>
    <row r="13" spans="1:5" x14ac:dyDescent="0.25">
      <c r="A13" s="63">
        <v>42870</v>
      </c>
      <c r="B13" s="48">
        <v>2</v>
      </c>
      <c r="C13" s="48" t="s">
        <v>30</v>
      </c>
      <c r="D13" s="68">
        <v>5.5555555555555552E-2</v>
      </c>
      <c r="E13" s="50">
        <v>1</v>
      </c>
    </row>
    <row r="14" spans="1:5" x14ac:dyDescent="0.25">
      <c r="A14" s="63">
        <v>42873</v>
      </c>
      <c r="B14" s="56">
        <v>3</v>
      </c>
      <c r="C14" s="48" t="s">
        <v>30</v>
      </c>
      <c r="D14" s="68">
        <v>0.3979166666666667</v>
      </c>
      <c r="E14" s="50">
        <v>1</v>
      </c>
    </row>
    <row r="15" spans="1:5" x14ac:dyDescent="0.25">
      <c r="A15" s="63">
        <v>42873</v>
      </c>
      <c r="B15" s="56">
        <v>3</v>
      </c>
      <c r="C15" s="48" t="s">
        <v>30</v>
      </c>
      <c r="D15" s="49">
        <v>0.4201388888888889</v>
      </c>
      <c r="E15" s="67">
        <v>1</v>
      </c>
    </row>
    <row r="16" spans="1:5" x14ac:dyDescent="0.25">
      <c r="A16" s="63">
        <v>42873</v>
      </c>
      <c r="B16" s="56">
        <v>3</v>
      </c>
      <c r="C16" s="48" t="s">
        <v>30</v>
      </c>
      <c r="D16" s="49">
        <v>0.44444444444444442</v>
      </c>
      <c r="E16" s="67">
        <v>1</v>
      </c>
    </row>
    <row r="17" spans="1:5" x14ac:dyDescent="0.25">
      <c r="A17" s="63">
        <v>42873</v>
      </c>
      <c r="B17" s="56">
        <v>3</v>
      </c>
      <c r="C17" s="48" t="s">
        <v>30</v>
      </c>
      <c r="D17" s="49">
        <v>0.4513888888888889</v>
      </c>
      <c r="E17" s="67">
        <v>1</v>
      </c>
    </row>
    <row r="18" spans="1:5" x14ac:dyDescent="0.25">
      <c r="A18" s="63">
        <v>42873</v>
      </c>
      <c r="B18" s="56">
        <v>3</v>
      </c>
      <c r="C18" s="48" t="s">
        <v>30</v>
      </c>
      <c r="D18" s="68">
        <v>0.49583333333333335</v>
      </c>
      <c r="E18" s="50">
        <v>1</v>
      </c>
    </row>
    <row r="19" spans="1:5" x14ac:dyDescent="0.25">
      <c r="A19" s="63">
        <v>42873</v>
      </c>
      <c r="B19" s="56">
        <v>3</v>
      </c>
      <c r="C19" s="48" t="s">
        <v>30</v>
      </c>
      <c r="D19" s="68">
        <v>0.54513888888888895</v>
      </c>
      <c r="E19" s="50">
        <v>1</v>
      </c>
    </row>
    <row r="20" spans="1:5" x14ac:dyDescent="0.25">
      <c r="A20" s="63">
        <v>42873</v>
      </c>
      <c r="B20" s="56">
        <v>3</v>
      </c>
      <c r="C20" s="48" t="s">
        <v>30</v>
      </c>
      <c r="D20" s="68">
        <v>0.54722222222222217</v>
      </c>
      <c r="E20" s="50">
        <v>1</v>
      </c>
    </row>
    <row r="21" spans="1:5" x14ac:dyDescent="0.25">
      <c r="A21" s="63">
        <v>42873</v>
      </c>
      <c r="B21" s="56">
        <v>3</v>
      </c>
      <c r="C21" s="48" t="s">
        <v>30</v>
      </c>
      <c r="D21" s="68">
        <v>0.55833333333333335</v>
      </c>
      <c r="E21" s="50">
        <v>1</v>
      </c>
    </row>
    <row r="22" spans="1:5" x14ac:dyDescent="0.25">
      <c r="A22" s="63">
        <v>42874</v>
      </c>
      <c r="B22" s="56">
        <v>2</v>
      </c>
      <c r="C22" s="48" t="s">
        <v>30</v>
      </c>
      <c r="D22" s="68">
        <v>0.39583333333333331</v>
      </c>
      <c r="E22" s="50">
        <v>1</v>
      </c>
    </row>
    <row r="23" spans="1:5" x14ac:dyDescent="0.25">
      <c r="A23" s="63">
        <v>42874</v>
      </c>
      <c r="B23" s="56">
        <v>2</v>
      </c>
      <c r="C23" s="48" t="s">
        <v>30</v>
      </c>
      <c r="D23" s="68">
        <v>0.39583333333333331</v>
      </c>
      <c r="E23" s="50">
        <v>1</v>
      </c>
    </row>
    <row r="24" spans="1:5" x14ac:dyDescent="0.25">
      <c r="A24" s="63">
        <v>42874</v>
      </c>
      <c r="B24" s="56">
        <v>2</v>
      </c>
      <c r="C24" s="48" t="s">
        <v>30</v>
      </c>
      <c r="D24" s="68">
        <v>0.41388888888888892</v>
      </c>
      <c r="E24" s="50">
        <v>1</v>
      </c>
    </row>
    <row r="25" spans="1:5" x14ac:dyDescent="0.25">
      <c r="A25" s="63">
        <v>42874</v>
      </c>
      <c r="B25" s="56">
        <v>2</v>
      </c>
      <c r="C25" s="48" t="s">
        <v>30</v>
      </c>
      <c r="D25" s="68">
        <v>0.4548611111111111</v>
      </c>
      <c r="E25" s="50">
        <v>1</v>
      </c>
    </row>
    <row r="26" spans="1:5" x14ac:dyDescent="0.25">
      <c r="A26" s="63">
        <v>42874</v>
      </c>
      <c r="B26" s="56">
        <v>2</v>
      </c>
      <c r="C26" s="48" t="s">
        <v>30</v>
      </c>
      <c r="D26" s="68">
        <v>0.46180555555555558</v>
      </c>
      <c r="E26" s="50">
        <v>1</v>
      </c>
    </row>
    <row r="27" spans="1:5" x14ac:dyDescent="0.25">
      <c r="A27" s="63">
        <v>42874</v>
      </c>
      <c r="B27" s="56">
        <v>2</v>
      </c>
      <c r="C27" s="48" t="s">
        <v>30</v>
      </c>
      <c r="D27" s="68">
        <v>0.46180555555555558</v>
      </c>
      <c r="E27" s="50">
        <v>1</v>
      </c>
    </row>
    <row r="28" spans="1:5" x14ac:dyDescent="0.25">
      <c r="A28" s="63">
        <v>42874</v>
      </c>
      <c r="B28" s="56">
        <v>2</v>
      </c>
      <c r="C28" s="48" t="s">
        <v>30</v>
      </c>
      <c r="D28" s="68">
        <v>0.46875</v>
      </c>
      <c r="E28" s="50">
        <v>1</v>
      </c>
    </row>
    <row r="29" spans="1:5" x14ac:dyDescent="0.25">
      <c r="A29" s="63">
        <v>42874</v>
      </c>
      <c r="B29" s="56">
        <v>2</v>
      </c>
      <c r="C29" s="48" t="s">
        <v>30</v>
      </c>
      <c r="D29" s="68">
        <v>0.4777777777777778</v>
      </c>
      <c r="E29" s="50">
        <v>1</v>
      </c>
    </row>
    <row r="30" spans="1:5" x14ac:dyDescent="0.25">
      <c r="A30" s="63">
        <v>42874</v>
      </c>
      <c r="B30" s="56">
        <v>2</v>
      </c>
      <c r="C30" s="48" t="s">
        <v>30</v>
      </c>
      <c r="D30" s="68">
        <v>0.49513888888888885</v>
      </c>
      <c r="E30" s="50">
        <v>1</v>
      </c>
    </row>
    <row r="31" spans="1:5" x14ac:dyDescent="0.25">
      <c r="A31" s="63">
        <v>42874</v>
      </c>
      <c r="B31" s="56">
        <v>2</v>
      </c>
      <c r="C31" s="48" t="s">
        <v>30</v>
      </c>
      <c r="D31" s="68">
        <v>0.52986111111111112</v>
      </c>
      <c r="E31" s="50">
        <v>1</v>
      </c>
    </row>
    <row r="32" spans="1:5" x14ac:dyDescent="0.25">
      <c r="A32" s="63">
        <v>42874</v>
      </c>
      <c r="B32" s="56">
        <v>2</v>
      </c>
      <c r="C32" s="48" t="s">
        <v>30</v>
      </c>
      <c r="D32" s="68">
        <v>0.53819444444444442</v>
      </c>
      <c r="E32" s="50">
        <v>1</v>
      </c>
    </row>
    <row r="33" spans="1:5" x14ac:dyDescent="0.25">
      <c r="A33" s="63">
        <v>42877</v>
      </c>
      <c r="B33" s="56">
        <v>3</v>
      </c>
      <c r="C33" s="48" t="s">
        <v>30</v>
      </c>
      <c r="D33" s="68">
        <v>0.38541666666666669</v>
      </c>
      <c r="E33" s="50">
        <v>1</v>
      </c>
    </row>
    <row r="34" spans="1:5" x14ac:dyDescent="0.25">
      <c r="A34" s="63">
        <v>42877</v>
      </c>
      <c r="B34" s="56">
        <v>3</v>
      </c>
      <c r="C34" s="48" t="s">
        <v>30</v>
      </c>
      <c r="D34" s="68">
        <v>0.39374999999999999</v>
      </c>
      <c r="E34" s="50">
        <v>1</v>
      </c>
    </row>
    <row r="35" spans="1:5" x14ac:dyDescent="0.25">
      <c r="A35" s="63">
        <v>42877</v>
      </c>
      <c r="B35" s="56">
        <v>3</v>
      </c>
      <c r="C35" s="48" t="s">
        <v>30</v>
      </c>
      <c r="D35" s="68">
        <v>0.43333333333333335</v>
      </c>
      <c r="E35" s="50">
        <v>1</v>
      </c>
    </row>
    <row r="36" spans="1:5" x14ac:dyDescent="0.25">
      <c r="A36" s="63">
        <v>42877</v>
      </c>
      <c r="B36" s="56">
        <v>3</v>
      </c>
      <c r="C36" s="48" t="s">
        <v>30</v>
      </c>
      <c r="D36" s="68">
        <v>0.43402777777777773</v>
      </c>
      <c r="E36" s="50">
        <v>1</v>
      </c>
    </row>
    <row r="37" spans="1:5" x14ac:dyDescent="0.25">
      <c r="A37" s="63">
        <v>42877</v>
      </c>
      <c r="B37" s="56">
        <v>3</v>
      </c>
      <c r="C37" s="48" t="s">
        <v>30</v>
      </c>
      <c r="D37" s="68">
        <v>0.45694444444444443</v>
      </c>
      <c r="E37" s="50">
        <v>1</v>
      </c>
    </row>
    <row r="38" spans="1:5" x14ac:dyDescent="0.25">
      <c r="A38" s="63">
        <v>42877</v>
      </c>
      <c r="B38" s="56">
        <v>3</v>
      </c>
      <c r="C38" s="48" t="s">
        <v>30</v>
      </c>
      <c r="D38" s="68">
        <v>0.46319444444444446</v>
      </c>
      <c r="E38" s="50">
        <v>1</v>
      </c>
    </row>
    <row r="39" spans="1:5" x14ac:dyDescent="0.25">
      <c r="A39" s="63">
        <v>42877</v>
      </c>
      <c r="B39" s="56">
        <v>3</v>
      </c>
      <c r="C39" s="48" t="s">
        <v>30</v>
      </c>
      <c r="D39" s="68">
        <v>0.46666666666666662</v>
      </c>
      <c r="E39" s="50">
        <v>1</v>
      </c>
    </row>
    <row r="40" spans="1:5" x14ac:dyDescent="0.25">
      <c r="A40" s="63">
        <v>42877</v>
      </c>
      <c r="B40" s="56">
        <v>3</v>
      </c>
      <c r="C40" s="48" t="s">
        <v>30</v>
      </c>
      <c r="D40" s="68">
        <v>0.4993055555555555</v>
      </c>
      <c r="E40" s="50">
        <v>1</v>
      </c>
    </row>
    <row r="41" spans="1:5" x14ac:dyDescent="0.25">
      <c r="A41" s="63">
        <v>42877</v>
      </c>
      <c r="B41" s="56">
        <v>3</v>
      </c>
      <c r="C41" s="48" t="s">
        <v>30</v>
      </c>
      <c r="D41" s="68">
        <v>0.50138888888888888</v>
      </c>
      <c r="E41" s="50">
        <v>1</v>
      </c>
    </row>
    <row r="42" spans="1:5" x14ac:dyDescent="0.25">
      <c r="A42" s="63">
        <v>42877</v>
      </c>
      <c r="B42" s="56">
        <v>3</v>
      </c>
      <c r="C42" s="48" t="s">
        <v>30</v>
      </c>
      <c r="D42" s="68">
        <v>0.52083333333333337</v>
      </c>
      <c r="E42" s="50">
        <v>1</v>
      </c>
    </row>
    <row r="43" spans="1:5" x14ac:dyDescent="0.25">
      <c r="A43" s="63">
        <v>42877</v>
      </c>
      <c r="B43" s="56">
        <v>3</v>
      </c>
      <c r="C43" s="48" t="s">
        <v>30</v>
      </c>
      <c r="D43" s="68">
        <v>0.52083333333333337</v>
      </c>
      <c r="E43" s="50">
        <v>1</v>
      </c>
    </row>
    <row r="44" spans="1:5" x14ac:dyDescent="0.25">
      <c r="A44" s="63">
        <v>42878</v>
      </c>
      <c r="B44" s="56">
        <v>2</v>
      </c>
      <c r="C44" s="48" t="s">
        <v>30</v>
      </c>
      <c r="D44" s="68">
        <v>0.43055555555555558</v>
      </c>
      <c r="E44" s="50">
        <v>1</v>
      </c>
    </row>
    <row r="45" spans="1:5" x14ac:dyDescent="0.25">
      <c r="A45" s="63">
        <v>42878</v>
      </c>
      <c r="B45" s="56">
        <v>2</v>
      </c>
      <c r="C45" s="48" t="s">
        <v>30</v>
      </c>
      <c r="D45" s="68">
        <v>0.43055555555555558</v>
      </c>
      <c r="E45" s="50">
        <v>1</v>
      </c>
    </row>
    <row r="46" spans="1:5" x14ac:dyDescent="0.25">
      <c r="A46" s="63">
        <v>42878</v>
      </c>
      <c r="B46" s="56">
        <v>2</v>
      </c>
      <c r="C46" s="48" t="s">
        <v>30</v>
      </c>
      <c r="D46" s="68">
        <v>0.43194444444444446</v>
      </c>
      <c r="E46" s="50">
        <v>1</v>
      </c>
    </row>
    <row r="47" spans="1:5" x14ac:dyDescent="0.25">
      <c r="A47" s="63">
        <v>42878</v>
      </c>
      <c r="B47" s="56">
        <v>2</v>
      </c>
      <c r="C47" s="48" t="s">
        <v>30</v>
      </c>
      <c r="D47" s="68">
        <v>0.45416666666666666</v>
      </c>
      <c r="E47" s="50">
        <v>1</v>
      </c>
    </row>
    <row r="48" spans="1:5" x14ac:dyDescent="0.25">
      <c r="A48" s="63">
        <v>42878</v>
      </c>
      <c r="B48" s="56">
        <v>2</v>
      </c>
      <c r="C48" s="48" t="s">
        <v>30</v>
      </c>
      <c r="D48" s="68">
        <v>0.4826388888888889</v>
      </c>
      <c r="E48" s="50">
        <v>1</v>
      </c>
    </row>
    <row r="49" spans="1:5" x14ac:dyDescent="0.25">
      <c r="A49" s="63">
        <v>42878</v>
      </c>
      <c r="B49" s="56">
        <v>2</v>
      </c>
      <c r="C49" s="48" t="s">
        <v>30</v>
      </c>
      <c r="D49" s="68">
        <v>0.49444444444444446</v>
      </c>
      <c r="E49" s="50">
        <v>1</v>
      </c>
    </row>
    <row r="50" spans="1:5" x14ac:dyDescent="0.25">
      <c r="A50" s="63">
        <v>42878</v>
      </c>
      <c r="B50" s="56">
        <v>2</v>
      </c>
      <c r="C50" s="48" t="s">
        <v>30</v>
      </c>
      <c r="D50" s="68">
        <v>0.52361111111111114</v>
      </c>
      <c r="E50" s="50">
        <v>1</v>
      </c>
    </row>
    <row r="51" spans="1:5" x14ac:dyDescent="0.25">
      <c r="A51" s="63">
        <v>42878</v>
      </c>
      <c r="B51" s="56">
        <v>2</v>
      </c>
      <c r="C51" s="48" t="s">
        <v>30</v>
      </c>
      <c r="D51" s="49">
        <v>0.53194444444444444</v>
      </c>
      <c r="E51" s="50">
        <v>1</v>
      </c>
    </row>
    <row r="52" spans="1:5" x14ac:dyDescent="0.25">
      <c r="A52" s="63">
        <v>42878</v>
      </c>
      <c r="B52" s="56">
        <v>2</v>
      </c>
      <c r="C52" s="48" t="s">
        <v>30</v>
      </c>
      <c r="D52" s="49">
        <v>0.54652777777777783</v>
      </c>
      <c r="E52" s="50">
        <v>1</v>
      </c>
    </row>
    <row r="53" spans="1:5" x14ac:dyDescent="0.25">
      <c r="A53" s="63">
        <v>42878</v>
      </c>
      <c r="B53" s="56">
        <v>2</v>
      </c>
      <c r="C53" s="48" t="s">
        <v>30</v>
      </c>
      <c r="D53" s="49">
        <v>0.5625</v>
      </c>
      <c r="E53" s="50">
        <v>1</v>
      </c>
    </row>
    <row r="54" spans="1:5" x14ac:dyDescent="0.25">
      <c r="A54" s="63">
        <v>42880</v>
      </c>
      <c r="B54" s="56">
        <v>3</v>
      </c>
      <c r="C54" s="48" t="s">
        <v>30</v>
      </c>
      <c r="D54" s="68">
        <v>0.3888888888888889</v>
      </c>
      <c r="E54" s="50">
        <v>1</v>
      </c>
    </row>
    <row r="55" spans="1:5" x14ac:dyDescent="0.25">
      <c r="A55" s="63">
        <v>42880</v>
      </c>
      <c r="B55" s="56">
        <v>3</v>
      </c>
      <c r="C55" s="48" t="s">
        <v>30</v>
      </c>
      <c r="D55" s="68">
        <v>0.40347222222222223</v>
      </c>
      <c r="E55" s="50">
        <v>1</v>
      </c>
    </row>
    <row r="56" spans="1:5" x14ac:dyDescent="0.25">
      <c r="A56" s="63">
        <v>42880</v>
      </c>
      <c r="B56" s="56">
        <v>3</v>
      </c>
      <c r="C56" s="48" t="s">
        <v>30</v>
      </c>
      <c r="D56" s="68">
        <v>0.42222222222222222</v>
      </c>
      <c r="E56" s="50">
        <v>1</v>
      </c>
    </row>
    <row r="57" spans="1:5" x14ac:dyDescent="0.25">
      <c r="A57" s="63">
        <v>42880</v>
      </c>
      <c r="B57" s="56">
        <v>3</v>
      </c>
      <c r="C57" s="48" t="s">
        <v>30</v>
      </c>
      <c r="D57" s="68">
        <v>0.4513888888888889</v>
      </c>
      <c r="E57" s="50">
        <v>1</v>
      </c>
    </row>
    <row r="58" spans="1:5" x14ac:dyDescent="0.25">
      <c r="A58" s="63">
        <v>42880</v>
      </c>
      <c r="B58" s="56">
        <v>3</v>
      </c>
      <c r="C58" s="48" t="s">
        <v>30</v>
      </c>
      <c r="D58" s="68">
        <v>0.45763888888888887</v>
      </c>
      <c r="E58" s="50">
        <v>1</v>
      </c>
    </row>
    <row r="59" spans="1:5" x14ac:dyDescent="0.25">
      <c r="A59" s="63">
        <v>42880</v>
      </c>
      <c r="B59" s="56">
        <v>3</v>
      </c>
      <c r="C59" s="48" t="s">
        <v>30</v>
      </c>
      <c r="D59" s="68">
        <v>0.51458333333333328</v>
      </c>
      <c r="E59" s="50">
        <v>1</v>
      </c>
    </row>
    <row r="60" spans="1:5" x14ac:dyDescent="0.25">
      <c r="A60" s="63">
        <v>42880</v>
      </c>
      <c r="B60" s="56">
        <v>3</v>
      </c>
      <c r="C60" s="48" t="s">
        <v>30</v>
      </c>
      <c r="D60" s="68">
        <v>0.52777777777777779</v>
      </c>
      <c r="E60" s="50">
        <v>1</v>
      </c>
    </row>
    <row r="61" spans="1:5" x14ac:dyDescent="0.25">
      <c r="A61" s="63">
        <v>42881</v>
      </c>
      <c r="B61" s="56">
        <v>2</v>
      </c>
      <c r="C61" s="48" t="s">
        <v>30</v>
      </c>
      <c r="D61" s="68">
        <v>0.41666666666666669</v>
      </c>
      <c r="E61" s="50">
        <v>1</v>
      </c>
    </row>
    <row r="62" spans="1:5" x14ac:dyDescent="0.25">
      <c r="A62" s="63">
        <v>42881</v>
      </c>
      <c r="B62" s="56">
        <v>2</v>
      </c>
      <c r="C62" s="48" t="s">
        <v>30</v>
      </c>
      <c r="D62" s="68">
        <v>0.42291666666666666</v>
      </c>
      <c r="E62" s="50">
        <v>1</v>
      </c>
    </row>
    <row r="63" spans="1:5" x14ac:dyDescent="0.25">
      <c r="A63" s="63">
        <v>42881</v>
      </c>
      <c r="B63" s="56">
        <v>2</v>
      </c>
      <c r="C63" s="48" t="s">
        <v>30</v>
      </c>
      <c r="D63" s="68">
        <v>0.43124999999999997</v>
      </c>
      <c r="E63" s="50">
        <v>1</v>
      </c>
    </row>
    <row r="64" spans="1:5" x14ac:dyDescent="0.25">
      <c r="A64" s="63">
        <v>42881</v>
      </c>
      <c r="B64" s="56">
        <v>2</v>
      </c>
      <c r="C64" s="48" t="s">
        <v>30</v>
      </c>
      <c r="D64" s="68">
        <v>0.43472222222222223</v>
      </c>
      <c r="E64" s="50">
        <v>1</v>
      </c>
    </row>
    <row r="65" spans="1:5" x14ac:dyDescent="0.25">
      <c r="A65" s="63">
        <v>42881</v>
      </c>
      <c r="B65" s="56">
        <v>2</v>
      </c>
      <c r="C65" s="48" t="s">
        <v>30</v>
      </c>
      <c r="D65" s="68">
        <v>0.5</v>
      </c>
      <c r="E65" s="50">
        <v>1</v>
      </c>
    </row>
    <row r="66" spans="1:5" x14ac:dyDescent="0.25">
      <c r="A66" s="63">
        <v>42884</v>
      </c>
      <c r="B66" s="56">
        <v>3</v>
      </c>
      <c r="C66" s="48" t="s">
        <v>30</v>
      </c>
      <c r="D66" s="68">
        <v>0.39583333333333331</v>
      </c>
      <c r="E66" s="50">
        <v>1</v>
      </c>
    </row>
    <row r="67" spans="1:5" x14ac:dyDescent="0.25">
      <c r="A67" s="63">
        <v>42884</v>
      </c>
      <c r="B67" s="56">
        <v>3</v>
      </c>
      <c r="C67" s="48" t="s">
        <v>30</v>
      </c>
      <c r="D67" s="49">
        <v>0.41805555555555557</v>
      </c>
      <c r="E67" s="50">
        <v>1</v>
      </c>
    </row>
    <row r="68" spans="1:5" x14ac:dyDescent="0.25">
      <c r="A68" s="63">
        <v>42884</v>
      </c>
      <c r="B68" s="56">
        <v>3</v>
      </c>
      <c r="C68" s="48" t="s">
        <v>30</v>
      </c>
      <c r="D68" s="49">
        <v>0.42499999999999999</v>
      </c>
      <c r="E68" s="50">
        <v>1</v>
      </c>
    </row>
    <row r="69" spans="1:5" x14ac:dyDescent="0.25">
      <c r="A69" s="63">
        <v>42884</v>
      </c>
      <c r="B69" s="56">
        <v>3</v>
      </c>
      <c r="C69" s="48" t="s">
        <v>30</v>
      </c>
      <c r="D69" s="49">
        <v>0.46527777777777773</v>
      </c>
      <c r="E69" s="50">
        <v>1</v>
      </c>
    </row>
    <row r="70" spans="1:5" x14ac:dyDescent="0.25">
      <c r="A70" s="63">
        <v>42884</v>
      </c>
      <c r="B70" s="56">
        <v>3</v>
      </c>
      <c r="C70" s="48" t="s">
        <v>30</v>
      </c>
      <c r="D70" s="49">
        <v>0.46527777777777773</v>
      </c>
      <c r="E70" s="50">
        <v>1</v>
      </c>
    </row>
    <row r="71" spans="1:5" x14ac:dyDescent="0.25">
      <c r="A71" s="63">
        <v>42884</v>
      </c>
      <c r="B71" s="56">
        <v>3</v>
      </c>
      <c r="C71" s="48" t="s">
        <v>30</v>
      </c>
      <c r="D71" s="49">
        <v>0.49791666666666662</v>
      </c>
      <c r="E71" s="50">
        <v>1</v>
      </c>
    </row>
    <row r="72" spans="1:5" x14ac:dyDescent="0.25">
      <c r="A72" s="63">
        <v>42884</v>
      </c>
      <c r="B72" s="56">
        <v>3</v>
      </c>
      <c r="C72" s="48" t="s">
        <v>30</v>
      </c>
      <c r="D72" s="49">
        <v>0.50694444444444442</v>
      </c>
      <c r="E72" s="50">
        <v>1</v>
      </c>
    </row>
    <row r="73" spans="1:5" x14ac:dyDescent="0.25">
      <c r="A73" s="63">
        <v>42884</v>
      </c>
      <c r="B73" s="56">
        <v>3</v>
      </c>
      <c r="C73" s="48" t="s">
        <v>30</v>
      </c>
      <c r="D73" s="49">
        <v>0.52638888888888891</v>
      </c>
      <c r="E73" s="50">
        <v>1</v>
      </c>
    </row>
    <row r="74" spans="1:5" x14ac:dyDescent="0.25">
      <c r="A74" s="63">
        <v>42884</v>
      </c>
      <c r="B74" s="56">
        <v>3</v>
      </c>
      <c r="C74" s="48" t="s">
        <v>30</v>
      </c>
      <c r="D74" s="49">
        <v>0.54999999999999993</v>
      </c>
      <c r="E74" s="50">
        <v>1</v>
      </c>
    </row>
    <row r="75" spans="1:5" x14ac:dyDescent="0.25">
      <c r="A75" s="63">
        <v>42884</v>
      </c>
      <c r="B75" s="56">
        <v>3</v>
      </c>
      <c r="C75" s="48" t="s">
        <v>30</v>
      </c>
      <c r="D75" s="49">
        <v>0.55902777777777779</v>
      </c>
      <c r="E75" s="50">
        <v>1</v>
      </c>
    </row>
    <row r="76" spans="1:5" x14ac:dyDescent="0.25">
      <c r="A76" s="47">
        <v>42885</v>
      </c>
      <c r="B76" s="48">
        <v>2</v>
      </c>
      <c r="C76" s="48" t="s">
        <v>30</v>
      </c>
      <c r="D76" s="49">
        <v>0.42430555555555555</v>
      </c>
      <c r="E76" s="50">
        <v>1</v>
      </c>
    </row>
    <row r="77" spans="1:5" x14ac:dyDescent="0.25">
      <c r="A77" s="47">
        <v>42885</v>
      </c>
      <c r="B77" s="48">
        <v>2</v>
      </c>
      <c r="C77" s="48" t="s">
        <v>30</v>
      </c>
      <c r="D77" s="49">
        <v>0.46527777777777773</v>
      </c>
      <c r="E77" s="50">
        <v>1</v>
      </c>
    </row>
    <row r="78" spans="1:5" x14ac:dyDescent="0.25">
      <c r="A78" s="47">
        <v>42885</v>
      </c>
      <c r="B78" s="48">
        <v>2</v>
      </c>
      <c r="C78" s="48" t="s">
        <v>30</v>
      </c>
      <c r="D78" s="49">
        <v>0.50694444444444442</v>
      </c>
      <c r="E78" s="50">
        <v>1</v>
      </c>
    </row>
    <row r="79" spans="1:5" x14ac:dyDescent="0.25">
      <c r="A79" s="47">
        <v>42885</v>
      </c>
      <c r="B79" s="48">
        <v>2</v>
      </c>
      <c r="C79" s="48" t="s">
        <v>30</v>
      </c>
      <c r="D79" s="49">
        <v>0.50694444444444442</v>
      </c>
      <c r="E79" s="50">
        <v>1</v>
      </c>
    </row>
    <row r="80" spans="1:5" x14ac:dyDescent="0.25">
      <c r="A80" s="47">
        <v>42885</v>
      </c>
      <c r="B80" s="48">
        <v>2</v>
      </c>
      <c r="C80" s="48" t="s">
        <v>30</v>
      </c>
      <c r="D80" s="49">
        <v>0.5541666666666667</v>
      </c>
      <c r="E80" s="50">
        <v>1</v>
      </c>
    </row>
    <row r="81" spans="1:5" x14ac:dyDescent="0.25">
      <c r="A81" s="47">
        <v>42886</v>
      </c>
      <c r="B81" s="48">
        <v>2</v>
      </c>
      <c r="C81" s="48" t="s">
        <v>30</v>
      </c>
      <c r="D81" s="49">
        <v>0.39930555555555558</v>
      </c>
      <c r="E81" s="50">
        <v>1</v>
      </c>
    </row>
    <row r="82" spans="1:5" x14ac:dyDescent="0.25">
      <c r="A82" s="47">
        <v>42886</v>
      </c>
      <c r="B82" s="48">
        <v>2</v>
      </c>
      <c r="C82" s="48" t="s">
        <v>30</v>
      </c>
      <c r="D82" s="49">
        <v>0.41250000000000003</v>
      </c>
      <c r="E82" s="50">
        <v>1</v>
      </c>
    </row>
    <row r="83" spans="1:5" x14ac:dyDescent="0.25">
      <c r="A83" s="47">
        <v>42886</v>
      </c>
      <c r="B83" s="48">
        <v>2</v>
      </c>
      <c r="C83" s="48" t="s">
        <v>30</v>
      </c>
      <c r="D83" s="49">
        <v>0.41666666666666669</v>
      </c>
      <c r="E83" s="50">
        <v>1</v>
      </c>
    </row>
    <row r="84" spans="1:5" x14ac:dyDescent="0.25">
      <c r="A84" s="47">
        <v>42886</v>
      </c>
      <c r="B84" s="48">
        <v>2</v>
      </c>
      <c r="C84" s="48" t="s">
        <v>30</v>
      </c>
      <c r="D84" s="49">
        <v>0.46527777777777773</v>
      </c>
      <c r="E84" s="50">
        <v>1</v>
      </c>
    </row>
    <row r="85" spans="1:5" x14ac:dyDescent="0.25">
      <c r="A85" s="47">
        <v>42886</v>
      </c>
      <c r="B85" s="48">
        <v>2</v>
      </c>
      <c r="C85" s="48" t="s">
        <v>30</v>
      </c>
      <c r="D85" s="49">
        <v>0.49652777777777773</v>
      </c>
      <c r="E85" s="50">
        <v>1</v>
      </c>
    </row>
    <row r="86" spans="1:5" x14ac:dyDescent="0.25">
      <c r="A86" s="47">
        <v>42886</v>
      </c>
      <c r="B86" s="48">
        <v>2</v>
      </c>
      <c r="C86" s="48" t="s">
        <v>30</v>
      </c>
      <c r="D86" s="49">
        <v>0.4993055555555555</v>
      </c>
      <c r="E86" s="50">
        <v>1</v>
      </c>
    </row>
    <row r="87" spans="1:5" x14ac:dyDescent="0.25">
      <c r="A87" s="47">
        <v>42886</v>
      </c>
      <c r="B87" s="48">
        <v>2</v>
      </c>
      <c r="C87" s="48" t="s">
        <v>30</v>
      </c>
      <c r="D87" s="49">
        <v>0.55486111111111114</v>
      </c>
      <c r="E87" s="50">
        <v>1</v>
      </c>
    </row>
    <row r="88" spans="1:5" x14ac:dyDescent="0.25">
      <c r="A88" s="47">
        <v>42887</v>
      </c>
      <c r="B88" s="48">
        <v>3</v>
      </c>
      <c r="C88" s="48" t="s">
        <v>31</v>
      </c>
      <c r="D88" s="49">
        <v>0.39583333333333331</v>
      </c>
      <c r="E88" s="67">
        <v>0</v>
      </c>
    </row>
    <row r="89" spans="1:5" x14ac:dyDescent="0.25">
      <c r="A89" s="47">
        <v>42887</v>
      </c>
      <c r="B89" s="48">
        <v>3</v>
      </c>
      <c r="C89" s="48" t="s">
        <v>28</v>
      </c>
      <c r="D89" s="49">
        <v>0.40763888888888888</v>
      </c>
      <c r="E89" s="67">
        <v>1</v>
      </c>
    </row>
    <row r="90" spans="1:5" x14ac:dyDescent="0.25">
      <c r="A90" s="47">
        <v>42887</v>
      </c>
      <c r="B90" s="48">
        <v>3</v>
      </c>
      <c r="C90" s="48" t="s">
        <v>31</v>
      </c>
      <c r="D90" s="49">
        <v>0.4152777777777778</v>
      </c>
      <c r="E90" s="67">
        <v>0</v>
      </c>
    </row>
    <row r="91" spans="1:5" x14ac:dyDescent="0.25">
      <c r="A91" s="47">
        <v>42887</v>
      </c>
      <c r="B91" s="48">
        <v>3</v>
      </c>
      <c r="C91" s="48" t="s">
        <v>30</v>
      </c>
      <c r="D91" s="49">
        <v>0.41666666666666669</v>
      </c>
      <c r="E91" s="67">
        <v>1</v>
      </c>
    </row>
    <row r="92" spans="1:5" x14ac:dyDescent="0.25">
      <c r="A92" s="47">
        <v>42887</v>
      </c>
      <c r="B92" s="48">
        <v>3</v>
      </c>
      <c r="C92" s="48" t="s">
        <v>29</v>
      </c>
      <c r="D92" s="49">
        <v>0.4201388888888889</v>
      </c>
      <c r="E92" s="67">
        <v>1</v>
      </c>
    </row>
    <row r="93" spans="1:5" x14ac:dyDescent="0.25">
      <c r="A93" s="47">
        <v>42887</v>
      </c>
      <c r="B93" s="48">
        <v>3</v>
      </c>
      <c r="C93" s="48" t="s">
        <v>29</v>
      </c>
      <c r="D93" s="49">
        <v>0.42569444444444443</v>
      </c>
      <c r="E93" s="67">
        <v>0</v>
      </c>
    </row>
    <row r="94" spans="1:5" x14ac:dyDescent="0.25">
      <c r="A94" s="47">
        <v>42887</v>
      </c>
      <c r="B94" s="48">
        <v>3</v>
      </c>
      <c r="C94" s="48" t="s">
        <v>29</v>
      </c>
      <c r="D94" s="49">
        <v>0.43124999999999997</v>
      </c>
      <c r="E94" s="67">
        <v>0</v>
      </c>
    </row>
    <row r="95" spans="1:5" x14ac:dyDescent="0.25">
      <c r="A95" s="47">
        <v>42887</v>
      </c>
      <c r="B95" s="48">
        <v>3</v>
      </c>
      <c r="C95" s="48" t="s">
        <v>30</v>
      </c>
      <c r="D95" s="49">
        <v>0.44097222222222227</v>
      </c>
      <c r="E95" s="67">
        <v>1</v>
      </c>
    </row>
    <row r="96" spans="1:5" x14ac:dyDescent="0.25">
      <c r="A96" s="47">
        <v>42887</v>
      </c>
      <c r="B96" s="48">
        <v>3</v>
      </c>
      <c r="C96" s="48" t="s">
        <v>30</v>
      </c>
      <c r="D96" s="49">
        <v>0.44097222222222227</v>
      </c>
      <c r="E96" s="67">
        <v>1</v>
      </c>
    </row>
    <row r="97" spans="1:5" x14ac:dyDescent="0.25">
      <c r="A97" s="47">
        <v>42887</v>
      </c>
      <c r="B97" s="48">
        <v>3</v>
      </c>
      <c r="C97" s="48" t="s">
        <v>30</v>
      </c>
      <c r="D97" s="49">
        <v>0.44097222222222227</v>
      </c>
      <c r="E97" s="67">
        <v>1</v>
      </c>
    </row>
    <row r="98" spans="1:5" x14ac:dyDescent="0.25">
      <c r="A98" s="47">
        <v>42887</v>
      </c>
      <c r="B98" s="48">
        <v>3</v>
      </c>
      <c r="C98" s="48" t="s">
        <v>30</v>
      </c>
      <c r="D98" s="49">
        <v>0.44097222222222227</v>
      </c>
      <c r="E98" s="67">
        <v>1</v>
      </c>
    </row>
    <row r="99" spans="1:5" x14ac:dyDescent="0.25">
      <c r="A99" s="47">
        <v>42887</v>
      </c>
      <c r="B99" s="48">
        <v>3</v>
      </c>
      <c r="C99" s="48" t="s">
        <v>30</v>
      </c>
      <c r="D99" s="49">
        <v>0.44097222222222227</v>
      </c>
      <c r="E99" s="67">
        <v>1</v>
      </c>
    </row>
    <row r="100" spans="1:5" x14ac:dyDescent="0.25">
      <c r="A100" s="47">
        <v>42887</v>
      </c>
      <c r="B100" s="48">
        <v>3</v>
      </c>
      <c r="C100" s="48" t="s">
        <v>30</v>
      </c>
      <c r="D100" s="49">
        <v>0.44097222222222227</v>
      </c>
      <c r="E100" s="67">
        <v>1</v>
      </c>
    </row>
    <row r="101" spans="1:5" x14ac:dyDescent="0.25">
      <c r="A101" s="47">
        <v>42887</v>
      </c>
      <c r="B101" s="48">
        <v>3</v>
      </c>
      <c r="C101" s="48" t="s">
        <v>30</v>
      </c>
      <c r="D101" s="49">
        <v>0.44097222222222227</v>
      </c>
      <c r="E101" s="67">
        <v>1</v>
      </c>
    </row>
    <row r="102" spans="1:5" x14ac:dyDescent="0.25">
      <c r="A102" s="47">
        <v>42887</v>
      </c>
      <c r="B102" s="48">
        <v>3</v>
      </c>
      <c r="C102" s="48" t="s">
        <v>30</v>
      </c>
      <c r="D102" s="49">
        <v>0.44097222222222227</v>
      </c>
      <c r="E102" s="67">
        <v>1</v>
      </c>
    </row>
    <row r="103" spans="1:5" x14ac:dyDescent="0.25">
      <c r="A103" s="47">
        <v>42887</v>
      </c>
      <c r="B103" s="48">
        <v>3</v>
      </c>
      <c r="C103" s="48" t="s">
        <v>30</v>
      </c>
      <c r="D103" s="49">
        <v>0.44097222222222227</v>
      </c>
      <c r="E103" s="67">
        <v>1</v>
      </c>
    </row>
    <row r="104" spans="1:5" x14ac:dyDescent="0.25">
      <c r="A104" s="47">
        <v>42887</v>
      </c>
      <c r="B104" s="48">
        <v>3</v>
      </c>
      <c r="C104" s="48" t="s">
        <v>30</v>
      </c>
      <c r="D104" s="49">
        <v>0.44097222222222227</v>
      </c>
      <c r="E104" s="67">
        <v>1</v>
      </c>
    </row>
    <row r="105" spans="1:5" x14ac:dyDescent="0.25">
      <c r="A105" s="47">
        <v>42887</v>
      </c>
      <c r="B105" s="48">
        <v>3</v>
      </c>
      <c r="C105" s="48" t="s">
        <v>33</v>
      </c>
      <c r="D105" s="49">
        <v>0.4465277777777778</v>
      </c>
      <c r="E105" s="67">
        <v>0</v>
      </c>
    </row>
    <row r="106" spans="1:5" x14ac:dyDescent="0.25">
      <c r="A106" s="47">
        <v>42887</v>
      </c>
      <c r="B106" s="48">
        <v>3</v>
      </c>
      <c r="C106" s="48" t="s">
        <v>33</v>
      </c>
      <c r="D106" s="49">
        <v>0.45208333333333334</v>
      </c>
      <c r="E106" s="67">
        <v>0</v>
      </c>
    </row>
    <row r="107" spans="1:5" x14ac:dyDescent="0.25">
      <c r="A107" s="47">
        <v>42887</v>
      </c>
      <c r="B107" s="48">
        <v>3</v>
      </c>
      <c r="C107" s="48" t="s">
        <v>32</v>
      </c>
      <c r="D107" s="49">
        <v>0.45833333333333331</v>
      </c>
      <c r="E107" s="67">
        <v>0</v>
      </c>
    </row>
    <row r="108" spans="1:5" x14ac:dyDescent="0.25">
      <c r="A108" s="47">
        <v>42887</v>
      </c>
      <c r="B108" s="48">
        <v>3</v>
      </c>
      <c r="C108" s="48" t="s">
        <v>28</v>
      </c>
      <c r="D108" s="68">
        <v>0.47222222222222227</v>
      </c>
      <c r="E108" s="50">
        <v>0</v>
      </c>
    </row>
    <row r="109" spans="1:5" x14ac:dyDescent="0.25">
      <c r="A109" s="47">
        <v>42887</v>
      </c>
      <c r="B109" s="48">
        <v>3</v>
      </c>
      <c r="C109" s="48" t="s">
        <v>32</v>
      </c>
      <c r="D109" s="49">
        <v>0.47916666666666669</v>
      </c>
      <c r="E109" s="67">
        <v>0</v>
      </c>
    </row>
    <row r="110" spans="1:5" x14ac:dyDescent="0.25">
      <c r="A110" s="47">
        <v>42887</v>
      </c>
      <c r="B110" s="48">
        <v>3</v>
      </c>
      <c r="C110" s="48" t="s">
        <v>33</v>
      </c>
      <c r="D110" s="49">
        <v>0.5395833333333333</v>
      </c>
      <c r="E110" s="67">
        <v>1</v>
      </c>
    </row>
    <row r="111" spans="1:5" x14ac:dyDescent="0.25">
      <c r="A111" s="47">
        <v>42887</v>
      </c>
      <c r="B111" s="48">
        <v>3</v>
      </c>
      <c r="C111" s="48" t="s">
        <v>30</v>
      </c>
      <c r="D111" s="49">
        <v>4.6527777777777779E-2</v>
      </c>
      <c r="E111" s="67">
        <v>1</v>
      </c>
    </row>
    <row r="112" spans="1:5" x14ac:dyDescent="0.25">
      <c r="A112" s="47">
        <v>42887</v>
      </c>
      <c r="B112" s="48">
        <v>3</v>
      </c>
      <c r="C112" s="48" t="s">
        <v>29</v>
      </c>
      <c r="D112" s="49">
        <v>5.486111111111111E-2</v>
      </c>
      <c r="E112" s="67">
        <v>1</v>
      </c>
    </row>
    <row r="113" spans="1:5" x14ac:dyDescent="0.25">
      <c r="A113" s="47">
        <v>42887</v>
      </c>
      <c r="B113" s="48">
        <v>3</v>
      </c>
      <c r="C113" s="48" t="s">
        <v>29</v>
      </c>
      <c r="D113" s="49">
        <v>5.486111111111111E-2</v>
      </c>
      <c r="E113" s="67">
        <v>1</v>
      </c>
    </row>
    <row r="114" spans="1:5" x14ac:dyDescent="0.25">
      <c r="A114" s="47">
        <v>42892</v>
      </c>
      <c r="B114" s="48">
        <v>2</v>
      </c>
      <c r="C114" s="48" t="s">
        <v>30</v>
      </c>
      <c r="D114" s="49">
        <v>0.42638888888888887</v>
      </c>
      <c r="E114" s="67">
        <v>1</v>
      </c>
    </row>
    <row r="115" spans="1:5" x14ac:dyDescent="0.25">
      <c r="A115" s="47">
        <v>42892</v>
      </c>
      <c r="B115" s="48">
        <v>2</v>
      </c>
      <c r="C115" s="48" t="s">
        <v>29</v>
      </c>
      <c r="D115" s="49">
        <v>0.42777777777777781</v>
      </c>
      <c r="E115" s="67">
        <v>0</v>
      </c>
    </row>
    <row r="116" spans="1:5" x14ac:dyDescent="0.25">
      <c r="A116" s="47">
        <v>42892</v>
      </c>
      <c r="B116" s="48">
        <v>2</v>
      </c>
      <c r="C116" s="48" t="s">
        <v>31</v>
      </c>
      <c r="D116" s="49">
        <v>0.43611111111111112</v>
      </c>
      <c r="E116" s="67">
        <v>1</v>
      </c>
    </row>
    <row r="117" spans="1:5" x14ac:dyDescent="0.25">
      <c r="A117" s="47">
        <v>42892</v>
      </c>
      <c r="B117" s="48">
        <v>2</v>
      </c>
      <c r="C117" s="48" t="s">
        <v>30</v>
      </c>
      <c r="D117" s="49">
        <v>0.4375</v>
      </c>
      <c r="E117" s="67">
        <v>1</v>
      </c>
    </row>
    <row r="118" spans="1:5" x14ac:dyDescent="0.25">
      <c r="A118" s="47">
        <v>42892</v>
      </c>
      <c r="B118" s="48">
        <v>2</v>
      </c>
      <c r="C118" s="48" t="s">
        <v>30</v>
      </c>
      <c r="D118" s="49">
        <v>0.44930555555555557</v>
      </c>
      <c r="E118" s="67">
        <v>1</v>
      </c>
    </row>
    <row r="119" spans="1:5" x14ac:dyDescent="0.25">
      <c r="A119" s="47">
        <v>42892</v>
      </c>
      <c r="B119" s="48">
        <v>2</v>
      </c>
      <c r="C119" s="48" t="s">
        <v>30</v>
      </c>
      <c r="D119" s="49">
        <v>0.45347222222222222</v>
      </c>
      <c r="E119" s="67">
        <v>1</v>
      </c>
    </row>
    <row r="120" spans="1:5" x14ac:dyDescent="0.25">
      <c r="A120" s="47">
        <v>42892</v>
      </c>
      <c r="B120" s="48">
        <v>2</v>
      </c>
      <c r="C120" s="48" t="s">
        <v>29</v>
      </c>
      <c r="D120" s="49">
        <v>0.4826388888888889</v>
      </c>
      <c r="E120" s="67">
        <v>1</v>
      </c>
    </row>
    <row r="121" spans="1:5" x14ac:dyDescent="0.25">
      <c r="A121" s="47">
        <v>42892</v>
      </c>
      <c r="B121" s="48">
        <v>2</v>
      </c>
      <c r="C121" s="48" t="s">
        <v>32</v>
      </c>
      <c r="D121" s="49">
        <v>0.4826388888888889</v>
      </c>
      <c r="E121" s="67">
        <v>1</v>
      </c>
    </row>
    <row r="122" spans="1:5" x14ac:dyDescent="0.25">
      <c r="A122" s="47">
        <v>42892</v>
      </c>
      <c r="B122" s="48">
        <v>2</v>
      </c>
      <c r="C122" s="48" t="s">
        <v>31</v>
      </c>
      <c r="D122" s="49">
        <v>0.4826388888888889</v>
      </c>
      <c r="E122" s="67">
        <v>1</v>
      </c>
    </row>
    <row r="123" spans="1:5" x14ac:dyDescent="0.25">
      <c r="A123" s="47">
        <v>42892</v>
      </c>
      <c r="B123" s="48">
        <v>2</v>
      </c>
      <c r="C123" s="48" t="s">
        <v>33</v>
      </c>
      <c r="D123" s="49">
        <v>0.4826388888888889</v>
      </c>
      <c r="E123" s="67">
        <v>1</v>
      </c>
    </row>
    <row r="124" spans="1:5" x14ac:dyDescent="0.25">
      <c r="A124" s="47">
        <v>42892</v>
      </c>
      <c r="B124" s="48">
        <v>2</v>
      </c>
      <c r="C124" s="48" t="s">
        <v>28</v>
      </c>
      <c r="D124" s="49">
        <v>0.4826388888888889</v>
      </c>
      <c r="E124" s="67">
        <v>1</v>
      </c>
    </row>
    <row r="125" spans="1:5" x14ac:dyDescent="0.25">
      <c r="A125" s="47">
        <v>42892</v>
      </c>
      <c r="B125" s="48">
        <v>2</v>
      </c>
      <c r="C125" s="48" t="s">
        <v>28</v>
      </c>
      <c r="D125" s="49">
        <v>0.4861111111111111</v>
      </c>
      <c r="E125" s="67">
        <v>1</v>
      </c>
    </row>
    <row r="126" spans="1:5" x14ac:dyDescent="0.25">
      <c r="A126" s="47">
        <v>42892</v>
      </c>
      <c r="B126" s="48">
        <v>2</v>
      </c>
      <c r="C126" s="48" t="s">
        <v>30</v>
      </c>
      <c r="D126" s="49">
        <v>0.48749999999999999</v>
      </c>
      <c r="E126" s="67">
        <v>1</v>
      </c>
    </row>
    <row r="127" spans="1:5" x14ac:dyDescent="0.25">
      <c r="A127" s="47">
        <v>42892</v>
      </c>
      <c r="B127" s="48">
        <v>2</v>
      </c>
      <c r="C127" s="48" t="s">
        <v>30</v>
      </c>
      <c r="D127" s="49">
        <v>0.49374999999999997</v>
      </c>
      <c r="E127" s="67">
        <v>1</v>
      </c>
    </row>
    <row r="128" spans="1:5" x14ac:dyDescent="0.25">
      <c r="A128" s="47">
        <v>42892</v>
      </c>
      <c r="B128" s="48">
        <v>2</v>
      </c>
      <c r="C128" s="48" t="s">
        <v>29</v>
      </c>
      <c r="D128" s="49">
        <v>0.50416666666666665</v>
      </c>
      <c r="E128" s="67">
        <v>0</v>
      </c>
    </row>
    <row r="129" spans="1:5" x14ac:dyDescent="0.25">
      <c r="A129" s="47">
        <v>42892</v>
      </c>
      <c r="B129" s="48">
        <v>2</v>
      </c>
      <c r="C129" s="48" t="s">
        <v>28</v>
      </c>
      <c r="D129" s="49">
        <v>0.51388888888888895</v>
      </c>
      <c r="E129" s="67">
        <v>0</v>
      </c>
    </row>
    <row r="130" spans="1:5" x14ac:dyDescent="0.25">
      <c r="A130" s="47">
        <v>42892</v>
      </c>
      <c r="B130" s="48">
        <v>2</v>
      </c>
      <c r="C130" s="48" t="s">
        <v>31</v>
      </c>
      <c r="D130" s="49">
        <v>0.53541666666666665</v>
      </c>
      <c r="E130" s="67">
        <v>1</v>
      </c>
    </row>
    <row r="131" spans="1:5" x14ac:dyDescent="0.25">
      <c r="A131" s="47">
        <v>42892</v>
      </c>
      <c r="B131" s="48">
        <v>2</v>
      </c>
      <c r="C131" s="48" t="s">
        <v>32</v>
      </c>
      <c r="D131" s="49">
        <v>0.53472222222222221</v>
      </c>
      <c r="E131" s="67">
        <v>0</v>
      </c>
    </row>
    <row r="132" spans="1:5" x14ac:dyDescent="0.25">
      <c r="A132" s="47">
        <v>42892</v>
      </c>
      <c r="B132" s="48">
        <v>2</v>
      </c>
      <c r="C132" s="48" t="s">
        <v>30</v>
      </c>
      <c r="D132" s="49">
        <v>0.53749999999999998</v>
      </c>
      <c r="E132" s="67">
        <v>1</v>
      </c>
    </row>
    <row r="133" spans="1:5" x14ac:dyDescent="0.25">
      <c r="A133" s="47">
        <v>42892</v>
      </c>
      <c r="B133" s="48">
        <v>2</v>
      </c>
      <c r="C133" s="48" t="s">
        <v>28</v>
      </c>
      <c r="D133" s="49">
        <v>0.54305555555555551</v>
      </c>
      <c r="E133" s="67">
        <v>1</v>
      </c>
    </row>
    <row r="134" spans="1:5" x14ac:dyDescent="0.25">
      <c r="A134" s="47">
        <v>42892</v>
      </c>
      <c r="B134" s="48">
        <v>2</v>
      </c>
      <c r="C134" s="48" t="s">
        <v>30</v>
      </c>
      <c r="D134" s="49">
        <v>0.54513888888888895</v>
      </c>
      <c r="E134" s="67">
        <v>1</v>
      </c>
    </row>
    <row r="135" spans="1:5" x14ac:dyDescent="0.25">
      <c r="A135" s="63">
        <v>42894</v>
      </c>
      <c r="B135" s="56">
        <v>2</v>
      </c>
      <c r="C135" s="48" t="s">
        <v>33</v>
      </c>
      <c r="D135" s="68">
        <v>0.40972222222222227</v>
      </c>
      <c r="E135" s="50">
        <v>0</v>
      </c>
    </row>
    <row r="136" spans="1:5" x14ac:dyDescent="0.25">
      <c r="A136" s="63">
        <v>42894</v>
      </c>
      <c r="B136" s="56">
        <v>2</v>
      </c>
      <c r="C136" s="56" t="s">
        <v>29</v>
      </c>
      <c r="D136" s="68">
        <v>0.42152777777777778</v>
      </c>
      <c r="E136" s="50">
        <v>0</v>
      </c>
    </row>
    <row r="137" spans="1:5" x14ac:dyDescent="0.25">
      <c r="A137" s="63">
        <v>42894</v>
      </c>
      <c r="B137" s="56">
        <v>2</v>
      </c>
      <c r="C137" s="48" t="s">
        <v>32</v>
      </c>
      <c r="D137" s="68">
        <v>0.44861111111111113</v>
      </c>
      <c r="E137" s="50">
        <v>0</v>
      </c>
    </row>
    <row r="138" spans="1:5" x14ac:dyDescent="0.25">
      <c r="A138" s="63">
        <v>42894</v>
      </c>
      <c r="B138" s="56">
        <v>2</v>
      </c>
      <c r="C138" s="48" t="s">
        <v>30</v>
      </c>
      <c r="D138" s="68">
        <v>0.4680555555555555</v>
      </c>
      <c r="E138" s="50">
        <v>1</v>
      </c>
    </row>
    <row r="139" spans="1:5" x14ac:dyDescent="0.25">
      <c r="A139" s="63">
        <v>42894</v>
      </c>
      <c r="B139" s="56">
        <v>2</v>
      </c>
      <c r="C139" s="48" t="s">
        <v>32</v>
      </c>
      <c r="D139" s="68">
        <v>0.4694444444444445</v>
      </c>
      <c r="E139" s="50">
        <v>0</v>
      </c>
    </row>
    <row r="140" spans="1:5" x14ac:dyDescent="0.25">
      <c r="A140" s="63">
        <v>42894</v>
      </c>
      <c r="B140" s="56">
        <v>2</v>
      </c>
      <c r="C140" s="48" t="s">
        <v>30</v>
      </c>
      <c r="D140" s="68">
        <v>0.4770833333333333</v>
      </c>
      <c r="E140" s="50">
        <v>1</v>
      </c>
    </row>
    <row r="141" spans="1:5" x14ac:dyDescent="0.25">
      <c r="A141" s="63">
        <v>42894</v>
      </c>
      <c r="B141" s="56">
        <v>2</v>
      </c>
      <c r="C141" s="48" t="s">
        <v>32</v>
      </c>
      <c r="D141" s="68">
        <v>0.47916666666666669</v>
      </c>
      <c r="E141" s="50">
        <v>1</v>
      </c>
    </row>
    <row r="142" spans="1:5" x14ac:dyDescent="0.25">
      <c r="A142" s="63">
        <v>42894</v>
      </c>
      <c r="B142" s="56">
        <v>2</v>
      </c>
      <c r="C142" s="48" t="s">
        <v>28</v>
      </c>
      <c r="D142" s="68">
        <v>0.48958333333333331</v>
      </c>
      <c r="E142" s="50">
        <v>0</v>
      </c>
    </row>
    <row r="143" spans="1:5" x14ac:dyDescent="0.25">
      <c r="A143" s="63">
        <v>42894</v>
      </c>
      <c r="B143" s="56">
        <v>2</v>
      </c>
      <c r="C143" s="56" t="s">
        <v>29</v>
      </c>
      <c r="D143" s="68">
        <v>0.50694444444444442</v>
      </c>
      <c r="E143" s="50">
        <v>0</v>
      </c>
    </row>
    <row r="144" spans="1:5" x14ac:dyDescent="0.25">
      <c r="A144" s="63">
        <v>42894</v>
      </c>
      <c r="B144" s="56">
        <v>2</v>
      </c>
      <c r="C144" s="48" t="s">
        <v>28</v>
      </c>
      <c r="D144" s="68">
        <v>0.51944444444444449</v>
      </c>
      <c r="E144" s="50">
        <v>1</v>
      </c>
    </row>
    <row r="145" spans="1:5" x14ac:dyDescent="0.25">
      <c r="A145" s="63">
        <v>42894</v>
      </c>
      <c r="B145" s="56">
        <v>2</v>
      </c>
      <c r="C145" s="56" t="s">
        <v>29</v>
      </c>
      <c r="D145" s="68">
        <v>0.53125</v>
      </c>
      <c r="E145" s="50">
        <v>0</v>
      </c>
    </row>
    <row r="146" spans="1:5" x14ac:dyDescent="0.25">
      <c r="A146" s="63">
        <v>42894</v>
      </c>
      <c r="B146" s="56">
        <v>2</v>
      </c>
      <c r="C146" s="48" t="s">
        <v>32</v>
      </c>
      <c r="D146" s="68">
        <v>0.53749999999999998</v>
      </c>
      <c r="E146" s="50">
        <v>0</v>
      </c>
    </row>
    <row r="147" spans="1:5" x14ac:dyDescent="0.25">
      <c r="A147" s="63">
        <v>42894</v>
      </c>
      <c r="B147" s="56">
        <v>2</v>
      </c>
      <c r="C147" s="48" t="s">
        <v>30</v>
      </c>
      <c r="D147" s="68">
        <v>0.5444444444444444</v>
      </c>
      <c r="E147" s="50">
        <v>1</v>
      </c>
    </row>
    <row r="148" spans="1:5" x14ac:dyDescent="0.25">
      <c r="A148" s="63">
        <v>42894</v>
      </c>
      <c r="B148" s="56">
        <v>2</v>
      </c>
      <c r="C148" s="48" t="s">
        <v>30</v>
      </c>
      <c r="D148" s="68">
        <v>0.55902777777777779</v>
      </c>
      <c r="E148" s="50">
        <v>1</v>
      </c>
    </row>
    <row r="149" spans="1:5" x14ac:dyDescent="0.25">
      <c r="A149" s="47">
        <v>42894</v>
      </c>
      <c r="B149" s="48">
        <v>2</v>
      </c>
      <c r="C149" s="48" t="s">
        <v>30</v>
      </c>
      <c r="D149" s="49">
        <v>0.55902777777777779</v>
      </c>
      <c r="E149" s="67">
        <v>1</v>
      </c>
    </row>
    <row r="150" spans="1:5" x14ac:dyDescent="0.25">
      <c r="A150" s="47">
        <v>42895</v>
      </c>
      <c r="B150" s="48">
        <v>3</v>
      </c>
      <c r="C150" s="48" t="s">
        <v>33</v>
      </c>
      <c r="D150" s="49">
        <v>0.38750000000000001</v>
      </c>
      <c r="E150" s="67">
        <v>0</v>
      </c>
    </row>
    <row r="151" spans="1:5" x14ac:dyDescent="0.25">
      <c r="A151" s="47">
        <v>42895</v>
      </c>
      <c r="B151" s="48">
        <v>3</v>
      </c>
      <c r="C151" s="48" t="s">
        <v>30</v>
      </c>
      <c r="D151" s="49">
        <v>0.39097222222222222</v>
      </c>
      <c r="E151" s="67">
        <v>1</v>
      </c>
    </row>
    <row r="152" spans="1:5" x14ac:dyDescent="0.25">
      <c r="A152" s="47">
        <v>42895</v>
      </c>
      <c r="B152" s="48">
        <v>3</v>
      </c>
      <c r="C152" s="48" t="s">
        <v>33</v>
      </c>
      <c r="D152" s="49">
        <v>0.45416666666666666</v>
      </c>
      <c r="E152" s="67">
        <v>0</v>
      </c>
    </row>
    <row r="153" spans="1:5" x14ac:dyDescent="0.25">
      <c r="A153" s="47">
        <v>42895</v>
      </c>
      <c r="B153" s="48">
        <v>3</v>
      </c>
      <c r="C153" s="48" t="s">
        <v>32</v>
      </c>
      <c r="D153" s="49">
        <v>0.45833333333333331</v>
      </c>
      <c r="E153" s="67">
        <v>0</v>
      </c>
    </row>
    <row r="154" spans="1:5" x14ac:dyDescent="0.25">
      <c r="A154" s="47">
        <v>42895</v>
      </c>
      <c r="B154" s="48">
        <v>3</v>
      </c>
      <c r="C154" s="48" t="s">
        <v>33</v>
      </c>
      <c r="D154" s="49">
        <v>0.47569444444444442</v>
      </c>
      <c r="E154" s="67">
        <v>0</v>
      </c>
    </row>
    <row r="155" spans="1:5" x14ac:dyDescent="0.25">
      <c r="A155" s="47">
        <v>42895</v>
      </c>
      <c r="B155" s="48">
        <v>3</v>
      </c>
      <c r="C155" s="48" t="s">
        <v>30</v>
      </c>
      <c r="D155" s="49">
        <v>0.53819444444444442</v>
      </c>
      <c r="E155" s="67">
        <v>1</v>
      </c>
    </row>
    <row r="156" spans="1:5" x14ac:dyDescent="0.25">
      <c r="A156" s="47">
        <v>42898</v>
      </c>
      <c r="B156" s="48">
        <v>2</v>
      </c>
      <c r="C156" s="48" t="s">
        <v>30</v>
      </c>
      <c r="D156" s="49">
        <v>0.4375</v>
      </c>
      <c r="E156" s="67">
        <v>1</v>
      </c>
    </row>
    <row r="157" spans="1:5" x14ac:dyDescent="0.25">
      <c r="A157" s="47">
        <v>42898</v>
      </c>
      <c r="B157" s="48">
        <v>2</v>
      </c>
      <c r="C157" s="48" t="s">
        <v>30</v>
      </c>
      <c r="D157" s="49">
        <v>0.44930555555555557</v>
      </c>
      <c r="E157" s="67">
        <v>1</v>
      </c>
    </row>
    <row r="158" spans="1:5" x14ac:dyDescent="0.25">
      <c r="A158" s="47">
        <v>42898</v>
      </c>
      <c r="B158" s="48">
        <v>2</v>
      </c>
      <c r="C158" s="48" t="s">
        <v>30</v>
      </c>
      <c r="D158" s="49">
        <v>0.4777777777777778</v>
      </c>
      <c r="E158" s="67">
        <v>1</v>
      </c>
    </row>
    <row r="159" spans="1:5" x14ac:dyDescent="0.25">
      <c r="A159" s="47">
        <v>42898</v>
      </c>
      <c r="B159" s="48">
        <v>2</v>
      </c>
      <c r="C159" s="48" t="s">
        <v>29</v>
      </c>
      <c r="D159" s="49">
        <v>0.47916666666666669</v>
      </c>
      <c r="E159" s="67">
        <v>1</v>
      </c>
    </row>
    <row r="160" spans="1:5" x14ac:dyDescent="0.25">
      <c r="A160" s="47">
        <v>42898</v>
      </c>
      <c r="B160" s="48">
        <v>2</v>
      </c>
      <c r="C160" s="48" t="s">
        <v>31</v>
      </c>
      <c r="D160" s="49">
        <v>0.4909722222222222</v>
      </c>
      <c r="E160" s="67">
        <v>1</v>
      </c>
    </row>
    <row r="161" spans="1:5" x14ac:dyDescent="0.25">
      <c r="A161" s="47">
        <v>42898</v>
      </c>
      <c r="B161" s="48">
        <v>2</v>
      </c>
      <c r="C161" s="48" t="s">
        <v>30</v>
      </c>
      <c r="D161" s="49">
        <v>0.51736111111111105</v>
      </c>
      <c r="E161" s="67">
        <v>1</v>
      </c>
    </row>
    <row r="162" spans="1:5" x14ac:dyDescent="0.25">
      <c r="A162" s="47">
        <v>42898</v>
      </c>
      <c r="B162" s="48">
        <v>2</v>
      </c>
      <c r="C162" s="48" t="s">
        <v>30</v>
      </c>
      <c r="D162" s="49">
        <v>0.55694444444444446</v>
      </c>
      <c r="E162" s="67">
        <v>1</v>
      </c>
    </row>
    <row r="163" spans="1:5" x14ac:dyDescent="0.25">
      <c r="A163" s="47">
        <v>42899</v>
      </c>
      <c r="B163" s="48">
        <v>2</v>
      </c>
      <c r="C163" s="48" t="s">
        <v>33</v>
      </c>
      <c r="D163" s="49">
        <v>0.39930555555555558</v>
      </c>
      <c r="E163" s="67">
        <v>0</v>
      </c>
    </row>
    <row r="164" spans="1:5" x14ac:dyDescent="0.25">
      <c r="A164" s="47">
        <v>42899</v>
      </c>
      <c r="B164" s="48">
        <v>2</v>
      </c>
      <c r="C164" s="48" t="s">
        <v>30</v>
      </c>
      <c r="D164" s="49">
        <v>0.39999999999999997</v>
      </c>
      <c r="E164" s="67">
        <v>1</v>
      </c>
    </row>
    <row r="165" spans="1:5" x14ac:dyDescent="0.25">
      <c r="A165" s="47">
        <v>42899</v>
      </c>
      <c r="B165" s="48">
        <v>2</v>
      </c>
      <c r="C165" s="48" t="s">
        <v>32</v>
      </c>
      <c r="D165" s="49">
        <v>0.40069444444444446</v>
      </c>
      <c r="E165" s="67">
        <v>0</v>
      </c>
    </row>
    <row r="166" spans="1:5" x14ac:dyDescent="0.25">
      <c r="A166" s="47">
        <v>42899</v>
      </c>
      <c r="B166" s="48">
        <v>2</v>
      </c>
      <c r="C166" s="48" t="s">
        <v>30</v>
      </c>
      <c r="D166" s="49">
        <v>0.49861111111111112</v>
      </c>
      <c r="E166" s="67">
        <v>1</v>
      </c>
    </row>
    <row r="167" spans="1:5" x14ac:dyDescent="0.25">
      <c r="A167" s="47">
        <v>42899</v>
      </c>
      <c r="B167" s="48">
        <v>2</v>
      </c>
      <c r="C167" s="48" t="s">
        <v>30</v>
      </c>
      <c r="D167" s="49">
        <v>0.5395833333333333</v>
      </c>
      <c r="E167" s="67">
        <v>1</v>
      </c>
    </row>
    <row r="168" spans="1:5" x14ac:dyDescent="0.25">
      <c r="A168" s="47">
        <v>42899</v>
      </c>
      <c r="B168" s="48">
        <v>2</v>
      </c>
      <c r="C168" s="48" t="s">
        <v>30</v>
      </c>
      <c r="D168" s="49">
        <v>0.54166666666666663</v>
      </c>
      <c r="E168" s="67">
        <v>1</v>
      </c>
    </row>
    <row r="169" spans="1:5" x14ac:dyDescent="0.25">
      <c r="A169" s="47">
        <v>42899</v>
      </c>
      <c r="B169" s="48">
        <v>2</v>
      </c>
      <c r="C169" s="48" t="s">
        <v>31</v>
      </c>
      <c r="D169" s="49">
        <v>0.54513888888888895</v>
      </c>
      <c r="E169" s="67">
        <v>1</v>
      </c>
    </row>
    <row r="170" spans="1:5" x14ac:dyDescent="0.25">
      <c r="A170" s="47">
        <v>42899</v>
      </c>
      <c r="B170" s="48">
        <v>2</v>
      </c>
      <c r="C170" s="48" t="s">
        <v>30</v>
      </c>
      <c r="D170" s="49">
        <v>0.54861111111111105</v>
      </c>
      <c r="E170" s="67">
        <v>1</v>
      </c>
    </row>
    <row r="171" spans="1:5" x14ac:dyDescent="0.25">
      <c r="A171" s="47">
        <v>42901</v>
      </c>
      <c r="B171" s="48">
        <v>3</v>
      </c>
      <c r="C171" s="48" t="s">
        <v>30</v>
      </c>
      <c r="D171" s="49">
        <v>0.40138888888888885</v>
      </c>
      <c r="E171" s="67">
        <v>1</v>
      </c>
    </row>
    <row r="172" spans="1:5" x14ac:dyDescent="0.25">
      <c r="A172" s="47">
        <v>42901</v>
      </c>
      <c r="B172" s="48">
        <v>3</v>
      </c>
      <c r="C172" s="48" t="s">
        <v>31</v>
      </c>
      <c r="D172" s="49">
        <v>0.43124999999999997</v>
      </c>
      <c r="E172" s="67">
        <v>1</v>
      </c>
    </row>
    <row r="173" spans="1:5" x14ac:dyDescent="0.25">
      <c r="A173" s="47">
        <v>42901</v>
      </c>
      <c r="B173" s="48">
        <v>3</v>
      </c>
      <c r="C173" s="48" t="s">
        <v>32</v>
      </c>
      <c r="D173" s="49">
        <v>0.43124999999999997</v>
      </c>
      <c r="E173" s="67">
        <v>0</v>
      </c>
    </row>
    <row r="174" spans="1:5" x14ac:dyDescent="0.25">
      <c r="A174" s="47">
        <v>42901</v>
      </c>
      <c r="B174" s="48">
        <v>3</v>
      </c>
      <c r="C174" s="48" t="s">
        <v>33</v>
      </c>
      <c r="D174" s="49">
        <v>0.4513888888888889</v>
      </c>
      <c r="E174" s="67">
        <v>1</v>
      </c>
    </row>
    <row r="175" spans="1:5" x14ac:dyDescent="0.25">
      <c r="A175" s="47">
        <v>42901</v>
      </c>
      <c r="B175" s="48">
        <v>3</v>
      </c>
      <c r="C175" s="48" t="s">
        <v>28</v>
      </c>
      <c r="D175" s="49">
        <v>0.47916666666666669</v>
      </c>
      <c r="E175" s="67">
        <v>0</v>
      </c>
    </row>
    <row r="176" spans="1:5" x14ac:dyDescent="0.25">
      <c r="A176" s="47">
        <v>42901</v>
      </c>
      <c r="B176" s="48">
        <v>3</v>
      </c>
      <c r="C176" s="48" t="s">
        <v>31</v>
      </c>
      <c r="D176" s="49">
        <v>0.4861111111111111</v>
      </c>
      <c r="E176" s="67">
        <v>0</v>
      </c>
    </row>
    <row r="177" spans="1:5" x14ac:dyDescent="0.25">
      <c r="A177" s="47">
        <v>42901</v>
      </c>
      <c r="B177" s="48">
        <v>3</v>
      </c>
      <c r="C177" s="48" t="s">
        <v>30</v>
      </c>
      <c r="D177" s="49">
        <v>0.51041666666666663</v>
      </c>
      <c r="E177" s="67">
        <v>1</v>
      </c>
    </row>
    <row r="178" spans="1:5" x14ac:dyDescent="0.25">
      <c r="A178" s="47">
        <v>42901</v>
      </c>
      <c r="B178" s="48">
        <v>3</v>
      </c>
      <c r="C178" s="48" t="s">
        <v>29</v>
      </c>
      <c r="D178" s="49">
        <v>0.51041666666666663</v>
      </c>
      <c r="E178" s="67">
        <v>0</v>
      </c>
    </row>
    <row r="179" spans="1:5" x14ac:dyDescent="0.25">
      <c r="A179" s="47">
        <v>42901</v>
      </c>
      <c r="B179" s="48">
        <v>3</v>
      </c>
      <c r="C179" s="48" t="s">
        <v>33</v>
      </c>
      <c r="D179" s="49">
        <v>0.51388888888888895</v>
      </c>
      <c r="E179" s="67">
        <v>0</v>
      </c>
    </row>
    <row r="180" spans="1:5" x14ac:dyDescent="0.25">
      <c r="A180" s="47">
        <v>42901</v>
      </c>
      <c r="B180" s="48">
        <v>3</v>
      </c>
      <c r="C180" s="48" t="s">
        <v>32</v>
      </c>
      <c r="D180" s="49">
        <v>0.51736111111111105</v>
      </c>
      <c r="E180" s="67">
        <v>0</v>
      </c>
    </row>
    <row r="181" spans="1:5" x14ac:dyDescent="0.25">
      <c r="A181" s="47">
        <v>42901</v>
      </c>
      <c r="B181" s="48">
        <v>3</v>
      </c>
      <c r="C181" s="48" t="s">
        <v>30</v>
      </c>
      <c r="D181" s="49">
        <v>0.53125</v>
      </c>
      <c r="E181" s="67">
        <v>0</v>
      </c>
    </row>
    <row r="182" spans="1:5" x14ac:dyDescent="0.25">
      <c r="A182" s="47">
        <v>42901</v>
      </c>
      <c r="B182" s="48">
        <v>3</v>
      </c>
      <c r="C182" s="48" t="s">
        <v>30</v>
      </c>
      <c r="D182" s="49">
        <v>0.55208333333333337</v>
      </c>
      <c r="E182" s="67">
        <v>1</v>
      </c>
    </row>
    <row r="183" spans="1:5" x14ac:dyDescent="0.25">
      <c r="A183" s="47">
        <v>42902</v>
      </c>
      <c r="B183" s="48">
        <v>3</v>
      </c>
      <c r="C183" s="48" t="s">
        <v>30</v>
      </c>
      <c r="D183" s="49">
        <v>0.40972222222222227</v>
      </c>
      <c r="E183" s="67">
        <v>1</v>
      </c>
    </row>
    <row r="184" spans="1:5" x14ac:dyDescent="0.25">
      <c r="A184" s="47">
        <v>42902</v>
      </c>
      <c r="B184" s="48">
        <v>3</v>
      </c>
      <c r="C184" s="48" t="s">
        <v>30</v>
      </c>
      <c r="D184" s="49">
        <v>0.4236111111111111</v>
      </c>
      <c r="E184" s="67">
        <v>1</v>
      </c>
    </row>
    <row r="185" spans="1:5" x14ac:dyDescent="0.25">
      <c r="A185" s="47">
        <v>42902</v>
      </c>
      <c r="B185" s="48">
        <v>3</v>
      </c>
      <c r="C185" s="48" t="s">
        <v>30</v>
      </c>
      <c r="D185" s="49">
        <v>0.42708333333333331</v>
      </c>
      <c r="E185" s="67">
        <v>1</v>
      </c>
    </row>
    <row r="186" spans="1:5" x14ac:dyDescent="0.25">
      <c r="A186" s="47">
        <v>42902</v>
      </c>
      <c r="B186" s="48">
        <v>3</v>
      </c>
      <c r="C186" s="48" t="s">
        <v>33</v>
      </c>
      <c r="D186" s="49">
        <v>0.43402777777777773</v>
      </c>
      <c r="E186" s="67">
        <v>0</v>
      </c>
    </row>
    <row r="187" spans="1:5" x14ac:dyDescent="0.25">
      <c r="A187" s="47">
        <v>42902</v>
      </c>
      <c r="B187" s="48">
        <v>3</v>
      </c>
      <c r="C187" s="48" t="s">
        <v>33</v>
      </c>
      <c r="D187" s="49">
        <v>0.44444444444444442</v>
      </c>
      <c r="E187" s="67">
        <v>1</v>
      </c>
    </row>
    <row r="188" spans="1:5" x14ac:dyDescent="0.25">
      <c r="A188" s="47">
        <v>42902</v>
      </c>
      <c r="B188" s="48">
        <v>3</v>
      </c>
      <c r="C188" s="48" t="s">
        <v>30</v>
      </c>
      <c r="D188" s="49">
        <v>0.47916666666666669</v>
      </c>
      <c r="E188" s="67">
        <v>1</v>
      </c>
    </row>
    <row r="189" spans="1:5" x14ac:dyDescent="0.25">
      <c r="A189" s="47">
        <v>42902</v>
      </c>
      <c r="B189" s="48">
        <v>3</v>
      </c>
      <c r="C189" s="48" t="s">
        <v>33</v>
      </c>
      <c r="D189" s="49">
        <v>0.5</v>
      </c>
      <c r="E189" s="67">
        <v>1</v>
      </c>
    </row>
    <row r="190" spans="1:5" x14ac:dyDescent="0.25">
      <c r="A190" s="47">
        <v>42902</v>
      </c>
      <c r="B190" s="48">
        <v>3</v>
      </c>
      <c r="C190" s="48" t="s">
        <v>28</v>
      </c>
      <c r="D190" s="49">
        <v>0.51388888888888895</v>
      </c>
      <c r="E190" s="67">
        <v>1</v>
      </c>
    </row>
    <row r="191" spans="1:5" x14ac:dyDescent="0.25">
      <c r="A191" s="47">
        <v>42906</v>
      </c>
      <c r="B191" s="48">
        <v>3</v>
      </c>
      <c r="C191" s="48" t="s">
        <v>32</v>
      </c>
      <c r="D191" s="49">
        <v>0.4291666666666667</v>
      </c>
      <c r="E191" s="67">
        <v>0</v>
      </c>
    </row>
    <row r="192" spans="1:5" x14ac:dyDescent="0.25">
      <c r="A192" s="47">
        <v>42906</v>
      </c>
      <c r="B192" s="48">
        <v>3</v>
      </c>
      <c r="C192" s="48" t="s">
        <v>33</v>
      </c>
      <c r="D192" s="49">
        <v>0.43194444444444446</v>
      </c>
      <c r="E192" s="67">
        <v>0</v>
      </c>
    </row>
    <row r="193" spans="1:5" x14ac:dyDescent="0.25">
      <c r="A193" s="47">
        <v>42906</v>
      </c>
      <c r="B193" s="48">
        <v>3</v>
      </c>
      <c r="C193" s="48" t="s">
        <v>33</v>
      </c>
      <c r="D193" s="49">
        <v>0.4381944444444445</v>
      </c>
      <c r="E193" s="67">
        <v>1</v>
      </c>
    </row>
    <row r="194" spans="1:5" x14ac:dyDescent="0.25">
      <c r="A194" s="47">
        <v>42906</v>
      </c>
      <c r="B194" s="48">
        <v>3</v>
      </c>
      <c r="C194" s="48" t="s">
        <v>33</v>
      </c>
      <c r="D194" s="49">
        <v>0.4381944444444445</v>
      </c>
      <c r="E194" s="67">
        <v>1</v>
      </c>
    </row>
    <row r="195" spans="1:5" x14ac:dyDescent="0.25">
      <c r="A195" s="47">
        <v>42906</v>
      </c>
      <c r="B195" s="48">
        <v>3</v>
      </c>
      <c r="C195" s="48" t="s">
        <v>29</v>
      </c>
      <c r="D195" s="49">
        <v>0.4826388888888889</v>
      </c>
      <c r="E195" s="67">
        <v>0</v>
      </c>
    </row>
    <row r="196" spans="1:5" x14ac:dyDescent="0.25">
      <c r="A196" s="47">
        <v>42906</v>
      </c>
      <c r="B196" s="48">
        <v>3</v>
      </c>
      <c r="C196" s="48" t="s">
        <v>31</v>
      </c>
      <c r="D196" s="49">
        <v>0.4861111111111111</v>
      </c>
      <c r="E196" s="67">
        <v>0</v>
      </c>
    </row>
    <row r="197" spans="1:5" x14ac:dyDescent="0.25">
      <c r="A197" s="47">
        <v>42906</v>
      </c>
      <c r="B197" s="48">
        <v>3</v>
      </c>
      <c r="C197" s="48" t="s">
        <v>29</v>
      </c>
      <c r="D197" s="49">
        <v>0.5</v>
      </c>
      <c r="E197" s="67">
        <v>1</v>
      </c>
    </row>
    <row r="198" spans="1:5" x14ac:dyDescent="0.25">
      <c r="A198" s="47">
        <v>42906</v>
      </c>
      <c r="B198" s="48">
        <v>3</v>
      </c>
      <c r="C198" s="48" t="s">
        <v>30</v>
      </c>
      <c r="D198" s="49">
        <v>0.51944444444444449</v>
      </c>
      <c r="E198" s="67">
        <v>1</v>
      </c>
    </row>
    <row r="199" spans="1:5" x14ac:dyDescent="0.25">
      <c r="A199" s="47">
        <v>42906</v>
      </c>
      <c r="B199" s="48">
        <v>3</v>
      </c>
      <c r="C199" s="48" t="s">
        <v>28</v>
      </c>
      <c r="D199" s="49">
        <v>0.54166666666666663</v>
      </c>
      <c r="E199" s="67">
        <v>1</v>
      </c>
    </row>
    <row r="200" spans="1:5" x14ac:dyDescent="0.25">
      <c r="A200" s="47">
        <v>42906</v>
      </c>
      <c r="B200" s="48">
        <v>3</v>
      </c>
      <c r="C200" s="48" t="s">
        <v>29</v>
      </c>
      <c r="D200" s="49">
        <v>0.54166666666666663</v>
      </c>
      <c r="E200" s="67">
        <v>1</v>
      </c>
    </row>
    <row r="201" spans="1:5" x14ac:dyDescent="0.25">
      <c r="A201" s="47">
        <v>42907</v>
      </c>
      <c r="B201" s="48">
        <v>3</v>
      </c>
      <c r="C201" s="48" t="s">
        <v>30</v>
      </c>
      <c r="D201" s="49">
        <v>0.42499999999999999</v>
      </c>
      <c r="E201" s="67">
        <v>1</v>
      </c>
    </row>
    <row r="202" spans="1:5" x14ac:dyDescent="0.25">
      <c r="A202" s="47">
        <v>42907</v>
      </c>
      <c r="B202" s="48">
        <v>3</v>
      </c>
      <c r="C202" s="48" t="s">
        <v>30</v>
      </c>
      <c r="D202" s="49">
        <v>0.45624999999999999</v>
      </c>
      <c r="E202" s="67">
        <v>1</v>
      </c>
    </row>
    <row r="203" spans="1:5" x14ac:dyDescent="0.25">
      <c r="A203" s="47">
        <v>42907</v>
      </c>
      <c r="B203" s="48">
        <v>3</v>
      </c>
      <c r="C203" s="48" t="s">
        <v>31</v>
      </c>
      <c r="D203" s="49">
        <v>0.47986111111111113</v>
      </c>
      <c r="E203" s="67">
        <v>1</v>
      </c>
    </row>
    <row r="204" spans="1:5" x14ac:dyDescent="0.25">
      <c r="A204" s="47">
        <v>42907</v>
      </c>
      <c r="B204" s="48">
        <v>3</v>
      </c>
      <c r="C204" s="48" t="s">
        <v>30</v>
      </c>
      <c r="D204" s="49">
        <v>0.48472222222222222</v>
      </c>
      <c r="E204" s="67">
        <v>1</v>
      </c>
    </row>
    <row r="205" spans="1:5" x14ac:dyDescent="0.25">
      <c r="A205" s="47">
        <v>42907</v>
      </c>
      <c r="B205" s="48">
        <v>3</v>
      </c>
      <c r="C205" s="48" t="s">
        <v>28</v>
      </c>
      <c r="D205" s="49">
        <v>0.5</v>
      </c>
      <c r="E205" s="67">
        <v>1</v>
      </c>
    </row>
    <row r="206" spans="1:5" x14ac:dyDescent="0.25">
      <c r="A206" s="47">
        <v>42907</v>
      </c>
      <c r="B206" s="48">
        <v>3</v>
      </c>
      <c r="C206" s="48" t="s">
        <v>30</v>
      </c>
      <c r="D206" s="49">
        <v>0.5</v>
      </c>
      <c r="E206" s="67">
        <v>1</v>
      </c>
    </row>
    <row r="207" spans="1:5" x14ac:dyDescent="0.25">
      <c r="A207" s="47">
        <v>42907</v>
      </c>
      <c r="B207" s="48">
        <v>3</v>
      </c>
      <c r="C207" s="48" t="s">
        <v>33</v>
      </c>
      <c r="D207" s="49">
        <v>0.55902777777777779</v>
      </c>
      <c r="E207" s="67">
        <v>0</v>
      </c>
    </row>
    <row r="208" spans="1:5" x14ac:dyDescent="0.25">
      <c r="A208" s="47">
        <v>42907</v>
      </c>
      <c r="B208" s="48">
        <v>3</v>
      </c>
      <c r="C208" s="48" t="s">
        <v>33</v>
      </c>
      <c r="D208" s="49">
        <v>6.1805555555555558E-2</v>
      </c>
      <c r="E208" s="67">
        <v>1</v>
      </c>
    </row>
    <row r="209" spans="1:5" x14ac:dyDescent="0.25">
      <c r="A209" s="47">
        <v>42909</v>
      </c>
      <c r="B209" s="48">
        <v>2</v>
      </c>
      <c r="C209" s="48" t="s">
        <v>30</v>
      </c>
      <c r="D209" s="49">
        <v>0.41666666666666669</v>
      </c>
      <c r="E209" s="67">
        <v>1</v>
      </c>
    </row>
    <row r="210" spans="1:5" x14ac:dyDescent="0.25">
      <c r="A210" s="47">
        <v>42909</v>
      </c>
      <c r="B210" s="48">
        <v>2</v>
      </c>
      <c r="C210" s="48" t="s">
        <v>32</v>
      </c>
      <c r="D210" s="49">
        <v>0.41875000000000001</v>
      </c>
      <c r="E210" s="67">
        <v>1</v>
      </c>
    </row>
    <row r="211" spans="1:5" x14ac:dyDescent="0.25">
      <c r="A211" s="47">
        <v>42909</v>
      </c>
      <c r="B211" s="48">
        <v>2</v>
      </c>
      <c r="C211" s="48" t="s">
        <v>30</v>
      </c>
      <c r="D211" s="49">
        <v>0.4201388888888889</v>
      </c>
      <c r="E211" s="67">
        <v>1</v>
      </c>
    </row>
    <row r="212" spans="1:5" x14ac:dyDescent="0.25">
      <c r="A212" s="47">
        <v>42909</v>
      </c>
      <c r="B212" s="48">
        <v>2</v>
      </c>
      <c r="C212" s="48" t="s">
        <v>30</v>
      </c>
      <c r="D212" s="68">
        <v>0.52777777777777779</v>
      </c>
      <c r="E212" s="50">
        <v>1</v>
      </c>
    </row>
    <row r="213" spans="1:5" x14ac:dyDescent="0.25">
      <c r="A213" s="47">
        <v>42909</v>
      </c>
      <c r="B213" s="48">
        <v>2</v>
      </c>
      <c r="C213" s="48" t="s">
        <v>30</v>
      </c>
      <c r="D213" s="49">
        <v>0.52777777777777779</v>
      </c>
      <c r="E213" s="67">
        <v>1</v>
      </c>
    </row>
    <row r="214" spans="1:5" x14ac:dyDescent="0.25">
      <c r="A214" s="47">
        <v>42909</v>
      </c>
      <c r="B214" s="48">
        <v>2</v>
      </c>
      <c r="C214" s="48" t="s">
        <v>33</v>
      </c>
      <c r="D214" s="49">
        <v>0.4513888888888889</v>
      </c>
      <c r="E214" s="67">
        <v>0</v>
      </c>
    </row>
    <row r="215" spans="1:5" x14ac:dyDescent="0.25">
      <c r="A215" s="47">
        <v>42909</v>
      </c>
      <c r="B215" s="48">
        <v>2</v>
      </c>
      <c r="C215" s="48" t="s">
        <v>28</v>
      </c>
      <c r="D215" s="49">
        <v>0.53541666666666665</v>
      </c>
      <c r="E215" s="67">
        <v>0</v>
      </c>
    </row>
    <row r="216" spans="1:5" x14ac:dyDescent="0.25">
      <c r="A216" s="47">
        <v>42909</v>
      </c>
      <c r="B216" s="48">
        <v>2</v>
      </c>
      <c r="C216" s="48" t="s">
        <v>28</v>
      </c>
      <c r="D216" s="49">
        <v>0.54513888888888895</v>
      </c>
      <c r="E216" s="67">
        <v>0</v>
      </c>
    </row>
    <row r="217" spans="1:5" x14ac:dyDescent="0.25">
      <c r="A217" s="47">
        <v>42913</v>
      </c>
      <c r="B217" s="48">
        <v>3</v>
      </c>
      <c r="C217" s="48" t="s">
        <v>29</v>
      </c>
      <c r="D217" s="49">
        <v>0.39583333333333331</v>
      </c>
      <c r="E217" s="67">
        <v>1</v>
      </c>
    </row>
    <row r="218" spans="1:5" x14ac:dyDescent="0.25">
      <c r="A218" s="47">
        <v>42913</v>
      </c>
      <c r="B218" s="48">
        <v>3</v>
      </c>
      <c r="C218" s="48" t="s">
        <v>33</v>
      </c>
      <c r="D218" s="49">
        <v>0.40486111111111112</v>
      </c>
      <c r="E218" s="67">
        <v>0</v>
      </c>
    </row>
    <row r="219" spans="1:5" x14ac:dyDescent="0.25">
      <c r="A219" s="47">
        <v>42913</v>
      </c>
      <c r="B219" s="48">
        <v>3</v>
      </c>
      <c r="C219" s="48" t="s">
        <v>30</v>
      </c>
      <c r="D219" s="49">
        <v>0.44236111111111115</v>
      </c>
      <c r="E219" s="67">
        <v>1</v>
      </c>
    </row>
    <row r="220" spans="1:5" x14ac:dyDescent="0.25">
      <c r="A220" s="47">
        <v>42913</v>
      </c>
      <c r="B220" s="48">
        <v>3</v>
      </c>
      <c r="C220" s="48" t="s">
        <v>29</v>
      </c>
      <c r="D220" s="49">
        <v>0.47916666666666669</v>
      </c>
      <c r="E220" s="67">
        <v>1</v>
      </c>
    </row>
    <row r="221" spans="1:5" x14ac:dyDescent="0.25">
      <c r="A221" s="47">
        <v>42913</v>
      </c>
      <c r="B221" s="48">
        <v>3</v>
      </c>
      <c r="C221" s="48" t="s">
        <v>30</v>
      </c>
      <c r="D221" s="49">
        <v>0.49513888888888885</v>
      </c>
      <c r="E221" s="67">
        <v>1</v>
      </c>
    </row>
    <row r="222" spans="1:5" x14ac:dyDescent="0.25">
      <c r="A222" s="47">
        <v>42913</v>
      </c>
      <c r="B222" s="48">
        <v>3</v>
      </c>
      <c r="C222" s="48" t="s">
        <v>29</v>
      </c>
      <c r="D222" s="49">
        <v>0.5</v>
      </c>
      <c r="E222" s="67">
        <v>0</v>
      </c>
    </row>
    <row r="223" spans="1:5" x14ac:dyDescent="0.25">
      <c r="A223" s="47">
        <v>42913</v>
      </c>
      <c r="B223" s="48">
        <v>3</v>
      </c>
      <c r="C223" s="48" t="s">
        <v>30</v>
      </c>
      <c r="D223" s="49">
        <v>0.52083333333333337</v>
      </c>
      <c r="E223" s="67">
        <v>1</v>
      </c>
    </row>
    <row r="224" spans="1:5" x14ac:dyDescent="0.25">
      <c r="A224" s="47">
        <v>42914</v>
      </c>
      <c r="B224" s="48">
        <v>3</v>
      </c>
      <c r="C224" s="48" t="s">
        <v>28</v>
      </c>
      <c r="D224" s="49">
        <v>0.43124999999999997</v>
      </c>
      <c r="E224" s="67">
        <v>0</v>
      </c>
    </row>
    <row r="225" spans="1:5" x14ac:dyDescent="0.25">
      <c r="A225" s="47">
        <v>42914</v>
      </c>
      <c r="B225" s="48">
        <v>3</v>
      </c>
      <c r="C225" s="48" t="s">
        <v>30</v>
      </c>
      <c r="D225" s="49">
        <v>0.43958333333333338</v>
      </c>
      <c r="E225" s="67">
        <v>1</v>
      </c>
    </row>
    <row r="226" spans="1:5" x14ac:dyDescent="0.25">
      <c r="A226" s="47">
        <v>42914</v>
      </c>
      <c r="B226" s="48">
        <v>3</v>
      </c>
      <c r="C226" s="48" t="s">
        <v>30</v>
      </c>
      <c r="D226" s="49">
        <v>0.44375000000000003</v>
      </c>
      <c r="E226" s="67">
        <v>1</v>
      </c>
    </row>
    <row r="227" spans="1:5" x14ac:dyDescent="0.25">
      <c r="A227" s="47">
        <v>42914</v>
      </c>
      <c r="B227" s="48">
        <v>3</v>
      </c>
      <c r="C227" s="48" t="s">
        <v>29</v>
      </c>
      <c r="D227" s="49">
        <v>0.45694444444444443</v>
      </c>
      <c r="E227" s="67">
        <v>1</v>
      </c>
    </row>
    <row r="228" spans="1:5" x14ac:dyDescent="0.25">
      <c r="A228" s="47">
        <v>42914</v>
      </c>
      <c r="B228" s="48">
        <v>3</v>
      </c>
      <c r="C228" s="48" t="s">
        <v>30</v>
      </c>
      <c r="D228" s="49">
        <v>0.48472222222222222</v>
      </c>
      <c r="E228" s="67">
        <v>1</v>
      </c>
    </row>
    <row r="229" spans="1:5" x14ac:dyDescent="0.25">
      <c r="A229" s="47">
        <v>42914</v>
      </c>
      <c r="B229" s="48">
        <v>3</v>
      </c>
      <c r="C229" s="48" t="s">
        <v>30</v>
      </c>
      <c r="D229" s="49">
        <v>0.48472222222222222</v>
      </c>
      <c r="E229" s="67">
        <v>1</v>
      </c>
    </row>
    <row r="230" spans="1:5" x14ac:dyDescent="0.25">
      <c r="A230" s="47">
        <v>42914</v>
      </c>
      <c r="B230" s="48">
        <v>3</v>
      </c>
      <c r="C230" s="48" t="s">
        <v>30</v>
      </c>
      <c r="D230" s="49">
        <v>0.49027777777777781</v>
      </c>
      <c r="E230" s="67">
        <v>1</v>
      </c>
    </row>
    <row r="231" spans="1:5" x14ac:dyDescent="0.25">
      <c r="A231" s="47">
        <v>42914</v>
      </c>
      <c r="B231" s="48">
        <v>3</v>
      </c>
      <c r="C231" s="48" t="s">
        <v>30</v>
      </c>
      <c r="D231" s="49">
        <v>0.4916666666666667</v>
      </c>
      <c r="E231" s="67">
        <v>1</v>
      </c>
    </row>
    <row r="232" spans="1:5" x14ac:dyDescent="0.25">
      <c r="A232" s="47">
        <v>42914</v>
      </c>
      <c r="B232" s="48">
        <v>3</v>
      </c>
      <c r="C232" s="48" t="s">
        <v>30</v>
      </c>
      <c r="D232" s="49">
        <v>0.53125</v>
      </c>
      <c r="E232" s="67">
        <v>1</v>
      </c>
    </row>
    <row r="233" spans="1:5" x14ac:dyDescent="0.25">
      <c r="A233" s="47">
        <v>42916</v>
      </c>
      <c r="B233" s="48">
        <v>3</v>
      </c>
      <c r="C233" s="48" t="s">
        <v>30</v>
      </c>
      <c r="D233" s="49">
        <v>0.38750000000000001</v>
      </c>
      <c r="E233" s="67">
        <v>1</v>
      </c>
    </row>
    <row r="234" spans="1:5" x14ac:dyDescent="0.25">
      <c r="A234" s="47">
        <v>42916</v>
      </c>
      <c r="B234" s="48">
        <v>3</v>
      </c>
      <c r="C234" s="48" t="s">
        <v>30</v>
      </c>
      <c r="D234" s="49">
        <v>0.41180555555555554</v>
      </c>
      <c r="E234" s="67">
        <v>1</v>
      </c>
    </row>
    <row r="235" spans="1:5" x14ac:dyDescent="0.25">
      <c r="A235" s="47">
        <v>42916</v>
      </c>
      <c r="B235" s="48">
        <v>3</v>
      </c>
      <c r="C235" s="48" t="s">
        <v>28</v>
      </c>
      <c r="D235" s="49">
        <v>0.45902777777777781</v>
      </c>
      <c r="E235" s="67">
        <v>1</v>
      </c>
    </row>
    <row r="236" spans="1:5" x14ac:dyDescent="0.25">
      <c r="A236" s="47">
        <v>42916</v>
      </c>
      <c r="B236" s="48">
        <v>3</v>
      </c>
      <c r="C236" s="48" t="s">
        <v>32</v>
      </c>
      <c r="D236" s="49">
        <v>0.45902777777777781</v>
      </c>
      <c r="E236" s="67">
        <v>1</v>
      </c>
    </row>
    <row r="237" spans="1:5" x14ac:dyDescent="0.25">
      <c r="A237" s="47">
        <v>42916</v>
      </c>
      <c r="B237" s="48">
        <v>3</v>
      </c>
      <c r="C237" s="48" t="s">
        <v>30</v>
      </c>
      <c r="D237" s="49">
        <v>0.46458333333333335</v>
      </c>
      <c r="E237" s="67">
        <v>1</v>
      </c>
    </row>
    <row r="238" spans="1:5" x14ac:dyDescent="0.25">
      <c r="A238" s="47">
        <v>42916</v>
      </c>
      <c r="B238" s="48">
        <v>3</v>
      </c>
      <c r="C238" s="48" t="s">
        <v>30</v>
      </c>
      <c r="D238" s="49">
        <v>0.50486111111111109</v>
      </c>
      <c r="E238" s="67">
        <v>1</v>
      </c>
    </row>
    <row r="239" spans="1:5" x14ac:dyDescent="0.25">
      <c r="A239" s="47">
        <v>42916</v>
      </c>
      <c r="B239" s="48">
        <v>3</v>
      </c>
      <c r="C239" s="48" t="s">
        <v>29</v>
      </c>
      <c r="D239" s="49">
        <v>0.53125</v>
      </c>
      <c r="E239" s="67">
        <v>0</v>
      </c>
    </row>
    <row r="240" spans="1:5" x14ac:dyDescent="0.25">
      <c r="A240" s="47">
        <v>42919</v>
      </c>
      <c r="B240" s="48">
        <v>2</v>
      </c>
      <c r="C240" s="48" t="s">
        <v>30</v>
      </c>
      <c r="D240" s="49">
        <v>0.40416666666666662</v>
      </c>
      <c r="E240" s="67">
        <v>1</v>
      </c>
    </row>
    <row r="241" spans="1:5" x14ac:dyDescent="0.25">
      <c r="A241" s="47">
        <v>42919</v>
      </c>
      <c r="B241" s="48">
        <v>2</v>
      </c>
      <c r="C241" s="48" t="s">
        <v>30</v>
      </c>
      <c r="D241" s="49">
        <v>0.40416666666666662</v>
      </c>
      <c r="E241" s="67">
        <v>1</v>
      </c>
    </row>
    <row r="242" spans="1:5" x14ac:dyDescent="0.25">
      <c r="A242" s="47">
        <v>42919</v>
      </c>
      <c r="B242" s="48">
        <v>2</v>
      </c>
      <c r="C242" s="48" t="s">
        <v>33</v>
      </c>
      <c r="D242" s="49">
        <v>0.41111111111111115</v>
      </c>
      <c r="E242" s="67">
        <v>0</v>
      </c>
    </row>
    <row r="243" spans="1:5" x14ac:dyDescent="0.25">
      <c r="A243" s="47">
        <v>42919</v>
      </c>
      <c r="B243" s="48">
        <v>2</v>
      </c>
      <c r="C243" s="48" t="s">
        <v>32</v>
      </c>
      <c r="D243" s="49">
        <v>0.41111111111111115</v>
      </c>
      <c r="E243" s="67">
        <v>0</v>
      </c>
    </row>
    <row r="244" spans="1:5" x14ac:dyDescent="0.25">
      <c r="A244" s="47">
        <v>42919</v>
      </c>
      <c r="B244" s="48">
        <v>2</v>
      </c>
      <c r="C244" s="48" t="s">
        <v>29</v>
      </c>
      <c r="D244" s="49">
        <v>0.44444444444444442</v>
      </c>
      <c r="E244" s="67">
        <v>0</v>
      </c>
    </row>
    <row r="245" spans="1:5" x14ac:dyDescent="0.25">
      <c r="A245" s="47">
        <v>42919</v>
      </c>
      <c r="B245" s="48">
        <v>2</v>
      </c>
      <c r="C245" s="48" t="s">
        <v>32</v>
      </c>
      <c r="D245" s="49">
        <v>0.45416666666666666</v>
      </c>
      <c r="E245" s="67">
        <v>0</v>
      </c>
    </row>
    <row r="246" spans="1:5" x14ac:dyDescent="0.25">
      <c r="A246" s="47">
        <v>42919</v>
      </c>
      <c r="B246" s="48">
        <v>2</v>
      </c>
      <c r="C246" s="48" t="s">
        <v>33</v>
      </c>
      <c r="D246" s="49">
        <v>0.45555555555555555</v>
      </c>
      <c r="E246" s="67">
        <v>1</v>
      </c>
    </row>
    <row r="247" spans="1:5" x14ac:dyDescent="0.25">
      <c r="A247" s="47">
        <v>42919</v>
      </c>
      <c r="B247" s="48">
        <v>2</v>
      </c>
      <c r="C247" s="48" t="s">
        <v>33</v>
      </c>
      <c r="D247" s="49">
        <v>0.46388888888888885</v>
      </c>
      <c r="E247" s="67">
        <v>1</v>
      </c>
    </row>
    <row r="248" spans="1:5" x14ac:dyDescent="0.25">
      <c r="A248" s="47">
        <v>42919</v>
      </c>
      <c r="B248" s="48">
        <v>2</v>
      </c>
      <c r="C248" s="48" t="s">
        <v>32</v>
      </c>
      <c r="D248" s="49">
        <v>0.47152777777777777</v>
      </c>
      <c r="E248" s="67">
        <v>1</v>
      </c>
    </row>
    <row r="249" spans="1:5" x14ac:dyDescent="0.25">
      <c r="A249" s="47">
        <v>42919</v>
      </c>
      <c r="B249" s="48">
        <v>2</v>
      </c>
      <c r="C249" s="48" t="s">
        <v>33</v>
      </c>
      <c r="D249" s="49">
        <v>0.47291666666666665</v>
      </c>
      <c r="E249" s="67">
        <v>0</v>
      </c>
    </row>
    <row r="250" spans="1:5" x14ac:dyDescent="0.25">
      <c r="A250" s="47">
        <v>42919</v>
      </c>
      <c r="B250" s="48">
        <v>2</v>
      </c>
      <c r="C250" s="48" t="s">
        <v>30</v>
      </c>
      <c r="D250" s="49">
        <v>0.48541666666666666</v>
      </c>
      <c r="E250" s="67">
        <v>1</v>
      </c>
    </row>
    <row r="251" spans="1:5" x14ac:dyDescent="0.25">
      <c r="A251" s="47">
        <v>42919</v>
      </c>
      <c r="B251" s="48">
        <v>2</v>
      </c>
      <c r="C251" s="48" t="s">
        <v>32</v>
      </c>
      <c r="D251" s="49">
        <v>0.49861111111111112</v>
      </c>
      <c r="E251" s="67">
        <v>0</v>
      </c>
    </row>
    <row r="252" spans="1:5" x14ac:dyDescent="0.25">
      <c r="A252" s="47">
        <v>42919</v>
      </c>
      <c r="B252" s="48">
        <v>2</v>
      </c>
      <c r="C252" s="48" t="s">
        <v>30</v>
      </c>
      <c r="D252" s="49">
        <v>0.50277777777777777</v>
      </c>
      <c r="E252" s="67">
        <v>1</v>
      </c>
    </row>
    <row r="253" spans="1:5" x14ac:dyDescent="0.25">
      <c r="A253" s="47">
        <v>42919</v>
      </c>
      <c r="B253" s="48">
        <v>2</v>
      </c>
      <c r="C253" s="48" t="s">
        <v>33</v>
      </c>
      <c r="D253" s="49">
        <v>0.52222222222222225</v>
      </c>
      <c r="E253" s="67">
        <v>0</v>
      </c>
    </row>
    <row r="254" spans="1:5" x14ac:dyDescent="0.25">
      <c r="A254" s="47">
        <v>42919</v>
      </c>
      <c r="B254" s="48">
        <v>2</v>
      </c>
      <c r="C254" s="48" t="s">
        <v>29</v>
      </c>
      <c r="D254" s="49">
        <v>0.5229166666666667</v>
      </c>
      <c r="E254" s="67">
        <v>0</v>
      </c>
    </row>
    <row r="255" spans="1:5" x14ac:dyDescent="0.25">
      <c r="A255" s="47">
        <v>42919</v>
      </c>
      <c r="B255" s="48">
        <v>2</v>
      </c>
      <c r="C255" s="48" t="s">
        <v>33</v>
      </c>
      <c r="D255" s="49">
        <v>0.53125</v>
      </c>
      <c r="E255" s="67">
        <v>0</v>
      </c>
    </row>
    <row r="256" spans="1:5" x14ac:dyDescent="0.25">
      <c r="A256" s="47">
        <v>42919</v>
      </c>
      <c r="B256" s="48">
        <v>2</v>
      </c>
      <c r="C256" s="48" t="s">
        <v>30</v>
      </c>
      <c r="D256" s="49">
        <v>0.53819444444444442</v>
      </c>
      <c r="E256" s="67">
        <v>1</v>
      </c>
    </row>
    <row r="257" spans="1:5" x14ac:dyDescent="0.25">
      <c r="A257" s="47">
        <v>42919</v>
      </c>
      <c r="B257" s="48">
        <v>2</v>
      </c>
      <c r="C257" s="48" t="s">
        <v>30</v>
      </c>
      <c r="D257" s="49">
        <v>0.54166666666666663</v>
      </c>
      <c r="E257" s="67">
        <v>1</v>
      </c>
    </row>
    <row r="258" spans="1:5" x14ac:dyDescent="0.25">
      <c r="A258" s="47">
        <v>42919</v>
      </c>
      <c r="B258" s="48">
        <v>2</v>
      </c>
      <c r="C258" s="48" t="s">
        <v>30</v>
      </c>
      <c r="D258" s="49">
        <v>0.54305555555555551</v>
      </c>
      <c r="E258" s="67">
        <v>1</v>
      </c>
    </row>
    <row r="259" spans="1:5" x14ac:dyDescent="0.25">
      <c r="A259" s="47">
        <v>42919</v>
      </c>
      <c r="B259" s="48">
        <v>2</v>
      </c>
      <c r="C259" s="48" t="s">
        <v>30</v>
      </c>
      <c r="D259" s="49">
        <v>0.5444444444444444</v>
      </c>
      <c r="E259" s="67">
        <v>1</v>
      </c>
    </row>
    <row r="260" spans="1:5" x14ac:dyDescent="0.25">
      <c r="A260" s="47">
        <v>42919</v>
      </c>
      <c r="B260" s="48">
        <v>2</v>
      </c>
      <c r="C260" s="48" t="s">
        <v>30</v>
      </c>
      <c r="D260" s="49">
        <v>0.55555555555555558</v>
      </c>
      <c r="E260" s="67">
        <v>1</v>
      </c>
    </row>
    <row r="261" spans="1:5" x14ac:dyDescent="0.25">
      <c r="A261" s="47">
        <v>42919</v>
      </c>
      <c r="B261" s="48">
        <v>2</v>
      </c>
      <c r="C261" s="48" t="s">
        <v>29</v>
      </c>
      <c r="D261" s="49">
        <v>0.55902777777777779</v>
      </c>
      <c r="E261" s="67">
        <v>1</v>
      </c>
    </row>
    <row r="262" spans="1:5" x14ac:dyDescent="0.25">
      <c r="A262" s="47">
        <v>42920</v>
      </c>
      <c r="B262" s="48">
        <v>3</v>
      </c>
      <c r="C262" s="48" t="s">
        <v>28</v>
      </c>
      <c r="D262" s="49">
        <v>0.39583333333333331</v>
      </c>
      <c r="E262" s="67">
        <v>1</v>
      </c>
    </row>
    <row r="263" spans="1:5" x14ac:dyDescent="0.25">
      <c r="A263" s="47">
        <v>42920</v>
      </c>
      <c r="B263" s="48">
        <v>3</v>
      </c>
      <c r="C263" s="48" t="s">
        <v>29</v>
      </c>
      <c r="D263" s="49">
        <v>0.40277777777777773</v>
      </c>
      <c r="E263" s="67">
        <v>1</v>
      </c>
    </row>
    <row r="264" spans="1:5" x14ac:dyDescent="0.25">
      <c r="A264" s="47">
        <v>42920</v>
      </c>
      <c r="B264" s="48">
        <v>3</v>
      </c>
      <c r="C264" s="48" t="s">
        <v>33</v>
      </c>
      <c r="D264" s="49">
        <v>0.40625</v>
      </c>
      <c r="E264" s="67">
        <v>0</v>
      </c>
    </row>
    <row r="265" spans="1:5" x14ac:dyDescent="0.25">
      <c r="A265" s="47">
        <v>42920</v>
      </c>
      <c r="B265" s="48">
        <v>3</v>
      </c>
      <c r="C265" s="48" t="s">
        <v>30</v>
      </c>
      <c r="D265" s="49">
        <v>0.44444444444444442</v>
      </c>
      <c r="E265" s="67">
        <v>1</v>
      </c>
    </row>
    <row r="266" spans="1:5" x14ac:dyDescent="0.25">
      <c r="A266" s="47">
        <v>42920</v>
      </c>
      <c r="B266" s="48">
        <v>3</v>
      </c>
      <c r="C266" s="48" t="s">
        <v>31</v>
      </c>
      <c r="D266" s="49">
        <v>0.4513888888888889</v>
      </c>
      <c r="E266" s="67">
        <v>1</v>
      </c>
    </row>
    <row r="267" spans="1:5" x14ac:dyDescent="0.25">
      <c r="A267" s="47">
        <v>42920</v>
      </c>
      <c r="B267" s="48">
        <v>3</v>
      </c>
      <c r="C267" s="48" t="s">
        <v>29</v>
      </c>
      <c r="D267" s="49">
        <v>0.45694444444444443</v>
      </c>
      <c r="E267" s="67">
        <v>0</v>
      </c>
    </row>
    <row r="268" spans="1:5" x14ac:dyDescent="0.25">
      <c r="A268" s="47">
        <v>42920</v>
      </c>
      <c r="B268" s="48">
        <v>3</v>
      </c>
      <c r="C268" s="48" t="s">
        <v>30</v>
      </c>
      <c r="D268" s="49">
        <v>0.45833333333333331</v>
      </c>
      <c r="E268" s="67">
        <v>1</v>
      </c>
    </row>
    <row r="269" spans="1:5" x14ac:dyDescent="0.25">
      <c r="A269" s="47">
        <v>42920</v>
      </c>
      <c r="B269" s="48">
        <v>3</v>
      </c>
      <c r="C269" s="48" t="s">
        <v>33</v>
      </c>
      <c r="D269" s="49">
        <v>0.52013888888888882</v>
      </c>
      <c r="E269" s="67">
        <v>1</v>
      </c>
    </row>
    <row r="270" spans="1:5" x14ac:dyDescent="0.25">
      <c r="A270" s="47">
        <v>42920</v>
      </c>
      <c r="B270" s="48">
        <v>3</v>
      </c>
      <c r="C270" s="48" t="s">
        <v>30</v>
      </c>
      <c r="D270" s="49">
        <v>5.1388888888888894E-2</v>
      </c>
      <c r="E270" s="67">
        <v>1</v>
      </c>
    </row>
    <row r="271" spans="1:5" x14ac:dyDescent="0.25">
      <c r="A271" s="47">
        <v>42920</v>
      </c>
      <c r="B271" s="48">
        <v>3</v>
      </c>
      <c r="C271" s="48" t="s">
        <v>30</v>
      </c>
      <c r="D271" s="49">
        <v>6.7361111111111108E-2</v>
      </c>
      <c r="E271" s="67">
        <v>1</v>
      </c>
    </row>
    <row r="272" spans="1:5" x14ac:dyDescent="0.25">
      <c r="A272" s="47">
        <v>42921</v>
      </c>
      <c r="B272" s="48">
        <v>2</v>
      </c>
      <c r="C272" s="48" t="s">
        <v>30</v>
      </c>
      <c r="D272" s="49">
        <v>0.37916666666666665</v>
      </c>
      <c r="E272" s="67">
        <v>1</v>
      </c>
    </row>
    <row r="273" spans="1:5" x14ac:dyDescent="0.25">
      <c r="A273" s="47">
        <v>42921</v>
      </c>
      <c r="B273" s="48">
        <v>2</v>
      </c>
      <c r="C273" s="48" t="s">
        <v>29</v>
      </c>
      <c r="D273" s="49">
        <v>0.4055555555555555</v>
      </c>
      <c r="E273" s="67">
        <v>1</v>
      </c>
    </row>
    <row r="274" spans="1:5" x14ac:dyDescent="0.25">
      <c r="A274" s="47">
        <v>42921</v>
      </c>
      <c r="B274" s="48">
        <v>2</v>
      </c>
      <c r="C274" s="48" t="s">
        <v>33</v>
      </c>
      <c r="D274" s="49">
        <v>0.45277777777777778</v>
      </c>
      <c r="E274" s="67">
        <v>1</v>
      </c>
    </row>
    <row r="275" spans="1:5" x14ac:dyDescent="0.25">
      <c r="A275" s="47">
        <v>42921</v>
      </c>
      <c r="B275" s="48">
        <v>2</v>
      </c>
      <c r="C275" s="48" t="s">
        <v>28</v>
      </c>
      <c r="D275" s="49">
        <v>0.47291666666666665</v>
      </c>
      <c r="E275" s="67">
        <v>1</v>
      </c>
    </row>
    <row r="276" spans="1:5" x14ac:dyDescent="0.25">
      <c r="A276" s="47">
        <v>42921</v>
      </c>
      <c r="B276" s="48">
        <v>2</v>
      </c>
      <c r="C276" s="48" t="s">
        <v>30</v>
      </c>
      <c r="D276" s="49">
        <v>0.49305555555555558</v>
      </c>
      <c r="E276" s="67">
        <v>1</v>
      </c>
    </row>
    <row r="277" spans="1:5" x14ac:dyDescent="0.25">
      <c r="A277" s="47">
        <v>42921</v>
      </c>
      <c r="B277" s="48">
        <v>2</v>
      </c>
      <c r="C277" s="48" t="s">
        <v>30</v>
      </c>
      <c r="D277" s="49">
        <v>0.52013888888888882</v>
      </c>
      <c r="E277" s="67">
        <v>1</v>
      </c>
    </row>
    <row r="278" spans="1:5" x14ac:dyDescent="0.25">
      <c r="A278" s="47">
        <v>42921</v>
      </c>
      <c r="B278" s="48">
        <v>2</v>
      </c>
      <c r="C278" s="48" t="s">
        <v>32</v>
      </c>
      <c r="D278" s="49">
        <v>0.5229166666666667</v>
      </c>
      <c r="E278" s="67">
        <v>1</v>
      </c>
    </row>
    <row r="279" spans="1:5" x14ac:dyDescent="0.25">
      <c r="A279" s="47">
        <v>42921</v>
      </c>
      <c r="B279" s="48">
        <v>2</v>
      </c>
      <c r="C279" s="48" t="s">
        <v>30</v>
      </c>
      <c r="D279" s="49">
        <v>0.53055555555555556</v>
      </c>
      <c r="E279" s="67">
        <v>1</v>
      </c>
    </row>
    <row r="280" spans="1:5" x14ac:dyDescent="0.25">
      <c r="A280" s="47">
        <v>42921</v>
      </c>
      <c r="B280" s="48">
        <v>2</v>
      </c>
      <c r="C280" s="48" t="s">
        <v>30</v>
      </c>
      <c r="D280" s="49">
        <v>0.53402777777777777</v>
      </c>
      <c r="E280" s="67">
        <v>1</v>
      </c>
    </row>
    <row r="281" spans="1:5" x14ac:dyDescent="0.25">
      <c r="A281" s="47">
        <v>42921</v>
      </c>
      <c r="B281" s="48">
        <v>2</v>
      </c>
      <c r="C281" s="48" t="s">
        <v>30</v>
      </c>
      <c r="D281" s="49">
        <v>0.53472222222222221</v>
      </c>
      <c r="E281" s="67">
        <v>1</v>
      </c>
    </row>
    <row r="282" spans="1:5" x14ac:dyDescent="0.25">
      <c r="A282" s="47">
        <v>42921</v>
      </c>
      <c r="B282" s="48">
        <v>2</v>
      </c>
      <c r="C282" s="48" t="s">
        <v>33</v>
      </c>
      <c r="D282" s="49">
        <v>0.53680555555555554</v>
      </c>
      <c r="E282" s="67">
        <v>1</v>
      </c>
    </row>
    <row r="283" spans="1:5" x14ac:dyDescent="0.25">
      <c r="A283" s="47">
        <v>42921</v>
      </c>
      <c r="B283" s="48">
        <v>2</v>
      </c>
      <c r="C283" s="48" t="s">
        <v>30</v>
      </c>
      <c r="D283" s="49">
        <v>0.55555555555555558</v>
      </c>
      <c r="E283" s="67">
        <v>1</v>
      </c>
    </row>
    <row r="284" spans="1:5" x14ac:dyDescent="0.25">
      <c r="A284" s="47">
        <v>42921</v>
      </c>
      <c r="B284" s="48">
        <v>2</v>
      </c>
      <c r="C284" s="48" t="s">
        <v>30</v>
      </c>
      <c r="D284" s="49">
        <v>0.55625000000000002</v>
      </c>
      <c r="E284" s="67">
        <v>1</v>
      </c>
    </row>
    <row r="285" spans="1:5" x14ac:dyDescent="0.25">
      <c r="A285" s="47">
        <v>42921</v>
      </c>
      <c r="B285" s="48">
        <v>2</v>
      </c>
      <c r="C285" s="48" t="s">
        <v>30</v>
      </c>
      <c r="D285" s="49">
        <v>0.56180555555555556</v>
      </c>
      <c r="E285" s="67">
        <v>1</v>
      </c>
    </row>
    <row r="286" spans="1:5" x14ac:dyDescent="0.25">
      <c r="A286" s="47">
        <v>42921</v>
      </c>
      <c r="B286" s="48">
        <v>2</v>
      </c>
      <c r="C286" s="48" t="s">
        <v>31</v>
      </c>
      <c r="D286" s="49">
        <v>6.25E-2</v>
      </c>
      <c r="E286" s="67">
        <v>1</v>
      </c>
    </row>
    <row r="287" spans="1:5" x14ac:dyDescent="0.25">
      <c r="A287" s="47">
        <v>42923</v>
      </c>
      <c r="B287" s="48">
        <v>2</v>
      </c>
      <c r="C287" s="48" t="s">
        <v>32</v>
      </c>
      <c r="D287" s="49">
        <v>0.39444444444444443</v>
      </c>
      <c r="E287" s="67">
        <v>1</v>
      </c>
    </row>
    <row r="288" spans="1:5" x14ac:dyDescent="0.25">
      <c r="A288" s="47">
        <v>42923</v>
      </c>
      <c r="B288" s="48">
        <v>2</v>
      </c>
      <c r="C288" s="48" t="s">
        <v>31</v>
      </c>
      <c r="D288" s="49">
        <v>0.4152777777777778</v>
      </c>
      <c r="E288" s="67">
        <v>1</v>
      </c>
    </row>
    <row r="289" spans="1:5" x14ac:dyDescent="0.25">
      <c r="A289" s="47">
        <v>42923</v>
      </c>
      <c r="B289" s="48">
        <v>2</v>
      </c>
      <c r="C289" s="48" t="s">
        <v>33</v>
      </c>
      <c r="D289" s="49">
        <v>0.4513888888888889</v>
      </c>
      <c r="E289" s="67">
        <v>1</v>
      </c>
    </row>
    <row r="290" spans="1:5" x14ac:dyDescent="0.25">
      <c r="A290" s="47">
        <v>42923</v>
      </c>
      <c r="B290" s="48">
        <v>2</v>
      </c>
      <c r="C290" s="48" t="s">
        <v>28</v>
      </c>
      <c r="D290" s="49">
        <v>0.47291666666666665</v>
      </c>
      <c r="E290" s="67">
        <v>0</v>
      </c>
    </row>
    <row r="291" spans="1:5" x14ac:dyDescent="0.25">
      <c r="A291" s="47">
        <v>42923</v>
      </c>
      <c r="B291" s="48">
        <v>2</v>
      </c>
      <c r="C291" s="48" t="s">
        <v>30</v>
      </c>
      <c r="D291" s="49">
        <v>0.51874999999999993</v>
      </c>
      <c r="E291" s="67">
        <v>1</v>
      </c>
    </row>
    <row r="292" spans="1:5" x14ac:dyDescent="0.25">
      <c r="A292" s="47">
        <v>42923</v>
      </c>
      <c r="B292" s="48">
        <v>2</v>
      </c>
      <c r="C292" s="48" t="s">
        <v>30</v>
      </c>
      <c r="D292" s="49">
        <v>0.53333333333333333</v>
      </c>
      <c r="E292" s="67">
        <v>1</v>
      </c>
    </row>
    <row r="293" spans="1:5" x14ac:dyDescent="0.25">
      <c r="A293" s="47">
        <v>42923</v>
      </c>
      <c r="B293" s="48">
        <v>2</v>
      </c>
      <c r="C293" s="48" t="s">
        <v>30</v>
      </c>
      <c r="D293" s="49">
        <v>0.53333333333333333</v>
      </c>
      <c r="E293" s="67">
        <v>1</v>
      </c>
    </row>
    <row r="294" spans="1:5" x14ac:dyDescent="0.25">
      <c r="A294" s="47">
        <v>42923</v>
      </c>
      <c r="B294" s="48">
        <v>2</v>
      </c>
      <c r="C294" s="48" t="s">
        <v>31</v>
      </c>
      <c r="D294" s="49">
        <v>0.53472222222222221</v>
      </c>
      <c r="E294" s="67">
        <v>1</v>
      </c>
    </row>
    <row r="295" spans="1:5" x14ac:dyDescent="0.25">
      <c r="A295" s="47">
        <v>42923</v>
      </c>
      <c r="B295" s="48">
        <v>2</v>
      </c>
      <c r="C295" s="48" t="s">
        <v>32</v>
      </c>
      <c r="D295" s="49">
        <v>0.53541666666666665</v>
      </c>
      <c r="E295" s="67">
        <v>1</v>
      </c>
    </row>
    <row r="296" spans="1:5" x14ac:dyDescent="0.25">
      <c r="A296" s="47">
        <v>42923</v>
      </c>
      <c r="B296" s="48">
        <v>2</v>
      </c>
      <c r="C296" s="48" t="s">
        <v>30</v>
      </c>
      <c r="D296" s="49">
        <v>0.45833333333333331</v>
      </c>
      <c r="E296" s="67">
        <v>1</v>
      </c>
    </row>
    <row r="297" spans="1:5" x14ac:dyDescent="0.25">
      <c r="A297" s="47">
        <v>42923</v>
      </c>
      <c r="B297" s="48">
        <v>2</v>
      </c>
      <c r="C297" s="48" t="s">
        <v>32</v>
      </c>
      <c r="D297" s="49">
        <v>0.55069444444444449</v>
      </c>
      <c r="E297" s="67">
        <v>0</v>
      </c>
    </row>
    <row r="298" spans="1:5" x14ac:dyDescent="0.25">
      <c r="A298" s="47">
        <v>42923</v>
      </c>
      <c r="B298" s="48">
        <v>2</v>
      </c>
      <c r="C298" s="48" t="s">
        <v>30</v>
      </c>
      <c r="D298" s="49">
        <v>0.56458333333333333</v>
      </c>
      <c r="E298" s="67">
        <v>1</v>
      </c>
    </row>
    <row r="299" spans="1:5" x14ac:dyDescent="0.25">
      <c r="A299" s="47">
        <v>42927</v>
      </c>
      <c r="B299" s="48">
        <v>3</v>
      </c>
      <c r="C299" s="48" t="s">
        <v>30</v>
      </c>
      <c r="D299" s="49">
        <v>0.40277777777777773</v>
      </c>
      <c r="E299" s="67">
        <v>1</v>
      </c>
    </row>
    <row r="300" spans="1:5" x14ac:dyDescent="0.25">
      <c r="A300" s="47">
        <v>42927</v>
      </c>
      <c r="B300" s="48">
        <v>3</v>
      </c>
      <c r="C300" s="48" t="s">
        <v>30</v>
      </c>
      <c r="D300" s="49">
        <v>0.41666666666666669</v>
      </c>
      <c r="E300" s="67">
        <v>1</v>
      </c>
    </row>
    <row r="301" spans="1:5" x14ac:dyDescent="0.25">
      <c r="A301" s="47">
        <v>42927</v>
      </c>
      <c r="B301" s="48">
        <v>3</v>
      </c>
      <c r="C301" s="48" t="s">
        <v>30</v>
      </c>
      <c r="D301" s="49">
        <v>0.42638888888888887</v>
      </c>
      <c r="E301" s="67">
        <v>1</v>
      </c>
    </row>
    <row r="302" spans="1:5" x14ac:dyDescent="0.25">
      <c r="A302" s="47">
        <v>42927</v>
      </c>
      <c r="B302" s="48">
        <v>3</v>
      </c>
      <c r="C302" s="48" t="s">
        <v>33</v>
      </c>
      <c r="D302" s="49">
        <v>0.4375</v>
      </c>
      <c r="E302" s="67">
        <v>0</v>
      </c>
    </row>
    <row r="303" spans="1:5" x14ac:dyDescent="0.25">
      <c r="A303" s="47">
        <v>42927</v>
      </c>
      <c r="B303" s="48">
        <v>3</v>
      </c>
      <c r="C303" s="48" t="s">
        <v>30</v>
      </c>
      <c r="D303" s="49">
        <v>0.4694444444444445</v>
      </c>
      <c r="E303" s="67">
        <v>1</v>
      </c>
    </row>
    <row r="304" spans="1:5" x14ac:dyDescent="0.25">
      <c r="A304" s="47">
        <v>42927</v>
      </c>
      <c r="B304" s="48">
        <v>3</v>
      </c>
      <c r="C304" s="48" t="s">
        <v>33</v>
      </c>
      <c r="D304" s="49">
        <v>0.47013888888888888</v>
      </c>
      <c r="E304" s="67">
        <v>0</v>
      </c>
    </row>
    <row r="305" spans="1:5" x14ac:dyDescent="0.25">
      <c r="A305" s="47">
        <v>42927</v>
      </c>
      <c r="B305" s="48">
        <v>3</v>
      </c>
      <c r="C305" s="48" t="s">
        <v>30</v>
      </c>
      <c r="D305" s="49">
        <v>0.48055555555555557</v>
      </c>
      <c r="E305" s="67">
        <v>1</v>
      </c>
    </row>
    <row r="306" spans="1:5" x14ac:dyDescent="0.25">
      <c r="A306" s="47">
        <v>42927</v>
      </c>
      <c r="B306" s="48">
        <v>3</v>
      </c>
      <c r="C306" s="48" t="s">
        <v>29</v>
      </c>
      <c r="D306" s="49">
        <v>0.50902777777777775</v>
      </c>
      <c r="E306" s="67">
        <v>0</v>
      </c>
    </row>
    <row r="307" spans="1:5" x14ac:dyDescent="0.25">
      <c r="A307" s="47">
        <v>42927</v>
      </c>
      <c r="B307" s="48">
        <v>3</v>
      </c>
      <c r="C307" s="48" t="s">
        <v>28</v>
      </c>
      <c r="D307" s="49">
        <v>0.52569444444444446</v>
      </c>
      <c r="E307" s="67">
        <v>1</v>
      </c>
    </row>
    <row r="308" spans="1:5" x14ac:dyDescent="0.25">
      <c r="A308" s="47">
        <v>42927</v>
      </c>
      <c r="B308" s="48">
        <v>3</v>
      </c>
      <c r="C308" s="48" t="s">
        <v>30</v>
      </c>
      <c r="D308" s="49">
        <v>0.56111111111111112</v>
      </c>
      <c r="E308" s="67">
        <v>1</v>
      </c>
    </row>
    <row r="309" spans="1:5" x14ac:dyDescent="0.25">
      <c r="A309" s="47">
        <v>42928</v>
      </c>
      <c r="B309" s="48">
        <v>2</v>
      </c>
      <c r="C309" s="48" t="s">
        <v>33</v>
      </c>
      <c r="D309" s="49">
        <v>0.38263888888888892</v>
      </c>
      <c r="E309" s="67">
        <v>0</v>
      </c>
    </row>
    <row r="310" spans="1:5" x14ac:dyDescent="0.25">
      <c r="A310" s="47">
        <v>42928</v>
      </c>
      <c r="B310" s="48">
        <v>2</v>
      </c>
      <c r="C310" s="48" t="s">
        <v>29</v>
      </c>
      <c r="D310" s="49">
        <v>0.42708333333333331</v>
      </c>
      <c r="E310" s="67">
        <v>0</v>
      </c>
    </row>
    <row r="311" spans="1:5" x14ac:dyDescent="0.25">
      <c r="A311" s="47">
        <v>42928</v>
      </c>
      <c r="B311" s="48">
        <v>2</v>
      </c>
      <c r="C311" s="48" t="s">
        <v>30</v>
      </c>
      <c r="D311" s="49">
        <v>0.43402777777777773</v>
      </c>
      <c r="E311" s="67">
        <v>1</v>
      </c>
    </row>
    <row r="312" spans="1:5" x14ac:dyDescent="0.25">
      <c r="A312" s="47">
        <v>42928</v>
      </c>
      <c r="B312" s="48">
        <v>2</v>
      </c>
      <c r="C312" s="48" t="s">
        <v>32</v>
      </c>
      <c r="D312" s="49">
        <v>0.43541666666666662</v>
      </c>
      <c r="E312" s="67">
        <v>0</v>
      </c>
    </row>
    <row r="313" spans="1:5" x14ac:dyDescent="0.25">
      <c r="A313" s="47">
        <v>42928</v>
      </c>
      <c r="B313" s="48">
        <v>2</v>
      </c>
      <c r="C313" s="48" t="s">
        <v>33</v>
      </c>
      <c r="D313" s="49">
        <v>0.4513888888888889</v>
      </c>
      <c r="E313" s="67">
        <v>0</v>
      </c>
    </row>
    <row r="314" spans="1:5" x14ac:dyDescent="0.25">
      <c r="A314" s="47">
        <v>42928</v>
      </c>
      <c r="B314" s="48">
        <v>2</v>
      </c>
      <c r="C314" s="48" t="s">
        <v>32</v>
      </c>
      <c r="D314" s="49">
        <v>0.46666666666666662</v>
      </c>
      <c r="E314" s="67">
        <v>0</v>
      </c>
    </row>
    <row r="315" spans="1:5" x14ac:dyDescent="0.25">
      <c r="A315" s="47">
        <v>42928</v>
      </c>
      <c r="B315" s="48">
        <v>2</v>
      </c>
      <c r="C315" s="48" t="s">
        <v>33</v>
      </c>
      <c r="D315" s="49">
        <v>0.46875</v>
      </c>
      <c r="E315" s="67">
        <v>1</v>
      </c>
    </row>
    <row r="316" spans="1:5" x14ac:dyDescent="0.25">
      <c r="A316" s="47">
        <v>42928</v>
      </c>
      <c r="B316" s="48">
        <v>2</v>
      </c>
      <c r="C316" s="48" t="s">
        <v>31</v>
      </c>
      <c r="D316" s="49">
        <v>0.47222222222222227</v>
      </c>
      <c r="E316" s="67">
        <v>0</v>
      </c>
    </row>
    <row r="317" spans="1:5" x14ac:dyDescent="0.25">
      <c r="A317" s="47">
        <v>42928</v>
      </c>
      <c r="B317" s="48">
        <v>2</v>
      </c>
      <c r="C317" s="48" t="s">
        <v>33</v>
      </c>
      <c r="D317" s="49">
        <v>0.48888888888888887</v>
      </c>
      <c r="E317" s="67">
        <v>0</v>
      </c>
    </row>
    <row r="318" spans="1:5" x14ac:dyDescent="0.25">
      <c r="A318" s="47">
        <v>42928</v>
      </c>
      <c r="B318" s="48">
        <v>2</v>
      </c>
      <c r="C318" s="48" t="s">
        <v>31</v>
      </c>
      <c r="D318" s="49">
        <v>0.5083333333333333</v>
      </c>
      <c r="E318" s="67">
        <v>1</v>
      </c>
    </row>
    <row r="319" spans="1:5" x14ac:dyDescent="0.25">
      <c r="A319" s="47">
        <v>42928</v>
      </c>
      <c r="B319" s="48">
        <v>2</v>
      </c>
      <c r="C319" s="48" t="s">
        <v>32</v>
      </c>
      <c r="D319" s="49">
        <v>0.51180555555555551</v>
      </c>
      <c r="E319" s="67">
        <v>1</v>
      </c>
    </row>
    <row r="320" spans="1:5" x14ac:dyDescent="0.25">
      <c r="A320" s="47">
        <v>42928</v>
      </c>
      <c r="B320" s="48">
        <v>2</v>
      </c>
      <c r="C320" s="48" t="s">
        <v>30</v>
      </c>
      <c r="D320" s="49">
        <v>0.5229166666666667</v>
      </c>
      <c r="E320" s="67">
        <v>1</v>
      </c>
    </row>
    <row r="321" spans="1:5" x14ac:dyDescent="0.25">
      <c r="A321" s="47">
        <v>42928</v>
      </c>
      <c r="B321" s="48">
        <v>2</v>
      </c>
      <c r="C321" s="48" t="s">
        <v>30</v>
      </c>
      <c r="D321" s="49">
        <v>0.53055555555555556</v>
      </c>
      <c r="E321" s="67">
        <v>1</v>
      </c>
    </row>
    <row r="322" spans="1:5" x14ac:dyDescent="0.25">
      <c r="A322" s="47">
        <v>42928</v>
      </c>
      <c r="B322" s="48">
        <v>2</v>
      </c>
      <c r="C322" s="48" t="s">
        <v>29</v>
      </c>
      <c r="D322" s="49">
        <v>0.54027777777777775</v>
      </c>
      <c r="E322" s="67">
        <v>0</v>
      </c>
    </row>
    <row r="323" spans="1:5" x14ac:dyDescent="0.25">
      <c r="A323" s="47">
        <v>42929</v>
      </c>
      <c r="B323" s="48">
        <v>2</v>
      </c>
      <c r="C323" s="48" t="s">
        <v>32</v>
      </c>
      <c r="D323" s="49">
        <v>0.41666666666666669</v>
      </c>
      <c r="E323" s="67">
        <v>0</v>
      </c>
    </row>
    <row r="324" spans="1:5" x14ac:dyDescent="0.25">
      <c r="A324" s="47">
        <v>42929</v>
      </c>
      <c r="B324" s="48">
        <v>2</v>
      </c>
      <c r="C324" s="48" t="s">
        <v>33</v>
      </c>
      <c r="D324" s="49">
        <v>0.41944444444444445</v>
      </c>
      <c r="E324" s="67">
        <v>1</v>
      </c>
    </row>
    <row r="325" spans="1:5" x14ac:dyDescent="0.25">
      <c r="A325" s="47">
        <v>42929</v>
      </c>
      <c r="B325" s="48">
        <v>2</v>
      </c>
      <c r="C325" s="48" t="s">
        <v>29</v>
      </c>
      <c r="D325" s="49">
        <v>0.41944444444444445</v>
      </c>
      <c r="E325" s="67">
        <v>1</v>
      </c>
    </row>
    <row r="326" spans="1:5" x14ac:dyDescent="0.25">
      <c r="A326" s="47">
        <v>42929</v>
      </c>
      <c r="B326" s="48">
        <v>2</v>
      </c>
      <c r="C326" s="48" t="s">
        <v>32</v>
      </c>
      <c r="D326" s="49">
        <v>0.42708333333333331</v>
      </c>
      <c r="E326" s="67">
        <v>0</v>
      </c>
    </row>
    <row r="327" spans="1:5" x14ac:dyDescent="0.25">
      <c r="A327" s="47">
        <v>42929</v>
      </c>
      <c r="B327" s="48">
        <v>2</v>
      </c>
      <c r="C327" s="48" t="s">
        <v>30</v>
      </c>
      <c r="D327" s="49">
        <v>0.4375</v>
      </c>
      <c r="E327" s="67">
        <v>1</v>
      </c>
    </row>
    <row r="328" spans="1:5" x14ac:dyDescent="0.25">
      <c r="A328" s="47">
        <v>42929</v>
      </c>
      <c r="B328" s="48">
        <v>2</v>
      </c>
      <c r="C328" s="48" t="s">
        <v>30</v>
      </c>
      <c r="D328" s="49">
        <v>0.44027777777777777</v>
      </c>
      <c r="E328" s="67">
        <v>1</v>
      </c>
    </row>
    <row r="329" spans="1:5" x14ac:dyDescent="0.25">
      <c r="A329" s="47">
        <v>42929</v>
      </c>
      <c r="B329" s="48">
        <v>2</v>
      </c>
      <c r="C329" s="48" t="s">
        <v>30</v>
      </c>
      <c r="D329" s="49">
        <v>0.4458333333333333</v>
      </c>
      <c r="E329" s="67">
        <v>1</v>
      </c>
    </row>
    <row r="330" spans="1:5" x14ac:dyDescent="0.25">
      <c r="A330" s="47">
        <v>42929</v>
      </c>
      <c r="B330" s="48">
        <v>2</v>
      </c>
      <c r="C330" s="48" t="s">
        <v>33</v>
      </c>
      <c r="D330" s="49">
        <v>0.46527777777777773</v>
      </c>
      <c r="E330" s="67">
        <v>0</v>
      </c>
    </row>
    <row r="331" spans="1:5" x14ac:dyDescent="0.25">
      <c r="A331" s="47">
        <v>42929</v>
      </c>
      <c r="B331" s="48">
        <v>2</v>
      </c>
      <c r="C331" s="48" t="s">
        <v>33</v>
      </c>
      <c r="D331" s="49">
        <v>0.49027777777777781</v>
      </c>
      <c r="E331" s="67">
        <v>1</v>
      </c>
    </row>
    <row r="332" spans="1:5" x14ac:dyDescent="0.25">
      <c r="A332" s="47">
        <v>42929</v>
      </c>
      <c r="B332" s="48">
        <v>2</v>
      </c>
      <c r="C332" s="48" t="s">
        <v>31</v>
      </c>
      <c r="D332" s="49">
        <v>0.49652777777777773</v>
      </c>
      <c r="E332" s="67">
        <v>0</v>
      </c>
    </row>
    <row r="333" spans="1:5" x14ac:dyDescent="0.25">
      <c r="A333" s="47">
        <v>42929</v>
      </c>
      <c r="B333" s="48">
        <v>2</v>
      </c>
      <c r="C333" s="48" t="s">
        <v>32</v>
      </c>
      <c r="D333" s="49">
        <v>0.50416666666666665</v>
      </c>
      <c r="E333" s="67">
        <v>1</v>
      </c>
    </row>
    <row r="334" spans="1:5" x14ac:dyDescent="0.25">
      <c r="A334" s="47">
        <v>42929</v>
      </c>
      <c r="B334" s="48">
        <v>2</v>
      </c>
      <c r="C334" s="48" t="s">
        <v>31</v>
      </c>
      <c r="D334" s="49">
        <v>0.52777777777777779</v>
      </c>
      <c r="E334" s="67">
        <v>1</v>
      </c>
    </row>
    <row r="335" spans="1:5" x14ac:dyDescent="0.25">
      <c r="A335" s="47">
        <v>42929</v>
      </c>
      <c r="B335" s="48">
        <v>2</v>
      </c>
      <c r="C335" s="48" t="s">
        <v>33</v>
      </c>
      <c r="D335" s="49">
        <v>0.54097222222222219</v>
      </c>
      <c r="E335" s="67">
        <v>1</v>
      </c>
    </row>
    <row r="336" spans="1:5" x14ac:dyDescent="0.25">
      <c r="A336" s="47">
        <v>42929</v>
      </c>
      <c r="B336" s="48">
        <v>2</v>
      </c>
      <c r="C336" s="48" t="s">
        <v>33</v>
      </c>
      <c r="D336" s="49">
        <v>0.54166666666666663</v>
      </c>
      <c r="E336" s="67">
        <v>0</v>
      </c>
    </row>
    <row r="337" spans="1:5" x14ac:dyDescent="0.25">
      <c r="A337" s="47">
        <v>42929</v>
      </c>
      <c r="B337" s="48">
        <v>2</v>
      </c>
      <c r="C337" s="48" t="s">
        <v>31</v>
      </c>
      <c r="D337" s="49">
        <v>0.5444444444444444</v>
      </c>
      <c r="E337" s="67">
        <v>1</v>
      </c>
    </row>
    <row r="338" spans="1:5" x14ac:dyDescent="0.25">
      <c r="A338" s="47">
        <v>42929</v>
      </c>
      <c r="B338" s="48">
        <v>2</v>
      </c>
      <c r="C338" s="48" t="s">
        <v>30</v>
      </c>
      <c r="D338" s="49">
        <v>0.55347222222222225</v>
      </c>
      <c r="E338" s="67">
        <v>1</v>
      </c>
    </row>
    <row r="339" spans="1:5" x14ac:dyDescent="0.25">
      <c r="A339" s="47">
        <v>42947</v>
      </c>
      <c r="B339" s="48" t="s">
        <v>3362</v>
      </c>
      <c r="C339" s="48" t="s">
        <v>29</v>
      </c>
      <c r="D339" s="49">
        <v>0.4375</v>
      </c>
      <c r="E339" s="67">
        <v>1</v>
      </c>
    </row>
    <row r="340" spans="1:5" x14ac:dyDescent="0.25">
      <c r="A340" s="47">
        <v>42947</v>
      </c>
      <c r="B340" s="48" t="s">
        <v>3362</v>
      </c>
      <c r="C340" s="48" t="s">
        <v>30</v>
      </c>
      <c r="D340" s="49">
        <v>0.44097222222222227</v>
      </c>
      <c r="E340" s="67">
        <v>1</v>
      </c>
    </row>
    <row r="341" spans="1:5" x14ac:dyDescent="0.25">
      <c r="A341" s="47">
        <v>42947</v>
      </c>
      <c r="B341" s="48" t="s">
        <v>3362</v>
      </c>
      <c r="C341" s="48" t="s">
        <v>32</v>
      </c>
      <c r="D341" s="49">
        <v>0.44305555555555554</v>
      </c>
      <c r="E341" s="67">
        <v>1</v>
      </c>
    </row>
    <row r="342" spans="1:5" x14ac:dyDescent="0.25">
      <c r="A342" s="47">
        <v>42947</v>
      </c>
      <c r="B342" s="48" t="s">
        <v>3362</v>
      </c>
      <c r="C342" s="48" t="s">
        <v>33</v>
      </c>
      <c r="D342" s="49">
        <v>0.44930555555555557</v>
      </c>
      <c r="E342" s="67">
        <v>1</v>
      </c>
    </row>
    <row r="343" spans="1:5" x14ac:dyDescent="0.25">
      <c r="A343" s="47">
        <v>42947</v>
      </c>
      <c r="B343" s="48" t="s">
        <v>3362</v>
      </c>
      <c r="C343" s="48" t="s">
        <v>33</v>
      </c>
      <c r="D343" s="49">
        <v>0.46597222222222223</v>
      </c>
      <c r="E343" s="67">
        <v>1</v>
      </c>
    </row>
    <row r="344" spans="1:5" x14ac:dyDescent="0.25">
      <c r="A344" s="47">
        <v>42947</v>
      </c>
      <c r="B344" s="48" t="s">
        <v>3362</v>
      </c>
      <c r="C344" s="48" t="s">
        <v>29</v>
      </c>
      <c r="D344" s="49">
        <v>0.46597222222222223</v>
      </c>
      <c r="E344" s="67">
        <v>1</v>
      </c>
    </row>
    <row r="345" spans="1:5" x14ac:dyDescent="0.25">
      <c r="A345" s="47">
        <v>42947</v>
      </c>
      <c r="B345" s="48" t="s">
        <v>3362</v>
      </c>
      <c r="C345" s="48" t="s">
        <v>31</v>
      </c>
      <c r="D345" s="49">
        <v>0.46736111111111112</v>
      </c>
      <c r="E345" s="67">
        <v>1</v>
      </c>
    </row>
    <row r="346" spans="1:5" x14ac:dyDescent="0.25">
      <c r="A346" s="47">
        <v>42947</v>
      </c>
      <c r="B346" s="48" t="s">
        <v>3362</v>
      </c>
      <c r="C346" s="48" t="s">
        <v>32</v>
      </c>
      <c r="D346" s="49">
        <v>0.51527777777777783</v>
      </c>
      <c r="E346" s="67">
        <v>1</v>
      </c>
    </row>
    <row r="347" spans="1:5" x14ac:dyDescent="0.25">
      <c r="A347" s="47">
        <v>42947</v>
      </c>
      <c r="B347" s="48" t="s">
        <v>3362</v>
      </c>
      <c r="C347" s="48" t="s">
        <v>31</v>
      </c>
      <c r="D347" s="49">
        <v>0.52638888888888891</v>
      </c>
      <c r="E347" s="67">
        <v>0</v>
      </c>
    </row>
    <row r="348" spans="1:5" x14ac:dyDescent="0.25">
      <c r="A348" s="47">
        <v>42947</v>
      </c>
      <c r="B348" s="48" t="s">
        <v>3362</v>
      </c>
      <c r="C348" s="48" t="s">
        <v>33</v>
      </c>
      <c r="D348" s="49">
        <v>0.54722222222222217</v>
      </c>
      <c r="E348" s="67">
        <v>0</v>
      </c>
    </row>
    <row r="349" spans="1:5" x14ac:dyDescent="0.25">
      <c r="A349" s="47">
        <v>42947</v>
      </c>
      <c r="B349" s="48" t="s">
        <v>3362</v>
      </c>
      <c r="C349" s="48" t="s">
        <v>29</v>
      </c>
      <c r="D349" s="49">
        <v>0.56111111111111112</v>
      </c>
      <c r="E349" s="67">
        <v>0</v>
      </c>
    </row>
    <row r="350" spans="1:5" x14ac:dyDescent="0.25">
      <c r="A350" s="47">
        <v>42947</v>
      </c>
      <c r="B350" s="48" t="s">
        <v>3362</v>
      </c>
      <c r="C350" s="48" t="s">
        <v>31</v>
      </c>
      <c r="D350" s="49">
        <v>6.1111111111111116E-2</v>
      </c>
      <c r="E350" s="67">
        <v>1</v>
      </c>
    </row>
    <row r="351" spans="1:5" x14ac:dyDescent="0.25">
      <c r="A351" s="47">
        <v>42947</v>
      </c>
      <c r="B351" s="48" t="s">
        <v>3362</v>
      </c>
      <c r="C351" s="48" t="s">
        <v>33</v>
      </c>
      <c r="D351" s="49">
        <v>6.1805555555555558E-2</v>
      </c>
      <c r="E351" s="67">
        <v>1</v>
      </c>
    </row>
    <row r="352" spans="1:5" x14ac:dyDescent="0.25">
      <c r="A352" s="47">
        <v>42948</v>
      </c>
      <c r="B352" s="48">
        <v>3</v>
      </c>
      <c r="C352" s="48" t="s">
        <v>29</v>
      </c>
      <c r="D352" s="49">
        <v>0.40763888888888888</v>
      </c>
      <c r="E352" s="67">
        <v>0</v>
      </c>
    </row>
    <row r="353" spans="1:5" x14ac:dyDescent="0.25">
      <c r="A353" s="47">
        <v>42948</v>
      </c>
      <c r="B353" s="48">
        <v>3</v>
      </c>
      <c r="C353" s="48" t="s">
        <v>33</v>
      </c>
      <c r="D353" s="49">
        <v>0.41319444444444442</v>
      </c>
      <c r="E353" s="67">
        <v>0</v>
      </c>
    </row>
    <row r="354" spans="1:5" x14ac:dyDescent="0.25">
      <c r="A354" s="47">
        <v>42948</v>
      </c>
      <c r="B354" s="48">
        <v>3</v>
      </c>
      <c r="C354" s="48" t="s">
        <v>30</v>
      </c>
      <c r="D354" s="49">
        <v>0.43402777777777773</v>
      </c>
      <c r="E354" s="67">
        <v>1</v>
      </c>
    </row>
    <row r="355" spans="1:5" x14ac:dyDescent="0.25">
      <c r="A355" s="47">
        <v>42948</v>
      </c>
      <c r="B355" s="48">
        <v>3</v>
      </c>
      <c r="C355" s="48" t="s">
        <v>33</v>
      </c>
      <c r="D355" s="49">
        <v>0.43888888888888888</v>
      </c>
      <c r="E355" s="67">
        <v>0</v>
      </c>
    </row>
    <row r="356" spans="1:5" x14ac:dyDescent="0.25">
      <c r="A356" s="47">
        <v>42948</v>
      </c>
      <c r="B356" s="48">
        <v>3</v>
      </c>
      <c r="C356" s="48" t="s">
        <v>30</v>
      </c>
      <c r="D356" s="49">
        <v>0.44861111111111113</v>
      </c>
      <c r="E356" s="67">
        <v>1</v>
      </c>
    </row>
    <row r="357" spans="1:5" x14ac:dyDescent="0.25">
      <c r="A357" s="47">
        <v>42948</v>
      </c>
      <c r="B357" s="48">
        <v>3</v>
      </c>
      <c r="C357" s="48" t="s">
        <v>29</v>
      </c>
      <c r="D357" s="49">
        <v>0.45347222222222222</v>
      </c>
      <c r="E357" s="67">
        <v>0</v>
      </c>
    </row>
    <row r="358" spans="1:5" x14ac:dyDescent="0.25">
      <c r="A358" s="47">
        <v>42948</v>
      </c>
      <c r="B358" s="48">
        <v>3</v>
      </c>
      <c r="C358" s="48" t="s">
        <v>30</v>
      </c>
      <c r="D358" s="49">
        <v>0.46111111111111108</v>
      </c>
      <c r="E358" s="67">
        <v>1</v>
      </c>
    </row>
    <row r="359" spans="1:5" x14ac:dyDescent="0.25">
      <c r="A359" s="47">
        <v>42948</v>
      </c>
      <c r="B359" s="48">
        <v>3</v>
      </c>
      <c r="C359" s="48" t="s">
        <v>33</v>
      </c>
      <c r="D359" s="49">
        <v>0.46249999999999997</v>
      </c>
      <c r="E359" s="67">
        <v>0</v>
      </c>
    </row>
    <row r="360" spans="1:5" x14ac:dyDescent="0.25">
      <c r="A360" s="47">
        <v>42948</v>
      </c>
      <c r="B360" s="48">
        <v>3</v>
      </c>
      <c r="C360" s="48" t="s">
        <v>30</v>
      </c>
      <c r="D360" s="49">
        <v>0.46388888888888885</v>
      </c>
      <c r="E360" s="67">
        <v>0</v>
      </c>
    </row>
    <row r="361" spans="1:5" x14ac:dyDescent="0.25">
      <c r="A361" s="47">
        <v>42948</v>
      </c>
      <c r="B361" s="48">
        <v>3</v>
      </c>
      <c r="C361" s="48" t="s">
        <v>33</v>
      </c>
      <c r="D361" s="49">
        <v>0.47361111111111115</v>
      </c>
      <c r="E361" s="67">
        <v>0</v>
      </c>
    </row>
    <row r="362" spans="1:5" x14ac:dyDescent="0.25">
      <c r="A362" s="47">
        <v>42948</v>
      </c>
      <c r="B362" s="48">
        <v>3</v>
      </c>
      <c r="C362" s="48" t="s">
        <v>30</v>
      </c>
      <c r="D362" s="49">
        <v>0.48680555555555555</v>
      </c>
      <c r="E362" s="67">
        <v>1</v>
      </c>
    </row>
    <row r="363" spans="1:5" x14ac:dyDescent="0.25">
      <c r="A363" s="47">
        <v>42948</v>
      </c>
      <c r="B363" s="48">
        <v>3</v>
      </c>
      <c r="C363" s="48" t="s">
        <v>29</v>
      </c>
      <c r="D363" s="49">
        <v>0.48749999999999999</v>
      </c>
      <c r="E363" s="67">
        <v>1</v>
      </c>
    </row>
    <row r="364" spans="1:5" x14ac:dyDescent="0.25">
      <c r="A364" s="47">
        <v>42948</v>
      </c>
      <c r="B364" s="48">
        <v>3</v>
      </c>
      <c r="C364" s="48" t="s">
        <v>30</v>
      </c>
      <c r="D364" s="49">
        <v>0.48888888888888887</v>
      </c>
      <c r="E364" s="67">
        <v>1</v>
      </c>
    </row>
    <row r="365" spans="1:5" x14ac:dyDescent="0.25">
      <c r="A365" s="47">
        <v>42948</v>
      </c>
      <c r="B365" s="48">
        <v>3</v>
      </c>
      <c r="C365" s="48" t="s">
        <v>30</v>
      </c>
      <c r="D365" s="49">
        <v>0.48958333333333331</v>
      </c>
      <c r="E365" s="67">
        <v>0</v>
      </c>
    </row>
    <row r="366" spans="1:5" x14ac:dyDescent="0.25">
      <c r="A366" s="47">
        <v>42948</v>
      </c>
      <c r="B366" s="48">
        <v>3</v>
      </c>
      <c r="C366" s="48" t="s">
        <v>30</v>
      </c>
      <c r="D366" s="49">
        <v>0.4909722222222222</v>
      </c>
      <c r="E366" s="67">
        <v>0</v>
      </c>
    </row>
    <row r="367" spans="1:5" x14ac:dyDescent="0.25">
      <c r="A367" s="47">
        <v>42948</v>
      </c>
      <c r="B367" s="48">
        <v>3</v>
      </c>
      <c r="C367" s="48" t="s">
        <v>29</v>
      </c>
      <c r="D367" s="49">
        <v>0.49861111111111112</v>
      </c>
      <c r="E367" s="67">
        <v>1</v>
      </c>
    </row>
    <row r="368" spans="1:5" x14ac:dyDescent="0.25">
      <c r="A368" s="47">
        <v>42948</v>
      </c>
      <c r="B368" s="48">
        <v>3</v>
      </c>
      <c r="C368" s="48" t="s">
        <v>33</v>
      </c>
      <c r="D368" s="49">
        <v>0.50069444444444444</v>
      </c>
      <c r="E368" s="67">
        <v>1</v>
      </c>
    </row>
    <row r="369" spans="1:5" x14ac:dyDescent="0.25">
      <c r="A369" s="47">
        <v>42948</v>
      </c>
      <c r="B369" s="48">
        <v>3</v>
      </c>
      <c r="C369" s="48" t="s">
        <v>31</v>
      </c>
      <c r="D369" s="49">
        <v>0.50208333333333333</v>
      </c>
      <c r="E369" s="67">
        <v>1</v>
      </c>
    </row>
    <row r="370" spans="1:5" x14ac:dyDescent="0.25">
      <c r="A370" s="47">
        <v>42948</v>
      </c>
      <c r="B370" s="48">
        <v>3</v>
      </c>
      <c r="C370" s="48" t="s">
        <v>30</v>
      </c>
      <c r="D370" s="49">
        <v>0.51180555555555551</v>
      </c>
      <c r="E370" s="67">
        <v>1</v>
      </c>
    </row>
    <row r="371" spans="1:5" x14ac:dyDescent="0.25">
      <c r="A371" s="47">
        <v>42948</v>
      </c>
      <c r="B371" s="48">
        <v>3</v>
      </c>
      <c r="C371" s="48" t="s">
        <v>30</v>
      </c>
      <c r="D371" s="49">
        <v>0.51944444444444449</v>
      </c>
      <c r="E371" s="67">
        <v>1</v>
      </c>
    </row>
    <row r="372" spans="1:5" x14ac:dyDescent="0.25">
      <c r="A372" s="47">
        <v>42948</v>
      </c>
      <c r="B372" s="48">
        <v>3</v>
      </c>
      <c r="C372" s="48" t="s">
        <v>29</v>
      </c>
      <c r="D372" s="49">
        <v>0.52708333333333335</v>
      </c>
      <c r="E372" s="67">
        <v>1</v>
      </c>
    </row>
    <row r="373" spans="1:5" x14ac:dyDescent="0.25">
      <c r="A373" s="47">
        <v>42948</v>
      </c>
      <c r="B373" s="48">
        <v>3</v>
      </c>
      <c r="C373" s="48" t="s">
        <v>31</v>
      </c>
      <c r="D373" s="49">
        <v>0.53472222222222221</v>
      </c>
      <c r="E373" s="67">
        <v>1</v>
      </c>
    </row>
    <row r="374" spans="1:5" x14ac:dyDescent="0.25">
      <c r="A374" s="47">
        <v>42949</v>
      </c>
      <c r="B374" s="48">
        <v>3</v>
      </c>
      <c r="C374" s="48" t="s">
        <v>31</v>
      </c>
      <c r="D374" s="49">
        <v>0.40277777777777773</v>
      </c>
      <c r="E374" s="67">
        <v>0</v>
      </c>
    </row>
    <row r="375" spans="1:5" x14ac:dyDescent="0.25">
      <c r="A375" s="47">
        <v>42949</v>
      </c>
      <c r="B375" s="48">
        <v>3</v>
      </c>
      <c r="C375" s="48" t="s">
        <v>29</v>
      </c>
      <c r="D375" s="49">
        <v>0.43958333333333338</v>
      </c>
      <c r="E375" s="67">
        <v>1</v>
      </c>
    </row>
    <row r="376" spans="1:5" x14ac:dyDescent="0.25">
      <c r="A376" s="47">
        <v>42949</v>
      </c>
      <c r="B376" s="48">
        <v>3</v>
      </c>
      <c r="C376" s="48" t="s">
        <v>29</v>
      </c>
      <c r="D376" s="49">
        <v>0.44166666666666665</v>
      </c>
      <c r="E376" s="67">
        <v>1</v>
      </c>
    </row>
    <row r="377" spans="1:5" x14ac:dyDescent="0.25">
      <c r="A377" s="47">
        <v>42949</v>
      </c>
      <c r="B377" s="48">
        <v>3</v>
      </c>
      <c r="C377" s="48" t="s">
        <v>29</v>
      </c>
      <c r="D377" s="49">
        <v>0.44305555555555554</v>
      </c>
      <c r="E377" s="67">
        <v>0</v>
      </c>
    </row>
    <row r="378" spans="1:5" x14ac:dyDescent="0.25">
      <c r="A378" s="47">
        <v>42949</v>
      </c>
      <c r="B378" s="48">
        <v>3</v>
      </c>
      <c r="C378" s="48" t="s">
        <v>33</v>
      </c>
      <c r="D378" s="49">
        <v>0.44444444444444442</v>
      </c>
      <c r="E378" s="67">
        <v>1</v>
      </c>
    </row>
    <row r="379" spans="1:5" x14ac:dyDescent="0.25">
      <c r="A379" s="47">
        <v>42949</v>
      </c>
      <c r="B379" s="48">
        <v>3</v>
      </c>
      <c r="C379" s="48" t="s">
        <v>30</v>
      </c>
      <c r="D379" s="49">
        <v>0.45833333333333331</v>
      </c>
      <c r="E379" s="67">
        <v>1</v>
      </c>
    </row>
    <row r="380" spans="1:5" x14ac:dyDescent="0.25">
      <c r="A380" s="47">
        <v>42949</v>
      </c>
      <c r="B380" s="48">
        <v>3</v>
      </c>
      <c r="C380" s="48" t="s">
        <v>30</v>
      </c>
      <c r="D380" s="49">
        <v>0.47916666666666669</v>
      </c>
      <c r="E380" s="67">
        <v>1</v>
      </c>
    </row>
    <row r="381" spans="1:5" x14ac:dyDescent="0.25">
      <c r="A381" s="47">
        <v>42949</v>
      </c>
      <c r="B381" s="48">
        <v>3</v>
      </c>
      <c r="C381" s="48" t="s">
        <v>30</v>
      </c>
      <c r="D381" s="49">
        <v>0.46111111111111108</v>
      </c>
      <c r="E381" s="67">
        <v>1</v>
      </c>
    </row>
    <row r="382" spans="1:5" x14ac:dyDescent="0.25">
      <c r="A382" s="47">
        <v>42949</v>
      </c>
      <c r="B382" s="48">
        <v>3</v>
      </c>
      <c r="C382" s="48" t="s">
        <v>30</v>
      </c>
      <c r="D382" s="49">
        <v>0.46111111111111108</v>
      </c>
      <c r="E382" s="67">
        <v>1</v>
      </c>
    </row>
    <row r="383" spans="1:5" x14ac:dyDescent="0.25">
      <c r="A383" s="47">
        <v>42949</v>
      </c>
      <c r="B383" s="48">
        <v>3</v>
      </c>
      <c r="C383" s="48" t="s">
        <v>33</v>
      </c>
      <c r="D383" s="49">
        <v>0.46111111111111108</v>
      </c>
      <c r="E383" s="67">
        <v>0</v>
      </c>
    </row>
    <row r="384" spans="1:5" x14ac:dyDescent="0.25">
      <c r="A384" s="47">
        <v>42949</v>
      </c>
      <c r="B384" s="48">
        <v>3</v>
      </c>
      <c r="C384" s="48" t="s">
        <v>30</v>
      </c>
      <c r="D384" s="49">
        <v>0.4826388888888889</v>
      </c>
      <c r="E384" s="67">
        <v>1</v>
      </c>
    </row>
    <row r="385" spans="1:5" x14ac:dyDescent="0.25">
      <c r="A385" s="47">
        <v>42949</v>
      </c>
      <c r="B385" s="48">
        <v>3</v>
      </c>
      <c r="C385" s="48" t="s">
        <v>28</v>
      </c>
      <c r="D385" s="49">
        <v>0.48888888888888887</v>
      </c>
      <c r="E385" s="67">
        <v>0</v>
      </c>
    </row>
    <row r="386" spans="1:5" x14ac:dyDescent="0.25">
      <c r="A386" s="47">
        <v>42949</v>
      </c>
      <c r="B386" s="48">
        <v>3</v>
      </c>
      <c r="C386" s="48" t="s">
        <v>31</v>
      </c>
      <c r="D386" s="49">
        <v>0.54027777777777775</v>
      </c>
      <c r="E386" s="67">
        <v>1</v>
      </c>
    </row>
    <row r="387" spans="1:5" x14ac:dyDescent="0.25">
      <c r="A387" s="47">
        <v>42949</v>
      </c>
      <c r="B387" s="48">
        <v>3</v>
      </c>
      <c r="C387" s="48" t="s">
        <v>28</v>
      </c>
      <c r="D387" s="49">
        <v>0.54999999999999993</v>
      </c>
      <c r="E387" s="67">
        <v>0</v>
      </c>
    </row>
    <row r="388" spans="1:5" x14ac:dyDescent="0.25">
      <c r="A388" s="47">
        <v>42949</v>
      </c>
      <c r="B388" s="48">
        <v>3</v>
      </c>
      <c r="C388" s="48" t="s">
        <v>31</v>
      </c>
      <c r="D388" s="49">
        <v>0.5625</v>
      </c>
      <c r="E388" s="67">
        <v>1</v>
      </c>
    </row>
    <row r="389" spans="1:5" x14ac:dyDescent="0.25">
      <c r="A389" s="47">
        <v>42951</v>
      </c>
      <c r="B389" s="48" t="s">
        <v>3363</v>
      </c>
      <c r="C389" s="48" t="s">
        <v>29</v>
      </c>
      <c r="D389" s="49">
        <v>0.3923611111111111</v>
      </c>
      <c r="E389" s="67">
        <v>0</v>
      </c>
    </row>
    <row r="390" spans="1:5" x14ac:dyDescent="0.25">
      <c r="A390" s="47">
        <v>42951</v>
      </c>
      <c r="B390" s="48" t="s">
        <v>3363</v>
      </c>
      <c r="C390" s="48" t="s">
        <v>32</v>
      </c>
      <c r="D390" s="49">
        <v>0.4909722222222222</v>
      </c>
      <c r="E390" s="67">
        <v>0</v>
      </c>
    </row>
    <row r="391" spans="1:5" x14ac:dyDescent="0.25">
      <c r="A391" s="47">
        <v>42951</v>
      </c>
      <c r="B391" s="48" t="s">
        <v>3363</v>
      </c>
      <c r="C391" s="48" t="s">
        <v>32</v>
      </c>
      <c r="D391" s="49">
        <v>0.49444444444444446</v>
      </c>
      <c r="E391" s="67">
        <v>1</v>
      </c>
    </row>
    <row r="392" spans="1:5" x14ac:dyDescent="0.25">
      <c r="A392" s="47">
        <v>42951</v>
      </c>
      <c r="B392" s="48" t="s">
        <v>3363</v>
      </c>
      <c r="C392" s="48" t="s">
        <v>31</v>
      </c>
      <c r="D392" s="49">
        <v>0.52777777777777779</v>
      </c>
      <c r="E392" s="67">
        <v>1</v>
      </c>
    </row>
    <row r="393" spans="1:5" x14ac:dyDescent="0.25">
      <c r="A393" s="47">
        <v>42951</v>
      </c>
      <c r="B393" s="48" t="s">
        <v>3363</v>
      </c>
      <c r="C393" s="48" t="s">
        <v>33</v>
      </c>
      <c r="D393" s="49">
        <v>0.53611111111111109</v>
      </c>
      <c r="E393" s="67">
        <v>0</v>
      </c>
    </row>
    <row r="394" spans="1:5" x14ac:dyDescent="0.25">
      <c r="A394" s="47">
        <v>42954</v>
      </c>
      <c r="B394" s="48">
        <v>3</v>
      </c>
      <c r="C394" s="48" t="s">
        <v>33</v>
      </c>
      <c r="D394" s="49">
        <v>0.41875000000000001</v>
      </c>
      <c r="E394" s="67">
        <v>1</v>
      </c>
    </row>
    <row r="395" spans="1:5" x14ac:dyDescent="0.25">
      <c r="A395" s="47">
        <v>42954</v>
      </c>
      <c r="B395" s="48">
        <v>3</v>
      </c>
      <c r="C395" s="48" t="s">
        <v>31</v>
      </c>
      <c r="D395" s="49">
        <v>0.43541666666666662</v>
      </c>
      <c r="E395" s="67">
        <v>0</v>
      </c>
    </row>
    <row r="396" spans="1:5" x14ac:dyDescent="0.25">
      <c r="A396" s="47">
        <v>42954</v>
      </c>
      <c r="B396" s="48">
        <v>3</v>
      </c>
      <c r="C396" s="48" t="s">
        <v>32</v>
      </c>
      <c r="D396" s="49">
        <v>0.44097222222222227</v>
      </c>
      <c r="E396" s="67">
        <v>1</v>
      </c>
    </row>
    <row r="397" spans="1:5" x14ac:dyDescent="0.25">
      <c r="A397" s="47">
        <v>42954</v>
      </c>
      <c r="B397" s="48">
        <v>3</v>
      </c>
      <c r="C397" s="48" t="s">
        <v>33</v>
      </c>
      <c r="D397" s="49">
        <v>0.44305555555555554</v>
      </c>
      <c r="E397" s="67">
        <v>1</v>
      </c>
    </row>
    <row r="398" spans="1:5" x14ac:dyDescent="0.25">
      <c r="A398" s="47">
        <v>42954</v>
      </c>
      <c r="B398" s="48">
        <v>3</v>
      </c>
      <c r="C398" s="48" t="s">
        <v>33</v>
      </c>
      <c r="D398" s="49">
        <v>0.45208333333333334</v>
      </c>
      <c r="E398" s="67">
        <v>0</v>
      </c>
    </row>
    <row r="399" spans="1:5" x14ac:dyDescent="0.25">
      <c r="A399" s="47">
        <v>42954</v>
      </c>
      <c r="B399" s="48">
        <v>3</v>
      </c>
      <c r="C399" s="48" t="s">
        <v>33</v>
      </c>
      <c r="D399" s="49">
        <v>0.46111111111111108</v>
      </c>
      <c r="E399" s="67">
        <v>0</v>
      </c>
    </row>
    <row r="400" spans="1:5" x14ac:dyDescent="0.25">
      <c r="A400" s="47">
        <v>42954</v>
      </c>
      <c r="B400" s="48">
        <v>3</v>
      </c>
      <c r="C400" s="48" t="s">
        <v>28</v>
      </c>
      <c r="D400" s="49">
        <v>0.4826388888888889</v>
      </c>
      <c r="E400" s="67">
        <v>1</v>
      </c>
    </row>
    <row r="401" spans="1:5" x14ac:dyDescent="0.25">
      <c r="A401" s="47">
        <v>42954</v>
      </c>
      <c r="B401" s="48">
        <v>3</v>
      </c>
      <c r="C401" s="48" t="s">
        <v>33</v>
      </c>
      <c r="D401" s="49">
        <v>0.50138888888888888</v>
      </c>
      <c r="E401" s="67">
        <v>0</v>
      </c>
    </row>
    <row r="402" spans="1:5" x14ac:dyDescent="0.25">
      <c r="A402" s="47">
        <v>42954</v>
      </c>
      <c r="B402" s="48">
        <v>3</v>
      </c>
      <c r="C402" s="48" t="s">
        <v>32</v>
      </c>
      <c r="D402" s="49">
        <v>0.50555555555555554</v>
      </c>
      <c r="E402" s="67">
        <v>1</v>
      </c>
    </row>
    <row r="403" spans="1:5" x14ac:dyDescent="0.25">
      <c r="A403" s="47">
        <v>42954</v>
      </c>
      <c r="B403" s="48">
        <v>3</v>
      </c>
      <c r="C403" s="48" t="s">
        <v>28</v>
      </c>
      <c r="D403" s="49">
        <v>0.50694444444444442</v>
      </c>
      <c r="E403" s="67">
        <v>1</v>
      </c>
    </row>
    <row r="404" spans="1:5" x14ac:dyDescent="0.25">
      <c r="A404" s="47">
        <v>42954</v>
      </c>
      <c r="B404" s="48">
        <v>3</v>
      </c>
      <c r="C404" s="48" t="s">
        <v>29</v>
      </c>
      <c r="D404" s="49">
        <v>0.50763888888888886</v>
      </c>
      <c r="E404" s="67">
        <v>1</v>
      </c>
    </row>
    <row r="405" spans="1:5" x14ac:dyDescent="0.25">
      <c r="A405" s="47">
        <v>42954</v>
      </c>
      <c r="B405" s="48">
        <v>3</v>
      </c>
      <c r="C405" s="48" t="s">
        <v>33</v>
      </c>
      <c r="D405" s="49">
        <v>0.53749999999999998</v>
      </c>
      <c r="E405" s="67">
        <v>0</v>
      </c>
    </row>
    <row r="406" spans="1:5" x14ac:dyDescent="0.25">
      <c r="A406" s="47">
        <v>42954</v>
      </c>
      <c r="B406" s="48">
        <v>3</v>
      </c>
      <c r="C406" s="48" t="s">
        <v>33</v>
      </c>
      <c r="D406" s="49">
        <v>0.54027777777777775</v>
      </c>
      <c r="E406" s="67">
        <v>0</v>
      </c>
    </row>
    <row r="407" spans="1:5" x14ac:dyDescent="0.25">
      <c r="A407" s="47">
        <v>42954</v>
      </c>
      <c r="B407" s="48">
        <v>3</v>
      </c>
      <c r="C407" s="48" t="s">
        <v>28</v>
      </c>
      <c r="D407" s="49">
        <v>0.54166666666666663</v>
      </c>
      <c r="E407" s="67">
        <v>0</v>
      </c>
    </row>
    <row r="408" spans="1:5" x14ac:dyDescent="0.25">
      <c r="A408" s="47">
        <v>42954</v>
      </c>
      <c r="B408" s="48">
        <v>3</v>
      </c>
      <c r="C408" s="48" t="s">
        <v>32</v>
      </c>
      <c r="D408" s="49">
        <v>0.54861111111111105</v>
      </c>
      <c r="E408" s="67">
        <v>0</v>
      </c>
    </row>
    <row r="409" spans="1:5" x14ac:dyDescent="0.25">
      <c r="A409" s="47">
        <v>42954</v>
      </c>
      <c r="B409" s="48">
        <v>3</v>
      </c>
      <c r="C409" s="48" t="s">
        <v>29</v>
      </c>
      <c r="D409" s="49">
        <v>0.55902777777777779</v>
      </c>
      <c r="E409" s="67">
        <v>0</v>
      </c>
    </row>
    <row r="410" spans="1:5" x14ac:dyDescent="0.25">
      <c r="A410" s="47">
        <v>42954</v>
      </c>
      <c r="B410" s="48">
        <v>3</v>
      </c>
      <c r="C410" s="48" t="s">
        <v>29</v>
      </c>
      <c r="D410" s="49">
        <v>0.56111111111111112</v>
      </c>
      <c r="E410" s="67">
        <v>0</v>
      </c>
    </row>
    <row r="411" spans="1:5" x14ac:dyDescent="0.25">
      <c r="A411" s="47">
        <v>42955</v>
      </c>
      <c r="B411" s="48" t="s">
        <v>3363</v>
      </c>
      <c r="C411" s="48" t="s">
        <v>30</v>
      </c>
      <c r="D411" s="49">
        <v>0.3888888888888889</v>
      </c>
      <c r="E411" s="67">
        <v>1</v>
      </c>
    </row>
    <row r="412" spans="1:5" x14ac:dyDescent="0.25">
      <c r="A412" s="47">
        <v>42955</v>
      </c>
      <c r="B412" s="48" t="s">
        <v>3363</v>
      </c>
      <c r="C412" s="48" t="s">
        <v>32</v>
      </c>
      <c r="D412" s="49">
        <v>0.38958333333333334</v>
      </c>
      <c r="E412" s="67">
        <v>0</v>
      </c>
    </row>
    <row r="413" spans="1:5" x14ac:dyDescent="0.25">
      <c r="A413" s="47">
        <v>42955</v>
      </c>
      <c r="B413" s="48" t="s">
        <v>3363</v>
      </c>
      <c r="C413" s="48" t="s">
        <v>32</v>
      </c>
      <c r="D413" s="49">
        <v>0.42291666666666666</v>
      </c>
      <c r="E413" s="67">
        <v>1</v>
      </c>
    </row>
    <row r="414" spans="1:5" x14ac:dyDescent="0.25">
      <c r="A414" s="47">
        <v>42955</v>
      </c>
      <c r="B414" s="48" t="s">
        <v>3363</v>
      </c>
      <c r="C414" s="48" t="s">
        <v>29</v>
      </c>
      <c r="D414" s="49">
        <v>0.4291666666666667</v>
      </c>
      <c r="E414" s="67">
        <v>1</v>
      </c>
    </row>
    <row r="415" spans="1:5" x14ac:dyDescent="0.25">
      <c r="A415" s="47">
        <v>42955</v>
      </c>
      <c r="B415" s="48" t="s">
        <v>3363</v>
      </c>
      <c r="C415" s="48" t="s">
        <v>30</v>
      </c>
      <c r="D415" s="49">
        <v>0.44722222222222219</v>
      </c>
      <c r="E415" s="67">
        <v>1</v>
      </c>
    </row>
    <row r="416" spans="1:5" x14ac:dyDescent="0.25">
      <c r="A416" s="47">
        <v>42955</v>
      </c>
      <c r="B416" s="48" t="s">
        <v>3363</v>
      </c>
      <c r="C416" s="48" t="s">
        <v>31</v>
      </c>
      <c r="D416" s="49">
        <v>0.45277777777777778</v>
      </c>
      <c r="E416" s="67">
        <v>1</v>
      </c>
    </row>
    <row r="417" spans="1:5" x14ac:dyDescent="0.25">
      <c r="A417" s="47">
        <v>42955</v>
      </c>
      <c r="B417" s="48" t="s">
        <v>3363</v>
      </c>
      <c r="C417" s="48" t="s">
        <v>28</v>
      </c>
      <c r="D417" s="49">
        <v>0.46388888888888885</v>
      </c>
      <c r="E417" s="67">
        <v>0</v>
      </c>
    </row>
    <row r="418" spans="1:5" x14ac:dyDescent="0.25">
      <c r="A418" s="47">
        <v>42955</v>
      </c>
      <c r="B418" s="48" t="s">
        <v>3363</v>
      </c>
      <c r="C418" s="48" t="s">
        <v>33</v>
      </c>
      <c r="D418" s="49">
        <v>0.46527777777777773</v>
      </c>
      <c r="E418" s="67">
        <v>0</v>
      </c>
    </row>
    <row r="419" spans="1:5" x14ac:dyDescent="0.25">
      <c r="A419" s="47">
        <v>42955</v>
      </c>
      <c r="B419" s="48" t="s">
        <v>3363</v>
      </c>
      <c r="C419" s="48" t="s">
        <v>32</v>
      </c>
      <c r="D419" s="49">
        <v>0.4861111111111111</v>
      </c>
      <c r="E419" s="67">
        <v>0</v>
      </c>
    </row>
    <row r="420" spans="1:5" x14ac:dyDescent="0.25">
      <c r="A420" s="47">
        <v>42955</v>
      </c>
      <c r="B420" s="48" t="s">
        <v>3363</v>
      </c>
      <c r="C420" s="48" t="s">
        <v>33</v>
      </c>
      <c r="D420" s="49">
        <v>0.49652777777777773</v>
      </c>
      <c r="E420" s="67">
        <v>0</v>
      </c>
    </row>
    <row r="421" spans="1:5" x14ac:dyDescent="0.25">
      <c r="A421" s="47">
        <v>42955</v>
      </c>
      <c r="B421" s="48" t="s">
        <v>3363</v>
      </c>
      <c r="C421" s="48" t="s">
        <v>33</v>
      </c>
      <c r="D421" s="49">
        <v>0.49722222222222223</v>
      </c>
      <c r="E421" s="67">
        <v>0</v>
      </c>
    </row>
    <row r="422" spans="1:5" x14ac:dyDescent="0.25">
      <c r="A422" s="47">
        <v>42955</v>
      </c>
      <c r="B422" s="48" t="s">
        <v>3363</v>
      </c>
      <c r="C422" s="48" t="s">
        <v>31</v>
      </c>
      <c r="D422" s="49">
        <v>0.5180555555555556</v>
      </c>
      <c r="E422" s="67">
        <v>1</v>
      </c>
    </row>
    <row r="423" spans="1:5" x14ac:dyDescent="0.25">
      <c r="A423" s="47">
        <v>42955</v>
      </c>
      <c r="B423" s="48" t="s">
        <v>3363</v>
      </c>
      <c r="C423" s="48" t="s">
        <v>33</v>
      </c>
      <c r="D423" s="49">
        <v>0.53194444444444444</v>
      </c>
      <c r="E423" s="67">
        <v>0</v>
      </c>
    </row>
    <row r="424" spans="1:5" x14ac:dyDescent="0.25">
      <c r="A424" s="47">
        <v>42955</v>
      </c>
      <c r="B424" s="48" t="s">
        <v>3363</v>
      </c>
      <c r="C424" s="48" t="s">
        <v>29</v>
      </c>
      <c r="D424" s="49">
        <v>0.54166666666666663</v>
      </c>
      <c r="E424" s="67">
        <v>1</v>
      </c>
    </row>
    <row r="425" spans="1:5" x14ac:dyDescent="0.25">
      <c r="A425" s="47">
        <v>42956</v>
      </c>
      <c r="B425" s="48" t="s">
        <v>3362</v>
      </c>
      <c r="C425" s="48" t="s">
        <v>28</v>
      </c>
      <c r="D425" s="49">
        <v>0.45416666666666666</v>
      </c>
      <c r="E425" s="67">
        <v>1</v>
      </c>
    </row>
    <row r="426" spans="1:5" x14ac:dyDescent="0.25">
      <c r="A426" s="47">
        <v>42956</v>
      </c>
      <c r="B426" s="48" t="s">
        <v>3362</v>
      </c>
      <c r="C426" s="48" t="s">
        <v>29</v>
      </c>
      <c r="D426" s="49">
        <v>0.45694444444444443</v>
      </c>
      <c r="E426" s="67">
        <v>0</v>
      </c>
    </row>
    <row r="427" spans="1:5" x14ac:dyDescent="0.25">
      <c r="A427" s="47">
        <v>42956</v>
      </c>
      <c r="B427" s="48" t="s">
        <v>3362</v>
      </c>
      <c r="C427" s="48" t="s">
        <v>33</v>
      </c>
      <c r="D427" s="49">
        <v>0.45833333333333331</v>
      </c>
      <c r="E427" s="67">
        <v>0</v>
      </c>
    </row>
    <row r="428" spans="1:5" x14ac:dyDescent="0.25">
      <c r="A428" s="47">
        <v>42956</v>
      </c>
      <c r="B428" s="48" t="s">
        <v>3362</v>
      </c>
      <c r="C428" s="48" t="s">
        <v>32</v>
      </c>
      <c r="D428" s="49">
        <v>0.49722222222222223</v>
      </c>
      <c r="E428" s="67">
        <v>1</v>
      </c>
    </row>
    <row r="429" spans="1:5" x14ac:dyDescent="0.25">
      <c r="A429" s="47">
        <v>42956</v>
      </c>
      <c r="B429" s="48" t="s">
        <v>3362</v>
      </c>
      <c r="C429" s="48" t="s">
        <v>31</v>
      </c>
      <c r="D429" s="49">
        <v>0.50069444444444444</v>
      </c>
      <c r="E429" s="67">
        <v>1</v>
      </c>
    </row>
    <row r="430" spans="1:5" x14ac:dyDescent="0.25">
      <c r="A430" s="47">
        <v>42956</v>
      </c>
      <c r="B430" s="48" t="s">
        <v>3362</v>
      </c>
      <c r="C430" s="48" t="s">
        <v>32</v>
      </c>
      <c r="D430" s="49">
        <v>0.50416666666666665</v>
      </c>
      <c r="E430" s="67">
        <v>0</v>
      </c>
    </row>
    <row r="431" spans="1:5" x14ac:dyDescent="0.25">
      <c r="A431" s="47">
        <v>42956</v>
      </c>
      <c r="B431" s="48" t="s">
        <v>3362</v>
      </c>
      <c r="C431" s="48" t="s">
        <v>28</v>
      </c>
      <c r="D431" s="49">
        <v>0.53055555555555556</v>
      </c>
      <c r="E431" s="67">
        <v>0</v>
      </c>
    </row>
    <row r="432" spans="1:5" x14ac:dyDescent="0.25">
      <c r="A432" s="47">
        <v>42956</v>
      </c>
      <c r="B432" s="48" t="s">
        <v>3362</v>
      </c>
      <c r="C432" s="48" t="s">
        <v>30</v>
      </c>
      <c r="D432" s="49">
        <v>0.54097222222222219</v>
      </c>
      <c r="E432" s="67">
        <v>1</v>
      </c>
    </row>
    <row r="433" spans="1:5" x14ac:dyDescent="0.25">
      <c r="A433" s="47">
        <v>42956</v>
      </c>
      <c r="B433" s="48" t="s">
        <v>3362</v>
      </c>
      <c r="C433" s="48" t="s">
        <v>33</v>
      </c>
      <c r="D433" s="49">
        <v>0.54166666666666663</v>
      </c>
      <c r="E433" s="67">
        <v>0</v>
      </c>
    </row>
    <row r="434" spans="1:5" x14ac:dyDescent="0.25">
      <c r="A434" s="47">
        <v>42956</v>
      </c>
      <c r="B434" s="48" t="s">
        <v>3362</v>
      </c>
      <c r="C434" s="48" t="s">
        <v>33</v>
      </c>
      <c r="D434" s="49">
        <v>0.54861111111111105</v>
      </c>
      <c r="E434" s="67">
        <v>0</v>
      </c>
    </row>
    <row r="435" spans="1:5" x14ac:dyDescent="0.25">
      <c r="A435" s="47">
        <v>42957</v>
      </c>
      <c r="B435" s="48" t="s">
        <v>3362</v>
      </c>
      <c r="C435" s="48" t="s">
        <v>28</v>
      </c>
      <c r="D435" s="49">
        <v>0.41388888888888892</v>
      </c>
      <c r="E435" s="67">
        <v>0</v>
      </c>
    </row>
    <row r="436" spans="1:5" x14ac:dyDescent="0.25">
      <c r="A436" s="47">
        <v>42957</v>
      </c>
      <c r="B436" s="48" t="s">
        <v>3362</v>
      </c>
      <c r="C436" s="48" t="s">
        <v>32</v>
      </c>
      <c r="D436" s="49">
        <v>0.4513888888888889</v>
      </c>
      <c r="E436" s="67">
        <v>1</v>
      </c>
    </row>
    <row r="437" spans="1:5" x14ac:dyDescent="0.25">
      <c r="A437" s="47">
        <v>42957</v>
      </c>
      <c r="B437" s="48" t="s">
        <v>3362</v>
      </c>
      <c r="C437" s="48" t="s">
        <v>33</v>
      </c>
      <c r="D437" s="49">
        <v>0.4513888888888889</v>
      </c>
      <c r="E437" s="67">
        <v>1</v>
      </c>
    </row>
    <row r="438" spans="1:5" x14ac:dyDescent="0.25">
      <c r="A438" s="47">
        <v>42957</v>
      </c>
      <c r="B438" s="48" t="s">
        <v>3362</v>
      </c>
      <c r="C438" s="48" t="s">
        <v>31</v>
      </c>
      <c r="D438" s="49">
        <v>0.4513888888888889</v>
      </c>
      <c r="E438" s="67">
        <v>1</v>
      </c>
    </row>
    <row r="439" spans="1:5" x14ac:dyDescent="0.25">
      <c r="A439" s="47">
        <v>42957</v>
      </c>
      <c r="B439" s="48" t="s">
        <v>3362</v>
      </c>
      <c r="C439" s="48" t="s">
        <v>28</v>
      </c>
      <c r="D439" s="49">
        <v>0.4513888888888889</v>
      </c>
      <c r="E439" s="67">
        <v>1</v>
      </c>
    </row>
    <row r="440" spans="1:5" x14ac:dyDescent="0.25">
      <c r="A440" s="47">
        <v>42957</v>
      </c>
      <c r="B440" s="48" t="s">
        <v>3362</v>
      </c>
      <c r="C440" s="48" t="s">
        <v>28</v>
      </c>
      <c r="D440" s="49">
        <v>0.54166666666666663</v>
      </c>
      <c r="E440" s="67">
        <v>0</v>
      </c>
    </row>
    <row r="441" spans="1:5" x14ac:dyDescent="0.25">
      <c r="A441" s="47">
        <v>42957</v>
      </c>
      <c r="B441" s="48" t="s">
        <v>3362</v>
      </c>
      <c r="C441" s="48" t="s">
        <v>29</v>
      </c>
      <c r="D441" s="49">
        <v>0.54861111111111105</v>
      </c>
      <c r="E441" s="67">
        <v>1</v>
      </c>
    </row>
    <row r="442" spans="1:5" x14ac:dyDescent="0.25">
      <c r="A442" s="47">
        <v>42958</v>
      </c>
      <c r="B442" s="48" t="s">
        <v>3362</v>
      </c>
      <c r="C442" s="48" t="s">
        <v>28</v>
      </c>
      <c r="D442" s="49">
        <v>0.4236111111111111</v>
      </c>
      <c r="E442" s="67">
        <v>0</v>
      </c>
    </row>
    <row r="443" spans="1:5" x14ac:dyDescent="0.25">
      <c r="A443" s="47">
        <v>42958</v>
      </c>
      <c r="B443" s="48" t="s">
        <v>3362</v>
      </c>
      <c r="C443" s="48" t="s">
        <v>30</v>
      </c>
      <c r="D443" s="49">
        <v>0.43402777777777773</v>
      </c>
      <c r="E443" s="67">
        <v>1</v>
      </c>
    </row>
    <row r="444" spans="1:5" x14ac:dyDescent="0.25">
      <c r="A444" s="47">
        <v>42958</v>
      </c>
      <c r="B444" s="48" t="s">
        <v>3362</v>
      </c>
      <c r="C444" s="48" t="s">
        <v>32</v>
      </c>
      <c r="D444" s="49">
        <v>0.4465277777777778</v>
      </c>
      <c r="E444" s="67">
        <v>1</v>
      </c>
    </row>
    <row r="445" spans="1:5" x14ac:dyDescent="0.25">
      <c r="A445" s="47">
        <v>42958</v>
      </c>
      <c r="B445" s="48" t="s">
        <v>3362</v>
      </c>
      <c r="C445" s="48" t="s">
        <v>29</v>
      </c>
      <c r="D445" s="49">
        <v>0.45347222222222222</v>
      </c>
      <c r="E445" s="67">
        <v>0</v>
      </c>
    </row>
    <row r="446" spans="1:5" x14ac:dyDescent="0.25">
      <c r="A446" s="47">
        <v>42958</v>
      </c>
      <c r="B446" s="48" t="s">
        <v>3362</v>
      </c>
      <c r="C446" s="48" t="s">
        <v>32</v>
      </c>
      <c r="D446" s="49">
        <v>0.49861111111111112</v>
      </c>
      <c r="E446" s="67">
        <v>0</v>
      </c>
    </row>
    <row r="447" spans="1:5" x14ac:dyDescent="0.25">
      <c r="A447" s="47">
        <v>42958</v>
      </c>
      <c r="B447" s="48" t="s">
        <v>3362</v>
      </c>
      <c r="C447" s="48" t="s">
        <v>32</v>
      </c>
      <c r="D447" s="49">
        <v>0.52847222222222223</v>
      </c>
      <c r="E447" s="67">
        <v>1</v>
      </c>
    </row>
    <row r="448" spans="1:5" x14ac:dyDescent="0.25">
      <c r="A448" s="47">
        <v>42958</v>
      </c>
      <c r="B448" s="48" t="s">
        <v>3362</v>
      </c>
      <c r="C448" s="48" t="s">
        <v>32</v>
      </c>
      <c r="D448" s="49">
        <v>0.53472222222222221</v>
      </c>
      <c r="E448" s="67">
        <v>0</v>
      </c>
    </row>
    <row r="449" spans="1:5" x14ac:dyDescent="0.25">
      <c r="A449" s="47">
        <v>42958</v>
      </c>
      <c r="B449" s="48" t="s">
        <v>3362</v>
      </c>
      <c r="C449" s="48" t="s">
        <v>33</v>
      </c>
      <c r="D449" s="49">
        <v>0.53541666666666665</v>
      </c>
      <c r="E449" s="67">
        <v>0</v>
      </c>
    </row>
    <row r="450" spans="1:5" x14ac:dyDescent="0.25">
      <c r="A450" s="47">
        <v>42958</v>
      </c>
      <c r="B450" s="48" t="s">
        <v>3362</v>
      </c>
      <c r="C450" s="48" t="s">
        <v>28</v>
      </c>
      <c r="D450" s="49">
        <v>0.56041666666666667</v>
      </c>
      <c r="E450" s="67">
        <v>0</v>
      </c>
    </row>
    <row r="451" spans="1:5" x14ac:dyDescent="0.25">
      <c r="A451" s="47">
        <v>42962</v>
      </c>
      <c r="B451" s="48" t="s">
        <v>3363</v>
      </c>
      <c r="C451" s="48" t="s">
        <v>30</v>
      </c>
      <c r="D451" s="49">
        <v>0.37847222222222227</v>
      </c>
      <c r="E451" s="67">
        <v>1</v>
      </c>
    </row>
    <row r="452" spans="1:5" x14ac:dyDescent="0.25">
      <c r="A452" s="47">
        <v>42962</v>
      </c>
      <c r="B452" s="48" t="s">
        <v>3363</v>
      </c>
      <c r="C452" s="48" t="s">
        <v>32</v>
      </c>
      <c r="D452" s="49">
        <v>0.39583333333333331</v>
      </c>
      <c r="E452" s="67">
        <v>0</v>
      </c>
    </row>
    <row r="453" spans="1:5" x14ac:dyDescent="0.25">
      <c r="A453" s="47">
        <v>42962</v>
      </c>
      <c r="B453" s="48" t="s">
        <v>3363</v>
      </c>
      <c r="C453" s="48" t="s">
        <v>30</v>
      </c>
      <c r="D453" s="49">
        <v>0.40972222222222227</v>
      </c>
      <c r="E453" s="67">
        <v>1</v>
      </c>
    </row>
    <row r="454" spans="1:5" x14ac:dyDescent="0.25">
      <c r="A454" s="47">
        <v>42962</v>
      </c>
      <c r="B454" s="48" t="s">
        <v>3363</v>
      </c>
      <c r="C454" s="48" t="s">
        <v>30</v>
      </c>
      <c r="D454" s="49">
        <v>0.42708333333333331</v>
      </c>
      <c r="E454" s="67">
        <v>1</v>
      </c>
    </row>
    <row r="455" spans="1:5" x14ac:dyDescent="0.25">
      <c r="A455" s="47">
        <v>42962</v>
      </c>
      <c r="B455" s="48" t="s">
        <v>3363</v>
      </c>
      <c r="C455" s="48" t="s">
        <v>32</v>
      </c>
      <c r="D455" s="49">
        <v>0.4284722222222222</v>
      </c>
      <c r="E455" s="67">
        <v>0</v>
      </c>
    </row>
    <row r="456" spans="1:5" x14ac:dyDescent="0.25">
      <c r="A456" s="47">
        <v>42962</v>
      </c>
      <c r="B456" s="48" t="s">
        <v>3363</v>
      </c>
      <c r="C456" s="48" t="s">
        <v>28</v>
      </c>
      <c r="D456" s="49">
        <v>0.44444444444444442</v>
      </c>
      <c r="E456" s="67">
        <v>0</v>
      </c>
    </row>
    <row r="457" spans="1:5" x14ac:dyDescent="0.25">
      <c r="A457" s="47">
        <v>42962</v>
      </c>
      <c r="B457" s="48" t="s">
        <v>3363</v>
      </c>
      <c r="C457" s="48" t="s">
        <v>30</v>
      </c>
      <c r="D457" s="48">
        <v>11.1</v>
      </c>
      <c r="E457" s="67">
        <v>1</v>
      </c>
    </row>
    <row r="458" spans="1:5" x14ac:dyDescent="0.25">
      <c r="A458" s="47">
        <v>42962</v>
      </c>
      <c r="B458" s="48" t="s">
        <v>3363</v>
      </c>
      <c r="C458" s="48" t="s">
        <v>28</v>
      </c>
      <c r="D458" s="49">
        <v>0.4680555555555555</v>
      </c>
      <c r="E458" s="67">
        <v>0</v>
      </c>
    </row>
    <row r="459" spans="1:5" x14ac:dyDescent="0.25">
      <c r="A459" s="47">
        <v>42962</v>
      </c>
      <c r="B459" s="48" t="s">
        <v>3363</v>
      </c>
      <c r="C459" s="48" t="s">
        <v>30</v>
      </c>
      <c r="D459" s="49">
        <v>0.4861111111111111</v>
      </c>
      <c r="E459" s="67">
        <v>1</v>
      </c>
    </row>
    <row r="460" spans="1:5" x14ac:dyDescent="0.25">
      <c r="A460" s="47">
        <v>42962</v>
      </c>
      <c r="B460" s="48" t="s">
        <v>3363</v>
      </c>
      <c r="C460" s="48" t="s">
        <v>32</v>
      </c>
      <c r="D460" s="49">
        <v>5.9722222222222225E-2</v>
      </c>
      <c r="E460" s="67">
        <v>0</v>
      </c>
    </row>
    <row r="461" spans="1:5" x14ac:dyDescent="0.25">
      <c r="A461" s="47">
        <v>42968</v>
      </c>
      <c r="B461" s="48" t="s">
        <v>3363</v>
      </c>
      <c r="C461" s="48" t="s">
        <v>31</v>
      </c>
      <c r="D461" s="49">
        <v>0.42083333333333334</v>
      </c>
      <c r="E461" s="67">
        <v>1</v>
      </c>
    </row>
    <row r="462" spans="1:5" x14ac:dyDescent="0.25">
      <c r="A462" s="47">
        <v>42968</v>
      </c>
      <c r="B462" s="48" t="s">
        <v>3363</v>
      </c>
      <c r="C462" s="48" t="s">
        <v>30</v>
      </c>
      <c r="D462" s="49">
        <v>0.43124999999999997</v>
      </c>
      <c r="E462" s="67">
        <v>1</v>
      </c>
    </row>
    <row r="463" spans="1:5" x14ac:dyDescent="0.25">
      <c r="A463" s="47">
        <v>42968</v>
      </c>
      <c r="B463" s="56" t="s">
        <v>3363</v>
      </c>
      <c r="C463" s="48" t="s">
        <v>31</v>
      </c>
      <c r="D463" s="68">
        <v>0.43541666666666662</v>
      </c>
      <c r="E463" s="50">
        <v>0</v>
      </c>
    </row>
    <row r="464" spans="1:5" x14ac:dyDescent="0.25">
      <c r="A464" s="47">
        <v>42968</v>
      </c>
      <c r="B464" s="56" t="s">
        <v>3363</v>
      </c>
      <c r="C464" s="48" t="s">
        <v>28</v>
      </c>
      <c r="D464" s="68">
        <v>0.44791666666666669</v>
      </c>
      <c r="E464" s="50">
        <v>1</v>
      </c>
    </row>
    <row r="465" spans="1:5" x14ac:dyDescent="0.25">
      <c r="A465" s="47">
        <v>42968</v>
      </c>
      <c r="B465" s="56" t="s">
        <v>3363</v>
      </c>
      <c r="C465" s="48" t="s">
        <v>28</v>
      </c>
      <c r="D465" s="68">
        <v>0.44861111111111113</v>
      </c>
      <c r="E465" s="50">
        <v>1</v>
      </c>
    </row>
    <row r="466" spans="1:5" x14ac:dyDescent="0.25">
      <c r="A466" s="47">
        <v>42968</v>
      </c>
      <c r="B466" s="56" t="s">
        <v>3363</v>
      </c>
      <c r="C466" s="48" t="s">
        <v>31</v>
      </c>
      <c r="D466" s="68">
        <v>0.51388888888888895</v>
      </c>
      <c r="E466" s="50">
        <v>1</v>
      </c>
    </row>
    <row r="467" spans="1:5" x14ac:dyDescent="0.25">
      <c r="A467" s="47">
        <v>42968</v>
      </c>
      <c r="B467" s="56" t="s">
        <v>3363</v>
      </c>
      <c r="C467" s="48" t="s">
        <v>30</v>
      </c>
      <c r="D467" s="68">
        <v>0.52083333333333337</v>
      </c>
      <c r="E467" s="50">
        <v>1</v>
      </c>
    </row>
    <row r="468" spans="1:5" x14ac:dyDescent="0.25">
      <c r="A468" s="47">
        <v>42968</v>
      </c>
      <c r="B468" s="56" t="s">
        <v>3363</v>
      </c>
      <c r="C468" s="48" t="s">
        <v>28</v>
      </c>
      <c r="D468" s="68">
        <v>0.53819444444444442</v>
      </c>
      <c r="E468" s="50">
        <v>1</v>
      </c>
    </row>
    <row r="469" spans="1:5" x14ac:dyDescent="0.25">
      <c r="A469" s="47">
        <v>42969</v>
      </c>
      <c r="B469" s="48">
        <v>3</v>
      </c>
      <c r="C469" s="48" t="s">
        <v>28</v>
      </c>
      <c r="D469" s="49">
        <v>0.4284722222222222</v>
      </c>
      <c r="E469" s="67">
        <v>0</v>
      </c>
    </row>
    <row r="470" spans="1:5" x14ac:dyDescent="0.25">
      <c r="A470" s="47">
        <v>42969</v>
      </c>
      <c r="B470" s="48">
        <v>3</v>
      </c>
      <c r="C470" s="48" t="s">
        <v>33</v>
      </c>
      <c r="D470" s="49">
        <v>0.43055555555555558</v>
      </c>
      <c r="E470" s="67">
        <v>0</v>
      </c>
    </row>
    <row r="471" spans="1:5" x14ac:dyDescent="0.25">
      <c r="A471" s="47">
        <v>42969</v>
      </c>
      <c r="B471" s="48">
        <v>3</v>
      </c>
      <c r="C471" s="48" t="s">
        <v>33</v>
      </c>
      <c r="D471" s="49">
        <v>0.4513888888888889</v>
      </c>
      <c r="E471" s="67">
        <v>0</v>
      </c>
    </row>
    <row r="472" spans="1:5" x14ac:dyDescent="0.25">
      <c r="A472" s="47">
        <v>42969</v>
      </c>
      <c r="B472" s="48">
        <v>3</v>
      </c>
      <c r="C472" s="48" t="s">
        <v>33</v>
      </c>
      <c r="D472" s="49">
        <v>0.4548611111111111</v>
      </c>
      <c r="E472" s="67">
        <v>1</v>
      </c>
    </row>
    <row r="473" spans="1:5" x14ac:dyDescent="0.25">
      <c r="A473" s="47">
        <v>42969</v>
      </c>
      <c r="B473" s="48">
        <v>3</v>
      </c>
      <c r="C473" s="48" t="s">
        <v>29</v>
      </c>
      <c r="D473" s="49">
        <v>0.45694444444444443</v>
      </c>
      <c r="E473" s="67">
        <v>0</v>
      </c>
    </row>
    <row r="474" spans="1:5" x14ac:dyDescent="0.25">
      <c r="A474" s="47">
        <v>42969</v>
      </c>
      <c r="B474" s="48">
        <v>3</v>
      </c>
      <c r="C474" s="48" t="s">
        <v>30</v>
      </c>
      <c r="D474" s="49">
        <v>0.45763888888888887</v>
      </c>
      <c r="E474" s="67">
        <v>1</v>
      </c>
    </row>
    <row r="475" spans="1:5" x14ac:dyDescent="0.25">
      <c r="A475" s="47">
        <v>42969</v>
      </c>
      <c r="B475" s="48">
        <v>3</v>
      </c>
      <c r="C475" s="48" t="s">
        <v>33</v>
      </c>
      <c r="D475" s="49">
        <v>0.4861111111111111</v>
      </c>
      <c r="E475" s="67">
        <v>0</v>
      </c>
    </row>
    <row r="476" spans="1:5" x14ac:dyDescent="0.25">
      <c r="A476" s="47">
        <v>42969</v>
      </c>
      <c r="B476" s="48">
        <v>3</v>
      </c>
      <c r="C476" s="48" t="s">
        <v>28</v>
      </c>
      <c r="D476" s="49">
        <v>0.4861111111111111</v>
      </c>
      <c r="E476" s="67">
        <v>0</v>
      </c>
    </row>
    <row r="477" spans="1:5" x14ac:dyDescent="0.25">
      <c r="A477" s="47">
        <v>42969</v>
      </c>
      <c r="B477" s="48">
        <v>3</v>
      </c>
      <c r="C477" s="48" t="s">
        <v>29</v>
      </c>
      <c r="D477" s="49">
        <v>0.49305555555555558</v>
      </c>
      <c r="E477" s="67">
        <v>1</v>
      </c>
    </row>
    <row r="478" spans="1:5" x14ac:dyDescent="0.25">
      <c r="A478" s="47">
        <v>42969</v>
      </c>
      <c r="B478" s="48">
        <v>3</v>
      </c>
      <c r="C478" s="48" t="s">
        <v>28</v>
      </c>
      <c r="D478" s="49">
        <v>0.49791666666666662</v>
      </c>
      <c r="E478" s="67">
        <v>0</v>
      </c>
    </row>
    <row r="479" spans="1:5" x14ac:dyDescent="0.25">
      <c r="A479" s="47">
        <v>42969</v>
      </c>
      <c r="B479" s="48">
        <v>3</v>
      </c>
      <c r="C479" s="48" t="s">
        <v>28</v>
      </c>
      <c r="D479" s="49">
        <v>0.51250000000000007</v>
      </c>
      <c r="E479" s="67">
        <v>0</v>
      </c>
    </row>
    <row r="480" spans="1:5" x14ac:dyDescent="0.25">
      <c r="A480" s="47">
        <v>42969</v>
      </c>
      <c r="B480" s="48">
        <v>3</v>
      </c>
      <c r="C480" s="48" t="s">
        <v>29</v>
      </c>
      <c r="D480" s="49">
        <v>0.51250000000000007</v>
      </c>
      <c r="E480" s="67">
        <v>0</v>
      </c>
    </row>
    <row r="481" spans="1:5" x14ac:dyDescent="0.25">
      <c r="A481" s="47">
        <v>42969</v>
      </c>
      <c r="B481" s="48">
        <v>3</v>
      </c>
      <c r="C481" s="48" t="s">
        <v>29</v>
      </c>
      <c r="D481" s="49">
        <v>0.51388888888888895</v>
      </c>
      <c r="E481" s="67">
        <v>0</v>
      </c>
    </row>
    <row r="482" spans="1:5" x14ac:dyDescent="0.25">
      <c r="A482" s="47">
        <v>42969</v>
      </c>
      <c r="B482" s="48">
        <v>3</v>
      </c>
      <c r="C482" s="48" t="s">
        <v>28</v>
      </c>
      <c r="D482" s="49">
        <v>0.52569444444444446</v>
      </c>
      <c r="E482" s="67">
        <v>1</v>
      </c>
    </row>
    <row r="483" spans="1:5" x14ac:dyDescent="0.25">
      <c r="A483" s="47">
        <v>42969</v>
      </c>
      <c r="B483" s="48">
        <v>3</v>
      </c>
      <c r="C483" s="48" t="s">
        <v>31</v>
      </c>
      <c r="D483" s="49">
        <v>0.52638888888888891</v>
      </c>
      <c r="E483" s="67">
        <v>1</v>
      </c>
    </row>
    <row r="484" spans="1:5" x14ac:dyDescent="0.25">
      <c r="A484" s="47">
        <v>42969</v>
      </c>
      <c r="B484" s="48">
        <v>3</v>
      </c>
      <c r="C484" s="48" t="s">
        <v>29</v>
      </c>
      <c r="D484" s="49">
        <v>0.55069444444444449</v>
      </c>
      <c r="E484" s="67">
        <v>0</v>
      </c>
    </row>
    <row r="485" spans="1:5" x14ac:dyDescent="0.25">
      <c r="A485" s="47">
        <v>42971</v>
      </c>
      <c r="B485" s="48" t="s">
        <v>3363</v>
      </c>
      <c r="C485" s="48" t="s">
        <v>30</v>
      </c>
      <c r="D485" s="49">
        <v>0.38611111111111113</v>
      </c>
      <c r="E485" s="67">
        <v>1</v>
      </c>
    </row>
    <row r="486" spans="1:5" x14ac:dyDescent="0.25">
      <c r="A486" s="47">
        <v>42971</v>
      </c>
      <c r="B486" s="48" t="s">
        <v>3363</v>
      </c>
      <c r="C486" s="48" t="s">
        <v>31</v>
      </c>
      <c r="D486" s="49">
        <v>0.41666666666666669</v>
      </c>
      <c r="E486" s="67">
        <v>0</v>
      </c>
    </row>
    <row r="487" spans="1:5" x14ac:dyDescent="0.25">
      <c r="A487" s="47">
        <v>42971</v>
      </c>
      <c r="B487" s="48" t="s">
        <v>3363</v>
      </c>
      <c r="C487" s="48" t="s">
        <v>28</v>
      </c>
      <c r="D487" s="49">
        <v>0.41805555555555557</v>
      </c>
      <c r="E487" s="67">
        <v>1</v>
      </c>
    </row>
    <row r="488" spans="1:5" x14ac:dyDescent="0.25">
      <c r="A488" s="47">
        <v>42971</v>
      </c>
      <c r="B488" s="48" t="s">
        <v>3363</v>
      </c>
      <c r="C488" s="48" t="s">
        <v>30</v>
      </c>
      <c r="D488" s="49">
        <v>0.43055555555555558</v>
      </c>
      <c r="E488" s="67">
        <v>1</v>
      </c>
    </row>
    <row r="489" spans="1:5" x14ac:dyDescent="0.25">
      <c r="A489" s="47">
        <v>42971</v>
      </c>
      <c r="B489" s="48" t="s">
        <v>3363</v>
      </c>
      <c r="C489" s="48" t="s">
        <v>31</v>
      </c>
      <c r="D489" s="49">
        <v>0.4375</v>
      </c>
      <c r="E489" s="67">
        <v>0</v>
      </c>
    </row>
    <row r="490" spans="1:5" x14ac:dyDescent="0.25">
      <c r="A490" s="47">
        <v>42971</v>
      </c>
      <c r="B490" s="48" t="s">
        <v>3363</v>
      </c>
      <c r="C490" s="48" t="s">
        <v>33</v>
      </c>
      <c r="D490" s="49">
        <v>0.43958333333333338</v>
      </c>
      <c r="E490" s="67">
        <v>1</v>
      </c>
    </row>
    <row r="491" spans="1:5" x14ac:dyDescent="0.25">
      <c r="A491" s="47">
        <v>42971</v>
      </c>
      <c r="B491" s="48" t="s">
        <v>3363</v>
      </c>
      <c r="C491" s="48" t="s">
        <v>33</v>
      </c>
      <c r="D491" s="49">
        <v>0.45</v>
      </c>
      <c r="E491" s="67">
        <v>0</v>
      </c>
    </row>
    <row r="492" spans="1:5" x14ac:dyDescent="0.25">
      <c r="A492" s="47">
        <v>42971</v>
      </c>
      <c r="B492" s="48" t="s">
        <v>3363</v>
      </c>
      <c r="C492" s="48" t="s">
        <v>32</v>
      </c>
      <c r="D492" s="49">
        <v>0.4513888888888889</v>
      </c>
      <c r="E492" s="67">
        <v>1</v>
      </c>
    </row>
    <row r="493" spans="1:5" x14ac:dyDescent="0.25">
      <c r="A493" s="47">
        <v>42971</v>
      </c>
      <c r="B493" s="48" t="s">
        <v>3363</v>
      </c>
      <c r="C493" s="48" t="s">
        <v>28</v>
      </c>
      <c r="D493" s="49">
        <v>0.47152777777777777</v>
      </c>
      <c r="E493" s="67">
        <v>0</v>
      </c>
    </row>
    <row r="494" spans="1:5" x14ac:dyDescent="0.25">
      <c r="A494" s="47">
        <v>42971</v>
      </c>
      <c r="B494" s="48" t="s">
        <v>3363</v>
      </c>
      <c r="C494" s="48" t="s">
        <v>33</v>
      </c>
      <c r="D494" s="49">
        <v>0.49236111111111108</v>
      </c>
      <c r="E494" s="67">
        <v>1</v>
      </c>
    </row>
    <row r="495" spans="1:5" x14ac:dyDescent="0.25">
      <c r="A495" s="47">
        <v>42971</v>
      </c>
      <c r="B495" s="48" t="s">
        <v>3363</v>
      </c>
      <c r="C495" s="48" t="s">
        <v>32</v>
      </c>
      <c r="D495" s="49">
        <v>0.51666666666666672</v>
      </c>
      <c r="E495" s="67">
        <v>0</v>
      </c>
    </row>
    <row r="496" spans="1:5" x14ac:dyDescent="0.25">
      <c r="A496" s="47">
        <v>42971</v>
      </c>
      <c r="B496" s="48" t="s">
        <v>3363</v>
      </c>
      <c r="C496" s="48" t="s">
        <v>30</v>
      </c>
      <c r="D496" s="49">
        <v>0.52500000000000002</v>
      </c>
      <c r="E496" s="67">
        <v>1</v>
      </c>
    </row>
    <row r="497" spans="1:5" x14ac:dyDescent="0.25">
      <c r="A497" s="47">
        <v>42971</v>
      </c>
      <c r="B497" s="48" t="s">
        <v>3363</v>
      </c>
      <c r="C497" s="48" t="s">
        <v>28</v>
      </c>
      <c r="D497" s="49">
        <v>0.54166666666666663</v>
      </c>
      <c r="E497" s="67">
        <v>1</v>
      </c>
    </row>
    <row r="498" spans="1:5" x14ac:dyDescent="0.25">
      <c r="A498" s="47">
        <v>42971</v>
      </c>
      <c r="B498" s="48" t="s">
        <v>3363</v>
      </c>
      <c r="C498" s="48" t="s">
        <v>32</v>
      </c>
      <c r="D498" s="49">
        <v>0.55694444444444446</v>
      </c>
      <c r="E498" s="67">
        <v>0</v>
      </c>
    </row>
    <row r="499" spans="1:5" x14ac:dyDescent="0.25">
      <c r="A499" s="47">
        <v>42971</v>
      </c>
      <c r="B499" s="48" t="s">
        <v>3363</v>
      </c>
      <c r="C499" s="48" t="s">
        <v>33</v>
      </c>
      <c r="D499" s="49">
        <v>0.55763888888888891</v>
      </c>
      <c r="E499" s="67">
        <v>0</v>
      </c>
    </row>
    <row r="500" spans="1:5" x14ac:dyDescent="0.25">
      <c r="A500" s="47">
        <v>42972</v>
      </c>
      <c r="B500" s="48">
        <v>3</v>
      </c>
      <c r="C500" s="48" t="s">
        <v>28</v>
      </c>
      <c r="D500" s="49">
        <v>0.37847222222222227</v>
      </c>
      <c r="E500" s="67">
        <v>0</v>
      </c>
    </row>
    <row r="501" spans="1:5" x14ac:dyDescent="0.25">
      <c r="A501" s="47">
        <v>42972</v>
      </c>
      <c r="B501" s="48">
        <v>3</v>
      </c>
      <c r="C501" s="48" t="s">
        <v>29</v>
      </c>
      <c r="D501" s="49">
        <v>0.4201388888888889</v>
      </c>
      <c r="E501" s="67">
        <v>0</v>
      </c>
    </row>
    <row r="502" spans="1:5" x14ac:dyDescent="0.25">
      <c r="A502" s="47">
        <v>42972</v>
      </c>
      <c r="B502" s="48">
        <v>3</v>
      </c>
      <c r="C502" s="48" t="s">
        <v>30</v>
      </c>
      <c r="D502" s="49">
        <v>0.44444444444444442</v>
      </c>
      <c r="E502" s="67">
        <v>0</v>
      </c>
    </row>
    <row r="503" spans="1:5" x14ac:dyDescent="0.25">
      <c r="A503" s="47">
        <v>42972</v>
      </c>
      <c r="B503" s="48">
        <v>3</v>
      </c>
      <c r="C503" s="48" t="s">
        <v>30</v>
      </c>
      <c r="D503" s="49">
        <v>0.4458333333333333</v>
      </c>
      <c r="E503" s="67">
        <v>1</v>
      </c>
    </row>
    <row r="504" spans="1:5" x14ac:dyDescent="0.25">
      <c r="A504" s="47">
        <v>42972</v>
      </c>
      <c r="B504" s="48">
        <v>3</v>
      </c>
      <c r="C504" s="48" t="s">
        <v>31</v>
      </c>
      <c r="D504" s="49">
        <v>0.4604166666666667</v>
      </c>
      <c r="E504" s="67">
        <v>0</v>
      </c>
    </row>
    <row r="505" spans="1:5" x14ac:dyDescent="0.25">
      <c r="A505" s="47">
        <v>42977</v>
      </c>
      <c r="B505" s="48" t="s">
        <v>3362</v>
      </c>
      <c r="C505" s="48" t="s">
        <v>28</v>
      </c>
      <c r="D505" s="49">
        <v>0.38194444444444442</v>
      </c>
      <c r="E505" s="67">
        <v>1</v>
      </c>
    </row>
    <row r="506" spans="1:5" x14ac:dyDescent="0.25">
      <c r="A506" s="47">
        <v>42977</v>
      </c>
      <c r="B506" s="48" t="s">
        <v>3362</v>
      </c>
      <c r="C506" s="48" t="s">
        <v>33</v>
      </c>
      <c r="D506" s="49">
        <v>0.40972222222222227</v>
      </c>
      <c r="E506" s="67">
        <v>0</v>
      </c>
    </row>
    <row r="507" spans="1:5" x14ac:dyDescent="0.25">
      <c r="A507" s="47">
        <v>42977</v>
      </c>
      <c r="B507" s="48" t="s">
        <v>3362</v>
      </c>
      <c r="C507" s="48" t="s">
        <v>30</v>
      </c>
      <c r="D507" s="49">
        <v>0.41666666666666669</v>
      </c>
      <c r="E507" s="67">
        <v>1</v>
      </c>
    </row>
    <row r="508" spans="1:5" x14ac:dyDescent="0.25">
      <c r="A508" s="47">
        <v>42977</v>
      </c>
      <c r="B508" s="48" t="s">
        <v>3362</v>
      </c>
      <c r="C508" s="48" t="s">
        <v>31</v>
      </c>
      <c r="D508" s="49">
        <v>0.42222222222222222</v>
      </c>
      <c r="E508" s="67">
        <v>0</v>
      </c>
    </row>
    <row r="509" spans="1:5" x14ac:dyDescent="0.25">
      <c r="A509" s="47">
        <v>42977</v>
      </c>
      <c r="B509" s="48" t="s">
        <v>3362</v>
      </c>
      <c r="C509" s="48" t="s">
        <v>30</v>
      </c>
      <c r="D509" s="49">
        <v>0.44375000000000003</v>
      </c>
      <c r="E509" s="67">
        <v>1</v>
      </c>
    </row>
    <row r="510" spans="1:5" x14ac:dyDescent="0.25">
      <c r="A510" s="47">
        <v>42977</v>
      </c>
      <c r="B510" s="48" t="s">
        <v>3362</v>
      </c>
      <c r="C510" s="48" t="s">
        <v>28</v>
      </c>
      <c r="D510" s="49">
        <v>0.45833333333333331</v>
      </c>
      <c r="E510" s="67">
        <v>1</v>
      </c>
    </row>
    <row r="511" spans="1:5" x14ac:dyDescent="0.25">
      <c r="A511" s="47">
        <v>42977</v>
      </c>
      <c r="B511" s="48" t="s">
        <v>3362</v>
      </c>
      <c r="C511" s="48" t="s">
        <v>33</v>
      </c>
      <c r="D511" s="49">
        <v>0.46249999999999997</v>
      </c>
      <c r="E511" s="67">
        <v>0</v>
      </c>
    </row>
    <row r="512" spans="1:5" x14ac:dyDescent="0.25">
      <c r="A512" s="47">
        <v>42977</v>
      </c>
      <c r="B512" s="48" t="s">
        <v>3362</v>
      </c>
      <c r="C512" s="48" t="s">
        <v>30</v>
      </c>
      <c r="D512" s="49">
        <v>0.4680555555555555</v>
      </c>
      <c r="E512" s="67">
        <v>0</v>
      </c>
    </row>
    <row r="513" spans="1:5" x14ac:dyDescent="0.25">
      <c r="A513" s="47">
        <v>42977</v>
      </c>
      <c r="B513" s="48" t="s">
        <v>3362</v>
      </c>
      <c r="C513" s="48" t="s">
        <v>29</v>
      </c>
      <c r="D513" s="49">
        <v>0.49722222222222223</v>
      </c>
      <c r="E513" s="67">
        <v>1</v>
      </c>
    </row>
    <row r="514" spans="1:5" x14ac:dyDescent="0.25">
      <c r="A514" s="47">
        <v>42977</v>
      </c>
      <c r="B514" s="48" t="s">
        <v>3362</v>
      </c>
      <c r="C514" s="48" t="s">
        <v>30</v>
      </c>
      <c r="D514" s="49">
        <v>0.5083333333333333</v>
      </c>
      <c r="E514" s="67">
        <v>1</v>
      </c>
    </row>
    <row r="515" spans="1:5" x14ac:dyDescent="0.25">
      <c r="A515" s="47">
        <v>42977</v>
      </c>
      <c r="B515" s="48" t="s">
        <v>3362</v>
      </c>
      <c r="C515" s="48" t="s">
        <v>30</v>
      </c>
      <c r="D515" s="49">
        <v>0.51597222222222217</v>
      </c>
      <c r="E515" s="67">
        <v>1</v>
      </c>
    </row>
    <row r="516" spans="1:5" x14ac:dyDescent="0.25">
      <c r="A516" s="47">
        <v>42977</v>
      </c>
      <c r="B516" s="48" t="s">
        <v>3362</v>
      </c>
      <c r="C516" s="48" t="s">
        <v>28</v>
      </c>
      <c r="D516" s="49">
        <v>0.52083333333333337</v>
      </c>
      <c r="E516" s="67">
        <v>0</v>
      </c>
    </row>
    <row r="517" spans="1:5" x14ac:dyDescent="0.25">
      <c r="A517" s="47">
        <v>42977</v>
      </c>
      <c r="B517" s="48" t="s">
        <v>3362</v>
      </c>
      <c r="C517" s="48" t="s">
        <v>29</v>
      </c>
      <c r="D517" s="49">
        <v>0.53611111111111109</v>
      </c>
      <c r="E517" s="67">
        <v>0</v>
      </c>
    </row>
    <row r="518" spans="1:5" x14ac:dyDescent="0.25">
      <c r="A518" s="47">
        <v>42977</v>
      </c>
      <c r="B518" s="48" t="s">
        <v>3362</v>
      </c>
      <c r="C518" s="48" t="s">
        <v>28</v>
      </c>
      <c r="D518" s="49">
        <v>0.5625</v>
      </c>
      <c r="E518" s="67">
        <v>1</v>
      </c>
    </row>
    <row r="519" spans="1:5" x14ac:dyDescent="0.25">
      <c r="A519" s="47">
        <v>42978</v>
      </c>
      <c r="B519" s="48" t="s">
        <v>3362</v>
      </c>
      <c r="C519" s="48" t="s">
        <v>29</v>
      </c>
      <c r="D519" s="49">
        <v>0.41180555555555554</v>
      </c>
      <c r="E519" s="67">
        <v>0</v>
      </c>
    </row>
    <row r="520" spans="1:5" x14ac:dyDescent="0.25">
      <c r="A520" s="47">
        <v>42978</v>
      </c>
      <c r="B520" s="48" t="s">
        <v>3362</v>
      </c>
      <c r="C520" s="48" t="s">
        <v>30</v>
      </c>
      <c r="D520" s="49">
        <v>0.44097222222222227</v>
      </c>
      <c r="E520" s="67">
        <v>1</v>
      </c>
    </row>
    <row r="521" spans="1:5" x14ac:dyDescent="0.25">
      <c r="A521" s="47">
        <v>42978</v>
      </c>
      <c r="B521" s="48" t="s">
        <v>3362</v>
      </c>
      <c r="C521" s="48" t="s">
        <v>33</v>
      </c>
      <c r="D521" s="49">
        <v>0.4597222222222222</v>
      </c>
      <c r="E521" s="67">
        <v>0</v>
      </c>
    </row>
    <row r="522" spans="1:5" x14ac:dyDescent="0.25">
      <c r="A522" s="47">
        <v>42978</v>
      </c>
      <c r="B522" s="48" t="s">
        <v>3362</v>
      </c>
      <c r="C522" s="48" t="s">
        <v>31</v>
      </c>
      <c r="D522" s="49">
        <v>0.4604166666666667</v>
      </c>
      <c r="E522" s="67">
        <v>0</v>
      </c>
    </row>
    <row r="523" spans="1:5" x14ac:dyDescent="0.25">
      <c r="A523" s="47">
        <v>42978</v>
      </c>
      <c r="B523" s="48" t="s">
        <v>3362</v>
      </c>
      <c r="C523" s="48" t="s">
        <v>33</v>
      </c>
      <c r="D523" s="49">
        <v>0.46527777777777773</v>
      </c>
      <c r="E523" s="67">
        <v>0</v>
      </c>
    </row>
    <row r="524" spans="1:5" x14ac:dyDescent="0.25">
      <c r="A524" s="47">
        <v>42978</v>
      </c>
      <c r="B524" s="48" t="s">
        <v>3362</v>
      </c>
      <c r="C524" s="48" t="s">
        <v>33</v>
      </c>
      <c r="D524" s="49">
        <v>0.47638888888888892</v>
      </c>
      <c r="E524" s="67">
        <v>0</v>
      </c>
    </row>
    <row r="525" spans="1:5" x14ac:dyDescent="0.25">
      <c r="A525" s="47">
        <v>42978</v>
      </c>
      <c r="B525" s="48" t="s">
        <v>3362</v>
      </c>
      <c r="C525" s="48" t="s">
        <v>29</v>
      </c>
      <c r="D525" s="49">
        <v>0.49444444444444446</v>
      </c>
      <c r="E525" s="67">
        <v>0</v>
      </c>
    </row>
    <row r="526" spans="1:5" x14ac:dyDescent="0.25">
      <c r="A526" s="47">
        <v>42978</v>
      </c>
      <c r="B526" s="48" t="s">
        <v>3362</v>
      </c>
      <c r="C526" s="48" t="s">
        <v>28</v>
      </c>
      <c r="D526" s="49">
        <v>0.51250000000000007</v>
      </c>
      <c r="E526" s="67">
        <v>0</v>
      </c>
    </row>
    <row r="527" spans="1:5" x14ac:dyDescent="0.25">
      <c r="A527" s="47">
        <v>42978</v>
      </c>
      <c r="B527" s="48" t="s">
        <v>3362</v>
      </c>
      <c r="C527" s="48" t="s">
        <v>33</v>
      </c>
      <c r="D527" s="49">
        <v>0.51527777777777783</v>
      </c>
      <c r="E527" s="67">
        <v>0</v>
      </c>
    </row>
    <row r="528" spans="1:5" x14ac:dyDescent="0.25">
      <c r="A528" s="47">
        <v>42979</v>
      </c>
      <c r="B528" s="48">
        <v>3</v>
      </c>
      <c r="C528" s="48" t="s">
        <v>30</v>
      </c>
      <c r="D528" s="49">
        <v>0.40625</v>
      </c>
      <c r="E528" s="67">
        <v>1</v>
      </c>
    </row>
    <row r="529" spans="1:5" x14ac:dyDescent="0.25">
      <c r="A529" s="47">
        <v>42979</v>
      </c>
      <c r="B529" s="48">
        <v>3</v>
      </c>
      <c r="C529" s="48" t="s">
        <v>30</v>
      </c>
      <c r="D529" s="49">
        <v>0.40625</v>
      </c>
      <c r="E529" s="67">
        <v>1</v>
      </c>
    </row>
    <row r="530" spans="1:5" x14ac:dyDescent="0.25">
      <c r="A530" s="47">
        <v>42979</v>
      </c>
      <c r="B530" s="48">
        <v>3</v>
      </c>
      <c r="C530" s="48" t="s">
        <v>32</v>
      </c>
      <c r="D530" s="49">
        <v>0.44236111111111115</v>
      </c>
      <c r="E530" s="67">
        <v>1</v>
      </c>
    </row>
    <row r="531" spans="1:5" x14ac:dyDescent="0.25">
      <c r="A531" s="47">
        <v>42979</v>
      </c>
      <c r="B531" s="48">
        <v>3</v>
      </c>
      <c r="C531" s="48" t="s">
        <v>33</v>
      </c>
      <c r="D531" s="49">
        <v>0.45555555555555555</v>
      </c>
      <c r="E531" s="67">
        <v>0</v>
      </c>
    </row>
    <row r="532" spans="1:5" x14ac:dyDescent="0.25">
      <c r="A532" s="47">
        <v>42979</v>
      </c>
      <c r="B532" s="48">
        <v>3</v>
      </c>
      <c r="C532" s="48" t="s">
        <v>30</v>
      </c>
      <c r="D532" s="49">
        <v>0.46875</v>
      </c>
      <c r="E532" s="67">
        <v>1</v>
      </c>
    </row>
    <row r="533" spans="1:5" x14ac:dyDescent="0.25">
      <c r="A533" s="47">
        <v>42979</v>
      </c>
      <c r="B533" s="48">
        <v>3</v>
      </c>
      <c r="C533" s="48" t="s">
        <v>32</v>
      </c>
      <c r="D533" s="49">
        <v>0.48333333333333334</v>
      </c>
      <c r="E533" s="67">
        <v>0</v>
      </c>
    </row>
    <row r="534" spans="1:5" x14ac:dyDescent="0.25">
      <c r="A534" s="47">
        <v>42979</v>
      </c>
      <c r="B534" s="48">
        <v>3</v>
      </c>
      <c r="C534" s="48" t="s">
        <v>30</v>
      </c>
      <c r="D534" s="49">
        <v>0.48888888888888887</v>
      </c>
      <c r="E534" s="67">
        <v>1</v>
      </c>
    </row>
    <row r="535" spans="1:5" x14ac:dyDescent="0.25">
      <c r="A535" s="47">
        <v>42979</v>
      </c>
      <c r="B535" s="48">
        <v>3</v>
      </c>
      <c r="C535" s="48" t="s">
        <v>33</v>
      </c>
      <c r="D535" s="49">
        <v>0.48958333333333331</v>
      </c>
      <c r="E535" s="67">
        <v>0</v>
      </c>
    </row>
    <row r="536" spans="1:5" x14ac:dyDescent="0.25">
      <c r="A536" s="47">
        <v>42979</v>
      </c>
      <c r="B536" s="48">
        <v>3</v>
      </c>
      <c r="C536" s="48" t="s">
        <v>28</v>
      </c>
      <c r="D536" s="49">
        <v>0.53611111111111109</v>
      </c>
      <c r="E536" s="67">
        <v>0</v>
      </c>
    </row>
    <row r="537" spans="1:5" x14ac:dyDescent="0.25">
      <c r="A537" s="47">
        <v>42982</v>
      </c>
      <c r="B537" s="48">
        <v>3</v>
      </c>
      <c r="C537" s="48" t="s">
        <v>30</v>
      </c>
      <c r="D537" s="49">
        <v>0.38472222222222219</v>
      </c>
      <c r="E537" s="67">
        <v>1</v>
      </c>
    </row>
    <row r="538" spans="1:5" x14ac:dyDescent="0.25">
      <c r="A538" s="47">
        <v>42982</v>
      </c>
      <c r="B538" s="48">
        <v>3</v>
      </c>
      <c r="C538" s="48" t="s">
        <v>30</v>
      </c>
      <c r="D538" s="49">
        <v>0.43055555555555558</v>
      </c>
      <c r="E538" s="67">
        <v>1</v>
      </c>
    </row>
    <row r="539" spans="1:5" x14ac:dyDescent="0.25">
      <c r="A539" s="47">
        <v>42982</v>
      </c>
      <c r="B539" s="48">
        <v>3</v>
      </c>
      <c r="C539" s="48" t="s">
        <v>32</v>
      </c>
      <c r="D539" s="49">
        <v>0.45624999999999999</v>
      </c>
      <c r="E539" s="67">
        <v>0</v>
      </c>
    </row>
    <row r="540" spans="1:5" x14ac:dyDescent="0.25">
      <c r="A540" s="47">
        <v>42982</v>
      </c>
      <c r="B540" s="48">
        <v>3</v>
      </c>
      <c r="C540" s="48" t="s">
        <v>29</v>
      </c>
      <c r="D540" s="49">
        <v>0.55069444444444449</v>
      </c>
      <c r="E540" s="67">
        <v>1</v>
      </c>
    </row>
    <row r="541" spans="1:5" x14ac:dyDescent="0.25">
      <c r="A541" s="47">
        <v>42985</v>
      </c>
      <c r="B541" s="48" t="s">
        <v>3362</v>
      </c>
      <c r="C541" s="48" t="s">
        <v>29</v>
      </c>
      <c r="D541" s="49">
        <v>0.40625</v>
      </c>
      <c r="E541" s="67">
        <v>0</v>
      </c>
    </row>
    <row r="542" spans="1:5" x14ac:dyDescent="0.25">
      <c r="A542" s="47">
        <v>42985</v>
      </c>
      <c r="B542" s="48" t="s">
        <v>3362</v>
      </c>
      <c r="C542" s="48" t="s">
        <v>29</v>
      </c>
      <c r="D542" s="49">
        <v>0.43402777777777773</v>
      </c>
      <c r="E542" s="67">
        <v>1</v>
      </c>
    </row>
    <row r="543" spans="1:5" x14ac:dyDescent="0.25">
      <c r="A543" s="47">
        <v>42985</v>
      </c>
      <c r="B543" s="48" t="s">
        <v>3362</v>
      </c>
      <c r="C543" s="48" t="s">
        <v>30</v>
      </c>
      <c r="D543" s="49">
        <v>0.44236111111111115</v>
      </c>
      <c r="E543" s="67">
        <v>1</v>
      </c>
    </row>
    <row r="544" spans="1:5" x14ac:dyDescent="0.25">
      <c r="A544" s="47">
        <v>42985</v>
      </c>
      <c r="B544" s="48" t="s">
        <v>3362</v>
      </c>
      <c r="C544" s="48" t="s">
        <v>32</v>
      </c>
      <c r="D544" s="49">
        <v>0.44444444444444442</v>
      </c>
      <c r="E544" s="67">
        <v>1</v>
      </c>
    </row>
    <row r="545" spans="1:5" x14ac:dyDescent="0.25">
      <c r="A545" s="47">
        <v>42985</v>
      </c>
      <c r="B545" s="48" t="s">
        <v>3362</v>
      </c>
      <c r="C545" s="48" t="s">
        <v>32</v>
      </c>
      <c r="D545" s="49">
        <v>0.47361111111111115</v>
      </c>
      <c r="E545" s="67">
        <v>0</v>
      </c>
    </row>
    <row r="546" spans="1:5" x14ac:dyDescent="0.25">
      <c r="A546" s="47">
        <v>42985</v>
      </c>
      <c r="B546" s="48" t="s">
        <v>3362</v>
      </c>
      <c r="C546" s="48" t="s">
        <v>30</v>
      </c>
      <c r="D546" s="49">
        <v>0.51041666666666663</v>
      </c>
      <c r="E546" s="67">
        <v>1</v>
      </c>
    </row>
    <row r="547" spans="1:5" x14ac:dyDescent="0.25">
      <c r="A547" s="47">
        <v>42985</v>
      </c>
      <c r="B547" s="48" t="s">
        <v>3362</v>
      </c>
      <c r="C547" s="48" t="s">
        <v>30</v>
      </c>
      <c r="D547" s="49">
        <v>0.51250000000000007</v>
      </c>
      <c r="E547" s="67">
        <v>1</v>
      </c>
    </row>
    <row r="548" spans="1:5" x14ac:dyDescent="0.25">
      <c r="A548" s="47">
        <v>42985</v>
      </c>
      <c r="B548" s="48" t="s">
        <v>3362</v>
      </c>
      <c r="C548" s="48" t="s">
        <v>33</v>
      </c>
      <c r="D548" s="49">
        <v>0.54166666666666663</v>
      </c>
      <c r="E548" s="67">
        <v>0</v>
      </c>
    </row>
    <row r="549" spans="1:5" x14ac:dyDescent="0.25">
      <c r="A549" s="47">
        <v>42985</v>
      </c>
      <c r="B549" s="48" t="s">
        <v>3362</v>
      </c>
      <c r="C549" s="48" t="s">
        <v>29</v>
      </c>
      <c r="D549" s="49">
        <v>0.55972222222222223</v>
      </c>
      <c r="E549" s="67">
        <v>0</v>
      </c>
    </row>
    <row r="550" spans="1:5" x14ac:dyDescent="0.25">
      <c r="A550" s="47">
        <v>42986</v>
      </c>
      <c r="B550" s="48" t="s">
        <v>3363</v>
      </c>
      <c r="C550" s="48" t="s">
        <v>32</v>
      </c>
      <c r="D550" s="49">
        <v>0.39930555555555558</v>
      </c>
      <c r="E550" s="67">
        <v>0</v>
      </c>
    </row>
    <row r="551" spans="1:5" x14ac:dyDescent="0.25">
      <c r="A551" s="63">
        <v>42986</v>
      </c>
      <c r="B551" s="48" t="s">
        <v>3363</v>
      </c>
      <c r="C551" s="48" t="s">
        <v>32</v>
      </c>
      <c r="D551" s="68">
        <v>0.42083333333333334</v>
      </c>
      <c r="E551" s="50">
        <v>0</v>
      </c>
    </row>
    <row r="552" spans="1:5" x14ac:dyDescent="0.25">
      <c r="A552" s="63">
        <v>42986</v>
      </c>
      <c r="B552" s="48" t="s">
        <v>3363</v>
      </c>
      <c r="C552" s="48" t="s">
        <v>30</v>
      </c>
      <c r="D552" s="49">
        <v>0.50486111111111109</v>
      </c>
      <c r="E552" s="67">
        <v>1</v>
      </c>
    </row>
    <row r="553" spans="1:5" x14ac:dyDescent="0.25">
      <c r="A553" s="63">
        <v>42986</v>
      </c>
      <c r="B553" s="48" t="s">
        <v>3363</v>
      </c>
      <c r="C553" s="48" t="s">
        <v>30</v>
      </c>
      <c r="D553" s="49">
        <v>4.1666666666666664E-2</v>
      </c>
      <c r="E553" s="67">
        <v>0</v>
      </c>
    </row>
    <row r="554" spans="1:5" x14ac:dyDescent="0.25">
      <c r="A554" s="63">
        <v>42986</v>
      </c>
      <c r="B554" s="48" t="s">
        <v>3363</v>
      </c>
      <c r="C554" s="48" t="s">
        <v>30</v>
      </c>
      <c r="D554" s="49">
        <v>4.1666666666666664E-2</v>
      </c>
      <c r="E554" s="50">
        <v>1</v>
      </c>
    </row>
    <row r="555" spans="1:5" x14ac:dyDescent="0.25">
      <c r="A555" s="63">
        <v>42986</v>
      </c>
      <c r="B555" s="48" t="s">
        <v>3363</v>
      </c>
      <c r="C555" s="48" t="s">
        <v>29</v>
      </c>
      <c r="D555" s="49">
        <v>0.53402777777777777</v>
      </c>
      <c r="E555" s="67">
        <v>0</v>
      </c>
    </row>
    <row r="556" spans="1:5" x14ac:dyDescent="0.25">
      <c r="A556" s="63">
        <v>42986</v>
      </c>
      <c r="B556" s="48" t="s">
        <v>3363</v>
      </c>
      <c r="C556" s="48" t="s">
        <v>28</v>
      </c>
      <c r="D556" s="49">
        <v>0.54236111111111118</v>
      </c>
      <c r="E556" s="67">
        <v>1</v>
      </c>
    </row>
    <row r="557" spans="1:5" x14ac:dyDescent="0.25">
      <c r="A557" s="63">
        <v>42986</v>
      </c>
      <c r="B557" s="48" t="s">
        <v>3363</v>
      </c>
      <c r="C557" s="48" t="s">
        <v>28</v>
      </c>
      <c r="D557" s="49">
        <v>0.55555555555555558</v>
      </c>
      <c r="E557" s="67">
        <v>0</v>
      </c>
    </row>
    <row r="558" spans="1:5" x14ac:dyDescent="0.25">
      <c r="A558" s="63">
        <v>42986</v>
      </c>
      <c r="B558" s="48" t="s">
        <v>3363</v>
      </c>
      <c r="C558" s="48" t="s">
        <v>28</v>
      </c>
      <c r="D558" s="68">
        <v>0.55902777777777779</v>
      </c>
      <c r="E558" s="50">
        <v>0</v>
      </c>
    </row>
    <row r="559" spans="1:5" x14ac:dyDescent="0.25">
      <c r="A559" s="47">
        <v>42989</v>
      </c>
      <c r="B559" s="48">
        <v>3</v>
      </c>
      <c r="C559" s="48" t="s">
        <v>30</v>
      </c>
      <c r="D559" s="49">
        <v>0.37847222222222227</v>
      </c>
      <c r="E559" s="67">
        <v>1</v>
      </c>
    </row>
    <row r="560" spans="1:5" x14ac:dyDescent="0.25">
      <c r="A560" s="47">
        <v>42989</v>
      </c>
      <c r="B560" s="48">
        <v>3</v>
      </c>
      <c r="C560" s="48" t="s">
        <v>30</v>
      </c>
      <c r="D560" s="49">
        <v>0.40277777777777773</v>
      </c>
      <c r="E560" s="67">
        <v>1</v>
      </c>
    </row>
    <row r="561" spans="1:5" x14ac:dyDescent="0.25">
      <c r="A561" s="47">
        <v>42989</v>
      </c>
      <c r="B561" s="48">
        <v>3</v>
      </c>
      <c r="C561" s="48" t="s">
        <v>30</v>
      </c>
      <c r="D561" s="49">
        <v>0.40625</v>
      </c>
      <c r="E561" s="67">
        <v>1</v>
      </c>
    </row>
    <row r="562" spans="1:5" x14ac:dyDescent="0.25">
      <c r="A562" s="47">
        <v>42989</v>
      </c>
      <c r="B562" s="48">
        <v>3</v>
      </c>
      <c r="C562" s="48" t="s">
        <v>30</v>
      </c>
      <c r="D562" s="49">
        <v>0.41319444444444442</v>
      </c>
      <c r="E562" s="67">
        <v>1</v>
      </c>
    </row>
    <row r="563" spans="1:5" x14ac:dyDescent="0.25">
      <c r="A563" s="47">
        <v>42989</v>
      </c>
      <c r="B563" s="48">
        <v>3</v>
      </c>
      <c r="C563" s="48" t="s">
        <v>31</v>
      </c>
      <c r="D563" s="49">
        <v>0.40069444444444446</v>
      </c>
      <c r="E563" s="67">
        <v>0</v>
      </c>
    </row>
    <row r="564" spans="1:5" x14ac:dyDescent="0.25">
      <c r="A564" s="47">
        <v>42989</v>
      </c>
      <c r="B564" s="48">
        <v>3</v>
      </c>
      <c r="C564" s="48" t="s">
        <v>29</v>
      </c>
      <c r="D564" s="49">
        <v>0.4236111111111111</v>
      </c>
      <c r="E564" s="67">
        <v>1</v>
      </c>
    </row>
    <row r="565" spans="1:5" x14ac:dyDescent="0.25">
      <c r="A565" s="47">
        <v>42989</v>
      </c>
      <c r="B565" s="48">
        <v>3</v>
      </c>
      <c r="C565" s="48" t="s">
        <v>31</v>
      </c>
      <c r="D565" s="49">
        <v>0.43402777777777773</v>
      </c>
      <c r="E565" s="67">
        <v>1</v>
      </c>
    </row>
    <row r="566" spans="1:5" x14ac:dyDescent="0.25">
      <c r="A566" s="47">
        <v>42989</v>
      </c>
      <c r="B566" s="48">
        <v>3</v>
      </c>
      <c r="C566" s="48" t="s">
        <v>32</v>
      </c>
      <c r="D566" s="49">
        <v>0.44513888888888892</v>
      </c>
      <c r="E566" s="67">
        <v>1</v>
      </c>
    </row>
    <row r="567" spans="1:5" x14ac:dyDescent="0.25">
      <c r="A567" s="47">
        <v>42989</v>
      </c>
      <c r="B567" s="48">
        <v>3</v>
      </c>
      <c r="C567" s="48" t="s">
        <v>29</v>
      </c>
      <c r="D567" s="49">
        <v>0.45208333333333334</v>
      </c>
      <c r="E567" s="67">
        <v>0</v>
      </c>
    </row>
    <row r="568" spans="1:5" x14ac:dyDescent="0.25">
      <c r="A568" s="47">
        <v>42989</v>
      </c>
      <c r="B568" s="48">
        <v>3</v>
      </c>
      <c r="C568" s="48" t="s">
        <v>28</v>
      </c>
      <c r="D568" s="49">
        <v>0.4694444444444445</v>
      </c>
      <c r="E568" s="67">
        <v>0</v>
      </c>
    </row>
    <row r="569" spans="1:5" x14ac:dyDescent="0.25">
      <c r="A569" s="47">
        <v>42989</v>
      </c>
      <c r="B569" s="48">
        <v>3</v>
      </c>
      <c r="C569" s="48" t="s">
        <v>32</v>
      </c>
      <c r="D569" s="49">
        <v>0.47916666666666669</v>
      </c>
      <c r="E569" s="67">
        <v>1</v>
      </c>
    </row>
    <row r="570" spans="1:5" x14ac:dyDescent="0.25">
      <c r="A570" s="47">
        <v>42989</v>
      </c>
      <c r="B570" s="48">
        <v>3</v>
      </c>
      <c r="C570" s="48" t="s">
        <v>28</v>
      </c>
      <c r="D570" s="49">
        <v>0.47916666666666669</v>
      </c>
      <c r="E570" s="67">
        <v>1</v>
      </c>
    </row>
    <row r="571" spans="1:5" x14ac:dyDescent="0.25">
      <c r="A571" s="47">
        <v>42989</v>
      </c>
      <c r="B571" s="48">
        <v>3</v>
      </c>
      <c r="C571" s="48" t="s">
        <v>32</v>
      </c>
      <c r="D571" s="49">
        <v>0.47916666666666669</v>
      </c>
      <c r="E571" s="67">
        <v>1</v>
      </c>
    </row>
    <row r="572" spans="1:5" x14ac:dyDescent="0.25">
      <c r="A572" s="47">
        <v>42989</v>
      </c>
      <c r="B572" s="48">
        <v>3</v>
      </c>
      <c r="C572" s="48" t="s">
        <v>31</v>
      </c>
      <c r="D572" s="49">
        <v>0.47916666666666669</v>
      </c>
      <c r="E572" s="67">
        <v>1</v>
      </c>
    </row>
    <row r="573" spans="1:5" x14ac:dyDescent="0.25">
      <c r="A573" s="47">
        <v>42989</v>
      </c>
      <c r="B573" s="48">
        <v>3</v>
      </c>
      <c r="C573" s="48" t="s">
        <v>28</v>
      </c>
      <c r="D573" s="49">
        <v>0.4826388888888889</v>
      </c>
      <c r="E573" s="67">
        <v>0</v>
      </c>
    </row>
    <row r="574" spans="1:5" x14ac:dyDescent="0.25">
      <c r="A574" s="47">
        <v>42989</v>
      </c>
      <c r="B574" s="48">
        <v>3</v>
      </c>
      <c r="C574" s="48" t="s">
        <v>29</v>
      </c>
      <c r="D574" s="49">
        <v>0.48680555555555555</v>
      </c>
      <c r="E574" s="67">
        <v>0</v>
      </c>
    </row>
    <row r="575" spans="1:5" x14ac:dyDescent="0.25">
      <c r="A575" s="47">
        <v>42990</v>
      </c>
      <c r="B575" s="48" t="s">
        <v>3363</v>
      </c>
      <c r="C575" s="48" t="s">
        <v>29</v>
      </c>
      <c r="D575" s="49">
        <v>0.4236111111111111</v>
      </c>
      <c r="E575" s="67">
        <v>1</v>
      </c>
    </row>
    <row r="576" spans="1:5" x14ac:dyDescent="0.25">
      <c r="A576" s="47">
        <v>42990</v>
      </c>
      <c r="B576" s="48" t="s">
        <v>3363</v>
      </c>
      <c r="C576" s="48" t="s">
        <v>31</v>
      </c>
      <c r="D576" s="49">
        <v>0.46249999999999997</v>
      </c>
      <c r="E576" s="67">
        <v>1</v>
      </c>
    </row>
    <row r="577" spans="1:5" x14ac:dyDescent="0.25">
      <c r="A577" s="47">
        <v>42990</v>
      </c>
      <c r="B577" s="48" t="s">
        <v>3363</v>
      </c>
      <c r="C577" s="48" t="s">
        <v>30</v>
      </c>
      <c r="D577" s="49">
        <v>0.48472222222222222</v>
      </c>
      <c r="E577" s="67">
        <v>1</v>
      </c>
    </row>
    <row r="578" spans="1:5" x14ac:dyDescent="0.25">
      <c r="A578" s="47">
        <v>42990</v>
      </c>
      <c r="B578" s="48" t="s">
        <v>3363</v>
      </c>
      <c r="C578" s="48" t="s">
        <v>33</v>
      </c>
      <c r="D578" s="49">
        <v>0.49374999999999997</v>
      </c>
      <c r="E578" s="67">
        <v>1</v>
      </c>
    </row>
    <row r="579" spans="1:5" x14ac:dyDescent="0.25">
      <c r="A579" s="47">
        <v>42990</v>
      </c>
      <c r="B579" s="48" t="s">
        <v>3363</v>
      </c>
      <c r="C579" s="48" t="s">
        <v>31</v>
      </c>
      <c r="D579" s="49">
        <v>0.50972222222222219</v>
      </c>
      <c r="E579" s="67">
        <v>1</v>
      </c>
    </row>
    <row r="580" spans="1:5" x14ac:dyDescent="0.25">
      <c r="A580" s="47">
        <v>42990</v>
      </c>
      <c r="B580" s="48" t="s">
        <v>3363</v>
      </c>
      <c r="C580" s="48" t="s">
        <v>32</v>
      </c>
      <c r="D580" s="49">
        <v>0.4291666666666667</v>
      </c>
      <c r="E580" s="67">
        <v>1</v>
      </c>
    </row>
    <row r="581" spans="1:5" x14ac:dyDescent="0.25">
      <c r="A581" s="47">
        <v>42990</v>
      </c>
      <c r="B581" s="48" t="s">
        <v>3363</v>
      </c>
      <c r="C581" s="48" t="s">
        <v>29</v>
      </c>
      <c r="D581" s="49">
        <v>0.43611111111111112</v>
      </c>
      <c r="E581" s="67">
        <v>0</v>
      </c>
    </row>
    <row r="582" spans="1:5" x14ac:dyDescent="0.25">
      <c r="A582" s="47">
        <v>42990</v>
      </c>
      <c r="B582" s="48" t="s">
        <v>3363</v>
      </c>
      <c r="C582" s="48" t="s">
        <v>29</v>
      </c>
      <c r="D582" s="49">
        <v>0.53472222222222221</v>
      </c>
      <c r="E582" s="67">
        <v>1</v>
      </c>
    </row>
    <row r="583" spans="1:5" x14ac:dyDescent="0.25">
      <c r="A583" s="47">
        <v>43005</v>
      </c>
      <c r="B583" s="48">
        <v>3</v>
      </c>
      <c r="C583" s="48" t="s">
        <v>30</v>
      </c>
      <c r="D583" s="49">
        <v>0.3756944444444445</v>
      </c>
      <c r="E583" s="67">
        <v>1</v>
      </c>
    </row>
    <row r="584" spans="1:5" x14ac:dyDescent="0.25">
      <c r="A584" s="63">
        <v>43005</v>
      </c>
      <c r="B584" s="48">
        <v>3</v>
      </c>
      <c r="C584" s="48" t="s">
        <v>33</v>
      </c>
      <c r="D584" s="68">
        <v>0.4069444444444445</v>
      </c>
      <c r="E584" s="50">
        <v>1</v>
      </c>
    </row>
    <row r="585" spans="1:5" x14ac:dyDescent="0.25">
      <c r="A585" s="63">
        <v>43005</v>
      </c>
      <c r="B585" s="48">
        <v>3</v>
      </c>
      <c r="C585" s="48" t="s">
        <v>30</v>
      </c>
      <c r="D585" s="68">
        <v>0.40277777777777773</v>
      </c>
      <c r="E585" s="50">
        <v>0</v>
      </c>
    </row>
    <row r="586" spans="1:5" x14ac:dyDescent="0.25">
      <c r="A586" s="63">
        <v>43005</v>
      </c>
      <c r="B586" s="48">
        <v>3</v>
      </c>
      <c r="C586" s="48" t="s">
        <v>33</v>
      </c>
      <c r="D586" s="68">
        <v>0.45833333333333331</v>
      </c>
      <c r="E586" s="50">
        <v>0</v>
      </c>
    </row>
    <row r="587" spans="1:5" x14ac:dyDescent="0.25">
      <c r="A587" s="63">
        <v>43005</v>
      </c>
      <c r="B587" s="48">
        <v>3</v>
      </c>
      <c r="C587" s="48" t="s">
        <v>28</v>
      </c>
      <c r="D587" s="68">
        <v>0.46458333333333335</v>
      </c>
      <c r="E587" s="50">
        <v>1</v>
      </c>
    </row>
    <row r="588" spans="1:5" x14ac:dyDescent="0.25">
      <c r="A588" s="63">
        <v>43005</v>
      </c>
      <c r="B588" s="48">
        <v>3</v>
      </c>
      <c r="C588" s="48" t="s">
        <v>30</v>
      </c>
      <c r="D588" s="68">
        <v>0.47291666666666665</v>
      </c>
      <c r="E588" s="50">
        <v>1</v>
      </c>
    </row>
    <row r="589" spans="1:5" x14ac:dyDescent="0.25">
      <c r="A589" s="63">
        <v>43005</v>
      </c>
      <c r="B589" s="48">
        <v>3</v>
      </c>
      <c r="C589" s="48" t="s">
        <v>33</v>
      </c>
      <c r="D589" s="68">
        <v>0.47916666666666669</v>
      </c>
      <c r="E589" s="50">
        <v>0</v>
      </c>
    </row>
    <row r="590" spans="1:5" x14ac:dyDescent="0.25">
      <c r="A590" s="63">
        <v>43005</v>
      </c>
      <c r="B590" s="48">
        <v>3</v>
      </c>
      <c r="C590" s="56" t="s">
        <v>29</v>
      </c>
      <c r="D590" s="68">
        <v>0.48333333333333334</v>
      </c>
      <c r="E590" s="50">
        <v>0</v>
      </c>
    </row>
    <row r="591" spans="1:5" x14ac:dyDescent="0.25">
      <c r="A591" s="63">
        <v>43005</v>
      </c>
      <c r="B591" s="48">
        <v>3</v>
      </c>
      <c r="C591" s="48" t="s">
        <v>30</v>
      </c>
      <c r="D591" s="68">
        <v>0.48958333333333331</v>
      </c>
      <c r="E591" s="50">
        <v>0</v>
      </c>
    </row>
    <row r="592" spans="1:5" x14ac:dyDescent="0.25">
      <c r="A592" s="63">
        <v>43005</v>
      </c>
      <c r="B592" s="48">
        <v>3</v>
      </c>
      <c r="C592" s="48" t="s">
        <v>31</v>
      </c>
      <c r="D592" s="68">
        <v>0.50208333333333333</v>
      </c>
      <c r="E592" s="50">
        <v>1</v>
      </c>
    </row>
    <row r="593" spans="1:5" x14ac:dyDescent="0.25">
      <c r="A593" s="63">
        <v>43005</v>
      </c>
      <c r="B593" s="48">
        <v>3</v>
      </c>
      <c r="C593" s="48" t="s">
        <v>31</v>
      </c>
      <c r="D593" s="68">
        <v>0.50208333333333333</v>
      </c>
      <c r="E593" s="50">
        <v>1</v>
      </c>
    </row>
    <row r="594" spans="1:5" x14ac:dyDescent="0.25">
      <c r="A594" s="63">
        <v>43005</v>
      </c>
      <c r="B594" s="48">
        <v>3</v>
      </c>
      <c r="C594" s="48" t="s">
        <v>33</v>
      </c>
      <c r="D594" s="68">
        <v>0.52013888888888882</v>
      </c>
      <c r="E594" s="50">
        <v>1</v>
      </c>
    </row>
    <row r="595" spans="1:5" x14ac:dyDescent="0.25">
      <c r="A595" s="63">
        <v>43005</v>
      </c>
      <c r="B595" s="48">
        <v>3</v>
      </c>
      <c r="C595" s="48" t="s">
        <v>33</v>
      </c>
      <c r="D595" s="68">
        <v>0.52222222222222225</v>
      </c>
      <c r="E595" s="50">
        <v>0</v>
      </c>
    </row>
    <row r="596" spans="1:5" x14ac:dyDescent="0.25">
      <c r="A596" s="63">
        <v>43005</v>
      </c>
      <c r="B596" s="48">
        <v>3</v>
      </c>
      <c r="C596" s="48" t="s">
        <v>30</v>
      </c>
      <c r="D596" s="68">
        <v>0.52430555555555558</v>
      </c>
      <c r="E596" s="50">
        <v>1</v>
      </c>
    </row>
    <row r="597" spans="1:5" x14ac:dyDescent="0.25">
      <c r="A597" s="63">
        <v>43005</v>
      </c>
      <c r="B597" s="48">
        <v>3</v>
      </c>
      <c r="C597" s="48" t="s">
        <v>30</v>
      </c>
      <c r="D597" s="68">
        <v>0.53333333333333333</v>
      </c>
      <c r="E597" s="50">
        <v>1</v>
      </c>
    </row>
    <row r="598" spans="1:5" x14ac:dyDescent="0.25">
      <c r="A598" s="63">
        <v>43005</v>
      </c>
      <c r="B598" s="48">
        <v>3</v>
      </c>
      <c r="C598" s="48" t="s">
        <v>33</v>
      </c>
      <c r="D598" s="68">
        <v>6.3194444444444442E-2</v>
      </c>
      <c r="E598" s="50">
        <v>0</v>
      </c>
    </row>
    <row r="599" spans="1:5" x14ac:dyDescent="0.25">
      <c r="A599" s="47">
        <v>43007</v>
      </c>
      <c r="B599" s="48" t="s">
        <v>3363</v>
      </c>
      <c r="C599" s="48" t="s">
        <v>30</v>
      </c>
      <c r="D599" s="49">
        <v>0.37847222222222227</v>
      </c>
      <c r="E599" s="67">
        <v>1</v>
      </c>
    </row>
    <row r="600" spans="1:5" x14ac:dyDescent="0.25">
      <c r="A600" s="63">
        <v>43007</v>
      </c>
      <c r="B600" s="48" t="s">
        <v>3363</v>
      </c>
      <c r="C600" s="48" t="s">
        <v>33</v>
      </c>
      <c r="D600" s="68">
        <v>0.4055555555555555</v>
      </c>
      <c r="E600" s="50">
        <v>0</v>
      </c>
    </row>
    <row r="601" spans="1:5" x14ac:dyDescent="0.25">
      <c r="A601" s="63">
        <v>43007</v>
      </c>
      <c r="B601" s="48" t="s">
        <v>3363</v>
      </c>
      <c r="C601" s="48" t="s">
        <v>31</v>
      </c>
      <c r="D601" s="68">
        <v>0.39583333333333331</v>
      </c>
      <c r="E601" s="50">
        <v>0</v>
      </c>
    </row>
    <row r="602" spans="1:5" x14ac:dyDescent="0.25">
      <c r="A602" s="63">
        <v>43007</v>
      </c>
      <c r="B602" s="48" t="s">
        <v>3363</v>
      </c>
      <c r="C602" s="48" t="s">
        <v>33</v>
      </c>
      <c r="D602" s="68">
        <v>0.44236111111111115</v>
      </c>
      <c r="E602" s="50">
        <v>1</v>
      </c>
    </row>
    <row r="603" spans="1:5" x14ac:dyDescent="0.25">
      <c r="A603" s="63">
        <v>43007</v>
      </c>
      <c r="B603" s="48" t="s">
        <v>3363</v>
      </c>
      <c r="C603" s="48" t="s">
        <v>33</v>
      </c>
      <c r="D603" s="68">
        <v>0.44305555555555554</v>
      </c>
      <c r="E603" s="50">
        <v>1</v>
      </c>
    </row>
    <row r="604" spans="1:5" x14ac:dyDescent="0.25">
      <c r="A604" s="63">
        <v>43007</v>
      </c>
      <c r="B604" s="48" t="s">
        <v>3363</v>
      </c>
      <c r="C604" s="48" t="s">
        <v>30</v>
      </c>
      <c r="D604" s="68">
        <v>0.48472222222222222</v>
      </c>
      <c r="E604" s="50">
        <v>1</v>
      </c>
    </row>
    <row r="605" spans="1:5" x14ac:dyDescent="0.25">
      <c r="A605" s="63">
        <v>43007</v>
      </c>
      <c r="B605" s="48" t="s">
        <v>3363</v>
      </c>
      <c r="C605" s="48" t="s">
        <v>30</v>
      </c>
      <c r="D605" s="68">
        <v>0.52152777777777781</v>
      </c>
      <c r="E605" s="50">
        <v>1</v>
      </c>
    </row>
    <row r="606" spans="1:5" x14ac:dyDescent="0.25">
      <c r="A606" s="63">
        <v>43007</v>
      </c>
      <c r="B606" s="48" t="s">
        <v>3363</v>
      </c>
      <c r="C606" s="48" t="s">
        <v>33</v>
      </c>
      <c r="D606" s="68">
        <v>0.52569444444444446</v>
      </c>
      <c r="E606" s="50">
        <v>0</v>
      </c>
    </row>
    <row r="607" spans="1:5" x14ac:dyDescent="0.25">
      <c r="A607" s="63">
        <v>43007</v>
      </c>
      <c r="B607" s="48" t="s">
        <v>3363</v>
      </c>
      <c r="C607" s="48" t="s">
        <v>33</v>
      </c>
      <c r="D607" s="68">
        <v>0.52708333333333335</v>
      </c>
      <c r="E607" s="50">
        <v>0</v>
      </c>
    </row>
    <row r="608" spans="1:5" x14ac:dyDescent="0.25">
      <c r="A608" s="63">
        <v>43007</v>
      </c>
      <c r="B608" s="48" t="s">
        <v>3363</v>
      </c>
      <c r="C608" s="48" t="s">
        <v>30</v>
      </c>
      <c r="D608" s="68">
        <v>0.52916666666666667</v>
      </c>
      <c r="E608" s="50">
        <v>1</v>
      </c>
    </row>
    <row r="609" spans="1:5" x14ac:dyDescent="0.25">
      <c r="A609" s="63">
        <v>43007</v>
      </c>
      <c r="B609" s="48" t="s">
        <v>3363</v>
      </c>
      <c r="C609" s="48" t="s">
        <v>31</v>
      </c>
      <c r="D609" s="68">
        <v>0.53125</v>
      </c>
      <c r="E609" s="50">
        <v>0</v>
      </c>
    </row>
    <row r="610" spans="1:5" x14ac:dyDescent="0.25">
      <c r="A610" s="63">
        <v>43007</v>
      </c>
      <c r="B610" s="48" t="s">
        <v>3363</v>
      </c>
      <c r="C610" s="48" t="s">
        <v>33</v>
      </c>
      <c r="D610" s="68">
        <v>0.53263888888888888</v>
      </c>
      <c r="E610" s="50">
        <v>1</v>
      </c>
    </row>
    <row r="611" spans="1:5" x14ac:dyDescent="0.25">
      <c r="A611" s="63">
        <v>43007</v>
      </c>
      <c r="B611" s="48" t="s">
        <v>3363</v>
      </c>
      <c r="C611" s="48" t="s">
        <v>30</v>
      </c>
      <c r="D611" s="68">
        <v>5.1388888888888894E-2</v>
      </c>
      <c r="E611" s="50">
        <v>1</v>
      </c>
    </row>
    <row r="612" spans="1:5" x14ac:dyDescent="0.25">
      <c r="A612" s="47">
        <v>43010</v>
      </c>
      <c r="B612" s="48" t="s">
        <v>3363</v>
      </c>
      <c r="C612" s="48" t="s">
        <v>33</v>
      </c>
      <c r="D612" s="49">
        <v>0.42569444444444443</v>
      </c>
      <c r="E612" s="67">
        <v>1</v>
      </c>
    </row>
    <row r="613" spans="1:5" x14ac:dyDescent="0.25">
      <c r="A613" s="63">
        <v>43010</v>
      </c>
      <c r="B613" s="48" t="s">
        <v>3363</v>
      </c>
      <c r="C613" s="48" t="s">
        <v>32</v>
      </c>
      <c r="D613" s="68">
        <v>0.43958333333333338</v>
      </c>
      <c r="E613" s="50">
        <v>0</v>
      </c>
    </row>
    <row r="614" spans="1:5" x14ac:dyDescent="0.25">
      <c r="A614" s="63">
        <v>43010</v>
      </c>
      <c r="B614" s="48" t="s">
        <v>3363</v>
      </c>
      <c r="C614" s="48" t="s">
        <v>30</v>
      </c>
      <c r="D614" s="68">
        <v>0.4604166666666667</v>
      </c>
      <c r="E614" s="50">
        <v>1</v>
      </c>
    </row>
    <row r="615" spans="1:5" x14ac:dyDescent="0.25">
      <c r="A615" s="63">
        <v>43010</v>
      </c>
      <c r="B615" s="48" t="s">
        <v>3363</v>
      </c>
      <c r="C615" s="48" t="s">
        <v>28</v>
      </c>
      <c r="D615" s="68">
        <v>0.4604166666666667</v>
      </c>
      <c r="E615" s="50">
        <v>1</v>
      </c>
    </row>
    <row r="616" spans="1:5" x14ac:dyDescent="0.25">
      <c r="A616" s="63">
        <v>43010</v>
      </c>
      <c r="B616" s="48" t="s">
        <v>3363</v>
      </c>
      <c r="C616" s="48" t="s">
        <v>33</v>
      </c>
      <c r="D616" s="68">
        <v>0.4604166666666667</v>
      </c>
      <c r="E616" s="50">
        <v>1</v>
      </c>
    </row>
    <row r="617" spans="1:5" x14ac:dyDescent="0.25">
      <c r="A617" s="63">
        <v>43010</v>
      </c>
      <c r="B617" s="48" t="s">
        <v>3363</v>
      </c>
      <c r="C617" s="48" t="s">
        <v>31</v>
      </c>
      <c r="D617" s="68">
        <v>0.4604166666666667</v>
      </c>
      <c r="E617" s="50">
        <v>1</v>
      </c>
    </row>
    <row r="618" spans="1:5" x14ac:dyDescent="0.25">
      <c r="A618" s="47">
        <v>43012</v>
      </c>
      <c r="B618" s="48" t="s">
        <v>3363</v>
      </c>
      <c r="C618" s="48" t="s">
        <v>30</v>
      </c>
      <c r="D618" s="49">
        <v>0.38611111111111113</v>
      </c>
      <c r="E618" s="67">
        <v>1</v>
      </c>
    </row>
    <row r="619" spans="1:5" x14ac:dyDescent="0.25">
      <c r="A619" s="47">
        <v>43012</v>
      </c>
      <c r="B619" s="48" t="s">
        <v>3363</v>
      </c>
      <c r="C619" s="48" t="s">
        <v>33</v>
      </c>
      <c r="D619" s="49">
        <v>0.4201388888888889</v>
      </c>
      <c r="E619" s="67">
        <v>0</v>
      </c>
    </row>
    <row r="620" spans="1:5" x14ac:dyDescent="0.25">
      <c r="A620" s="47">
        <v>43012</v>
      </c>
      <c r="B620" s="48" t="s">
        <v>3363</v>
      </c>
      <c r="C620" s="48" t="s">
        <v>31</v>
      </c>
      <c r="D620" s="49">
        <v>0.42569444444444443</v>
      </c>
      <c r="E620" s="67">
        <v>1</v>
      </c>
    </row>
    <row r="621" spans="1:5" x14ac:dyDescent="0.25">
      <c r="A621" s="47">
        <v>43012</v>
      </c>
      <c r="B621" s="48" t="s">
        <v>3363</v>
      </c>
      <c r="C621" s="48" t="s">
        <v>32</v>
      </c>
      <c r="D621" s="49">
        <v>0.43541666666666662</v>
      </c>
      <c r="E621" s="67">
        <v>1</v>
      </c>
    </row>
    <row r="622" spans="1:5" x14ac:dyDescent="0.25">
      <c r="A622" s="47">
        <v>43012</v>
      </c>
      <c r="B622" s="48" t="s">
        <v>3363</v>
      </c>
      <c r="C622" s="48" t="s">
        <v>32</v>
      </c>
      <c r="D622" s="49">
        <v>0.4513888888888889</v>
      </c>
      <c r="E622" s="67">
        <v>1</v>
      </c>
    </row>
    <row r="623" spans="1:5" x14ac:dyDescent="0.25">
      <c r="A623" s="47">
        <v>43012</v>
      </c>
      <c r="B623" s="48" t="s">
        <v>3363</v>
      </c>
      <c r="C623" s="48" t="s">
        <v>31</v>
      </c>
      <c r="D623" s="49">
        <v>0.45208333333333334</v>
      </c>
      <c r="E623" s="67">
        <v>1</v>
      </c>
    </row>
    <row r="624" spans="1:5" x14ac:dyDescent="0.25">
      <c r="A624" s="47">
        <v>43012</v>
      </c>
      <c r="B624" s="48" t="s">
        <v>3363</v>
      </c>
      <c r="C624" s="48" t="s">
        <v>30</v>
      </c>
      <c r="D624" s="49">
        <v>5.6944444444444443E-2</v>
      </c>
      <c r="E624" s="67">
        <v>1</v>
      </c>
    </row>
    <row r="625" spans="1:5" x14ac:dyDescent="0.25">
      <c r="A625" s="47">
        <v>43012</v>
      </c>
      <c r="B625" s="48" t="s">
        <v>3363</v>
      </c>
      <c r="C625" s="48" t="s">
        <v>33</v>
      </c>
      <c r="D625" s="49">
        <v>0.38472222222222219</v>
      </c>
      <c r="E625" s="67">
        <v>1</v>
      </c>
    </row>
    <row r="626" spans="1:5" x14ac:dyDescent="0.25">
      <c r="A626" s="47">
        <v>43012</v>
      </c>
      <c r="B626" s="48" t="s">
        <v>3363</v>
      </c>
      <c r="C626" s="48" t="s">
        <v>28</v>
      </c>
      <c r="D626" s="49">
        <v>0.39652777777777781</v>
      </c>
      <c r="E626" s="67">
        <v>1</v>
      </c>
    </row>
    <row r="627" spans="1:5" x14ac:dyDescent="0.25">
      <c r="A627" s="47">
        <v>43012</v>
      </c>
      <c r="B627" s="48" t="s">
        <v>3363</v>
      </c>
      <c r="C627" s="48" t="s">
        <v>33</v>
      </c>
      <c r="D627" s="49">
        <v>0.41041666666666665</v>
      </c>
      <c r="E627" s="67">
        <v>1</v>
      </c>
    </row>
    <row r="628" spans="1:5" x14ac:dyDescent="0.25">
      <c r="A628" s="47">
        <v>43012</v>
      </c>
      <c r="B628" s="48" t="s">
        <v>3363</v>
      </c>
      <c r="C628" s="48" t="s">
        <v>30</v>
      </c>
      <c r="D628" s="49">
        <v>0.4201388888888889</v>
      </c>
      <c r="E628" s="67">
        <v>1</v>
      </c>
    </row>
    <row r="629" spans="1:5" x14ac:dyDescent="0.25">
      <c r="A629" s="47">
        <v>43012</v>
      </c>
      <c r="B629" s="48" t="s">
        <v>3363</v>
      </c>
      <c r="C629" s="48" t="s">
        <v>30</v>
      </c>
      <c r="D629" s="49">
        <v>0.4201388888888889</v>
      </c>
      <c r="E629" s="67">
        <v>1</v>
      </c>
    </row>
    <row r="630" spans="1:5" x14ac:dyDescent="0.25">
      <c r="A630" s="47">
        <v>43012</v>
      </c>
      <c r="B630" s="48" t="s">
        <v>3363</v>
      </c>
      <c r="C630" s="48" t="s">
        <v>30</v>
      </c>
      <c r="D630" s="49">
        <v>0.43402777777777773</v>
      </c>
      <c r="E630" s="67">
        <v>1</v>
      </c>
    </row>
    <row r="631" spans="1:5" x14ac:dyDescent="0.25">
      <c r="A631" s="47">
        <v>43012</v>
      </c>
      <c r="B631" s="48" t="s">
        <v>3363</v>
      </c>
      <c r="C631" s="48" t="s">
        <v>28</v>
      </c>
      <c r="D631" s="49">
        <v>0.46736111111111112</v>
      </c>
      <c r="E631" s="67">
        <v>0</v>
      </c>
    </row>
    <row r="632" spans="1:5" x14ac:dyDescent="0.25">
      <c r="A632" s="47">
        <v>43012</v>
      </c>
      <c r="B632" s="48" t="s">
        <v>3363</v>
      </c>
      <c r="C632" s="48" t="s">
        <v>28</v>
      </c>
      <c r="D632" s="49">
        <v>0.50138888888888888</v>
      </c>
      <c r="E632" s="67">
        <v>0</v>
      </c>
    </row>
    <row r="633" spans="1:5" x14ac:dyDescent="0.25">
      <c r="A633" s="47">
        <v>43012</v>
      </c>
      <c r="B633" s="48" t="s">
        <v>3363</v>
      </c>
      <c r="C633" s="48" t="s">
        <v>33</v>
      </c>
      <c r="D633" s="49">
        <v>0.52500000000000002</v>
      </c>
      <c r="E633" s="67">
        <v>0</v>
      </c>
    </row>
    <row r="634" spans="1:5" x14ac:dyDescent="0.25">
      <c r="A634" s="47">
        <v>43012</v>
      </c>
      <c r="B634" s="48" t="s">
        <v>3363</v>
      </c>
      <c r="C634" s="48" t="s">
        <v>28</v>
      </c>
      <c r="D634" s="49">
        <v>0.52916666666666667</v>
      </c>
      <c r="E634" s="67">
        <v>1</v>
      </c>
    </row>
    <row r="635" spans="1:5" x14ac:dyDescent="0.25">
      <c r="A635" s="47">
        <v>43012</v>
      </c>
      <c r="B635" s="48" t="s">
        <v>3363</v>
      </c>
      <c r="C635" s="48" t="s">
        <v>32</v>
      </c>
      <c r="D635" s="49">
        <v>0.53472222222222221</v>
      </c>
      <c r="E635" s="67">
        <v>1</v>
      </c>
    </row>
    <row r="636" spans="1:5" x14ac:dyDescent="0.25">
      <c r="A636" s="47">
        <v>43013</v>
      </c>
      <c r="B636" s="48">
        <v>3</v>
      </c>
      <c r="C636" s="48" t="s">
        <v>30</v>
      </c>
      <c r="D636" s="49">
        <v>0.40625</v>
      </c>
      <c r="E636" s="67">
        <v>1</v>
      </c>
    </row>
    <row r="637" spans="1:5" x14ac:dyDescent="0.25">
      <c r="A637" s="47">
        <v>43013</v>
      </c>
      <c r="B637" s="48">
        <v>3</v>
      </c>
      <c r="C637" s="48" t="s">
        <v>33</v>
      </c>
      <c r="D637" s="49">
        <v>0.42777777777777781</v>
      </c>
      <c r="E637" s="67">
        <v>0</v>
      </c>
    </row>
    <row r="638" spans="1:5" x14ac:dyDescent="0.25">
      <c r="A638" s="47">
        <v>43013</v>
      </c>
      <c r="B638" s="48">
        <v>3</v>
      </c>
      <c r="C638" s="48" t="s">
        <v>33</v>
      </c>
      <c r="D638" s="49">
        <v>0.49027777777777781</v>
      </c>
      <c r="E638" s="67">
        <v>1</v>
      </c>
    </row>
    <row r="639" spans="1:5" x14ac:dyDescent="0.25">
      <c r="A639" s="47">
        <v>43013</v>
      </c>
      <c r="B639" s="48">
        <v>3</v>
      </c>
      <c r="C639" s="48" t="s">
        <v>30</v>
      </c>
      <c r="D639" s="49">
        <v>0.51111111111111118</v>
      </c>
      <c r="E639" s="67">
        <v>1</v>
      </c>
    </row>
    <row r="640" spans="1:5" x14ac:dyDescent="0.25">
      <c r="A640" s="47">
        <v>43013</v>
      </c>
      <c r="B640" s="48">
        <v>3</v>
      </c>
      <c r="C640" s="48" t="s">
        <v>33</v>
      </c>
      <c r="D640" s="49">
        <v>0.51388888888888895</v>
      </c>
      <c r="E640" s="67">
        <v>1</v>
      </c>
    </row>
    <row r="641" spans="1:5" x14ac:dyDescent="0.25">
      <c r="A641" s="47">
        <v>43013</v>
      </c>
      <c r="B641" s="48">
        <v>3</v>
      </c>
      <c r="C641" s="48" t="s">
        <v>30</v>
      </c>
      <c r="D641" s="49">
        <v>0.47569444444444442</v>
      </c>
      <c r="E641" s="67">
        <v>1</v>
      </c>
    </row>
    <row r="642" spans="1:5" x14ac:dyDescent="0.25">
      <c r="A642" s="47">
        <v>43013</v>
      </c>
      <c r="B642" s="48">
        <v>3</v>
      </c>
      <c r="C642" s="48" t="s">
        <v>32</v>
      </c>
      <c r="D642" s="49">
        <v>0.48333333333333334</v>
      </c>
      <c r="E642" s="67">
        <v>1</v>
      </c>
    </row>
    <row r="643" spans="1:5" x14ac:dyDescent="0.25">
      <c r="A643" s="47">
        <v>43013</v>
      </c>
      <c r="B643" s="48">
        <v>3</v>
      </c>
      <c r="C643" s="48" t="s">
        <v>30</v>
      </c>
      <c r="D643" s="49">
        <v>0.51388888888888895</v>
      </c>
      <c r="E643" s="67">
        <v>1</v>
      </c>
    </row>
    <row r="644" spans="1:5" x14ac:dyDescent="0.25">
      <c r="A644" s="47">
        <v>43013</v>
      </c>
      <c r="B644" s="48">
        <v>3</v>
      </c>
      <c r="C644" s="48" t="s">
        <v>30</v>
      </c>
      <c r="D644" s="49">
        <v>4.3750000000000004E-2</v>
      </c>
      <c r="E644" s="67">
        <v>1</v>
      </c>
    </row>
    <row r="645" spans="1:5" x14ac:dyDescent="0.25">
      <c r="A645" s="47">
        <v>43013</v>
      </c>
      <c r="B645" s="48">
        <v>3</v>
      </c>
      <c r="C645" s="48" t="s">
        <v>30</v>
      </c>
      <c r="D645" s="49">
        <v>4.5833333333333337E-2</v>
      </c>
      <c r="E645" s="67">
        <v>1</v>
      </c>
    </row>
    <row r="646" spans="1:5" x14ac:dyDescent="0.25">
      <c r="A646" s="47">
        <v>43014</v>
      </c>
      <c r="B646" s="48">
        <v>3</v>
      </c>
      <c r="C646" s="48" t="s">
        <v>33</v>
      </c>
      <c r="D646" s="49">
        <v>0.40972222222222227</v>
      </c>
      <c r="E646" s="67">
        <v>1</v>
      </c>
    </row>
    <row r="647" spans="1:5" x14ac:dyDescent="0.25">
      <c r="A647" s="47">
        <v>43014</v>
      </c>
      <c r="B647" s="48">
        <v>3</v>
      </c>
      <c r="C647" s="48" t="s">
        <v>33</v>
      </c>
      <c r="D647" s="49">
        <v>0.47916666666666669</v>
      </c>
      <c r="E647" s="67">
        <v>1</v>
      </c>
    </row>
    <row r="648" spans="1:5" x14ac:dyDescent="0.25">
      <c r="A648" s="47">
        <v>43014</v>
      </c>
      <c r="B648" s="48">
        <v>3</v>
      </c>
      <c r="C648" s="48" t="s">
        <v>30</v>
      </c>
      <c r="D648" s="49">
        <v>5.2083333333333336E-2</v>
      </c>
      <c r="E648" s="67">
        <v>1</v>
      </c>
    </row>
    <row r="649" spans="1:5" x14ac:dyDescent="0.25">
      <c r="A649" s="47">
        <v>43014</v>
      </c>
      <c r="B649" s="48">
        <v>3</v>
      </c>
      <c r="C649" s="48" t="s">
        <v>33</v>
      </c>
      <c r="D649" s="49">
        <v>6.1111111111111116E-2</v>
      </c>
      <c r="E649" s="67">
        <v>1</v>
      </c>
    </row>
    <row r="650" spans="1:5" x14ac:dyDescent="0.25">
      <c r="A650" s="47">
        <v>43014</v>
      </c>
      <c r="B650" s="48">
        <v>3</v>
      </c>
      <c r="C650" s="48" t="s">
        <v>30</v>
      </c>
      <c r="D650" s="49">
        <v>0.38611111111111113</v>
      </c>
      <c r="E650" s="67">
        <v>1</v>
      </c>
    </row>
    <row r="651" spans="1:5" x14ac:dyDescent="0.25">
      <c r="A651" s="47">
        <v>43014</v>
      </c>
      <c r="B651" s="48">
        <v>3</v>
      </c>
      <c r="C651" s="48" t="s">
        <v>28</v>
      </c>
      <c r="D651" s="49">
        <v>0.4548611111111111</v>
      </c>
      <c r="E651" s="67">
        <v>1</v>
      </c>
    </row>
    <row r="652" spans="1:5" x14ac:dyDescent="0.25">
      <c r="A652" s="47">
        <v>43017</v>
      </c>
      <c r="B652" s="48">
        <v>3</v>
      </c>
      <c r="C652" s="48" t="s">
        <v>28</v>
      </c>
      <c r="D652" s="49">
        <v>0.39097222222222222</v>
      </c>
      <c r="E652" s="67">
        <v>1</v>
      </c>
    </row>
    <row r="653" spans="1:5" x14ac:dyDescent="0.25">
      <c r="A653" s="47">
        <v>43017</v>
      </c>
      <c r="B653" s="48">
        <v>3</v>
      </c>
      <c r="C653" s="48" t="s">
        <v>30</v>
      </c>
      <c r="D653" s="49">
        <v>0.39652777777777781</v>
      </c>
      <c r="E653" s="67">
        <v>1</v>
      </c>
    </row>
    <row r="654" spans="1:5" x14ac:dyDescent="0.25">
      <c r="A654" s="47">
        <v>43017</v>
      </c>
      <c r="B654" s="48">
        <v>3</v>
      </c>
      <c r="C654" s="48" t="s">
        <v>30</v>
      </c>
      <c r="D654" s="49">
        <v>0.39652777777777781</v>
      </c>
      <c r="E654" s="67">
        <v>1</v>
      </c>
    </row>
    <row r="655" spans="1:5" x14ac:dyDescent="0.25">
      <c r="A655" s="47">
        <v>43017</v>
      </c>
      <c r="B655" s="48">
        <v>3</v>
      </c>
      <c r="C655" s="48" t="s">
        <v>33</v>
      </c>
      <c r="D655" s="49">
        <v>0.4069444444444445</v>
      </c>
      <c r="E655" s="67">
        <v>1</v>
      </c>
    </row>
    <row r="656" spans="1:5" x14ac:dyDescent="0.25">
      <c r="A656" s="47">
        <v>43017</v>
      </c>
      <c r="B656" s="48">
        <v>3</v>
      </c>
      <c r="C656" s="48" t="s">
        <v>29</v>
      </c>
      <c r="D656" s="49">
        <v>0.41666666666666669</v>
      </c>
      <c r="E656" s="67">
        <v>1</v>
      </c>
    </row>
    <row r="657" spans="1:5" x14ac:dyDescent="0.25">
      <c r="A657" s="47">
        <v>43017</v>
      </c>
      <c r="B657" s="48">
        <v>3</v>
      </c>
      <c r="C657" s="48" t="s">
        <v>29</v>
      </c>
      <c r="D657" s="49">
        <v>0.41666666666666669</v>
      </c>
      <c r="E657" s="67">
        <v>1</v>
      </c>
    </row>
    <row r="658" spans="1:5" x14ac:dyDescent="0.25">
      <c r="A658" s="47">
        <v>43017</v>
      </c>
      <c r="B658" s="48">
        <v>3</v>
      </c>
      <c r="C658" s="48" t="s">
        <v>30</v>
      </c>
      <c r="D658" s="49">
        <v>0.43472222222222223</v>
      </c>
      <c r="E658" s="67">
        <v>1</v>
      </c>
    </row>
    <row r="659" spans="1:5" x14ac:dyDescent="0.25">
      <c r="A659" s="47">
        <v>43017</v>
      </c>
      <c r="B659" s="48">
        <v>3</v>
      </c>
      <c r="C659" s="48" t="s">
        <v>29</v>
      </c>
      <c r="D659" s="49">
        <v>0.4375</v>
      </c>
      <c r="E659" s="67">
        <v>0</v>
      </c>
    </row>
    <row r="660" spans="1:5" x14ac:dyDescent="0.25">
      <c r="A660" s="47">
        <v>43017</v>
      </c>
      <c r="B660" s="48">
        <v>3</v>
      </c>
      <c r="C660" s="48" t="s">
        <v>28</v>
      </c>
      <c r="D660" s="49">
        <v>0.44097222222222227</v>
      </c>
      <c r="E660" s="67">
        <v>0</v>
      </c>
    </row>
    <row r="661" spans="1:5" x14ac:dyDescent="0.25">
      <c r="A661" s="47">
        <v>43017</v>
      </c>
      <c r="B661" s="48">
        <v>3</v>
      </c>
      <c r="C661" s="48" t="s">
        <v>29</v>
      </c>
      <c r="D661" s="49">
        <v>0.44166666666666665</v>
      </c>
      <c r="E661" s="67">
        <v>1</v>
      </c>
    </row>
    <row r="662" spans="1:5" x14ac:dyDescent="0.25">
      <c r="A662" s="47">
        <v>43017</v>
      </c>
      <c r="B662" s="48">
        <v>3</v>
      </c>
      <c r="C662" s="48" t="s">
        <v>30</v>
      </c>
      <c r="D662" s="49">
        <v>0.44861111111111113</v>
      </c>
      <c r="E662" s="67">
        <v>1</v>
      </c>
    </row>
    <row r="663" spans="1:5" x14ac:dyDescent="0.25">
      <c r="A663" s="47">
        <v>43017</v>
      </c>
      <c r="B663" s="48">
        <v>3</v>
      </c>
      <c r="C663" s="48" t="s">
        <v>33</v>
      </c>
      <c r="D663" s="49">
        <v>0.50486111111111109</v>
      </c>
      <c r="E663" s="67">
        <v>0</v>
      </c>
    </row>
    <row r="664" spans="1:5" x14ac:dyDescent="0.25">
      <c r="A664" s="47">
        <v>43017</v>
      </c>
      <c r="B664" s="48">
        <v>3</v>
      </c>
      <c r="C664" s="48" t="s">
        <v>30</v>
      </c>
      <c r="D664" s="48" t="s">
        <v>3364</v>
      </c>
      <c r="E664" s="67">
        <v>1</v>
      </c>
    </row>
    <row r="665" spans="1:5" x14ac:dyDescent="0.25">
      <c r="A665" s="47">
        <v>43017</v>
      </c>
      <c r="B665" s="48">
        <v>3</v>
      </c>
      <c r="C665" s="48" t="s">
        <v>29</v>
      </c>
      <c r="D665" s="49">
        <v>0.52847222222222223</v>
      </c>
      <c r="E665" s="67">
        <v>1</v>
      </c>
    </row>
    <row r="666" spans="1:5" x14ac:dyDescent="0.25">
      <c r="A666" s="47">
        <v>43017</v>
      </c>
      <c r="B666" s="48">
        <v>3</v>
      </c>
      <c r="C666" s="48" t="s">
        <v>33</v>
      </c>
      <c r="D666" s="49">
        <v>0.55902777777777779</v>
      </c>
      <c r="E666" s="67">
        <v>0</v>
      </c>
    </row>
    <row r="667" spans="1:5" x14ac:dyDescent="0.25">
      <c r="A667" s="47">
        <v>43019</v>
      </c>
      <c r="B667" s="48" t="s">
        <v>3363</v>
      </c>
      <c r="C667" s="48" t="s">
        <v>30</v>
      </c>
      <c r="D667" s="49">
        <v>0.3923611111111111</v>
      </c>
      <c r="E667" s="67">
        <v>1</v>
      </c>
    </row>
    <row r="668" spans="1:5" x14ac:dyDescent="0.25">
      <c r="A668" s="47">
        <v>43019</v>
      </c>
      <c r="B668" s="48" t="s">
        <v>3363</v>
      </c>
      <c r="C668" s="48" t="s">
        <v>30</v>
      </c>
      <c r="D668" s="49">
        <v>0.43402777777777773</v>
      </c>
      <c r="E668" s="67">
        <v>1</v>
      </c>
    </row>
    <row r="669" spans="1:5" x14ac:dyDescent="0.25">
      <c r="A669" s="47">
        <v>43019</v>
      </c>
      <c r="B669" s="48" t="s">
        <v>3363</v>
      </c>
      <c r="C669" s="48" t="s">
        <v>28</v>
      </c>
      <c r="D669" s="49">
        <v>0.4465277777777778</v>
      </c>
      <c r="E669" s="67">
        <v>1</v>
      </c>
    </row>
    <row r="670" spans="1:5" x14ac:dyDescent="0.25">
      <c r="A670" s="47">
        <v>43019</v>
      </c>
      <c r="B670" s="48" t="s">
        <v>3363</v>
      </c>
      <c r="C670" s="48" t="s">
        <v>28</v>
      </c>
      <c r="D670" s="49">
        <v>0.45902777777777781</v>
      </c>
      <c r="E670" s="67">
        <v>1</v>
      </c>
    </row>
    <row r="671" spans="1:5" x14ac:dyDescent="0.25">
      <c r="A671" s="47">
        <v>43019</v>
      </c>
      <c r="B671" s="48" t="s">
        <v>3363</v>
      </c>
      <c r="C671" s="48" t="s">
        <v>29</v>
      </c>
      <c r="D671" s="49">
        <v>0.47569444444444442</v>
      </c>
      <c r="E671" s="67">
        <v>1</v>
      </c>
    </row>
    <row r="672" spans="1:5" x14ac:dyDescent="0.25">
      <c r="A672" s="47">
        <v>43019</v>
      </c>
      <c r="B672" s="48" t="s">
        <v>3363</v>
      </c>
      <c r="C672" s="48" t="s">
        <v>29</v>
      </c>
      <c r="D672" s="49">
        <v>0.47569444444444442</v>
      </c>
      <c r="E672" s="67">
        <v>1</v>
      </c>
    </row>
    <row r="673" spans="1:5" x14ac:dyDescent="0.25">
      <c r="A673" s="47">
        <v>43019</v>
      </c>
      <c r="B673" s="48" t="s">
        <v>3363</v>
      </c>
      <c r="C673" s="48" t="s">
        <v>29</v>
      </c>
      <c r="D673" s="49">
        <v>0.47569444444444442</v>
      </c>
      <c r="E673" s="67">
        <v>1</v>
      </c>
    </row>
    <row r="674" spans="1:5" x14ac:dyDescent="0.25">
      <c r="A674" s="47">
        <v>43019</v>
      </c>
      <c r="B674" s="48" t="s">
        <v>3363</v>
      </c>
      <c r="C674" s="48" t="s">
        <v>30</v>
      </c>
      <c r="D674" s="49">
        <v>0.4777777777777778</v>
      </c>
      <c r="E674" s="67">
        <v>1</v>
      </c>
    </row>
    <row r="675" spans="1:5" x14ac:dyDescent="0.25">
      <c r="A675" s="47">
        <v>43019</v>
      </c>
      <c r="B675" s="48" t="s">
        <v>3363</v>
      </c>
      <c r="C675" s="48" t="s">
        <v>30</v>
      </c>
      <c r="D675" s="49">
        <v>0.47916666666666669</v>
      </c>
      <c r="E675" s="67">
        <v>1</v>
      </c>
    </row>
    <row r="676" spans="1:5" x14ac:dyDescent="0.25">
      <c r="A676" s="47">
        <v>43019</v>
      </c>
      <c r="B676" s="48" t="s">
        <v>3363</v>
      </c>
      <c r="C676" s="48" t="s">
        <v>31</v>
      </c>
      <c r="D676" s="49">
        <v>0.48749999999999999</v>
      </c>
      <c r="E676" s="67">
        <v>1</v>
      </c>
    </row>
    <row r="677" spans="1:5" x14ac:dyDescent="0.25">
      <c r="A677" s="47">
        <v>43019</v>
      </c>
      <c r="B677" s="48" t="s">
        <v>3363</v>
      </c>
      <c r="C677" s="48" t="s">
        <v>30</v>
      </c>
      <c r="D677" s="49">
        <v>0.49305555555555558</v>
      </c>
      <c r="E677" s="67">
        <v>1</v>
      </c>
    </row>
    <row r="678" spans="1:5" x14ac:dyDescent="0.25">
      <c r="A678" s="47">
        <v>43019</v>
      </c>
      <c r="B678" s="48" t="s">
        <v>3363</v>
      </c>
      <c r="C678" s="48" t="s">
        <v>29</v>
      </c>
      <c r="D678" s="49">
        <v>0.52569444444444446</v>
      </c>
      <c r="E678" s="67">
        <v>1</v>
      </c>
    </row>
    <row r="679" spans="1:5" x14ac:dyDescent="0.25">
      <c r="A679" s="47">
        <v>43019</v>
      </c>
      <c r="B679" s="48" t="s">
        <v>3363</v>
      </c>
      <c r="C679" s="48" t="s">
        <v>30</v>
      </c>
      <c r="D679" s="49">
        <v>0.53125</v>
      </c>
      <c r="E679" s="67">
        <v>1</v>
      </c>
    </row>
    <row r="680" spans="1:5" x14ac:dyDescent="0.25">
      <c r="A680" s="47">
        <v>43019</v>
      </c>
      <c r="B680" s="48" t="s">
        <v>3363</v>
      </c>
      <c r="C680" s="48" t="s">
        <v>29</v>
      </c>
      <c r="D680" s="49">
        <v>0.53819444444444442</v>
      </c>
      <c r="E680" s="67">
        <v>1</v>
      </c>
    </row>
    <row r="681" spans="1:5" x14ac:dyDescent="0.25">
      <c r="A681" s="47">
        <v>43019</v>
      </c>
      <c r="B681" s="48" t="s">
        <v>3363</v>
      </c>
      <c r="C681" s="48" t="s">
        <v>29</v>
      </c>
      <c r="D681" s="49">
        <v>0.39583333333333331</v>
      </c>
      <c r="E681" s="67">
        <v>0</v>
      </c>
    </row>
    <row r="682" spans="1:5" x14ac:dyDescent="0.25">
      <c r="A682" s="47">
        <v>43019</v>
      </c>
      <c r="B682" s="48" t="s">
        <v>3363</v>
      </c>
      <c r="C682" s="48" t="s">
        <v>28</v>
      </c>
      <c r="D682" s="49">
        <v>0.47569444444444442</v>
      </c>
      <c r="E682" s="67">
        <v>1</v>
      </c>
    </row>
    <row r="683" spans="1:5" x14ac:dyDescent="0.25">
      <c r="A683" s="47">
        <v>43021</v>
      </c>
      <c r="B683" s="48">
        <v>3</v>
      </c>
      <c r="C683" s="48" t="s">
        <v>28</v>
      </c>
      <c r="D683" s="49">
        <v>0.42152777777777778</v>
      </c>
      <c r="E683" s="67">
        <v>0</v>
      </c>
    </row>
    <row r="684" spans="1:5" x14ac:dyDescent="0.25">
      <c r="A684" s="47">
        <v>43021</v>
      </c>
      <c r="B684" s="48">
        <v>3</v>
      </c>
      <c r="C684" s="48" t="s">
        <v>29</v>
      </c>
      <c r="D684" s="49">
        <v>0.4465277777777778</v>
      </c>
      <c r="E684" s="67">
        <v>1</v>
      </c>
    </row>
    <row r="685" spans="1:5" x14ac:dyDescent="0.25">
      <c r="A685" s="47">
        <v>43021</v>
      </c>
      <c r="B685" s="48">
        <v>3</v>
      </c>
      <c r="C685" s="48" t="s">
        <v>31</v>
      </c>
      <c r="D685" s="49">
        <v>0.46111111111111108</v>
      </c>
      <c r="E685" s="67">
        <v>0</v>
      </c>
    </row>
    <row r="686" spans="1:5" x14ac:dyDescent="0.25">
      <c r="A686" s="47">
        <v>43021</v>
      </c>
      <c r="B686" s="48">
        <v>3</v>
      </c>
      <c r="C686" s="48" t="s">
        <v>29</v>
      </c>
      <c r="D686" s="49">
        <v>0.46388888888888885</v>
      </c>
      <c r="E686" s="67">
        <v>0</v>
      </c>
    </row>
    <row r="687" spans="1:5" x14ac:dyDescent="0.25">
      <c r="A687" s="47">
        <v>43021</v>
      </c>
      <c r="B687" s="48">
        <v>3</v>
      </c>
      <c r="C687" s="48" t="s">
        <v>31</v>
      </c>
      <c r="D687" s="49">
        <v>0.48541666666666666</v>
      </c>
      <c r="E687" s="67">
        <v>0</v>
      </c>
    </row>
    <row r="688" spans="1:5" x14ac:dyDescent="0.25">
      <c r="A688" s="47">
        <v>43021</v>
      </c>
      <c r="B688" s="48">
        <v>3</v>
      </c>
      <c r="C688" s="48" t="s">
        <v>32</v>
      </c>
      <c r="D688" s="49">
        <v>0.49305555555555558</v>
      </c>
      <c r="E688" s="67">
        <v>0</v>
      </c>
    </row>
    <row r="689" spans="1:5" x14ac:dyDescent="0.25">
      <c r="A689" s="47">
        <v>43021</v>
      </c>
      <c r="B689" s="48">
        <v>3</v>
      </c>
      <c r="C689" s="48" t="s">
        <v>31</v>
      </c>
      <c r="D689" s="49">
        <v>0.49374999999999997</v>
      </c>
      <c r="E689" s="67">
        <v>0</v>
      </c>
    </row>
    <row r="690" spans="1:5" x14ac:dyDescent="0.25">
      <c r="A690" s="47">
        <v>43021</v>
      </c>
      <c r="B690" s="48">
        <v>3</v>
      </c>
      <c r="C690" s="48" t="s">
        <v>28</v>
      </c>
      <c r="D690" s="49">
        <v>0.49791666666666662</v>
      </c>
      <c r="E690" s="67">
        <v>0</v>
      </c>
    </row>
    <row r="691" spans="1:5" x14ac:dyDescent="0.25">
      <c r="A691" s="47">
        <v>43021</v>
      </c>
      <c r="B691" s="48">
        <v>3</v>
      </c>
      <c r="C691" s="48" t="s">
        <v>31</v>
      </c>
      <c r="D691" s="49">
        <v>0.52083333333333337</v>
      </c>
      <c r="E691" s="67">
        <v>1</v>
      </c>
    </row>
    <row r="692" spans="1:5" x14ac:dyDescent="0.25">
      <c r="A692" s="47">
        <v>43024</v>
      </c>
      <c r="B692" s="48" t="s">
        <v>3363</v>
      </c>
      <c r="C692" s="48" t="s">
        <v>30</v>
      </c>
      <c r="D692" s="49">
        <v>0.38819444444444445</v>
      </c>
      <c r="E692" s="67">
        <v>1</v>
      </c>
    </row>
    <row r="693" spans="1:5" x14ac:dyDescent="0.25">
      <c r="A693" s="47">
        <v>43024</v>
      </c>
      <c r="B693" s="48" t="s">
        <v>3363</v>
      </c>
      <c r="C693" s="48" t="s">
        <v>30</v>
      </c>
      <c r="D693" s="49">
        <v>0.39583333333333331</v>
      </c>
      <c r="E693" s="67">
        <v>1</v>
      </c>
    </row>
    <row r="694" spans="1:5" x14ac:dyDescent="0.25">
      <c r="A694" s="47">
        <v>43024</v>
      </c>
      <c r="B694" s="48" t="s">
        <v>3363</v>
      </c>
      <c r="C694" s="48" t="s">
        <v>28</v>
      </c>
      <c r="D694" s="49">
        <v>0.40277777777777773</v>
      </c>
      <c r="E694" s="67">
        <v>0</v>
      </c>
    </row>
    <row r="695" spans="1:5" x14ac:dyDescent="0.25">
      <c r="A695" s="47">
        <v>43024</v>
      </c>
      <c r="B695" s="48" t="s">
        <v>3363</v>
      </c>
      <c r="C695" s="48" t="s">
        <v>29</v>
      </c>
      <c r="D695" s="49">
        <v>0.40347222222222223</v>
      </c>
      <c r="E695" s="67">
        <v>1</v>
      </c>
    </row>
    <row r="696" spans="1:5" x14ac:dyDescent="0.25">
      <c r="A696" s="47">
        <v>43024</v>
      </c>
      <c r="B696" s="48" t="s">
        <v>3363</v>
      </c>
      <c r="C696" s="48" t="s">
        <v>32</v>
      </c>
      <c r="D696" s="49">
        <v>0.40486111111111112</v>
      </c>
      <c r="E696" s="67">
        <v>0</v>
      </c>
    </row>
    <row r="697" spans="1:5" x14ac:dyDescent="0.25">
      <c r="A697" s="47">
        <v>43024</v>
      </c>
      <c r="B697" s="48" t="s">
        <v>3363</v>
      </c>
      <c r="C697" s="48" t="s">
        <v>28</v>
      </c>
      <c r="D697" s="49">
        <v>0.42083333333333334</v>
      </c>
      <c r="E697" s="67">
        <v>0</v>
      </c>
    </row>
    <row r="698" spans="1:5" x14ac:dyDescent="0.25">
      <c r="A698" s="47">
        <v>43024</v>
      </c>
      <c r="B698" s="48" t="s">
        <v>3363</v>
      </c>
      <c r="C698" s="48" t="s">
        <v>30</v>
      </c>
      <c r="D698" s="49">
        <v>0.44513888888888892</v>
      </c>
      <c r="E698" s="67">
        <v>1</v>
      </c>
    </row>
    <row r="699" spans="1:5" x14ac:dyDescent="0.25">
      <c r="A699" s="47">
        <v>43024</v>
      </c>
      <c r="B699" s="48" t="s">
        <v>3363</v>
      </c>
      <c r="C699" s="48" t="s">
        <v>30</v>
      </c>
      <c r="D699" s="49">
        <v>0.4458333333333333</v>
      </c>
      <c r="E699" s="67">
        <v>1</v>
      </c>
    </row>
    <row r="700" spans="1:5" x14ac:dyDescent="0.25">
      <c r="A700" s="47">
        <v>43024</v>
      </c>
      <c r="B700" s="48" t="s">
        <v>3363</v>
      </c>
      <c r="C700" s="48" t="s">
        <v>30</v>
      </c>
      <c r="D700" s="49">
        <v>0.4465277777777778</v>
      </c>
      <c r="E700" s="67">
        <v>1</v>
      </c>
    </row>
    <row r="701" spans="1:5" x14ac:dyDescent="0.25">
      <c r="A701" s="47">
        <v>43024</v>
      </c>
      <c r="B701" s="48" t="s">
        <v>3363</v>
      </c>
      <c r="C701" s="48" t="s">
        <v>30</v>
      </c>
      <c r="D701" s="49">
        <v>0.46249999999999997</v>
      </c>
      <c r="E701" s="67">
        <v>1</v>
      </c>
    </row>
    <row r="702" spans="1:5" x14ac:dyDescent="0.25">
      <c r="A702" s="47">
        <v>43024</v>
      </c>
      <c r="B702" s="48" t="s">
        <v>3363</v>
      </c>
      <c r="C702" s="48" t="s">
        <v>30</v>
      </c>
      <c r="D702" s="49">
        <v>0.47291666666666665</v>
      </c>
      <c r="E702" s="67">
        <v>1</v>
      </c>
    </row>
    <row r="703" spans="1:5" x14ac:dyDescent="0.25">
      <c r="A703" s="47">
        <v>43024</v>
      </c>
      <c r="B703" s="48" t="s">
        <v>3363</v>
      </c>
      <c r="C703" s="48" t="s">
        <v>30</v>
      </c>
      <c r="D703" s="49">
        <v>0.47430555555555554</v>
      </c>
      <c r="E703" s="67">
        <v>1</v>
      </c>
    </row>
    <row r="704" spans="1:5" x14ac:dyDescent="0.25">
      <c r="A704" s="47">
        <v>43024</v>
      </c>
      <c r="B704" s="48" t="s">
        <v>3363</v>
      </c>
      <c r="C704" s="48" t="s">
        <v>30</v>
      </c>
      <c r="D704" s="49">
        <v>0.47638888888888892</v>
      </c>
      <c r="E704" s="67">
        <v>1</v>
      </c>
    </row>
    <row r="705" spans="1:5" x14ac:dyDescent="0.25">
      <c r="A705" s="47">
        <v>43024</v>
      </c>
      <c r="B705" s="48" t="s">
        <v>3363</v>
      </c>
      <c r="C705" s="48" t="s">
        <v>33</v>
      </c>
      <c r="D705" s="49">
        <v>0.48749999999999999</v>
      </c>
      <c r="E705" s="67">
        <v>0</v>
      </c>
    </row>
    <row r="706" spans="1:5" x14ac:dyDescent="0.25">
      <c r="A706" s="47">
        <v>43024</v>
      </c>
      <c r="B706" s="48" t="s">
        <v>3363</v>
      </c>
      <c r="C706" s="48" t="s">
        <v>29</v>
      </c>
      <c r="D706" s="49">
        <v>0.50416666666666665</v>
      </c>
      <c r="E706" s="67">
        <v>1</v>
      </c>
    </row>
    <row r="707" spans="1:5" x14ac:dyDescent="0.25">
      <c r="A707" s="47">
        <v>43024</v>
      </c>
      <c r="B707" s="48" t="s">
        <v>3363</v>
      </c>
      <c r="C707" s="48" t="s">
        <v>28</v>
      </c>
      <c r="D707" s="49">
        <v>0.54305555555555551</v>
      </c>
      <c r="E707" s="67">
        <v>0</v>
      </c>
    </row>
    <row r="708" spans="1:5" x14ac:dyDescent="0.25">
      <c r="A708" s="47">
        <v>43024</v>
      </c>
      <c r="B708" s="48" t="s">
        <v>3363</v>
      </c>
      <c r="C708" s="48" t="s">
        <v>31</v>
      </c>
      <c r="D708" s="49">
        <v>0.55208333333333337</v>
      </c>
      <c r="E708" s="67">
        <v>1</v>
      </c>
    </row>
    <row r="709" spans="1:5" x14ac:dyDescent="0.25">
      <c r="A709" s="47">
        <v>43024</v>
      </c>
      <c r="B709" s="48" t="s">
        <v>3363</v>
      </c>
      <c r="C709" s="48" t="s">
        <v>32</v>
      </c>
      <c r="D709" s="49">
        <v>0.5625</v>
      </c>
      <c r="E709" s="67">
        <v>1</v>
      </c>
    </row>
    <row r="710" spans="1:5" x14ac:dyDescent="0.25">
      <c r="A710" s="47">
        <v>43024</v>
      </c>
      <c r="B710" s="48" t="s">
        <v>3363</v>
      </c>
      <c r="C710" s="48" t="s">
        <v>30</v>
      </c>
      <c r="D710" s="49">
        <v>0.4201388888888889</v>
      </c>
      <c r="E710" s="67">
        <v>1</v>
      </c>
    </row>
    <row r="711" spans="1:5" x14ac:dyDescent="0.25">
      <c r="A711" s="47">
        <v>43024</v>
      </c>
      <c r="B711" s="48" t="s">
        <v>3363</v>
      </c>
      <c r="C711" s="48" t="s">
        <v>29</v>
      </c>
      <c r="D711" s="49">
        <v>0.44722222222222219</v>
      </c>
      <c r="E711" s="67">
        <v>1</v>
      </c>
    </row>
    <row r="712" spans="1:5" x14ac:dyDescent="0.25">
      <c r="A712" s="47">
        <v>43024</v>
      </c>
      <c r="B712" s="48" t="s">
        <v>3363</v>
      </c>
      <c r="C712" s="48" t="s">
        <v>29</v>
      </c>
      <c r="D712" s="49">
        <v>0.5</v>
      </c>
      <c r="E712" s="67">
        <v>1</v>
      </c>
    </row>
    <row r="713" spans="1:5" x14ac:dyDescent="0.25">
      <c r="A713" s="47">
        <v>43025</v>
      </c>
      <c r="B713" s="48">
        <v>3</v>
      </c>
      <c r="C713" s="72" t="s">
        <v>29</v>
      </c>
      <c r="D713" s="49">
        <v>0.42499999999999999</v>
      </c>
      <c r="E713" s="67">
        <v>1</v>
      </c>
    </row>
    <row r="714" spans="1:5" x14ac:dyDescent="0.25">
      <c r="A714" s="47">
        <v>43025</v>
      </c>
      <c r="B714" s="48">
        <v>3</v>
      </c>
      <c r="C714" s="72" t="s">
        <v>32</v>
      </c>
      <c r="D714" s="49">
        <v>0.47638888888888892</v>
      </c>
      <c r="E714" s="67">
        <v>1</v>
      </c>
    </row>
    <row r="715" spans="1:5" x14ac:dyDescent="0.25">
      <c r="A715" s="47">
        <v>43025</v>
      </c>
      <c r="B715" s="48">
        <v>3</v>
      </c>
      <c r="C715" s="48" t="s">
        <v>31</v>
      </c>
      <c r="D715" s="49">
        <v>0.49374999999999997</v>
      </c>
      <c r="E715" s="67">
        <v>0</v>
      </c>
    </row>
    <row r="716" spans="1:5" x14ac:dyDescent="0.25">
      <c r="A716" s="63">
        <v>43025</v>
      </c>
      <c r="B716" s="56">
        <v>3</v>
      </c>
      <c r="C716" s="78" t="s">
        <v>29</v>
      </c>
      <c r="D716" s="68">
        <v>0.50138888888888888</v>
      </c>
      <c r="E716" s="50">
        <v>1</v>
      </c>
    </row>
    <row r="717" spans="1:5" x14ac:dyDescent="0.25">
      <c r="A717" s="63">
        <v>43025</v>
      </c>
      <c r="B717" s="56">
        <v>3</v>
      </c>
      <c r="C717" s="78" t="s">
        <v>33</v>
      </c>
      <c r="D717" s="68">
        <v>0.50277777777777777</v>
      </c>
      <c r="E717" s="50">
        <v>0</v>
      </c>
    </row>
    <row r="718" spans="1:5" x14ac:dyDescent="0.25">
      <c r="A718" s="63">
        <v>43025</v>
      </c>
      <c r="B718" s="56">
        <v>3</v>
      </c>
      <c r="C718" s="78" t="s">
        <v>28</v>
      </c>
      <c r="D718" s="68">
        <v>0.53749999999999998</v>
      </c>
      <c r="E718" s="50">
        <v>0</v>
      </c>
    </row>
    <row r="719" spans="1:5" x14ac:dyDescent="0.25">
      <c r="A719" s="63">
        <v>43025</v>
      </c>
      <c r="B719" s="56">
        <v>3</v>
      </c>
      <c r="C719" s="78" t="s">
        <v>33</v>
      </c>
      <c r="D719" s="68">
        <v>0.55763888888888891</v>
      </c>
      <c r="E719" s="50">
        <v>0</v>
      </c>
    </row>
    <row r="720" spans="1:5" x14ac:dyDescent="0.25">
      <c r="A720" s="63">
        <v>43025</v>
      </c>
      <c r="B720" s="56">
        <v>3</v>
      </c>
      <c r="C720" s="78" t="s">
        <v>28</v>
      </c>
      <c r="D720" s="68">
        <v>0.38194444444444442</v>
      </c>
      <c r="E720" s="50">
        <v>1</v>
      </c>
    </row>
    <row r="721" spans="1:5" x14ac:dyDescent="0.25">
      <c r="A721" s="63">
        <v>43025</v>
      </c>
      <c r="B721" s="56">
        <v>3</v>
      </c>
      <c r="C721" s="78" t="s">
        <v>29</v>
      </c>
      <c r="D721" s="68">
        <v>0.38541666666666669</v>
      </c>
      <c r="E721" s="50">
        <v>1</v>
      </c>
    </row>
    <row r="722" spans="1:5" x14ac:dyDescent="0.25">
      <c r="A722" s="63">
        <v>43025</v>
      </c>
      <c r="B722" s="56">
        <v>3</v>
      </c>
      <c r="C722" s="78" t="s">
        <v>30</v>
      </c>
      <c r="D722" s="68">
        <v>0.41180555555555554</v>
      </c>
      <c r="E722" s="50">
        <v>1</v>
      </c>
    </row>
    <row r="723" spans="1:5" x14ac:dyDescent="0.25">
      <c r="A723" s="63">
        <v>43025</v>
      </c>
      <c r="B723" s="56">
        <v>3</v>
      </c>
      <c r="C723" s="78" t="s">
        <v>33</v>
      </c>
      <c r="D723" s="68">
        <v>0.4680555555555555</v>
      </c>
      <c r="E723" s="50">
        <v>1</v>
      </c>
    </row>
    <row r="724" spans="1:5" x14ac:dyDescent="0.25">
      <c r="A724" s="63">
        <v>43025</v>
      </c>
      <c r="B724" s="56">
        <v>3</v>
      </c>
      <c r="C724" s="78" t="s">
        <v>29</v>
      </c>
      <c r="D724" s="68">
        <v>0.47916666666666669</v>
      </c>
      <c r="E724" s="50">
        <v>1</v>
      </c>
    </row>
    <row r="725" spans="1:5" x14ac:dyDescent="0.25">
      <c r="A725" s="63">
        <v>43025</v>
      </c>
      <c r="B725" s="56">
        <v>3</v>
      </c>
      <c r="C725" s="78" t="s">
        <v>30</v>
      </c>
      <c r="D725" s="68">
        <v>0.5</v>
      </c>
      <c r="E725" s="50">
        <v>1</v>
      </c>
    </row>
    <row r="726" spans="1:5" x14ac:dyDescent="0.25">
      <c r="A726" s="63">
        <v>43025</v>
      </c>
      <c r="B726" s="56">
        <v>3</v>
      </c>
      <c r="C726" s="78" t="s">
        <v>30</v>
      </c>
      <c r="D726" s="68">
        <v>0.50555555555555554</v>
      </c>
      <c r="E726" s="50">
        <v>1</v>
      </c>
    </row>
    <row r="727" spans="1:5" x14ac:dyDescent="0.25">
      <c r="A727" s="63">
        <v>43025</v>
      </c>
      <c r="B727" s="56">
        <v>3</v>
      </c>
      <c r="C727" s="78" t="s">
        <v>30</v>
      </c>
      <c r="D727" s="68">
        <v>0.51527777777777783</v>
      </c>
      <c r="E727" s="50">
        <v>1</v>
      </c>
    </row>
    <row r="728" spans="1:5" x14ac:dyDescent="0.25">
      <c r="A728" s="63">
        <v>43025</v>
      </c>
      <c r="B728" s="56">
        <v>3</v>
      </c>
      <c r="C728" s="78" t="s">
        <v>29</v>
      </c>
      <c r="D728" s="68">
        <v>0.53541666666666665</v>
      </c>
      <c r="E728" s="50">
        <v>1</v>
      </c>
    </row>
    <row r="729" spans="1:5" x14ac:dyDescent="0.25">
      <c r="A729" s="63">
        <v>43025</v>
      </c>
      <c r="B729" s="56">
        <v>3</v>
      </c>
      <c r="C729" s="72" t="s">
        <v>28</v>
      </c>
      <c r="D729" s="49">
        <v>0.53888888888888886</v>
      </c>
      <c r="E729" s="67">
        <v>1</v>
      </c>
    </row>
    <row r="730" spans="1:5" x14ac:dyDescent="0.25">
      <c r="A730" s="47">
        <v>43026</v>
      </c>
      <c r="B730" s="72" t="s">
        <v>3363</v>
      </c>
      <c r="C730" s="72" t="s">
        <v>29</v>
      </c>
      <c r="D730" s="49">
        <v>0.37916666666666665</v>
      </c>
      <c r="E730" s="67">
        <v>1</v>
      </c>
    </row>
    <row r="731" spans="1:5" x14ac:dyDescent="0.25">
      <c r="A731" s="47">
        <v>43026</v>
      </c>
      <c r="B731" s="72" t="s">
        <v>3363</v>
      </c>
      <c r="C731" s="72" t="s">
        <v>32</v>
      </c>
      <c r="D731" s="49">
        <v>0.43472222222222223</v>
      </c>
      <c r="E731" s="67">
        <v>1</v>
      </c>
    </row>
    <row r="732" spans="1:5" x14ac:dyDescent="0.25">
      <c r="A732" s="47">
        <v>43026</v>
      </c>
      <c r="B732" s="72" t="s">
        <v>3363</v>
      </c>
      <c r="C732" s="72" t="s">
        <v>28</v>
      </c>
      <c r="D732" s="49">
        <v>0.48125000000000001</v>
      </c>
      <c r="E732" s="67">
        <v>1</v>
      </c>
    </row>
    <row r="733" spans="1:5" x14ac:dyDescent="0.25">
      <c r="A733" s="47">
        <v>43026</v>
      </c>
      <c r="B733" s="72" t="s">
        <v>3363</v>
      </c>
      <c r="C733" s="72" t="s">
        <v>28</v>
      </c>
      <c r="D733" s="49">
        <v>0.51111111111111118</v>
      </c>
      <c r="E733" s="67">
        <v>0</v>
      </c>
    </row>
    <row r="734" spans="1:5" x14ac:dyDescent="0.25">
      <c r="A734" s="47">
        <v>43026</v>
      </c>
      <c r="B734" s="72" t="s">
        <v>3363</v>
      </c>
      <c r="C734" s="72" t="s">
        <v>29</v>
      </c>
      <c r="D734" s="49">
        <v>0.53611111111111109</v>
      </c>
      <c r="E734" s="67">
        <v>0</v>
      </c>
    </row>
    <row r="735" spans="1:5" x14ac:dyDescent="0.25">
      <c r="A735" s="47">
        <v>43026</v>
      </c>
      <c r="B735" s="72" t="s">
        <v>3363</v>
      </c>
      <c r="C735" s="72" t="s">
        <v>28</v>
      </c>
      <c r="D735" s="49">
        <v>0.54097222222222219</v>
      </c>
      <c r="E735" s="67">
        <v>0</v>
      </c>
    </row>
    <row r="736" spans="1:5" x14ac:dyDescent="0.25">
      <c r="A736" s="47">
        <v>43026</v>
      </c>
      <c r="B736" s="72" t="s">
        <v>3363</v>
      </c>
      <c r="C736" s="72" t="s">
        <v>30</v>
      </c>
      <c r="D736" s="49">
        <v>0.54722222222222217</v>
      </c>
      <c r="E736" s="67">
        <v>1</v>
      </c>
    </row>
    <row r="737" spans="1:5" x14ac:dyDescent="0.25">
      <c r="A737" s="47">
        <v>43026</v>
      </c>
      <c r="B737" s="72" t="s">
        <v>3363</v>
      </c>
      <c r="C737" s="72" t="s">
        <v>29</v>
      </c>
      <c r="D737" s="49">
        <v>0.54861111111111105</v>
      </c>
      <c r="E737" s="67">
        <v>1</v>
      </c>
    </row>
    <row r="738" spans="1:5" x14ac:dyDescent="0.25">
      <c r="A738" s="47">
        <v>43026</v>
      </c>
      <c r="B738" s="72" t="s">
        <v>3363</v>
      </c>
      <c r="C738" s="72" t="s">
        <v>28</v>
      </c>
      <c r="D738" s="49">
        <v>0.42222222222222222</v>
      </c>
      <c r="E738" s="67">
        <v>1</v>
      </c>
    </row>
    <row r="739" spans="1:5" x14ac:dyDescent="0.25">
      <c r="A739" s="47">
        <v>43026</v>
      </c>
      <c r="B739" s="72" t="s">
        <v>3363</v>
      </c>
      <c r="C739" s="72" t="s">
        <v>30</v>
      </c>
      <c r="D739" s="49">
        <v>0.42777777777777781</v>
      </c>
      <c r="E739" s="67">
        <v>1</v>
      </c>
    </row>
    <row r="740" spans="1:5" x14ac:dyDescent="0.25">
      <c r="A740" s="47">
        <v>43026</v>
      </c>
      <c r="B740" s="72" t="s">
        <v>3363</v>
      </c>
      <c r="C740" s="48" t="s">
        <v>31</v>
      </c>
      <c r="D740" s="49">
        <v>0.46875</v>
      </c>
      <c r="E740" s="67">
        <v>1</v>
      </c>
    </row>
    <row r="741" spans="1:5" x14ac:dyDescent="0.25">
      <c r="A741" s="47">
        <v>43026</v>
      </c>
      <c r="B741" s="72" t="s">
        <v>3363</v>
      </c>
      <c r="C741" s="72" t="s">
        <v>32</v>
      </c>
      <c r="D741" s="49">
        <v>0.4916666666666667</v>
      </c>
      <c r="E741" s="67">
        <v>0</v>
      </c>
    </row>
    <row r="742" spans="1:5" x14ac:dyDescent="0.25">
      <c r="A742" s="47">
        <v>43026</v>
      </c>
      <c r="B742" s="72" t="s">
        <v>3363</v>
      </c>
      <c r="C742" s="72" t="s">
        <v>32</v>
      </c>
      <c r="D742" s="49">
        <v>0.49583333333333335</v>
      </c>
      <c r="E742" s="67">
        <v>0</v>
      </c>
    </row>
    <row r="743" spans="1:5" x14ac:dyDescent="0.25">
      <c r="A743" s="47">
        <v>43026</v>
      </c>
      <c r="B743" s="72" t="s">
        <v>3363</v>
      </c>
      <c r="C743" s="72" t="s">
        <v>28</v>
      </c>
      <c r="D743" s="49">
        <v>0.49722222222222223</v>
      </c>
      <c r="E743" s="67">
        <v>0</v>
      </c>
    </row>
    <row r="744" spans="1:5" x14ac:dyDescent="0.25">
      <c r="A744" s="47">
        <v>43026</v>
      </c>
      <c r="B744" s="72" t="s">
        <v>3363</v>
      </c>
      <c r="C744" s="72" t="s">
        <v>28</v>
      </c>
      <c r="D744" s="49">
        <v>0.5</v>
      </c>
      <c r="E744" s="67">
        <v>0</v>
      </c>
    </row>
    <row r="745" spans="1:5" x14ac:dyDescent="0.25">
      <c r="A745" s="47">
        <v>43026</v>
      </c>
      <c r="B745" s="72" t="s">
        <v>3363</v>
      </c>
      <c r="C745" s="72" t="s">
        <v>32</v>
      </c>
      <c r="D745" s="49">
        <v>0.50902777777777775</v>
      </c>
      <c r="E745" s="67">
        <v>1</v>
      </c>
    </row>
    <row r="746" spans="1:5" x14ac:dyDescent="0.25">
      <c r="A746" s="47">
        <v>43026</v>
      </c>
      <c r="B746" s="72" t="s">
        <v>3363</v>
      </c>
      <c r="C746" s="72" t="s">
        <v>33</v>
      </c>
      <c r="D746" s="49">
        <v>0.52083333333333337</v>
      </c>
      <c r="E746" s="67">
        <v>1</v>
      </c>
    </row>
    <row r="747" spans="1:5" x14ac:dyDescent="0.25">
      <c r="A747" s="47">
        <v>43026</v>
      </c>
      <c r="B747" s="72" t="s">
        <v>3363</v>
      </c>
      <c r="C747" s="72" t="s">
        <v>32</v>
      </c>
      <c r="D747" s="49">
        <v>0.52083333333333337</v>
      </c>
      <c r="E747" s="67">
        <v>1</v>
      </c>
    </row>
    <row r="748" spans="1:5" x14ac:dyDescent="0.25">
      <c r="A748" s="47">
        <v>43026</v>
      </c>
      <c r="B748" s="72" t="s">
        <v>3363</v>
      </c>
      <c r="C748" s="48" t="s">
        <v>31</v>
      </c>
      <c r="D748" s="49">
        <v>0.52083333333333337</v>
      </c>
      <c r="E748" s="67">
        <v>1</v>
      </c>
    </row>
    <row r="749" spans="1:5" x14ac:dyDescent="0.25">
      <c r="A749" s="47">
        <v>43027</v>
      </c>
      <c r="B749" s="48">
        <v>3</v>
      </c>
      <c r="C749" s="48" t="s">
        <v>31</v>
      </c>
      <c r="D749" s="49">
        <v>0.43333333333333335</v>
      </c>
      <c r="E749" s="67">
        <v>1</v>
      </c>
    </row>
    <row r="750" spans="1:5" x14ac:dyDescent="0.25">
      <c r="A750" s="47">
        <v>43027</v>
      </c>
      <c r="B750" s="48">
        <v>3</v>
      </c>
      <c r="C750" s="72" t="s">
        <v>28</v>
      </c>
      <c r="D750" s="49">
        <v>0.49513888888888885</v>
      </c>
      <c r="E750" s="67">
        <v>1</v>
      </c>
    </row>
    <row r="751" spans="1:5" x14ac:dyDescent="0.25">
      <c r="A751" s="47">
        <v>43027</v>
      </c>
      <c r="B751" s="48">
        <v>3</v>
      </c>
      <c r="C751" s="72" t="s">
        <v>28</v>
      </c>
      <c r="D751" s="49">
        <v>0.54097222222222219</v>
      </c>
      <c r="E751" s="67">
        <v>1</v>
      </c>
    </row>
    <row r="752" spans="1:5" x14ac:dyDescent="0.25">
      <c r="A752" s="47">
        <v>43027</v>
      </c>
      <c r="B752" s="48">
        <v>3</v>
      </c>
      <c r="C752" s="72" t="s">
        <v>29</v>
      </c>
      <c r="D752" s="49">
        <v>0.54583333333333328</v>
      </c>
      <c r="E752" s="67">
        <v>1</v>
      </c>
    </row>
    <row r="753" spans="1:5" x14ac:dyDescent="0.25">
      <c r="A753" s="47">
        <v>43027</v>
      </c>
      <c r="B753" s="48">
        <v>3</v>
      </c>
      <c r="C753" s="72" t="s">
        <v>32</v>
      </c>
      <c r="D753" s="49">
        <v>0.55208333333333337</v>
      </c>
      <c r="E753" s="67">
        <v>1</v>
      </c>
    </row>
    <row r="754" spans="1:5" x14ac:dyDescent="0.25">
      <c r="A754" s="47">
        <v>43027</v>
      </c>
      <c r="B754" s="48">
        <v>3</v>
      </c>
      <c r="C754" s="72" t="s">
        <v>33</v>
      </c>
      <c r="D754" s="49">
        <v>0.46111111111111108</v>
      </c>
      <c r="E754" s="67">
        <v>0</v>
      </c>
    </row>
    <row r="755" spans="1:5" x14ac:dyDescent="0.25">
      <c r="A755" s="47">
        <v>43027</v>
      </c>
      <c r="B755" s="48">
        <v>3</v>
      </c>
      <c r="C755" s="72" t="s">
        <v>28</v>
      </c>
      <c r="D755" s="49">
        <v>0.46111111111111108</v>
      </c>
      <c r="E755" s="67">
        <v>0</v>
      </c>
    </row>
    <row r="756" spans="1:5" x14ac:dyDescent="0.25">
      <c r="A756" s="47">
        <v>43027</v>
      </c>
      <c r="B756" s="48">
        <v>3</v>
      </c>
      <c r="C756" s="48" t="s">
        <v>31</v>
      </c>
      <c r="D756" s="49">
        <v>0.52083333333333337</v>
      </c>
      <c r="E756" s="67">
        <v>1</v>
      </c>
    </row>
    <row r="757" spans="1:5" x14ac:dyDescent="0.25">
      <c r="A757" s="47">
        <v>43027</v>
      </c>
      <c r="B757" s="48">
        <v>3</v>
      </c>
      <c r="C757" s="72" t="s">
        <v>33</v>
      </c>
      <c r="D757" s="49">
        <v>0.52083333333333337</v>
      </c>
      <c r="E757" s="67">
        <v>1</v>
      </c>
    </row>
    <row r="758" spans="1:5" x14ac:dyDescent="0.25">
      <c r="A758" s="47">
        <v>43032</v>
      </c>
      <c r="B758" s="72" t="s">
        <v>3363</v>
      </c>
      <c r="C758" s="48" t="s">
        <v>31</v>
      </c>
      <c r="D758" s="49">
        <v>0.38750000000000001</v>
      </c>
      <c r="E758" s="67">
        <v>0</v>
      </c>
    </row>
    <row r="759" spans="1:5" x14ac:dyDescent="0.25">
      <c r="A759" s="47">
        <v>43032</v>
      </c>
      <c r="B759" s="72" t="s">
        <v>3363</v>
      </c>
      <c r="C759" s="48" t="s">
        <v>31</v>
      </c>
      <c r="D759" s="49">
        <v>0.38750000000000001</v>
      </c>
      <c r="E759" s="67">
        <v>0</v>
      </c>
    </row>
    <row r="760" spans="1:5" x14ac:dyDescent="0.25">
      <c r="A760" s="47">
        <v>43032</v>
      </c>
      <c r="B760" s="72" t="s">
        <v>3363</v>
      </c>
      <c r="C760" s="72" t="s">
        <v>30</v>
      </c>
      <c r="D760" s="49">
        <v>0.44791666666666669</v>
      </c>
      <c r="E760" s="67">
        <v>1</v>
      </c>
    </row>
    <row r="761" spans="1:5" x14ac:dyDescent="0.25">
      <c r="A761" s="47">
        <v>43032</v>
      </c>
      <c r="B761" s="72" t="s">
        <v>3363</v>
      </c>
      <c r="C761" s="72" t="s">
        <v>29</v>
      </c>
      <c r="D761" s="49">
        <v>0.45902777777777781</v>
      </c>
      <c r="E761" s="67">
        <v>0</v>
      </c>
    </row>
    <row r="762" spans="1:5" x14ac:dyDescent="0.25">
      <c r="A762" s="47">
        <v>43032</v>
      </c>
      <c r="B762" s="72" t="s">
        <v>3363</v>
      </c>
      <c r="C762" s="72" t="s">
        <v>29</v>
      </c>
      <c r="D762" s="49">
        <v>0.4916666666666667</v>
      </c>
      <c r="E762" s="67">
        <v>1</v>
      </c>
    </row>
    <row r="763" spans="1:5" x14ac:dyDescent="0.25">
      <c r="A763" s="47">
        <v>43032</v>
      </c>
      <c r="B763" s="72" t="s">
        <v>3363</v>
      </c>
      <c r="C763" s="72" t="s">
        <v>32</v>
      </c>
      <c r="D763" s="49">
        <v>0.49236111111111108</v>
      </c>
      <c r="E763" s="67">
        <v>0</v>
      </c>
    </row>
    <row r="764" spans="1:5" x14ac:dyDescent="0.25">
      <c r="A764" s="47">
        <v>43032</v>
      </c>
      <c r="B764" s="72" t="s">
        <v>3363</v>
      </c>
      <c r="C764" s="72" t="s">
        <v>29</v>
      </c>
      <c r="D764" s="49">
        <v>0.49374999999999997</v>
      </c>
      <c r="E764" s="67">
        <v>0</v>
      </c>
    </row>
    <row r="765" spans="1:5" x14ac:dyDescent="0.25">
      <c r="A765" s="47">
        <v>43032</v>
      </c>
      <c r="B765" s="72" t="s">
        <v>3363</v>
      </c>
      <c r="C765" s="72" t="s">
        <v>29</v>
      </c>
      <c r="D765" s="49">
        <v>0.49861111111111112</v>
      </c>
      <c r="E765" s="67">
        <v>0</v>
      </c>
    </row>
    <row r="766" spans="1:5" x14ac:dyDescent="0.25">
      <c r="A766" s="47">
        <v>43032</v>
      </c>
      <c r="B766" s="72" t="s">
        <v>3363</v>
      </c>
      <c r="C766" s="48" t="s">
        <v>31</v>
      </c>
      <c r="D766" s="49">
        <v>0.42499999999999999</v>
      </c>
      <c r="E766" s="67">
        <v>1</v>
      </c>
    </row>
    <row r="767" spans="1:5" x14ac:dyDescent="0.25">
      <c r="A767" s="47">
        <v>43032</v>
      </c>
      <c r="B767" s="72" t="s">
        <v>3363</v>
      </c>
      <c r="C767" s="72" t="s">
        <v>32</v>
      </c>
      <c r="D767" s="49">
        <v>0.45</v>
      </c>
      <c r="E767" s="67">
        <v>1</v>
      </c>
    </row>
    <row r="768" spans="1:5" x14ac:dyDescent="0.25">
      <c r="A768" s="47">
        <v>43032</v>
      </c>
      <c r="B768" s="72" t="s">
        <v>3363</v>
      </c>
      <c r="C768" s="72" t="s">
        <v>29</v>
      </c>
      <c r="D768" s="49">
        <v>0.47361111111111115</v>
      </c>
      <c r="E768" s="67">
        <v>1</v>
      </c>
    </row>
    <row r="769" spans="1:5" x14ac:dyDescent="0.25">
      <c r="A769" s="47">
        <v>43032</v>
      </c>
      <c r="B769" s="72" t="s">
        <v>3363</v>
      </c>
      <c r="C769" s="72" t="s">
        <v>28</v>
      </c>
      <c r="D769" s="49">
        <v>0.47916666666666669</v>
      </c>
      <c r="E769" s="67">
        <v>0</v>
      </c>
    </row>
    <row r="770" spans="1:5" x14ac:dyDescent="0.25">
      <c r="A770" s="47">
        <v>43032</v>
      </c>
      <c r="B770" s="72" t="s">
        <v>3363</v>
      </c>
      <c r="C770" s="72" t="s">
        <v>28</v>
      </c>
      <c r="D770" s="49">
        <v>0.4861111111111111</v>
      </c>
      <c r="E770" s="67">
        <v>0</v>
      </c>
    </row>
    <row r="771" spans="1:5" x14ac:dyDescent="0.25">
      <c r="A771" s="47">
        <v>43032</v>
      </c>
      <c r="B771" s="72" t="s">
        <v>3363</v>
      </c>
      <c r="C771" s="72" t="s">
        <v>32</v>
      </c>
      <c r="D771" s="49">
        <v>0.48333333333333334</v>
      </c>
      <c r="E771" s="67">
        <v>0</v>
      </c>
    </row>
    <row r="772" spans="1:5" x14ac:dyDescent="0.25">
      <c r="A772" s="47">
        <v>43032</v>
      </c>
      <c r="B772" s="72" t="s">
        <v>3363</v>
      </c>
      <c r="C772" s="72" t="s">
        <v>28</v>
      </c>
      <c r="D772" s="49">
        <v>0.48402777777777778</v>
      </c>
      <c r="E772" s="67">
        <v>0</v>
      </c>
    </row>
    <row r="773" spans="1:5" x14ac:dyDescent="0.25">
      <c r="A773" s="47">
        <v>43032</v>
      </c>
      <c r="B773" s="72" t="s">
        <v>3363</v>
      </c>
      <c r="C773" s="72" t="s">
        <v>30</v>
      </c>
      <c r="D773" s="49">
        <v>0.4861111111111111</v>
      </c>
      <c r="E773" s="67">
        <v>1</v>
      </c>
    </row>
    <row r="774" spans="1:5" x14ac:dyDescent="0.25">
      <c r="A774" s="47">
        <v>43032</v>
      </c>
      <c r="B774" s="72" t="s">
        <v>3363</v>
      </c>
      <c r="C774" s="72" t="s">
        <v>30</v>
      </c>
      <c r="D774" s="49">
        <v>0.49305555555555558</v>
      </c>
      <c r="E774" s="67">
        <v>1</v>
      </c>
    </row>
    <row r="775" spans="1:5" x14ac:dyDescent="0.25">
      <c r="A775" s="47">
        <v>43032</v>
      </c>
      <c r="B775" s="72" t="s">
        <v>3363</v>
      </c>
      <c r="C775" s="48" t="s">
        <v>31</v>
      </c>
      <c r="D775" s="49">
        <v>0.51527777777777783</v>
      </c>
      <c r="E775" s="67">
        <v>1</v>
      </c>
    </row>
    <row r="776" spans="1:5" x14ac:dyDescent="0.25">
      <c r="A776" s="47">
        <v>43032</v>
      </c>
      <c r="B776" s="72" t="s">
        <v>3363</v>
      </c>
      <c r="C776" s="72" t="s">
        <v>30</v>
      </c>
      <c r="D776" s="49">
        <v>0.52500000000000002</v>
      </c>
      <c r="E776" s="67">
        <v>1</v>
      </c>
    </row>
    <row r="777" spans="1:5" x14ac:dyDescent="0.25">
      <c r="A777" s="47">
        <v>43032</v>
      </c>
      <c r="B777" s="72" t="s">
        <v>3363</v>
      </c>
      <c r="C777" s="72" t="s">
        <v>28</v>
      </c>
      <c r="D777" s="49">
        <v>0.52777777777777779</v>
      </c>
      <c r="E777" s="67">
        <v>1</v>
      </c>
    </row>
    <row r="778" spans="1:5" x14ac:dyDescent="0.25">
      <c r="A778" s="47">
        <v>43032</v>
      </c>
      <c r="B778" s="72" t="s">
        <v>3363</v>
      </c>
      <c r="C778" s="72" t="s">
        <v>30</v>
      </c>
      <c r="D778" s="49">
        <v>0.54236111111111118</v>
      </c>
      <c r="E778" s="67">
        <v>1</v>
      </c>
    </row>
    <row r="779" spans="1:5" x14ac:dyDescent="0.25">
      <c r="A779" s="47">
        <v>43032</v>
      </c>
      <c r="B779" s="72" t="s">
        <v>3363</v>
      </c>
      <c r="C779" s="48" t="s">
        <v>31</v>
      </c>
      <c r="D779" s="49">
        <v>0.55277777777777781</v>
      </c>
      <c r="E779" s="67">
        <v>0</v>
      </c>
    </row>
    <row r="780" spans="1:5" x14ac:dyDescent="0.25">
      <c r="A780" s="47">
        <v>43032</v>
      </c>
      <c r="B780" s="72" t="s">
        <v>3363</v>
      </c>
      <c r="C780" s="72" t="s">
        <v>29</v>
      </c>
      <c r="D780" s="49">
        <v>0.55972222222222223</v>
      </c>
      <c r="E780" s="67">
        <v>0</v>
      </c>
    </row>
    <row r="781" spans="1:5" x14ac:dyDescent="0.25">
      <c r="A781" s="47">
        <v>43032</v>
      </c>
      <c r="B781" s="72" t="s">
        <v>3363</v>
      </c>
      <c r="C781" s="72" t="s">
        <v>29</v>
      </c>
      <c r="D781" s="49">
        <v>0.55972222222222223</v>
      </c>
      <c r="E781" s="67">
        <v>0</v>
      </c>
    </row>
    <row r="782" spans="1:5" x14ac:dyDescent="0.25">
      <c r="A782" s="47">
        <v>43033</v>
      </c>
      <c r="B782" s="48">
        <v>3</v>
      </c>
      <c r="C782" s="72" t="s">
        <v>28</v>
      </c>
      <c r="D782" s="49">
        <v>0.40277777777777773</v>
      </c>
      <c r="E782" s="67">
        <v>1</v>
      </c>
    </row>
    <row r="783" spans="1:5" x14ac:dyDescent="0.25">
      <c r="A783" s="47">
        <v>43033</v>
      </c>
      <c r="B783" s="48">
        <v>3</v>
      </c>
      <c r="C783" s="72" t="s">
        <v>29</v>
      </c>
      <c r="D783" s="49">
        <v>0.42708333333333331</v>
      </c>
      <c r="E783" s="67">
        <v>0</v>
      </c>
    </row>
    <row r="784" spans="1:5" x14ac:dyDescent="0.25">
      <c r="A784" s="47">
        <v>43033</v>
      </c>
      <c r="B784" s="48">
        <v>3</v>
      </c>
      <c r="C784" s="72" t="s">
        <v>29</v>
      </c>
      <c r="D784" s="49">
        <v>0.45902777777777781</v>
      </c>
      <c r="E784" s="67">
        <v>0</v>
      </c>
    </row>
    <row r="785" spans="1:5" x14ac:dyDescent="0.25">
      <c r="A785" s="47">
        <v>43033</v>
      </c>
      <c r="B785" s="48">
        <v>3</v>
      </c>
      <c r="C785" s="72" t="s">
        <v>32</v>
      </c>
      <c r="D785" s="49">
        <v>0.47500000000000003</v>
      </c>
      <c r="E785" s="67">
        <v>0</v>
      </c>
    </row>
    <row r="786" spans="1:5" x14ac:dyDescent="0.25">
      <c r="A786" s="47">
        <v>43033</v>
      </c>
      <c r="B786" s="48">
        <v>3</v>
      </c>
      <c r="C786" s="72" t="s">
        <v>28</v>
      </c>
      <c r="D786" s="49">
        <v>0.4861111111111111</v>
      </c>
      <c r="E786" s="67">
        <v>0</v>
      </c>
    </row>
    <row r="787" spans="1:5" x14ac:dyDescent="0.25">
      <c r="A787" s="47">
        <v>43033</v>
      </c>
      <c r="B787" s="48">
        <v>3</v>
      </c>
      <c r="C787" s="72" t="s">
        <v>32</v>
      </c>
      <c r="D787" s="49">
        <v>0.4909722222222222</v>
      </c>
      <c r="E787" s="67">
        <v>1</v>
      </c>
    </row>
    <row r="788" spans="1:5" x14ac:dyDescent="0.25">
      <c r="A788" s="47">
        <v>43033</v>
      </c>
      <c r="B788" s="48">
        <v>3</v>
      </c>
      <c r="C788" s="72" t="s">
        <v>28</v>
      </c>
      <c r="D788" s="49">
        <v>0.51874999999999993</v>
      </c>
      <c r="E788" s="67">
        <v>0</v>
      </c>
    </row>
    <row r="789" spans="1:5" x14ac:dyDescent="0.25">
      <c r="A789" s="47">
        <v>43033</v>
      </c>
      <c r="B789" s="48">
        <v>3</v>
      </c>
      <c r="C789" s="72" t="s">
        <v>28</v>
      </c>
      <c r="D789" s="49">
        <v>0.53125</v>
      </c>
      <c r="E789" s="67">
        <v>1</v>
      </c>
    </row>
    <row r="790" spans="1:5" x14ac:dyDescent="0.25">
      <c r="A790" s="47">
        <v>43033</v>
      </c>
      <c r="B790" s="48">
        <v>3</v>
      </c>
      <c r="C790" s="48" t="s">
        <v>31</v>
      </c>
      <c r="D790" s="49">
        <v>0.54861111111111105</v>
      </c>
      <c r="E790" s="67">
        <v>0</v>
      </c>
    </row>
    <row r="791" spans="1:5" x14ac:dyDescent="0.25">
      <c r="A791" s="47">
        <v>43033</v>
      </c>
      <c r="B791" s="48">
        <v>3</v>
      </c>
      <c r="C791" s="72" t="s">
        <v>28</v>
      </c>
      <c r="D791" s="49">
        <v>0.48888888888888887</v>
      </c>
      <c r="E791" s="67">
        <v>1</v>
      </c>
    </row>
    <row r="792" spans="1:5" x14ac:dyDescent="0.25">
      <c r="A792" s="47">
        <v>43033</v>
      </c>
      <c r="B792" s="48">
        <v>3</v>
      </c>
      <c r="C792" s="72" t="s">
        <v>28</v>
      </c>
      <c r="D792" s="49">
        <v>0.4916666666666667</v>
      </c>
      <c r="E792" s="67">
        <v>1</v>
      </c>
    </row>
    <row r="793" spans="1:5" x14ac:dyDescent="0.25">
      <c r="A793" s="47">
        <v>43033</v>
      </c>
      <c r="B793" s="48">
        <v>3</v>
      </c>
      <c r="C793" s="72" t="s">
        <v>32</v>
      </c>
      <c r="D793" s="49">
        <v>0.50624999999999998</v>
      </c>
      <c r="E793" s="67">
        <v>1</v>
      </c>
    </row>
    <row r="794" spans="1:5" x14ac:dyDescent="0.25">
      <c r="A794" s="47">
        <v>43033</v>
      </c>
      <c r="B794" s="48">
        <v>3</v>
      </c>
      <c r="C794" s="48" t="s">
        <v>31</v>
      </c>
      <c r="D794" s="49">
        <v>0.52083333333333337</v>
      </c>
      <c r="E794" s="67">
        <v>1</v>
      </c>
    </row>
    <row r="795" spans="1:5" x14ac:dyDescent="0.25">
      <c r="A795" s="47">
        <v>43034</v>
      </c>
      <c r="B795" s="72" t="s">
        <v>3363</v>
      </c>
      <c r="C795" s="72" t="s">
        <v>28</v>
      </c>
      <c r="D795" s="49">
        <v>0.36805555555555558</v>
      </c>
      <c r="E795" s="67">
        <v>1</v>
      </c>
    </row>
    <row r="796" spans="1:5" x14ac:dyDescent="0.25">
      <c r="A796" s="47">
        <v>43034</v>
      </c>
      <c r="B796" s="72" t="s">
        <v>3363</v>
      </c>
      <c r="C796" s="72" t="s">
        <v>28</v>
      </c>
      <c r="D796" s="49">
        <v>0.44791666666666669</v>
      </c>
      <c r="E796" s="67">
        <v>1</v>
      </c>
    </row>
    <row r="797" spans="1:5" x14ac:dyDescent="0.25">
      <c r="A797" s="47">
        <v>43034</v>
      </c>
      <c r="B797" s="72" t="s">
        <v>3363</v>
      </c>
      <c r="C797" s="72" t="s">
        <v>28</v>
      </c>
      <c r="D797" s="72" t="s">
        <v>3365</v>
      </c>
      <c r="E797" s="67">
        <v>0</v>
      </c>
    </row>
    <row r="798" spans="1:5" x14ac:dyDescent="0.25">
      <c r="A798" s="47">
        <v>43034</v>
      </c>
      <c r="B798" s="72" t="s">
        <v>3363</v>
      </c>
      <c r="C798" s="48" t="s">
        <v>31</v>
      </c>
      <c r="D798" s="49">
        <v>0.38958333333333334</v>
      </c>
      <c r="E798" s="67">
        <v>0</v>
      </c>
    </row>
    <row r="799" spans="1:5" x14ac:dyDescent="0.25">
      <c r="A799" s="47">
        <v>43034</v>
      </c>
      <c r="B799" s="72" t="s">
        <v>3363</v>
      </c>
      <c r="C799" s="72" t="s">
        <v>32</v>
      </c>
      <c r="D799" s="49">
        <v>0.39513888888888887</v>
      </c>
      <c r="E799" s="67">
        <v>0</v>
      </c>
    </row>
    <row r="800" spans="1:5" x14ac:dyDescent="0.25">
      <c r="A800" s="47">
        <v>43034</v>
      </c>
      <c r="B800" s="72" t="s">
        <v>3363</v>
      </c>
      <c r="C800" s="72" t="s">
        <v>30</v>
      </c>
      <c r="D800" s="49">
        <v>0.4284722222222222</v>
      </c>
      <c r="E800" s="67">
        <v>0</v>
      </c>
    </row>
    <row r="801" spans="1:5" x14ac:dyDescent="0.25">
      <c r="A801" s="47">
        <v>43034</v>
      </c>
      <c r="B801" s="72" t="s">
        <v>3363</v>
      </c>
      <c r="C801" s="72" t="s">
        <v>28</v>
      </c>
      <c r="D801" s="49">
        <v>0.43611111111111112</v>
      </c>
      <c r="E801" s="67">
        <v>1</v>
      </c>
    </row>
    <row r="802" spans="1:5" x14ac:dyDescent="0.25">
      <c r="A802" s="47">
        <v>43034</v>
      </c>
      <c r="B802" s="72" t="s">
        <v>3363</v>
      </c>
      <c r="C802" s="72" t="s">
        <v>28</v>
      </c>
      <c r="D802" s="49">
        <v>0.44513888888888892</v>
      </c>
      <c r="E802" s="67">
        <v>0</v>
      </c>
    </row>
    <row r="803" spans="1:5" x14ac:dyDescent="0.25">
      <c r="A803" s="47">
        <v>43034</v>
      </c>
      <c r="B803" s="72" t="s">
        <v>3363</v>
      </c>
      <c r="C803" s="48" t="s">
        <v>31</v>
      </c>
      <c r="D803" s="49">
        <v>0.52569444444444446</v>
      </c>
      <c r="E803" s="67">
        <v>1</v>
      </c>
    </row>
    <row r="804" spans="1:5" x14ac:dyDescent="0.25">
      <c r="A804" s="47">
        <v>43034</v>
      </c>
      <c r="B804" s="72" t="s">
        <v>3363</v>
      </c>
      <c r="C804" s="72" t="s">
        <v>33</v>
      </c>
      <c r="D804" s="49">
        <v>0.53263888888888888</v>
      </c>
      <c r="E804" s="67">
        <v>0</v>
      </c>
    </row>
    <row r="805" spans="1:5" x14ac:dyDescent="0.25">
      <c r="A805" s="47">
        <v>43034</v>
      </c>
      <c r="B805" s="72" t="s">
        <v>3363</v>
      </c>
      <c r="C805" s="72" t="s">
        <v>33</v>
      </c>
      <c r="D805" s="49">
        <v>0.55138888888888882</v>
      </c>
      <c r="E805" s="67">
        <v>0</v>
      </c>
    </row>
    <row r="806" spans="1:5" x14ac:dyDescent="0.25">
      <c r="A806" s="47">
        <v>43066</v>
      </c>
      <c r="B806" s="72" t="s">
        <v>3363</v>
      </c>
      <c r="C806" s="72" t="s">
        <v>33</v>
      </c>
      <c r="D806" s="49">
        <v>0.44375000000000003</v>
      </c>
      <c r="E806" s="67">
        <v>0</v>
      </c>
    </row>
    <row r="807" spans="1:5" x14ac:dyDescent="0.25">
      <c r="A807" s="47">
        <v>43066</v>
      </c>
      <c r="B807" s="72" t="s">
        <v>3363</v>
      </c>
      <c r="C807" s="48" t="s">
        <v>31</v>
      </c>
      <c r="D807" s="49">
        <v>0.4458333333333333</v>
      </c>
      <c r="E807" s="67">
        <v>0</v>
      </c>
    </row>
    <row r="808" spans="1:5" x14ac:dyDescent="0.25">
      <c r="A808" s="47">
        <v>43066</v>
      </c>
      <c r="B808" s="72" t="s">
        <v>3363</v>
      </c>
      <c r="C808" s="48" t="s">
        <v>31</v>
      </c>
      <c r="D808" s="49">
        <v>0.46319444444444446</v>
      </c>
      <c r="E808" s="67">
        <v>1</v>
      </c>
    </row>
    <row r="809" spans="1:5" x14ac:dyDescent="0.25">
      <c r="A809" s="47">
        <v>43066</v>
      </c>
      <c r="B809" s="72" t="s">
        <v>3363</v>
      </c>
      <c r="C809" s="48" t="s">
        <v>31</v>
      </c>
      <c r="D809" s="49">
        <v>0.47013888888888888</v>
      </c>
      <c r="E809" s="67">
        <v>0</v>
      </c>
    </row>
    <row r="810" spans="1:5" x14ac:dyDescent="0.25">
      <c r="A810" s="47">
        <v>43066</v>
      </c>
      <c r="B810" s="72" t="s">
        <v>3363</v>
      </c>
      <c r="C810" s="72" t="s">
        <v>28</v>
      </c>
      <c r="D810" s="49">
        <v>0.48819444444444443</v>
      </c>
      <c r="E810" s="67">
        <v>0</v>
      </c>
    </row>
    <row r="811" spans="1:5" x14ac:dyDescent="0.25">
      <c r="A811" s="47">
        <v>43066</v>
      </c>
      <c r="B811" s="72" t="s">
        <v>3363</v>
      </c>
      <c r="C811" s="72" t="s">
        <v>28</v>
      </c>
      <c r="D811" s="49">
        <v>0.51944444444444449</v>
      </c>
      <c r="E811" s="67">
        <v>1</v>
      </c>
    </row>
    <row r="812" spans="1:5" x14ac:dyDescent="0.25">
      <c r="A812" s="47">
        <v>43066</v>
      </c>
      <c r="B812" s="72" t="s">
        <v>3363</v>
      </c>
      <c r="C812" s="48" t="s">
        <v>31</v>
      </c>
      <c r="D812" s="49">
        <v>0.53541666666666665</v>
      </c>
      <c r="E812" s="67">
        <v>0</v>
      </c>
    </row>
    <row r="813" spans="1:5" x14ac:dyDescent="0.25">
      <c r="A813" s="47">
        <v>43066</v>
      </c>
      <c r="B813" s="72" t="s">
        <v>3363</v>
      </c>
      <c r="C813" s="72" t="s">
        <v>28</v>
      </c>
      <c r="D813" s="49">
        <v>0.44861111111111113</v>
      </c>
      <c r="E813" s="67">
        <v>0</v>
      </c>
    </row>
    <row r="814" spans="1:5" x14ac:dyDescent="0.25">
      <c r="A814" s="47">
        <v>43066</v>
      </c>
      <c r="B814" s="72" t="s">
        <v>3363</v>
      </c>
      <c r="C814" s="72" t="s">
        <v>32</v>
      </c>
      <c r="D814" s="49">
        <v>0.46180555555555558</v>
      </c>
      <c r="E814" s="67">
        <v>1</v>
      </c>
    </row>
    <row r="815" spans="1:5" x14ac:dyDescent="0.25">
      <c r="A815" s="47">
        <v>43066</v>
      </c>
      <c r="B815" s="72" t="s">
        <v>3363</v>
      </c>
      <c r="C815" s="72" t="s">
        <v>32</v>
      </c>
      <c r="D815" s="49">
        <v>0.46527777777777773</v>
      </c>
      <c r="E815" s="67">
        <v>1</v>
      </c>
    </row>
    <row r="816" spans="1:5" x14ac:dyDescent="0.25">
      <c r="A816" s="47">
        <v>43066</v>
      </c>
      <c r="B816" s="72" t="s">
        <v>3363</v>
      </c>
      <c r="C816" s="72" t="s">
        <v>30</v>
      </c>
      <c r="D816" s="49">
        <v>0.49583333333333335</v>
      </c>
      <c r="E816" s="67">
        <v>1</v>
      </c>
    </row>
    <row r="817" spans="1:5" x14ac:dyDescent="0.25">
      <c r="A817" s="47">
        <v>43066</v>
      </c>
      <c r="B817" s="72" t="s">
        <v>3363</v>
      </c>
      <c r="C817" s="72" t="s">
        <v>30</v>
      </c>
      <c r="D817" s="49">
        <v>0.52430555555555558</v>
      </c>
      <c r="E817" s="67">
        <v>1</v>
      </c>
    </row>
    <row r="818" spans="1:5" x14ac:dyDescent="0.25">
      <c r="A818" s="47">
        <v>43066</v>
      </c>
      <c r="B818" s="72" t="s">
        <v>3363</v>
      </c>
      <c r="C818" s="72" t="s">
        <v>30</v>
      </c>
      <c r="D818" s="49">
        <v>0.55833333333333335</v>
      </c>
      <c r="E818" s="67">
        <v>1</v>
      </c>
    </row>
    <row r="819" spans="1:5" x14ac:dyDescent="0.25">
      <c r="A819" s="47">
        <v>43069</v>
      </c>
      <c r="B819" s="72" t="s">
        <v>3363</v>
      </c>
      <c r="C819" s="72" t="s">
        <v>30</v>
      </c>
      <c r="D819" s="49">
        <v>0.39583333333333331</v>
      </c>
      <c r="E819" s="67">
        <v>0</v>
      </c>
    </row>
    <row r="820" spans="1:5" x14ac:dyDescent="0.25">
      <c r="A820" s="47">
        <v>43069</v>
      </c>
      <c r="B820" s="72" t="s">
        <v>3363</v>
      </c>
      <c r="C820" s="72" t="s">
        <v>29</v>
      </c>
      <c r="D820" s="49">
        <v>0.40069444444444446</v>
      </c>
      <c r="E820" s="67">
        <v>0</v>
      </c>
    </row>
    <row r="821" spans="1:5" x14ac:dyDescent="0.25">
      <c r="A821" s="47">
        <v>43069</v>
      </c>
      <c r="B821" s="72" t="s">
        <v>3363</v>
      </c>
      <c r="C821" s="72" t="s">
        <v>30</v>
      </c>
      <c r="D821" s="49">
        <v>0.4201388888888889</v>
      </c>
      <c r="E821" s="67">
        <v>1</v>
      </c>
    </row>
    <row r="822" spans="1:5" x14ac:dyDescent="0.25">
      <c r="A822" s="47">
        <v>43069</v>
      </c>
      <c r="B822" s="72" t="s">
        <v>3363</v>
      </c>
      <c r="C822" s="72" t="s">
        <v>30</v>
      </c>
      <c r="D822" s="49">
        <v>0.45347222222222222</v>
      </c>
      <c r="E822" s="67">
        <v>1</v>
      </c>
    </row>
    <row r="823" spans="1:5" x14ac:dyDescent="0.25">
      <c r="A823" s="47">
        <v>43069</v>
      </c>
      <c r="B823" s="72" t="s">
        <v>3363</v>
      </c>
      <c r="C823" s="72" t="s">
        <v>32</v>
      </c>
      <c r="D823" s="49">
        <v>0.4548611111111111</v>
      </c>
      <c r="E823" s="67">
        <v>0</v>
      </c>
    </row>
    <row r="824" spans="1:5" x14ac:dyDescent="0.25">
      <c r="A824" s="47">
        <v>43069</v>
      </c>
      <c r="B824" s="72" t="s">
        <v>3363</v>
      </c>
      <c r="C824" s="72" t="s">
        <v>33</v>
      </c>
      <c r="D824" s="49">
        <v>0.45624999999999999</v>
      </c>
      <c r="E824" s="67">
        <v>0</v>
      </c>
    </row>
    <row r="825" spans="1:5" x14ac:dyDescent="0.25">
      <c r="A825" s="47">
        <v>43069</v>
      </c>
      <c r="B825" s="72" t="s">
        <v>3363</v>
      </c>
      <c r="C825" s="72" t="s">
        <v>30</v>
      </c>
      <c r="D825" s="49">
        <v>0.4597222222222222</v>
      </c>
      <c r="E825" s="67">
        <v>1</v>
      </c>
    </row>
    <row r="826" spans="1:5" x14ac:dyDescent="0.25">
      <c r="A826" s="47">
        <v>43069</v>
      </c>
      <c r="B826" s="72" t="s">
        <v>3363</v>
      </c>
      <c r="C826" s="72" t="s">
        <v>28</v>
      </c>
      <c r="D826" s="49">
        <v>0.49305555555555558</v>
      </c>
      <c r="E826" s="67">
        <v>0</v>
      </c>
    </row>
    <row r="827" spans="1:5" x14ac:dyDescent="0.25">
      <c r="A827" s="47">
        <v>43069</v>
      </c>
      <c r="B827" s="72" t="s">
        <v>3363</v>
      </c>
      <c r="C827" s="72" t="s">
        <v>28</v>
      </c>
      <c r="D827" s="49">
        <v>0.51597222222222217</v>
      </c>
      <c r="E827" s="67">
        <v>1</v>
      </c>
    </row>
    <row r="828" spans="1:5" x14ac:dyDescent="0.25">
      <c r="A828" s="47">
        <v>43069</v>
      </c>
      <c r="B828" s="72" t="s">
        <v>3363</v>
      </c>
      <c r="C828" s="72" t="s">
        <v>32</v>
      </c>
      <c r="D828" s="49">
        <v>0.4152777777777778</v>
      </c>
      <c r="E828" s="67">
        <v>1</v>
      </c>
    </row>
    <row r="829" spans="1:5" x14ac:dyDescent="0.25">
      <c r="A829" s="47">
        <v>43069</v>
      </c>
      <c r="B829" s="72" t="s">
        <v>3363</v>
      </c>
      <c r="C829" s="72" t="s">
        <v>30</v>
      </c>
      <c r="D829" s="49">
        <v>0.41666666666666669</v>
      </c>
      <c r="E829" s="67">
        <v>1</v>
      </c>
    </row>
    <row r="830" spans="1:5" x14ac:dyDescent="0.25">
      <c r="A830" s="47">
        <v>43069</v>
      </c>
      <c r="B830" s="72" t="s">
        <v>3363</v>
      </c>
      <c r="C830" s="72" t="s">
        <v>29</v>
      </c>
      <c r="D830" s="49">
        <v>0.44236111111111115</v>
      </c>
      <c r="E830" s="67">
        <v>1</v>
      </c>
    </row>
    <row r="831" spans="1:5" x14ac:dyDescent="0.25">
      <c r="A831" s="47">
        <v>43069</v>
      </c>
      <c r="B831" s="72" t="s">
        <v>3363</v>
      </c>
      <c r="C831" s="72" t="s">
        <v>32</v>
      </c>
      <c r="D831" s="49">
        <v>0.49652777777777773</v>
      </c>
      <c r="E831" s="67">
        <v>0</v>
      </c>
    </row>
    <row r="832" spans="1:5" x14ac:dyDescent="0.25">
      <c r="A832" s="47">
        <v>43069</v>
      </c>
      <c r="B832" s="72" t="s">
        <v>3363</v>
      </c>
      <c r="C832" s="72" t="s">
        <v>30</v>
      </c>
      <c r="D832" s="49">
        <v>0.51388888888888895</v>
      </c>
      <c r="E832" s="67">
        <v>1</v>
      </c>
    </row>
    <row r="833" spans="1:5" x14ac:dyDescent="0.25">
      <c r="A833" s="47">
        <v>43069</v>
      </c>
      <c r="B833" s="72" t="s">
        <v>3363</v>
      </c>
      <c r="C833" s="72" t="s">
        <v>30</v>
      </c>
      <c r="D833" s="49">
        <v>0.51388888888888895</v>
      </c>
      <c r="E833" s="67">
        <v>1</v>
      </c>
    </row>
    <row r="834" spans="1:5" x14ac:dyDescent="0.25">
      <c r="A834" s="47">
        <v>43069</v>
      </c>
      <c r="B834" s="72" t="s">
        <v>3363</v>
      </c>
      <c r="C834" s="72" t="s">
        <v>30</v>
      </c>
      <c r="D834" s="49">
        <v>0.52013888888888882</v>
      </c>
      <c r="E834" s="67">
        <v>1</v>
      </c>
    </row>
    <row r="835" spans="1:5" x14ac:dyDescent="0.25">
      <c r="A835" s="47">
        <v>43069</v>
      </c>
      <c r="B835" s="72" t="s">
        <v>3363</v>
      </c>
      <c r="C835" s="72" t="s">
        <v>30</v>
      </c>
      <c r="D835" s="49">
        <v>0.54722222222222217</v>
      </c>
      <c r="E835" s="67">
        <v>1</v>
      </c>
    </row>
    <row r="836" spans="1:5" x14ac:dyDescent="0.25">
      <c r="A836" s="47">
        <v>43069</v>
      </c>
      <c r="B836" s="72" t="s">
        <v>3363</v>
      </c>
      <c r="C836" s="72" t="s">
        <v>30</v>
      </c>
      <c r="D836" s="49">
        <v>0.55555555555555558</v>
      </c>
      <c r="E836" s="67">
        <v>1</v>
      </c>
    </row>
    <row r="837" spans="1:5" x14ac:dyDescent="0.25">
      <c r="A837" s="87" t="s">
        <v>3366</v>
      </c>
      <c r="B837" s="48">
        <v>3</v>
      </c>
      <c r="C837" s="72" t="s">
        <v>30</v>
      </c>
      <c r="D837" s="49">
        <v>0.38055555555555554</v>
      </c>
      <c r="E837" s="67">
        <v>1</v>
      </c>
    </row>
    <row r="838" spans="1:5" x14ac:dyDescent="0.25">
      <c r="A838" s="87" t="s">
        <v>3366</v>
      </c>
      <c r="B838" s="48">
        <v>3</v>
      </c>
      <c r="C838" s="72" t="s">
        <v>30</v>
      </c>
      <c r="D838" s="49">
        <v>0.49513888888888885</v>
      </c>
      <c r="E838" s="67">
        <v>1</v>
      </c>
    </row>
    <row r="839" spans="1:5" x14ac:dyDescent="0.25">
      <c r="A839" s="87" t="s">
        <v>3366</v>
      </c>
      <c r="B839" s="48">
        <v>3</v>
      </c>
      <c r="C839" s="72" t="s">
        <v>30</v>
      </c>
      <c r="D839" s="49">
        <v>0.51388888888888895</v>
      </c>
      <c r="E839" s="67">
        <v>1</v>
      </c>
    </row>
    <row r="840" spans="1:5" x14ac:dyDescent="0.25">
      <c r="A840" s="87" t="s">
        <v>3366</v>
      </c>
      <c r="B840" s="48">
        <v>3</v>
      </c>
      <c r="C840" s="72" t="s">
        <v>30</v>
      </c>
      <c r="D840" s="49">
        <v>0.53194444444444444</v>
      </c>
      <c r="E840" s="67">
        <v>1</v>
      </c>
    </row>
    <row r="841" spans="1:5" x14ac:dyDescent="0.25">
      <c r="A841" s="87" t="s">
        <v>3366</v>
      </c>
      <c r="B841" s="48">
        <v>3</v>
      </c>
      <c r="C841" s="72" t="s">
        <v>30</v>
      </c>
      <c r="D841" s="49">
        <v>0.54583333333333328</v>
      </c>
      <c r="E841" s="67">
        <v>1</v>
      </c>
    </row>
    <row r="842" spans="1:5" x14ac:dyDescent="0.25">
      <c r="A842" s="87" t="s">
        <v>3366</v>
      </c>
      <c r="B842" s="48">
        <v>3</v>
      </c>
      <c r="C842" s="72" t="s">
        <v>28</v>
      </c>
      <c r="D842" s="49">
        <v>0.3923611111111111</v>
      </c>
      <c r="E842" s="67">
        <v>1</v>
      </c>
    </row>
    <row r="843" spans="1:5" x14ac:dyDescent="0.25">
      <c r="A843" s="87" t="s">
        <v>3366</v>
      </c>
      <c r="B843" s="48">
        <v>3</v>
      </c>
      <c r="C843" s="48" t="s">
        <v>31</v>
      </c>
      <c r="D843" s="49">
        <v>0.39374999999999999</v>
      </c>
      <c r="E843" s="67">
        <v>0</v>
      </c>
    </row>
    <row r="844" spans="1:5" x14ac:dyDescent="0.25">
      <c r="A844" s="87" t="s">
        <v>3366</v>
      </c>
      <c r="B844" s="48">
        <v>3</v>
      </c>
      <c r="C844" s="48" t="s">
        <v>31</v>
      </c>
      <c r="D844" s="49">
        <v>0.39513888888888887</v>
      </c>
      <c r="E844" s="67">
        <v>0</v>
      </c>
    </row>
    <row r="845" spans="1:5" x14ac:dyDescent="0.25">
      <c r="A845" s="87" t="s">
        <v>3366</v>
      </c>
      <c r="B845" s="48">
        <v>3</v>
      </c>
      <c r="C845" s="72" t="s">
        <v>28</v>
      </c>
      <c r="D845" s="49">
        <v>0.42638888888888887</v>
      </c>
      <c r="E845" s="67">
        <v>0</v>
      </c>
    </row>
    <row r="846" spans="1:5" x14ac:dyDescent="0.25">
      <c r="A846" s="87" t="s">
        <v>3366</v>
      </c>
      <c r="B846" s="48">
        <v>3</v>
      </c>
      <c r="C846" s="72" t="s">
        <v>32</v>
      </c>
      <c r="D846" s="49">
        <v>0.49722222222222223</v>
      </c>
      <c r="E846" s="67">
        <v>0</v>
      </c>
    </row>
    <row r="847" spans="1:5" x14ac:dyDescent="0.25">
      <c r="A847" s="87" t="s">
        <v>3366</v>
      </c>
      <c r="B847" s="48">
        <v>3</v>
      </c>
      <c r="C847" s="48" t="s">
        <v>31</v>
      </c>
      <c r="D847" s="49">
        <v>0.49791666666666662</v>
      </c>
      <c r="E847" s="67">
        <v>0</v>
      </c>
    </row>
    <row r="848" spans="1:5" x14ac:dyDescent="0.25">
      <c r="A848" s="87" t="s">
        <v>3366</v>
      </c>
      <c r="B848" s="48">
        <v>3</v>
      </c>
      <c r="C848" s="72" t="s">
        <v>32</v>
      </c>
      <c r="D848" s="49">
        <v>0.54861111111111105</v>
      </c>
      <c r="E848" s="67">
        <v>0</v>
      </c>
    </row>
    <row r="849" spans="1:5" x14ac:dyDescent="0.25">
      <c r="A849" s="47">
        <v>43040</v>
      </c>
      <c r="B849" s="72" t="s">
        <v>3363</v>
      </c>
      <c r="C849" s="72" t="s">
        <v>29</v>
      </c>
      <c r="D849" s="49">
        <v>0.45416666666666666</v>
      </c>
      <c r="E849" s="67">
        <v>1</v>
      </c>
    </row>
    <row r="850" spans="1:5" x14ac:dyDescent="0.25">
      <c r="A850" s="63">
        <v>43040</v>
      </c>
      <c r="B850" s="72" t="s">
        <v>3363</v>
      </c>
      <c r="C850" s="78" t="s">
        <v>30</v>
      </c>
      <c r="D850" s="68">
        <v>0.47222222222222227</v>
      </c>
      <c r="E850" s="50">
        <v>1</v>
      </c>
    </row>
    <row r="851" spans="1:5" x14ac:dyDescent="0.25">
      <c r="A851" s="63">
        <v>43040</v>
      </c>
      <c r="B851" s="72" t="s">
        <v>3363</v>
      </c>
      <c r="C851" s="78" t="s">
        <v>29</v>
      </c>
      <c r="D851" s="68">
        <v>0.47569444444444442</v>
      </c>
      <c r="E851" s="50">
        <v>0</v>
      </c>
    </row>
    <row r="852" spans="1:5" x14ac:dyDescent="0.25">
      <c r="A852" s="63">
        <v>43040</v>
      </c>
      <c r="B852" s="72" t="s">
        <v>3363</v>
      </c>
      <c r="C852" s="78" t="s">
        <v>28</v>
      </c>
      <c r="D852" s="68">
        <v>0.48402777777777778</v>
      </c>
      <c r="E852" s="50">
        <v>1</v>
      </c>
    </row>
    <row r="853" spans="1:5" x14ac:dyDescent="0.25">
      <c r="A853" s="63">
        <v>43040</v>
      </c>
      <c r="B853" s="72" t="s">
        <v>3363</v>
      </c>
      <c r="C853" s="48" t="s">
        <v>31</v>
      </c>
      <c r="D853" s="68">
        <v>0.50277777777777777</v>
      </c>
      <c r="E853" s="50">
        <v>0</v>
      </c>
    </row>
    <row r="854" spans="1:5" x14ac:dyDescent="0.25">
      <c r="A854" s="63">
        <v>43040</v>
      </c>
      <c r="B854" s="72" t="s">
        <v>3363</v>
      </c>
      <c r="C854" s="78" t="s">
        <v>28</v>
      </c>
      <c r="D854" s="68">
        <v>0.44722222222222219</v>
      </c>
      <c r="E854" s="50">
        <v>1</v>
      </c>
    </row>
    <row r="855" spans="1:5" x14ac:dyDescent="0.25">
      <c r="A855" s="63">
        <v>43040</v>
      </c>
      <c r="B855" s="72" t="s">
        <v>3363</v>
      </c>
      <c r="C855" s="72" t="s">
        <v>30</v>
      </c>
      <c r="D855" s="49">
        <v>0.46875</v>
      </c>
      <c r="E855" s="67">
        <v>1</v>
      </c>
    </row>
    <row r="856" spans="1:5" x14ac:dyDescent="0.25">
      <c r="A856" s="47">
        <v>43045</v>
      </c>
      <c r="B856" s="72" t="s">
        <v>3363</v>
      </c>
      <c r="C856" s="48" t="s">
        <v>31</v>
      </c>
      <c r="D856" s="49">
        <v>0.4368055555555555</v>
      </c>
      <c r="E856" s="67">
        <v>1</v>
      </c>
    </row>
    <row r="857" spans="1:5" x14ac:dyDescent="0.25">
      <c r="A857" s="47">
        <v>43045</v>
      </c>
      <c r="B857" s="72" t="s">
        <v>3363</v>
      </c>
      <c r="C857" s="72" t="s">
        <v>28</v>
      </c>
      <c r="D857" s="49">
        <v>0.46180555555555558</v>
      </c>
      <c r="E857" s="67">
        <v>0</v>
      </c>
    </row>
    <row r="858" spans="1:5" x14ac:dyDescent="0.25">
      <c r="A858" s="47">
        <v>43045</v>
      </c>
      <c r="B858" s="72" t="s">
        <v>3363</v>
      </c>
      <c r="C858" s="72" t="s">
        <v>29</v>
      </c>
      <c r="D858" s="49">
        <v>0.46319444444444446</v>
      </c>
      <c r="E858" s="67">
        <v>0</v>
      </c>
    </row>
    <row r="859" spans="1:5" x14ac:dyDescent="0.25">
      <c r="A859" s="47">
        <v>43045</v>
      </c>
      <c r="B859" s="72" t="s">
        <v>3363</v>
      </c>
      <c r="C859" s="72" t="s">
        <v>28</v>
      </c>
      <c r="D859" s="49">
        <v>0.46458333333333335</v>
      </c>
      <c r="E859" s="67">
        <v>0</v>
      </c>
    </row>
    <row r="860" spans="1:5" x14ac:dyDescent="0.25">
      <c r="A860" s="47">
        <v>43045</v>
      </c>
      <c r="B860" s="72" t="s">
        <v>3363</v>
      </c>
      <c r="C860" s="72" t="s">
        <v>28</v>
      </c>
      <c r="D860" s="49">
        <v>0.54097222222222219</v>
      </c>
      <c r="E860" s="67">
        <v>1</v>
      </c>
    </row>
    <row r="861" spans="1:5" x14ac:dyDescent="0.25">
      <c r="A861" s="47">
        <v>43045</v>
      </c>
      <c r="B861" s="72" t="s">
        <v>3363</v>
      </c>
      <c r="C861" s="72" t="s">
        <v>30</v>
      </c>
      <c r="D861" s="49">
        <v>0.37847222222222227</v>
      </c>
      <c r="E861" s="67">
        <v>1</v>
      </c>
    </row>
    <row r="862" spans="1:5" x14ac:dyDescent="0.25">
      <c r="A862" s="47">
        <v>43045</v>
      </c>
      <c r="B862" s="72" t="s">
        <v>3363</v>
      </c>
      <c r="C862" s="72" t="s">
        <v>30</v>
      </c>
      <c r="D862" s="49">
        <v>0.3972222222222222</v>
      </c>
      <c r="E862" s="67">
        <v>1</v>
      </c>
    </row>
    <row r="863" spans="1:5" x14ac:dyDescent="0.25">
      <c r="A863" s="47">
        <v>43045</v>
      </c>
      <c r="B863" s="72" t="s">
        <v>3363</v>
      </c>
      <c r="C863" s="72" t="s">
        <v>30</v>
      </c>
      <c r="D863" s="49">
        <v>0.42222222222222222</v>
      </c>
      <c r="E863" s="67">
        <v>1</v>
      </c>
    </row>
    <row r="864" spans="1:5" x14ac:dyDescent="0.25">
      <c r="A864" s="47">
        <v>43045</v>
      </c>
      <c r="B864" s="72" t="s">
        <v>3363</v>
      </c>
      <c r="C864" s="72" t="s">
        <v>30</v>
      </c>
      <c r="D864" s="49">
        <v>0.4291666666666667</v>
      </c>
      <c r="E864" s="67">
        <v>1</v>
      </c>
    </row>
    <row r="865" spans="1:5" x14ac:dyDescent="0.25">
      <c r="A865" s="47">
        <v>43045</v>
      </c>
      <c r="B865" s="72" t="s">
        <v>3363</v>
      </c>
      <c r="C865" s="72" t="s">
        <v>29</v>
      </c>
      <c r="D865" s="49">
        <v>0.4368055555555555</v>
      </c>
      <c r="E865" s="67">
        <v>1</v>
      </c>
    </row>
    <row r="866" spans="1:5" x14ac:dyDescent="0.25">
      <c r="A866" s="47">
        <v>43045</v>
      </c>
      <c r="B866" s="72" t="s">
        <v>3363</v>
      </c>
      <c r="C866" s="72" t="s">
        <v>30</v>
      </c>
      <c r="D866" s="49">
        <v>0.4375</v>
      </c>
      <c r="E866" s="67">
        <v>1</v>
      </c>
    </row>
    <row r="867" spans="1:5" x14ac:dyDescent="0.25">
      <c r="A867" s="47">
        <v>43045</v>
      </c>
      <c r="B867" s="72" t="s">
        <v>3363</v>
      </c>
      <c r="C867" s="72" t="s">
        <v>28</v>
      </c>
      <c r="D867" s="49">
        <v>0.45069444444444445</v>
      </c>
      <c r="E867" s="67">
        <v>1</v>
      </c>
    </row>
    <row r="868" spans="1:5" x14ac:dyDescent="0.25">
      <c r="A868" s="47">
        <v>43045</v>
      </c>
      <c r="B868" s="72" t="s">
        <v>3363</v>
      </c>
      <c r="C868" s="72" t="s">
        <v>30</v>
      </c>
      <c r="D868" s="49">
        <v>0.46458333333333335</v>
      </c>
      <c r="E868" s="67">
        <v>1</v>
      </c>
    </row>
    <row r="869" spans="1:5" x14ac:dyDescent="0.25">
      <c r="A869" s="47">
        <v>43045</v>
      </c>
      <c r="B869" s="72" t="s">
        <v>3363</v>
      </c>
      <c r="C869" s="72" t="s">
        <v>30</v>
      </c>
      <c r="D869" s="49">
        <v>0.5</v>
      </c>
      <c r="E869" s="67">
        <v>1</v>
      </c>
    </row>
    <row r="870" spans="1:5" x14ac:dyDescent="0.25">
      <c r="A870" s="47">
        <v>43045</v>
      </c>
      <c r="B870" s="72" t="s">
        <v>3363</v>
      </c>
      <c r="C870" s="72" t="s">
        <v>29</v>
      </c>
      <c r="D870" s="49">
        <v>0.51180555555555551</v>
      </c>
      <c r="E870" s="67">
        <v>0</v>
      </c>
    </row>
    <row r="871" spans="1:5" x14ac:dyDescent="0.25">
      <c r="A871" s="47">
        <v>43045</v>
      </c>
      <c r="B871" s="72" t="s">
        <v>3363</v>
      </c>
      <c r="C871" s="72" t="s">
        <v>30</v>
      </c>
      <c r="D871" s="49">
        <v>0.52083333333333337</v>
      </c>
      <c r="E871" s="67">
        <v>1</v>
      </c>
    </row>
    <row r="872" spans="1:5" x14ac:dyDescent="0.25">
      <c r="A872" s="47">
        <v>43045</v>
      </c>
      <c r="B872" s="72" t="s">
        <v>3363</v>
      </c>
      <c r="C872" s="72" t="s">
        <v>29</v>
      </c>
      <c r="D872" s="49">
        <v>0.52222222222222225</v>
      </c>
      <c r="E872" s="67">
        <v>1</v>
      </c>
    </row>
    <row r="873" spans="1:5" x14ac:dyDescent="0.25">
      <c r="A873" s="47">
        <v>43045</v>
      </c>
      <c r="B873" s="72" t="s">
        <v>3363</v>
      </c>
      <c r="C873" s="72" t="s">
        <v>30</v>
      </c>
      <c r="D873" s="49">
        <v>0.53888888888888886</v>
      </c>
      <c r="E873" s="67">
        <v>1</v>
      </c>
    </row>
    <row r="874" spans="1:5" x14ac:dyDescent="0.25">
      <c r="A874" s="47">
        <v>43045</v>
      </c>
      <c r="B874" s="72" t="s">
        <v>3363</v>
      </c>
      <c r="C874" s="72" t="s">
        <v>30</v>
      </c>
      <c r="D874" s="49">
        <v>0.53888888888888886</v>
      </c>
      <c r="E874" s="67">
        <v>1</v>
      </c>
    </row>
    <row r="875" spans="1:5" x14ac:dyDescent="0.25">
      <c r="A875" s="47">
        <v>43045</v>
      </c>
      <c r="B875" s="72" t="s">
        <v>3363</v>
      </c>
      <c r="C875" s="72" t="s">
        <v>30</v>
      </c>
      <c r="D875" s="49">
        <v>0.54652777777777783</v>
      </c>
      <c r="E875" s="67">
        <v>1</v>
      </c>
    </row>
    <row r="876" spans="1:5" x14ac:dyDescent="0.25">
      <c r="A876" s="47">
        <v>43045</v>
      </c>
      <c r="B876" s="72" t="s">
        <v>3363</v>
      </c>
      <c r="C876" s="72" t="s">
        <v>29</v>
      </c>
      <c r="D876" s="49">
        <v>0.54861111111111105</v>
      </c>
      <c r="E876" s="67">
        <v>1</v>
      </c>
    </row>
    <row r="877" spans="1:5" x14ac:dyDescent="0.25">
      <c r="A877" s="47">
        <v>43046</v>
      </c>
      <c r="B877" s="48">
        <v>3</v>
      </c>
      <c r="C877" s="72" t="s">
        <v>29</v>
      </c>
      <c r="D877" s="49">
        <v>0.3833333333333333</v>
      </c>
      <c r="E877" s="67">
        <v>0</v>
      </c>
    </row>
    <row r="878" spans="1:5" x14ac:dyDescent="0.25">
      <c r="A878" s="47">
        <v>43046</v>
      </c>
      <c r="B878" s="48">
        <v>3</v>
      </c>
      <c r="C878" s="48" t="s">
        <v>31</v>
      </c>
      <c r="D878" s="49">
        <v>0.3888888888888889</v>
      </c>
      <c r="E878" s="67">
        <v>1</v>
      </c>
    </row>
    <row r="879" spans="1:5" x14ac:dyDescent="0.25">
      <c r="A879" s="47">
        <v>43046</v>
      </c>
      <c r="B879" s="48">
        <v>3</v>
      </c>
      <c r="C879" s="72" t="s">
        <v>33</v>
      </c>
      <c r="D879" s="49">
        <v>0.40277777777777773</v>
      </c>
      <c r="E879" s="67">
        <v>0</v>
      </c>
    </row>
    <row r="880" spans="1:5" x14ac:dyDescent="0.25">
      <c r="A880" s="47">
        <v>43046</v>
      </c>
      <c r="B880" s="48">
        <v>3</v>
      </c>
      <c r="C880" s="72" t="s">
        <v>29</v>
      </c>
      <c r="D880" s="49">
        <v>0.41250000000000003</v>
      </c>
      <c r="E880" s="67">
        <v>0</v>
      </c>
    </row>
    <row r="881" spans="1:5" x14ac:dyDescent="0.25">
      <c r="A881" s="47">
        <v>43046</v>
      </c>
      <c r="B881" s="48">
        <v>3</v>
      </c>
      <c r="C881" s="72" t="s">
        <v>33</v>
      </c>
      <c r="D881" s="49">
        <v>0.41666666666666669</v>
      </c>
      <c r="E881" s="67">
        <v>0</v>
      </c>
    </row>
    <row r="882" spans="1:5" x14ac:dyDescent="0.25">
      <c r="A882" s="47">
        <v>43046</v>
      </c>
      <c r="B882" s="48">
        <v>3</v>
      </c>
      <c r="C882" s="72" t="s">
        <v>33</v>
      </c>
      <c r="D882" s="49">
        <v>0.41666666666666669</v>
      </c>
      <c r="E882" s="67">
        <v>0</v>
      </c>
    </row>
    <row r="883" spans="1:5" x14ac:dyDescent="0.25">
      <c r="A883" s="47">
        <v>43046</v>
      </c>
      <c r="B883" s="48">
        <v>3</v>
      </c>
      <c r="C883" s="72" t="s">
        <v>33</v>
      </c>
      <c r="D883" s="49">
        <v>0.41666666666666669</v>
      </c>
      <c r="E883" s="67">
        <v>0</v>
      </c>
    </row>
    <row r="884" spans="1:5" x14ac:dyDescent="0.25">
      <c r="A884" s="47">
        <v>43046</v>
      </c>
      <c r="B884" s="48">
        <v>3</v>
      </c>
      <c r="C884" s="48" t="s">
        <v>31</v>
      </c>
      <c r="D884" s="49">
        <v>0.41944444444444445</v>
      </c>
      <c r="E884" s="67">
        <v>0</v>
      </c>
    </row>
    <row r="885" spans="1:5" x14ac:dyDescent="0.25">
      <c r="A885" s="47">
        <v>43046</v>
      </c>
      <c r="B885" s="48">
        <v>3</v>
      </c>
      <c r="C885" s="72" t="s">
        <v>33</v>
      </c>
      <c r="D885" s="49">
        <v>0.44305555555555554</v>
      </c>
      <c r="E885" s="67">
        <v>0</v>
      </c>
    </row>
    <row r="886" spans="1:5" x14ac:dyDescent="0.25">
      <c r="A886" s="47">
        <v>43046</v>
      </c>
      <c r="B886" s="48">
        <v>3</v>
      </c>
      <c r="C886" s="72" t="s">
        <v>28</v>
      </c>
      <c r="D886" s="49">
        <v>0.48680555555555555</v>
      </c>
      <c r="E886" s="67">
        <v>0</v>
      </c>
    </row>
    <row r="887" spans="1:5" x14ac:dyDescent="0.25">
      <c r="A887" s="47">
        <v>43046</v>
      </c>
      <c r="B887" s="48">
        <v>3</v>
      </c>
      <c r="C887" s="72" t="s">
        <v>29</v>
      </c>
      <c r="D887" s="88">
        <v>0.51458333333333328</v>
      </c>
      <c r="E887" s="67">
        <v>0</v>
      </c>
    </row>
    <row r="888" spans="1:5" x14ac:dyDescent="0.25">
      <c r="A888" s="47">
        <v>43046</v>
      </c>
      <c r="B888" s="48">
        <v>3</v>
      </c>
      <c r="C888" s="72" t="s">
        <v>32</v>
      </c>
      <c r="D888" s="49">
        <v>0.52430555555555558</v>
      </c>
      <c r="E888" s="67">
        <v>0</v>
      </c>
    </row>
    <row r="889" spans="1:5" x14ac:dyDescent="0.25">
      <c r="A889" s="47">
        <v>43046</v>
      </c>
      <c r="B889" s="48">
        <v>3</v>
      </c>
      <c r="C889" s="72" t="s">
        <v>29</v>
      </c>
      <c r="D889" s="49">
        <v>0.53125</v>
      </c>
      <c r="E889" s="67">
        <v>0</v>
      </c>
    </row>
    <row r="890" spans="1:5" x14ac:dyDescent="0.25">
      <c r="A890" s="47">
        <v>43046</v>
      </c>
      <c r="B890" s="48">
        <v>3</v>
      </c>
      <c r="C890" s="72" t="s">
        <v>33</v>
      </c>
      <c r="D890" s="49">
        <v>0.46111111111111108</v>
      </c>
      <c r="E890" s="67">
        <v>1</v>
      </c>
    </row>
    <row r="891" spans="1:5" x14ac:dyDescent="0.25">
      <c r="A891" s="47">
        <v>43046</v>
      </c>
      <c r="B891" s="48">
        <v>3</v>
      </c>
      <c r="C891" s="48" t="s">
        <v>31</v>
      </c>
      <c r="D891" s="49">
        <v>0.48958333333333331</v>
      </c>
      <c r="E891" s="67">
        <v>1</v>
      </c>
    </row>
    <row r="892" spans="1:5" x14ac:dyDescent="0.25">
      <c r="A892" s="47">
        <v>43046</v>
      </c>
      <c r="B892" s="48">
        <v>3</v>
      </c>
      <c r="C892" s="72" t="s">
        <v>29</v>
      </c>
      <c r="D892" s="49">
        <v>0.55555555555555558</v>
      </c>
      <c r="E892" s="67">
        <v>1</v>
      </c>
    </row>
    <row r="893" spans="1:5" x14ac:dyDescent="0.25">
      <c r="A893" s="47">
        <v>43052</v>
      </c>
      <c r="B893" s="48">
        <v>3</v>
      </c>
      <c r="C893" s="72" t="s">
        <v>30</v>
      </c>
      <c r="D893" s="49">
        <v>0.39583333333333331</v>
      </c>
      <c r="E893" s="67">
        <v>1</v>
      </c>
    </row>
    <row r="894" spans="1:5" x14ac:dyDescent="0.25">
      <c r="A894" s="47">
        <v>43052</v>
      </c>
      <c r="B894" s="48">
        <v>3</v>
      </c>
      <c r="C894" s="72" t="s">
        <v>30</v>
      </c>
      <c r="D894" s="49">
        <v>0.41250000000000003</v>
      </c>
      <c r="E894" s="67">
        <v>1</v>
      </c>
    </row>
    <row r="895" spans="1:5" x14ac:dyDescent="0.25">
      <c r="A895" s="47">
        <v>43052</v>
      </c>
      <c r="B895" s="48">
        <v>3</v>
      </c>
      <c r="C895" s="72" t="s">
        <v>29</v>
      </c>
      <c r="D895" s="49">
        <v>0.4236111111111111</v>
      </c>
      <c r="E895" s="67">
        <v>1</v>
      </c>
    </row>
    <row r="896" spans="1:5" x14ac:dyDescent="0.25">
      <c r="A896" s="47">
        <v>43052</v>
      </c>
      <c r="B896" s="48">
        <v>3</v>
      </c>
      <c r="C896" s="72" t="s">
        <v>30</v>
      </c>
      <c r="D896" s="49">
        <v>0.44861111111111113</v>
      </c>
      <c r="E896" s="67">
        <v>1</v>
      </c>
    </row>
    <row r="897" spans="1:5" x14ac:dyDescent="0.25">
      <c r="A897" s="47">
        <v>43052</v>
      </c>
      <c r="B897" s="48">
        <v>3</v>
      </c>
      <c r="C897" s="72" t="s">
        <v>30</v>
      </c>
      <c r="D897" s="49">
        <v>0.44861111111111113</v>
      </c>
      <c r="E897" s="67">
        <v>1</v>
      </c>
    </row>
    <row r="898" spans="1:5" x14ac:dyDescent="0.25">
      <c r="A898" s="47">
        <v>43052</v>
      </c>
      <c r="B898" s="48">
        <v>3</v>
      </c>
      <c r="C898" s="72" t="s">
        <v>30</v>
      </c>
      <c r="D898" s="49">
        <v>0.4548611111111111</v>
      </c>
      <c r="E898" s="67">
        <v>1</v>
      </c>
    </row>
    <row r="899" spans="1:5" x14ac:dyDescent="0.25">
      <c r="A899" s="47">
        <v>43052</v>
      </c>
      <c r="B899" s="48">
        <v>3</v>
      </c>
      <c r="C899" s="72" t="s">
        <v>30</v>
      </c>
      <c r="D899" s="49">
        <v>0.46180555555555558</v>
      </c>
      <c r="E899" s="67">
        <v>1</v>
      </c>
    </row>
    <row r="900" spans="1:5" x14ac:dyDescent="0.25">
      <c r="A900" s="47">
        <v>43052</v>
      </c>
      <c r="B900" s="48">
        <v>3</v>
      </c>
      <c r="C900" s="72" t="s">
        <v>30</v>
      </c>
      <c r="D900" s="49">
        <v>0.47500000000000003</v>
      </c>
      <c r="E900" s="67">
        <v>1</v>
      </c>
    </row>
    <row r="901" spans="1:5" x14ac:dyDescent="0.25">
      <c r="A901" s="47">
        <v>43052</v>
      </c>
      <c r="B901" s="48">
        <v>3</v>
      </c>
      <c r="C901" s="72" t="s">
        <v>30</v>
      </c>
      <c r="D901" s="49">
        <v>0.50694444444444442</v>
      </c>
      <c r="E901" s="67">
        <v>0</v>
      </c>
    </row>
    <row r="902" spans="1:5" x14ac:dyDescent="0.25">
      <c r="A902" s="47">
        <v>43052</v>
      </c>
      <c r="B902" s="48">
        <v>3</v>
      </c>
      <c r="C902" s="72" t="s">
        <v>30</v>
      </c>
      <c r="D902" s="49">
        <v>0.51944444444444449</v>
      </c>
      <c r="E902" s="67">
        <v>1</v>
      </c>
    </row>
    <row r="903" spans="1:5" x14ac:dyDescent="0.25">
      <c r="A903" s="47">
        <v>43052</v>
      </c>
      <c r="B903" s="48">
        <v>3</v>
      </c>
      <c r="C903" s="48" t="s">
        <v>31</v>
      </c>
      <c r="D903" s="49">
        <v>0.54166666666666663</v>
      </c>
      <c r="E903" s="67">
        <v>0</v>
      </c>
    </row>
    <row r="904" spans="1:5" x14ac:dyDescent="0.25">
      <c r="A904" s="47">
        <v>43052</v>
      </c>
      <c r="B904" s="48">
        <v>3</v>
      </c>
      <c r="C904" s="48" t="s">
        <v>31</v>
      </c>
      <c r="D904" s="49">
        <v>0.4201388888888889</v>
      </c>
      <c r="E904" s="67">
        <v>1</v>
      </c>
    </row>
    <row r="905" spans="1:5" x14ac:dyDescent="0.25">
      <c r="A905" s="47">
        <v>43052</v>
      </c>
      <c r="B905" s="48">
        <v>3</v>
      </c>
      <c r="C905" s="48" t="s">
        <v>31</v>
      </c>
      <c r="D905" s="49">
        <v>0.42638888888888887</v>
      </c>
      <c r="E905" s="67">
        <v>0</v>
      </c>
    </row>
    <row r="906" spans="1:5" x14ac:dyDescent="0.25">
      <c r="A906" s="47">
        <v>43052</v>
      </c>
      <c r="B906" s="48">
        <v>3</v>
      </c>
      <c r="C906" s="72" t="s">
        <v>32</v>
      </c>
      <c r="D906" s="49">
        <v>0.4375</v>
      </c>
      <c r="E906" s="67">
        <v>1</v>
      </c>
    </row>
    <row r="907" spans="1:5" x14ac:dyDescent="0.25">
      <c r="A907" s="47">
        <v>43052</v>
      </c>
      <c r="B907" s="48">
        <v>3</v>
      </c>
      <c r="C907" s="72" t="s">
        <v>32</v>
      </c>
      <c r="D907" s="49">
        <v>0.44791666666666669</v>
      </c>
      <c r="E907" s="67">
        <v>0</v>
      </c>
    </row>
    <row r="908" spans="1:5" x14ac:dyDescent="0.25">
      <c r="A908" s="47">
        <v>43052</v>
      </c>
      <c r="B908" s="48">
        <v>3</v>
      </c>
      <c r="C908" s="48" t="s">
        <v>31</v>
      </c>
      <c r="D908" s="49">
        <v>0.50277777777777777</v>
      </c>
      <c r="E908" s="67">
        <v>0</v>
      </c>
    </row>
    <row r="909" spans="1:5" x14ac:dyDescent="0.25">
      <c r="A909" s="47">
        <v>43052</v>
      </c>
      <c r="B909" s="48">
        <v>3</v>
      </c>
      <c r="C909" s="48" t="s">
        <v>31</v>
      </c>
      <c r="D909" s="49">
        <v>0.50694444444444442</v>
      </c>
      <c r="E909" s="67">
        <v>0</v>
      </c>
    </row>
    <row r="910" spans="1:5" x14ac:dyDescent="0.25">
      <c r="A910" s="47">
        <v>43052</v>
      </c>
      <c r="B910" s="48">
        <v>3</v>
      </c>
      <c r="C910" s="72" t="s">
        <v>32</v>
      </c>
      <c r="D910" s="49">
        <v>0.52500000000000002</v>
      </c>
      <c r="E910" s="67">
        <v>1</v>
      </c>
    </row>
    <row r="911" spans="1:5" x14ac:dyDescent="0.25">
      <c r="A911" s="47">
        <v>43052</v>
      </c>
      <c r="B911" s="48">
        <v>3</v>
      </c>
      <c r="C911" s="48" t="s">
        <v>31</v>
      </c>
      <c r="D911" s="49">
        <v>0.52500000000000002</v>
      </c>
      <c r="E911" s="67">
        <v>1</v>
      </c>
    </row>
    <row r="912" spans="1:5" x14ac:dyDescent="0.25">
      <c r="A912" s="47">
        <v>43052</v>
      </c>
      <c r="B912" s="48">
        <v>3</v>
      </c>
      <c r="C912" s="48" t="s">
        <v>31</v>
      </c>
      <c r="D912" s="88">
        <v>0.52500000000000002</v>
      </c>
      <c r="E912" s="67">
        <v>1</v>
      </c>
    </row>
    <row r="913" spans="1:5" x14ac:dyDescent="0.25">
      <c r="A913" s="47">
        <v>43052</v>
      </c>
      <c r="B913" s="48">
        <v>3</v>
      </c>
      <c r="C913" s="72" t="s">
        <v>29</v>
      </c>
      <c r="D913" s="49">
        <v>0.53402777777777777</v>
      </c>
      <c r="E913" s="67">
        <v>0</v>
      </c>
    </row>
    <row r="914" spans="1:5" x14ac:dyDescent="0.25">
      <c r="A914" s="47">
        <v>43053</v>
      </c>
      <c r="B914" s="48">
        <v>3</v>
      </c>
      <c r="C914" s="72" t="s">
        <v>30</v>
      </c>
      <c r="D914" s="49">
        <v>0.4291666666666667</v>
      </c>
      <c r="E914" s="67">
        <v>1</v>
      </c>
    </row>
    <row r="915" spans="1:5" x14ac:dyDescent="0.25">
      <c r="A915" s="63">
        <v>43053</v>
      </c>
      <c r="B915" s="48">
        <v>3</v>
      </c>
      <c r="C915" s="48" t="s">
        <v>31</v>
      </c>
      <c r="D915" s="68">
        <v>4.5138888888888888E-2</v>
      </c>
      <c r="E915" s="50">
        <v>0</v>
      </c>
    </row>
    <row r="916" spans="1:5" x14ac:dyDescent="0.25">
      <c r="A916" s="63">
        <v>43053</v>
      </c>
      <c r="B916" s="48">
        <v>3</v>
      </c>
      <c r="C916" s="78" t="s">
        <v>33</v>
      </c>
      <c r="D916" s="68">
        <v>0.40416666666666662</v>
      </c>
      <c r="E916" s="50">
        <v>0</v>
      </c>
    </row>
    <row r="917" spans="1:5" x14ac:dyDescent="0.25">
      <c r="A917" s="63">
        <v>43053</v>
      </c>
      <c r="B917" s="48">
        <v>3</v>
      </c>
      <c r="C917" s="78" t="s">
        <v>32</v>
      </c>
      <c r="D917" s="68">
        <v>0.40902777777777777</v>
      </c>
      <c r="E917" s="50">
        <v>0</v>
      </c>
    </row>
    <row r="918" spans="1:5" x14ac:dyDescent="0.25">
      <c r="A918" s="63">
        <v>43053</v>
      </c>
      <c r="B918" s="48">
        <v>3</v>
      </c>
      <c r="C918" s="78" t="s">
        <v>33</v>
      </c>
      <c r="D918" s="68">
        <v>0.5</v>
      </c>
      <c r="E918" s="50">
        <v>0</v>
      </c>
    </row>
    <row r="919" spans="1:5" x14ac:dyDescent="0.25">
      <c r="A919" s="47">
        <v>43054</v>
      </c>
      <c r="B919" s="48">
        <v>2</v>
      </c>
      <c r="C919" s="48" t="s">
        <v>31</v>
      </c>
      <c r="D919" s="49">
        <v>0.39930555555555558</v>
      </c>
      <c r="E919" s="67">
        <v>1</v>
      </c>
    </row>
    <row r="920" spans="1:5" x14ac:dyDescent="0.25">
      <c r="A920" s="63">
        <v>43054</v>
      </c>
      <c r="B920" s="48">
        <v>2</v>
      </c>
      <c r="C920" s="78" t="s">
        <v>28</v>
      </c>
      <c r="D920" s="68">
        <v>0.41111111111111115</v>
      </c>
      <c r="E920" s="50">
        <v>0</v>
      </c>
    </row>
    <row r="921" spans="1:5" x14ac:dyDescent="0.25">
      <c r="A921" s="63">
        <v>43054</v>
      </c>
      <c r="B921" s="48">
        <v>2</v>
      </c>
      <c r="C921" s="48" t="s">
        <v>31</v>
      </c>
      <c r="D921" s="68">
        <v>0.41319444444444442</v>
      </c>
      <c r="E921" s="50">
        <v>1</v>
      </c>
    </row>
    <row r="922" spans="1:5" x14ac:dyDescent="0.25">
      <c r="A922" s="63">
        <v>43054</v>
      </c>
      <c r="B922" s="48">
        <v>2</v>
      </c>
      <c r="C922" s="48" t="s">
        <v>31</v>
      </c>
      <c r="D922" s="49">
        <v>0.41666666666666669</v>
      </c>
      <c r="E922" s="67">
        <v>1</v>
      </c>
    </row>
    <row r="923" spans="1:5" x14ac:dyDescent="0.25">
      <c r="A923" s="63">
        <v>43054</v>
      </c>
      <c r="B923" s="48">
        <v>2</v>
      </c>
      <c r="C923" s="48" t="s">
        <v>31</v>
      </c>
      <c r="D923" s="49">
        <v>0.41666666666666669</v>
      </c>
      <c r="E923" s="67">
        <v>0</v>
      </c>
    </row>
    <row r="924" spans="1:5" x14ac:dyDescent="0.25">
      <c r="A924" s="63">
        <v>43054</v>
      </c>
      <c r="B924" s="48">
        <v>2</v>
      </c>
      <c r="C924" s="72" t="s">
        <v>29</v>
      </c>
      <c r="D924" s="49">
        <v>0.42638888888888887</v>
      </c>
      <c r="E924" s="67">
        <v>1</v>
      </c>
    </row>
    <row r="925" spans="1:5" x14ac:dyDescent="0.25">
      <c r="A925" s="63">
        <v>43054</v>
      </c>
      <c r="B925" s="48">
        <v>2</v>
      </c>
      <c r="C925" s="72" t="s">
        <v>32</v>
      </c>
      <c r="D925" s="49">
        <v>0.47986111111111113</v>
      </c>
      <c r="E925" s="67">
        <v>1</v>
      </c>
    </row>
    <row r="926" spans="1:5" x14ac:dyDescent="0.25">
      <c r="A926" s="63">
        <v>43054</v>
      </c>
      <c r="B926" s="48">
        <v>2</v>
      </c>
      <c r="C926" s="72" t="s">
        <v>30</v>
      </c>
      <c r="D926" s="49">
        <v>0.49583333333333335</v>
      </c>
      <c r="E926" s="67">
        <v>1</v>
      </c>
    </row>
    <row r="927" spans="1:5" x14ac:dyDescent="0.25">
      <c r="A927" s="63">
        <v>43054</v>
      </c>
      <c r="B927" s="48">
        <v>2</v>
      </c>
      <c r="C927" s="72" t="s">
        <v>30</v>
      </c>
      <c r="D927" s="49">
        <v>0.53680555555555554</v>
      </c>
      <c r="E927" s="67">
        <v>1</v>
      </c>
    </row>
    <row r="928" spans="1:5" x14ac:dyDescent="0.25">
      <c r="A928" s="63">
        <v>43054</v>
      </c>
      <c r="B928" s="48">
        <v>2</v>
      </c>
      <c r="C928" s="72" t="s">
        <v>28</v>
      </c>
      <c r="D928" s="49">
        <v>0.54027777777777775</v>
      </c>
      <c r="E928" s="67">
        <v>1</v>
      </c>
    </row>
    <row r="929" spans="1:5" x14ac:dyDescent="0.25">
      <c r="A929" s="63">
        <v>43054</v>
      </c>
      <c r="B929" s="48">
        <v>2</v>
      </c>
      <c r="C929" s="48" t="s">
        <v>31</v>
      </c>
      <c r="D929" s="49">
        <v>0.54791666666666672</v>
      </c>
      <c r="E929" s="67">
        <v>1</v>
      </c>
    </row>
    <row r="930" spans="1:5" x14ac:dyDescent="0.25">
      <c r="A930" s="63">
        <v>43054</v>
      </c>
      <c r="B930" s="48">
        <v>2</v>
      </c>
      <c r="C930" s="72" t="s">
        <v>28</v>
      </c>
      <c r="D930" s="49">
        <v>6.1111111111111116E-2</v>
      </c>
      <c r="E930" s="67">
        <v>0</v>
      </c>
    </row>
    <row r="931" spans="1:5" x14ac:dyDescent="0.25">
      <c r="A931" s="63">
        <v>43054</v>
      </c>
      <c r="B931" s="48">
        <v>2</v>
      </c>
      <c r="C931" s="72" t="s">
        <v>30</v>
      </c>
      <c r="D931" s="49">
        <v>0.4680555555555555</v>
      </c>
      <c r="E931" s="67">
        <v>1</v>
      </c>
    </row>
    <row r="932" spans="1:5" x14ac:dyDescent="0.25">
      <c r="A932" s="63">
        <v>43054</v>
      </c>
      <c r="B932" s="48">
        <v>2</v>
      </c>
      <c r="C932" s="72" t="s">
        <v>30</v>
      </c>
      <c r="D932" s="49">
        <v>0.46875</v>
      </c>
      <c r="E932" s="67">
        <v>1</v>
      </c>
    </row>
    <row r="933" spans="1:5" x14ac:dyDescent="0.25">
      <c r="A933" s="63">
        <v>43054</v>
      </c>
      <c r="B933" s="48">
        <v>2</v>
      </c>
      <c r="C933" s="72" t="s">
        <v>30</v>
      </c>
      <c r="D933" s="49">
        <v>0.47222222222222227</v>
      </c>
      <c r="E933" s="67">
        <v>1</v>
      </c>
    </row>
    <row r="934" spans="1:5" x14ac:dyDescent="0.25">
      <c r="A934" s="63">
        <v>43054</v>
      </c>
      <c r="B934" s="48">
        <v>2</v>
      </c>
      <c r="C934" s="72" t="s">
        <v>30</v>
      </c>
      <c r="D934" s="49">
        <v>0.52361111111111114</v>
      </c>
      <c r="E934" s="67">
        <v>1</v>
      </c>
    </row>
    <row r="935" spans="1:5" x14ac:dyDescent="0.25">
      <c r="A935" s="63">
        <v>43054</v>
      </c>
      <c r="B935" s="48">
        <v>2</v>
      </c>
      <c r="C935" s="72" t="s">
        <v>29</v>
      </c>
      <c r="D935" s="49">
        <v>0.53749999999999998</v>
      </c>
      <c r="E935" s="67">
        <v>1</v>
      </c>
    </row>
    <row r="936" spans="1:5" x14ac:dyDescent="0.25">
      <c r="A936" s="63">
        <v>43054</v>
      </c>
      <c r="B936" s="48">
        <v>2</v>
      </c>
      <c r="C936" s="48" t="s">
        <v>31</v>
      </c>
      <c r="D936" s="49">
        <v>0.54166666666666663</v>
      </c>
      <c r="E936" s="67">
        <v>1</v>
      </c>
    </row>
    <row r="937" spans="1:5" x14ac:dyDescent="0.25">
      <c r="A937" s="47">
        <v>43055</v>
      </c>
      <c r="B937" s="48">
        <v>3</v>
      </c>
      <c r="C937" s="72" t="s">
        <v>30</v>
      </c>
      <c r="D937" s="49">
        <v>0.3888888888888889</v>
      </c>
      <c r="E937" s="67">
        <v>1</v>
      </c>
    </row>
    <row r="938" spans="1:5" x14ac:dyDescent="0.25">
      <c r="A938" s="47">
        <v>43055</v>
      </c>
      <c r="B938" s="48">
        <v>3</v>
      </c>
      <c r="C938" s="72" t="s">
        <v>30</v>
      </c>
      <c r="D938" s="49">
        <v>0.40277777777777773</v>
      </c>
      <c r="E938" s="67">
        <v>0</v>
      </c>
    </row>
    <row r="939" spans="1:5" x14ac:dyDescent="0.25">
      <c r="A939" s="47">
        <v>43055</v>
      </c>
      <c r="B939" s="48">
        <v>3</v>
      </c>
      <c r="C939" s="72" t="s">
        <v>30</v>
      </c>
      <c r="D939" s="49">
        <v>0.40625</v>
      </c>
      <c r="E939" s="67">
        <v>1</v>
      </c>
    </row>
    <row r="940" spans="1:5" x14ac:dyDescent="0.25">
      <c r="A940" s="47">
        <v>43055</v>
      </c>
      <c r="B940" s="48">
        <v>3</v>
      </c>
      <c r="C940" s="72" t="s">
        <v>30</v>
      </c>
      <c r="D940" s="49">
        <v>0.42986111111111108</v>
      </c>
      <c r="E940" s="67">
        <v>0</v>
      </c>
    </row>
    <row r="941" spans="1:5" x14ac:dyDescent="0.25">
      <c r="A941" s="47">
        <v>43055</v>
      </c>
      <c r="B941" s="48">
        <v>3</v>
      </c>
      <c r="C941" s="72" t="s">
        <v>30</v>
      </c>
      <c r="D941" s="49">
        <v>0.43055555555555558</v>
      </c>
      <c r="E941" s="67">
        <v>1</v>
      </c>
    </row>
    <row r="942" spans="1:5" x14ac:dyDescent="0.25">
      <c r="A942" s="47">
        <v>43055</v>
      </c>
      <c r="B942" s="48">
        <v>3</v>
      </c>
      <c r="C942" s="72" t="s">
        <v>29</v>
      </c>
      <c r="D942" s="49">
        <v>0.54027777777777775</v>
      </c>
      <c r="E942" s="67">
        <v>0</v>
      </c>
    </row>
    <row r="943" spans="1:5" x14ac:dyDescent="0.25">
      <c r="A943" s="47">
        <v>43055</v>
      </c>
      <c r="B943" s="48">
        <v>3</v>
      </c>
      <c r="C943" s="72" t="s">
        <v>30</v>
      </c>
      <c r="D943" s="49">
        <v>5.2083333333333336E-2</v>
      </c>
      <c r="E943" s="67">
        <v>1</v>
      </c>
    </row>
    <row r="944" spans="1:5" x14ac:dyDescent="0.25">
      <c r="A944" s="47">
        <v>43055</v>
      </c>
      <c r="B944" s="48">
        <v>3</v>
      </c>
      <c r="C944" s="72" t="s">
        <v>28</v>
      </c>
      <c r="D944" s="49">
        <v>0.43541666666666662</v>
      </c>
      <c r="E944" s="67">
        <v>0</v>
      </c>
    </row>
    <row r="945" spans="1:5" x14ac:dyDescent="0.25">
      <c r="A945" s="47">
        <v>43055</v>
      </c>
      <c r="B945" s="48">
        <v>3</v>
      </c>
      <c r="C945" s="72" t="s">
        <v>28</v>
      </c>
      <c r="D945" s="49">
        <v>0.44791666666666669</v>
      </c>
      <c r="E945" s="67">
        <v>0</v>
      </c>
    </row>
    <row r="946" spans="1:5" x14ac:dyDescent="0.25">
      <c r="A946" s="47">
        <v>43055</v>
      </c>
      <c r="B946" s="48">
        <v>3</v>
      </c>
      <c r="C946" s="72" t="s">
        <v>32</v>
      </c>
      <c r="D946" s="49">
        <v>0.4694444444444445</v>
      </c>
      <c r="E946" s="67">
        <v>1</v>
      </c>
    </row>
    <row r="947" spans="1:5" x14ac:dyDescent="0.25">
      <c r="A947" s="47">
        <v>43055</v>
      </c>
      <c r="B947" s="48">
        <v>3</v>
      </c>
      <c r="C947" s="72" t="s">
        <v>33</v>
      </c>
      <c r="D947" s="49">
        <v>0.49791666666666662</v>
      </c>
      <c r="E947" s="67">
        <v>0</v>
      </c>
    </row>
    <row r="948" spans="1:5" x14ac:dyDescent="0.25">
      <c r="A948" s="47">
        <v>43055</v>
      </c>
      <c r="B948" s="48">
        <v>3</v>
      </c>
      <c r="C948" s="72" t="s">
        <v>28</v>
      </c>
      <c r="D948" s="49">
        <v>0.50624999999999998</v>
      </c>
      <c r="E948" s="67">
        <v>1</v>
      </c>
    </row>
    <row r="949" spans="1:5" x14ac:dyDescent="0.25">
      <c r="A949" s="47">
        <v>43055</v>
      </c>
      <c r="B949" s="48">
        <v>3</v>
      </c>
      <c r="C949" s="72" t="s">
        <v>29</v>
      </c>
      <c r="D949" s="49">
        <v>5.1388888888888894E-2</v>
      </c>
      <c r="E949" s="67">
        <v>1</v>
      </c>
    </row>
    <row r="950" spans="1:5" x14ac:dyDescent="0.25">
      <c r="A950" s="47">
        <v>43056</v>
      </c>
      <c r="B950" s="72" t="s">
        <v>3363</v>
      </c>
      <c r="C950" s="72" t="s">
        <v>30</v>
      </c>
      <c r="D950" s="49">
        <v>0.39305555555555555</v>
      </c>
      <c r="E950" s="67">
        <v>1</v>
      </c>
    </row>
    <row r="951" spans="1:5" x14ac:dyDescent="0.25">
      <c r="A951" s="47">
        <v>43056</v>
      </c>
      <c r="B951" s="72" t="s">
        <v>3363</v>
      </c>
      <c r="C951" s="48" t="s">
        <v>31</v>
      </c>
      <c r="D951" s="49">
        <v>0.40902777777777777</v>
      </c>
      <c r="E951" s="67">
        <v>1</v>
      </c>
    </row>
    <row r="952" spans="1:5" x14ac:dyDescent="0.25">
      <c r="A952" s="47">
        <v>43056</v>
      </c>
      <c r="B952" s="72" t="s">
        <v>3363</v>
      </c>
      <c r="C952" s="72" t="s">
        <v>30</v>
      </c>
      <c r="D952" s="49">
        <v>0.43402777777777773</v>
      </c>
      <c r="E952" s="67">
        <v>1</v>
      </c>
    </row>
    <row r="953" spans="1:5" x14ac:dyDescent="0.25">
      <c r="A953" s="47">
        <v>43056</v>
      </c>
      <c r="B953" s="72" t="s">
        <v>3363</v>
      </c>
      <c r="C953" s="72" t="s">
        <v>30</v>
      </c>
      <c r="D953" s="49">
        <v>0.4465277777777778</v>
      </c>
      <c r="E953" s="67">
        <v>1</v>
      </c>
    </row>
    <row r="954" spans="1:5" x14ac:dyDescent="0.25">
      <c r="A954" s="47">
        <v>43056</v>
      </c>
      <c r="B954" s="72" t="s">
        <v>3363</v>
      </c>
      <c r="C954" s="72" t="s">
        <v>30</v>
      </c>
      <c r="D954" s="49">
        <v>0.49305555555555558</v>
      </c>
      <c r="E954" s="67">
        <v>1</v>
      </c>
    </row>
    <row r="955" spans="1:5" x14ac:dyDescent="0.25">
      <c r="A955" s="47">
        <v>43056</v>
      </c>
      <c r="B955" s="72" t="s">
        <v>3363</v>
      </c>
      <c r="C955" s="72" t="s">
        <v>30</v>
      </c>
      <c r="D955" s="49">
        <v>0.54166666666666663</v>
      </c>
      <c r="E955" s="67">
        <v>1</v>
      </c>
    </row>
    <row r="956" spans="1:5" x14ac:dyDescent="0.25">
      <c r="A956" s="47">
        <v>43056</v>
      </c>
      <c r="B956" s="72" t="s">
        <v>3363</v>
      </c>
      <c r="C956" s="72" t="s">
        <v>30</v>
      </c>
      <c r="D956" s="49">
        <v>0.54166666666666663</v>
      </c>
      <c r="E956" s="67">
        <v>1</v>
      </c>
    </row>
    <row r="957" spans="1:5" x14ac:dyDescent="0.25">
      <c r="A957" s="47">
        <v>43056</v>
      </c>
      <c r="B957" s="72" t="s">
        <v>3363</v>
      </c>
      <c r="C957" s="72" t="s">
        <v>30</v>
      </c>
      <c r="D957" s="49">
        <v>0.55208333333333337</v>
      </c>
      <c r="E957" s="67">
        <v>1</v>
      </c>
    </row>
    <row r="958" spans="1:5" x14ac:dyDescent="0.25">
      <c r="A958" s="47">
        <v>43056</v>
      </c>
      <c r="B958" s="72" t="s">
        <v>3363</v>
      </c>
      <c r="C958" s="72" t="s">
        <v>28</v>
      </c>
      <c r="D958" s="49">
        <v>0.43055555555555558</v>
      </c>
      <c r="E958" s="67">
        <v>1</v>
      </c>
    </row>
    <row r="959" spans="1:5" x14ac:dyDescent="0.25">
      <c r="A959" s="47">
        <v>43061</v>
      </c>
      <c r="B959" s="48">
        <v>3</v>
      </c>
      <c r="C959" s="72" t="s">
        <v>30</v>
      </c>
      <c r="D959" s="49">
        <v>0.37708333333333338</v>
      </c>
      <c r="E959" s="67">
        <v>1</v>
      </c>
    </row>
    <row r="960" spans="1:5" x14ac:dyDescent="0.25">
      <c r="A960" s="47">
        <v>43061</v>
      </c>
      <c r="B960" s="48">
        <v>3</v>
      </c>
      <c r="C960" s="72" t="s">
        <v>30</v>
      </c>
      <c r="D960" s="49">
        <v>0.4069444444444445</v>
      </c>
      <c r="E960" s="67">
        <v>1</v>
      </c>
    </row>
    <row r="961" spans="1:5" x14ac:dyDescent="0.25">
      <c r="A961" s="47">
        <v>43061</v>
      </c>
      <c r="B961" s="48">
        <v>3</v>
      </c>
      <c r="C961" s="72" t="s">
        <v>29</v>
      </c>
      <c r="D961" s="49">
        <v>0.40972222222222227</v>
      </c>
      <c r="E961" s="67">
        <v>0</v>
      </c>
    </row>
    <row r="962" spans="1:5" x14ac:dyDescent="0.25">
      <c r="A962" s="47">
        <v>43061</v>
      </c>
      <c r="B962" s="48">
        <v>3</v>
      </c>
      <c r="C962" s="72" t="s">
        <v>30</v>
      </c>
      <c r="D962" s="49">
        <v>0.45069444444444445</v>
      </c>
      <c r="E962" s="67">
        <v>1</v>
      </c>
    </row>
    <row r="963" spans="1:5" x14ac:dyDescent="0.25">
      <c r="A963" s="47">
        <v>43061</v>
      </c>
      <c r="B963" s="48">
        <v>3</v>
      </c>
      <c r="C963" s="48" t="s">
        <v>31</v>
      </c>
      <c r="D963" s="49">
        <v>0.4597222222222222</v>
      </c>
      <c r="E963" s="67">
        <v>0</v>
      </c>
    </row>
    <row r="964" spans="1:5" x14ac:dyDescent="0.25">
      <c r="A964" s="47">
        <v>43061</v>
      </c>
      <c r="B964" s="48">
        <v>3</v>
      </c>
      <c r="C964" s="72" t="s">
        <v>30</v>
      </c>
      <c r="D964" s="49">
        <v>0.48749999999999999</v>
      </c>
      <c r="E964" s="67">
        <v>1</v>
      </c>
    </row>
    <row r="965" spans="1:5" x14ac:dyDescent="0.25">
      <c r="A965" s="47">
        <v>43061</v>
      </c>
      <c r="B965" s="48">
        <v>3</v>
      </c>
      <c r="C965" s="72" t="s">
        <v>32</v>
      </c>
      <c r="D965" s="49">
        <v>0.48958333333333331</v>
      </c>
      <c r="E965" s="67">
        <v>1</v>
      </c>
    </row>
    <row r="966" spans="1:5" x14ac:dyDescent="0.25">
      <c r="A966" s="47">
        <v>43061</v>
      </c>
      <c r="B966" s="48">
        <v>3</v>
      </c>
      <c r="C966" s="72" t="s">
        <v>32</v>
      </c>
      <c r="D966" s="49">
        <v>0.5</v>
      </c>
      <c r="E966" s="67">
        <v>1</v>
      </c>
    </row>
    <row r="967" spans="1:5" x14ac:dyDescent="0.25">
      <c r="A967" s="47">
        <v>43061</v>
      </c>
      <c r="B967" s="48">
        <v>3</v>
      </c>
      <c r="C967" s="72" t="s">
        <v>30</v>
      </c>
      <c r="D967" s="49">
        <v>0.54791666666666672</v>
      </c>
      <c r="E967" s="67">
        <v>1</v>
      </c>
    </row>
    <row r="968" spans="1:5" x14ac:dyDescent="0.25">
      <c r="A968" s="47">
        <v>43061</v>
      </c>
      <c r="B968" s="48">
        <v>3</v>
      </c>
      <c r="C968" s="72" t="s">
        <v>30</v>
      </c>
      <c r="D968" s="49">
        <v>0.41388888888888892</v>
      </c>
      <c r="E968" s="67">
        <v>1</v>
      </c>
    </row>
    <row r="969" spans="1:5" x14ac:dyDescent="0.25">
      <c r="A969" s="47">
        <v>43061</v>
      </c>
      <c r="B969" s="48">
        <v>3</v>
      </c>
      <c r="C969" s="72" t="s">
        <v>30</v>
      </c>
      <c r="D969" s="49">
        <v>0.42222222222222222</v>
      </c>
      <c r="E969" s="67">
        <v>1</v>
      </c>
    </row>
    <row r="970" spans="1:5" x14ac:dyDescent="0.25">
      <c r="A970" s="47">
        <v>43061</v>
      </c>
      <c r="B970" s="48">
        <v>3</v>
      </c>
      <c r="C970" s="72" t="s">
        <v>30</v>
      </c>
      <c r="D970" s="49">
        <v>0.46111111111111108</v>
      </c>
      <c r="E970" s="67">
        <v>1</v>
      </c>
    </row>
    <row r="971" spans="1:5" x14ac:dyDescent="0.25">
      <c r="A971" s="47">
        <v>43061</v>
      </c>
      <c r="B971" s="48">
        <v>3</v>
      </c>
      <c r="C971" s="72" t="s">
        <v>30</v>
      </c>
      <c r="D971" s="49">
        <v>6.1805555555555558E-2</v>
      </c>
      <c r="E971" s="67">
        <v>1</v>
      </c>
    </row>
    <row r="972" spans="1:5" x14ac:dyDescent="0.25">
      <c r="A972" s="63">
        <v>43062</v>
      </c>
      <c r="B972" s="56">
        <v>3</v>
      </c>
      <c r="C972" s="78" t="s">
        <v>30</v>
      </c>
      <c r="D972" s="68">
        <v>0.39305555555555555</v>
      </c>
      <c r="E972" s="50">
        <v>1</v>
      </c>
    </row>
    <row r="973" spans="1:5" x14ac:dyDescent="0.25">
      <c r="A973" s="63">
        <v>43062</v>
      </c>
      <c r="B973" s="56">
        <v>3</v>
      </c>
      <c r="C973" s="78" t="s">
        <v>33</v>
      </c>
      <c r="D973" s="68">
        <v>0.41388888888888892</v>
      </c>
      <c r="E973" s="50">
        <v>1</v>
      </c>
    </row>
    <row r="974" spans="1:5" x14ac:dyDescent="0.25">
      <c r="A974" s="63">
        <v>43062</v>
      </c>
      <c r="B974" s="56">
        <v>3</v>
      </c>
      <c r="C974" s="78" t="s">
        <v>29</v>
      </c>
      <c r="D974" s="68">
        <v>0.4201388888888889</v>
      </c>
      <c r="E974" s="50">
        <v>0</v>
      </c>
    </row>
    <row r="975" spans="1:5" x14ac:dyDescent="0.25">
      <c r="A975" s="63">
        <v>43062</v>
      </c>
      <c r="B975" s="56">
        <v>3</v>
      </c>
      <c r="C975" s="78" t="s">
        <v>32</v>
      </c>
      <c r="D975" s="68">
        <v>0.48958333333333331</v>
      </c>
      <c r="E975" s="50">
        <v>1</v>
      </c>
    </row>
    <row r="976" spans="1:5" x14ac:dyDescent="0.25">
      <c r="A976" s="63">
        <v>43062</v>
      </c>
      <c r="B976" s="56">
        <v>3</v>
      </c>
      <c r="C976" s="48" t="s">
        <v>31</v>
      </c>
      <c r="D976" s="68">
        <v>0.47916666666666669</v>
      </c>
      <c r="E976" s="50">
        <v>0</v>
      </c>
    </row>
    <row r="977" spans="1:5" x14ac:dyDescent="0.25">
      <c r="A977" s="63">
        <v>43062</v>
      </c>
      <c r="B977" s="56">
        <v>3</v>
      </c>
      <c r="C977" s="78" t="s">
        <v>30</v>
      </c>
      <c r="D977" s="68">
        <v>0.51111111111111118</v>
      </c>
      <c r="E977" s="50">
        <v>1</v>
      </c>
    </row>
    <row r="978" spans="1:5" x14ac:dyDescent="0.25">
      <c r="A978" s="63">
        <v>43062</v>
      </c>
      <c r="B978" s="56">
        <v>3</v>
      </c>
      <c r="C978" s="78" t="s">
        <v>29</v>
      </c>
      <c r="D978" s="84">
        <v>0.51250000000000007</v>
      </c>
      <c r="E978" s="50">
        <v>0</v>
      </c>
    </row>
    <row r="979" spans="1:5" x14ac:dyDescent="0.25">
      <c r="A979" s="63">
        <v>43062</v>
      </c>
      <c r="B979" s="56">
        <v>3</v>
      </c>
      <c r="C979" s="78" t="s">
        <v>30</v>
      </c>
      <c r="D979" s="68">
        <v>0.54027777777777775</v>
      </c>
      <c r="E979" s="50">
        <v>1</v>
      </c>
    </row>
    <row r="980" spans="1:5" x14ac:dyDescent="0.25">
      <c r="A980" s="63">
        <v>43062</v>
      </c>
      <c r="B980" s="56">
        <v>3</v>
      </c>
      <c r="C980" s="78" t="s">
        <v>30</v>
      </c>
      <c r="D980" s="68">
        <v>0.4284722222222222</v>
      </c>
      <c r="E980" s="50">
        <v>1</v>
      </c>
    </row>
    <row r="981" spans="1:5" x14ac:dyDescent="0.25">
      <c r="A981" s="63">
        <v>43062</v>
      </c>
      <c r="B981" s="56">
        <v>3</v>
      </c>
      <c r="C981" s="78" t="s">
        <v>30</v>
      </c>
      <c r="D981" s="68">
        <v>0.43194444444444446</v>
      </c>
      <c r="E981" s="50">
        <v>1</v>
      </c>
    </row>
    <row r="982" spans="1:5" x14ac:dyDescent="0.25">
      <c r="A982" s="63">
        <v>43062</v>
      </c>
      <c r="B982" s="56">
        <v>3</v>
      </c>
      <c r="C982" s="78" t="s">
        <v>30</v>
      </c>
      <c r="D982" s="68">
        <v>0.44722222222222219</v>
      </c>
      <c r="E982" s="50">
        <v>1</v>
      </c>
    </row>
    <row r="983" spans="1:5" x14ac:dyDescent="0.25">
      <c r="A983" s="63">
        <v>43062</v>
      </c>
      <c r="B983" s="56">
        <v>3</v>
      </c>
      <c r="C983" s="48" t="s">
        <v>31</v>
      </c>
      <c r="D983" s="68">
        <v>0.46111111111111108</v>
      </c>
      <c r="E983" s="50">
        <v>1</v>
      </c>
    </row>
    <row r="984" spans="1:5" x14ac:dyDescent="0.25">
      <c r="A984" s="63">
        <v>43062</v>
      </c>
      <c r="B984" s="56">
        <v>3</v>
      </c>
      <c r="C984" s="78" t="s">
        <v>30</v>
      </c>
      <c r="D984" s="68">
        <v>0.48958333333333331</v>
      </c>
      <c r="E984" s="50">
        <v>1</v>
      </c>
    </row>
    <row r="985" spans="1:5" x14ac:dyDescent="0.25">
      <c r="A985" s="63">
        <v>43062</v>
      </c>
      <c r="B985" s="56">
        <v>3</v>
      </c>
      <c r="C985" s="78" t="s">
        <v>30</v>
      </c>
      <c r="D985" s="68">
        <v>0.51041666666666663</v>
      </c>
      <c r="E985" s="50">
        <v>1</v>
      </c>
    </row>
    <row r="986" spans="1:5" x14ac:dyDescent="0.25">
      <c r="A986" s="63">
        <v>43062</v>
      </c>
      <c r="B986" s="56">
        <v>3</v>
      </c>
      <c r="C986" s="78" t="s">
        <v>30</v>
      </c>
      <c r="D986" s="68">
        <v>0.51874999999999993</v>
      </c>
      <c r="E986" s="50">
        <v>1</v>
      </c>
    </row>
    <row r="987" spans="1:5" x14ac:dyDescent="0.25">
      <c r="A987" s="47">
        <v>43066</v>
      </c>
      <c r="B987" s="48">
        <v>3</v>
      </c>
      <c r="C987" s="72" t="s">
        <v>29</v>
      </c>
      <c r="D987" s="49">
        <v>0.3923611111111111</v>
      </c>
      <c r="E987" s="67">
        <v>0</v>
      </c>
    </row>
    <row r="988" spans="1:5" x14ac:dyDescent="0.25">
      <c r="A988" s="47">
        <v>43066</v>
      </c>
      <c r="B988" s="48">
        <v>3</v>
      </c>
      <c r="C988" s="72" t="s">
        <v>29</v>
      </c>
      <c r="D988" s="49">
        <v>0.3923611111111111</v>
      </c>
      <c r="E988" s="67">
        <v>0</v>
      </c>
    </row>
    <row r="989" spans="1:5" x14ac:dyDescent="0.25">
      <c r="A989" s="47">
        <v>43066</v>
      </c>
      <c r="B989" s="48">
        <v>3</v>
      </c>
      <c r="C989" s="72" t="s">
        <v>29</v>
      </c>
      <c r="D989" s="49">
        <v>0.3923611111111111</v>
      </c>
      <c r="E989" s="67">
        <v>0</v>
      </c>
    </row>
    <row r="990" spans="1:5" x14ac:dyDescent="0.25">
      <c r="A990" s="47">
        <v>43066</v>
      </c>
      <c r="B990" s="48">
        <v>3</v>
      </c>
      <c r="C990" s="72" t="s">
        <v>33</v>
      </c>
      <c r="D990" s="49">
        <v>0.40625</v>
      </c>
      <c r="E990" s="67">
        <v>1</v>
      </c>
    </row>
    <row r="991" spans="1:5" x14ac:dyDescent="0.25">
      <c r="A991" s="47">
        <v>43066</v>
      </c>
      <c r="B991" s="48">
        <v>3</v>
      </c>
      <c r="C991" s="48" t="s">
        <v>31</v>
      </c>
      <c r="D991" s="49">
        <v>0.42986111111111108</v>
      </c>
      <c r="E991" s="67">
        <v>1</v>
      </c>
    </row>
    <row r="992" spans="1:5" x14ac:dyDescent="0.25">
      <c r="A992" s="47">
        <v>43066</v>
      </c>
      <c r="B992" s="48">
        <v>3</v>
      </c>
      <c r="C992" s="72" t="s">
        <v>29</v>
      </c>
      <c r="D992" s="49">
        <v>0.45833333333333331</v>
      </c>
      <c r="E992" s="67">
        <v>0</v>
      </c>
    </row>
    <row r="993" spans="1:5" x14ac:dyDescent="0.25">
      <c r="A993" s="47">
        <v>43066</v>
      </c>
      <c r="B993" s="48">
        <v>3</v>
      </c>
      <c r="C993" s="72" t="s">
        <v>29</v>
      </c>
      <c r="D993" s="49">
        <v>0.47222222222222227</v>
      </c>
      <c r="E993" s="67">
        <v>0</v>
      </c>
    </row>
    <row r="994" spans="1:5" x14ac:dyDescent="0.25">
      <c r="A994" s="47">
        <v>43066</v>
      </c>
      <c r="B994" s="48">
        <v>3</v>
      </c>
      <c r="C994" s="72" t="s">
        <v>30</v>
      </c>
      <c r="D994" s="49">
        <v>0.49791666666666662</v>
      </c>
      <c r="E994" s="67">
        <v>1</v>
      </c>
    </row>
    <row r="995" spans="1:5" x14ac:dyDescent="0.25">
      <c r="A995" s="47">
        <v>43066</v>
      </c>
      <c r="B995" s="48">
        <v>3</v>
      </c>
      <c r="C995" s="72" t="s">
        <v>29</v>
      </c>
      <c r="D995" s="49">
        <v>0.5</v>
      </c>
      <c r="E995" s="67">
        <v>1</v>
      </c>
    </row>
    <row r="996" spans="1:5" x14ac:dyDescent="0.25">
      <c r="A996" s="47">
        <v>43066</v>
      </c>
      <c r="B996" s="48">
        <v>3</v>
      </c>
      <c r="C996" s="72" t="s">
        <v>29</v>
      </c>
      <c r="D996" s="49">
        <v>0.51388888888888895</v>
      </c>
      <c r="E996" s="67">
        <v>1</v>
      </c>
    </row>
    <row r="997" spans="1:5" x14ac:dyDescent="0.25">
      <c r="A997" s="47">
        <v>43066</v>
      </c>
      <c r="B997" s="48">
        <v>3</v>
      </c>
      <c r="C997" s="72" t="s">
        <v>28</v>
      </c>
      <c r="D997" s="49">
        <v>0.51388888888888895</v>
      </c>
      <c r="E997" s="67">
        <v>1</v>
      </c>
    </row>
    <row r="998" spans="1:5" x14ac:dyDescent="0.25">
      <c r="A998" s="47">
        <v>43066</v>
      </c>
      <c r="B998" s="48">
        <v>3</v>
      </c>
      <c r="C998" s="48" t="s">
        <v>31</v>
      </c>
      <c r="D998" s="49">
        <v>0.54166666666666663</v>
      </c>
      <c r="E998" s="67">
        <v>1</v>
      </c>
    </row>
    <row r="999" spans="1:5" x14ac:dyDescent="0.25">
      <c r="A999" s="47">
        <v>43066</v>
      </c>
      <c r="B999" s="48">
        <v>3</v>
      </c>
      <c r="C999" s="72" t="s">
        <v>29</v>
      </c>
      <c r="D999" s="49">
        <v>0.55625000000000002</v>
      </c>
      <c r="E999" s="67">
        <v>0</v>
      </c>
    </row>
    <row r="1000" spans="1:5" x14ac:dyDescent="0.25">
      <c r="A1000" s="47">
        <v>43066</v>
      </c>
      <c r="B1000" s="48">
        <v>3</v>
      </c>
      <c r="C1000" s="72" t="s">
        <v>29</v>
      </c>
      <c r="D1000" s="49">
        <v>0.4291666666666667</v>
      </c>
      <c r="E1000" s="67">
        <v>1</v>
      </c>
    </row>
    <row r="1001" spans="1:5" x14ac:dyDescent="0.25">
      <c r="A1001" s="47">
        <v>43066</v>
      </c>
      <c r="B1001" s="48">
        <v>3</v>
      </c>
      <c r="C1001" s="72" t="s">
        <v>30</v>
      </c>
      <c r="D1001" s="49">
        <v>0.46527777777777773</v>
      </c>
      <c r="E1001" s="67">
        <v>1</v>
      </c>
    </row>
    <row r="1002" spans="1:5" x14ac:dyDescent="0.25">
      <c r="A1002" s="47">
        <v>43067</v>
      </c>
      <c r="B1002" s="72" t="s">
        <v>3363</v>
      </c>
      <c r="C1002" s="72" t="s">
        <v>30</v>
      </c>
      <c r="D1002" s="49">
        <v>0.375</v>
      </c>
      <c r="E1002" s="67">
        <v>1</v>
      </c>
    </row>
    <row r="1003" spans="1:5" x14ac:dyDescent="0.25">
      <c r="A1003" s="47">
        <v>43067</v>
      </c>
      <c r="B1003" s="72" t="s">
        <v>3363</v>
      </c>
      <c r="C1003" s="72" t="s">
        <v>32</v>
      </c>
      <c r="D1003" s="49">
        <v>0.39583333333333331</v>
      </c>
      <c r="E1003" s="67">
        <v>0</v>
      </c>
    </row>
    <row r="1004" spans="1:5" x14ac:dyDescent="0.25">
      <c r="A1004" s="47">
        <v>43067</v>
      </c>
      <c r="B1004" s="72" t="s">
        <v>3363</v>
      </c>
      <c r="C1004" s="72" t="s">
        <v>30</v>
      </c>
      <c r="D1004" s="49">
        <v>0.42708333333333331</v>
      </c>
      <c r="E1004" s="67">
        <v>1</v>
      </c>
    </row>
    <row r="1005" spans="1:5" x14ac:dyDescent="0.25">
      <c r="A1005" s="47">
        <v>43067</v>
      </c>
      <c r="B1005" s="72" t="s">
        <v>3363</v>
      </c>
      <c r="C1005" s="72" t="s">
        <v>30</v>
      </c>
      <c r="D1005" s="49">
        <v>0.49374999999999997</v>
      </c>
      <c r="E1005" s="67">
        <v>1</v>
      </c>
    </row>
    <row r="1006" spans="1:5" x14ac:dyDescent="0.25">
      <c r="A1006" s="47">
        <v>43067</v>
      </c>
      <c r="B1006" s="72" t="s">
        <v>3363</v>
      </c>
      <c r="C1006" s="72" t="s">
        <v>30</v>
      </c>
      <c r="D1006" s="49">
        <v>0.4861111111111111</v>
      </c>
      <c r="E1006" s="67">
        <v>1</v>
      </c>
    </row>
    <row r="1007" spans="1:5" x14ac:dyDescent="0.25">
      <c r="A1007" s="47">
        <v>43067</v>
      </c>
      <c r="B1007" s="72" t="s">
        <v>3363</v>
      </c>
      <c r="C1007" s="72" t="s">
        <v>32</v>
      </c>
      <c r="D1007" s="49">
        <v>0.53472222222222221</v>
      </c>
      <c r="E1007" s="67">
        <v>1</v>
      </c>
    </row>
    <row r="1008" spans="1:5" x14ac:dyDescent="0.25">
      <c r="A1008" s="47">
        <v>43067</v>
      </c>
      <c r="B1008" s="72" t="s">
        <v>3363</v>
      </c>
      <c r="C1008" s="72" t="s">
        <v>28</v>
      </c>
      <c r="D1008" s="49">
        <v>0.4055555555555555</v>
      </c>
      <c r="E1008" s="67">
        <v>0</v>
      </c>
    </row>
    <row r="1009" spans="1:5" x14ac:dyDescent="0.25">
      <c r="A1009" s="47">
        <v>43067</v>
      </c>
      <c r="B1009" s="72" t="s">
        <v>3363</v>
      </c>
      <c r="C1009" s="72" t="s">
        <v>28</v>
      </c>
      <c r="D1009" s="49">
        <v>0.4069444444444445</v>
      </c>
      <c r="E1009" s="67">
        <v>1</v>
      </c>
    </row>
    <row r="1010" spans="1:5" x14ac:dyDescent="0.25">
      <c r="A1010" s="47">
        <v>43067</v>
      </c>
      <c r="B1010" s="72" t="s">
        <v>3363</v>
      </c>
      <c r="C1010" s="72" t="s">
        <v>32</v>
      </c>
      <c r="D1010" s="49">
        <v>0.43541666666666662</v>
      </c>
      <c r="E1010" s="67">
        <v>1</v>
      </c>
    </row>
    <row r="1011" spans="1:5" x14ac:dyDescent="0.25">
      <c r="A1011" s="47">
        <v>43067</v>
      </c>
      <c r="B1011" s="72" t="s">
        <v>3363</v>
      </c>
      <c r="C1011" s="48" t="s">
        <v>31</v>
      </c>
      <c r="D1011" s="49">
        <v>0.44166666666666665</v>
      </c>
      <c r="E1011" s="67">
        <v>1</v>
      </c>
    </row>
    <row r="1012" spans="1:5" x14ac:dyDescent="0.25">
      <c r="A1012" s="47">
        <v>43067</v>
      </c>
      <c r="B1012" s="72" t="s">
        <v>3363</v>
      </c>
      <c r="C1012" s="72" t="s">
        <v>29</v>
      </c>
      <c r="D1012" s="49">
        <v>0.50347222222222221</v>
      </c>
      <c r="E1012" s="67">
        <v>0</v>
      </c>
    </row>
    <row r="1013" spans="1:5" x14ac:dyDescent="0.25">
      <c r="A1013" s="47">
        <v>43067</v>
      </c>
      <c r="B1013" s="72" t="s">
        <v>3363</v>
      </c>
      <c r="C1013" s="72" t="s">
        <v>29</v>
      </c>
      <c r="D1013" s="49">
        <v>0.50486111111111109</v>
      </c>
      <c r="E1013" s="67">
        <v>0</v>
      </c>
    </row>
    <row r="1014" spans="1:5" x14ac:dyDescent="0.25">
      <c r="A1014" s="47">
        <v>43067</v>
      </c>
      <c r="B1014" s="72" t="s">
        <v>3363</v>
      </c>
      <c r="C1014" s="72" t="s">
        <v>30</v>
      </c>
      <c r="D1014" s="49">
        <v>0.54861111111111105</v>
      </c>
      <c r="E1014" s="67">
        <v>1</v>
      </c>
    </row>
    <row r="1015" spans="1:5" x14ac:dyDescent="0.25">
      <c r="A1015" s="47">
        <v>43069</v>
      </c>
      <c r="B1015" s="48">
        <v>3</v>
      </c>
      <c r="C1015" s="88" t="s">
        <v>33</v>
      </c>
      <c r="D1015" s="49">
        <v>0.39583333333333331</v>
      </c>
      <c r="E1015" s="67">
        <v>1</v>
      </c>
    </row>
    <row r="1016" spans="1:5" x14ac:dyDescent="0.25">
      <c r="A1016" s="47">
        <v>43069</v>
      </c>
      <c r="B1016" s="48">
        <v>3</v>
      </c>
      <c r="C1016" s="72" t="s">
        <v>32</v>
      </c>
      <c r="D1016" s="49">
        <v>0.4069444444444445</v>
      </c>
      <c r="E1016" s="67">
        <v>1</v>
      </c>
    </row>
    <row r="1017" spans="1:5" x14ac:dyDescent="0.25">
      <c r="A1017" s="47">
        <v>43069</v>
      </c>
      <c r="B1017" s="48">
        <v>3</v>
      </c>
      <c r="C1017" s="72" t="s">
        <v>30</v>
      </c>
      <c r="D1017" s="49">
        <v>0.41388888888888892</v>
      </c>
      <c r="E1017" s="67">
        <v>1</v>
      </c>
    </row>
    <row r="1018" spans="1:5" x14ac:dyDescent="0.25">
      <c r="A1018" s="47">
        <v>43069</v>
      </c>
      <c r="B1018" s="48">
        <v>3</v>
      </c>
      <c r="C1018" s="72" t="s">
        <v>30</v>
      </c>
      <c r="D1018" s="49">
        <v>0.42986111111111108</v>
      </c>
      <c r="E1018" s="67">
        <v>1</v>
      </c>
    </row>
    <row r="1019" spans="1:5" x14ac:dyDescent="0.25">
      <c r="A1019" s="47">
        <v>43069</v>
      </c>
      <c r="B1019" s="48">
        <v>3</v>
      </c>
      <c r="C1019" s="72" t="s">
        <v>28</v>
      </c>
      <c r="D1019" s="49">
        <v>0.46388888888888885</v>
      </c>
      <c r="E1019" s="67">
        <v>1</v>
      </c>
    </row>
    <row r="1020" spans="1:5" x14ac:dyDescent="0.25">
      <c r="A1020" s="47">
        <v>43069</v>
      </c>
      <c r="B1020" s="48">
        <v>3</v>
      </c>
      <c r="C1020" s="72" t="s">
        <v>29</v>
      </c>
      <c r="D1020" s="49">
        <v>0.46527777777777773</v>
      </c>
      <c r="E1020" s="67">
        <v>0</v>
      </c>
    </row>
    <row r="1021" spans="1:5" x14ac:dyDescent="0.25">
      <c r="A1021" s="47">
        <v>43069</v>
      </c>
      <c r="B1021" s="48">
        <v>3</v>
      </c>
      <c r="C1021" s="72" t="s">
        <v>28</v>
      </c>
      <c r="D1021" s="49">
        <v>0.47361111111111115</v>
      </c>
      <c r="E1021" s="67">
        <v>0</v>
      </c>
    </row>
    <row r="1022" spans="1:5" x14ac:dyDescent="0.25">
      <c r="A1022" s="47">
        <v>43069</v>
      </c>
      <c r="B1022" s="48">
        <v>3</v>
      </c>
      <c r="C1022" s="72" t="s">
        <v>30</v>
      </c>
      <c r="D1022" s="49">
        <v>0.48819444444444443</v>
      </c>
      <c r="E1022" s="67">
        <v>1</v>
      </c>
    </row>
    <row r="1023" spans="1:5" x14ac:dyDescent="0.25">
      <c r="A1023" s="47">
        <v>43069</v>
      </c>
      <c r="B1023" s="48">
        <v>3</v>
      </c>
      <c r="C1023" s="72" t="s">
        <v>32</v>
      </c>
      <c r="D1023" s="49">
        <v>0.51458333333333328</v>
      </c>
      <c r="E1023" s="67">
        <v>1</v>
      </c>
    </row>
    <row r="1024" spans="1:5" x14ac:dyDescent="0.25">
      <c r="A1024" s="47">
        <v>43069</v>
      </c>
      <c r="B1024" s="48">
        <v>3</v>
      </c>
      <c r="C1024" s="72" t="s">
        <v>33</v>
      </c>
      <c r="D1024" s="49">
        <v>0.52430555555555558</v>
      </c>
      <c r="E1024" s="67">
        <v>1</v>
      </c>
    </row>
    <row r="1025" spans="1:5" x14ac:dyDescent="0.25">
      <c r="A1025" s="47">
        <v>43069</v>
      </c>
      <c r="B1025" s="48">
        <v>3</v>
      </c>
      <c r="C1025" s="72" t="s">
        <v>33</v>
      </c>
      <c r="D1025" s="49">
        <v>0.55555555555555558</v>
      </c>
      <c r="E1025" s="67">
        <v>0</v>
      </c>
    </row>
    <row r="1026" spans="1:5" x14ac:dyDescent="0.25">
      <c r="A1026" s="47">
        <v>43069</v>
      </c>
      <c r="B1026" s="48">
        <v>3</v>
      </c>
      <c r="C1026" s="72" t="s">
        <v>32</v>
      </c>
      <c r="D1026" s="49">
        <v>0.55555555555555558</v>
      </c>
      <c r="E1026" s="67">
        <v>0</v>
      </c>
    </row>
    <row r="1027" spans="1:5" x14ac:dyDescent="0.25">
      <c r="A1027" s="47">
        <v>43069</v>
      </c>
      <c r="B1027" s="48">
        <v>3</v>
      </c>
      <c r="C1027" s="72" t="s">
        <v>29</v>
      </c>
      <c r="D1027" s="49">
        <v>0.45208333333333334</v>
      </c>
      <c r="E1027" s="67">
        <v>1</v>
      </c>
    </row>
    <row r="1028" spans="1:5" x14ac:dyDescent="0.25">
      <c r="A1028" s="47">
        <v>43069</v>
      </c>
      <c r="B1028" s="48">
        <v>3</v>
      </c>
      <c r="C1028" s="72" t="s">
        <v>29</v>
      </c>
      <c r="D1028" s="49">
        <v>0.46458333333333335</v>
      </c>
      <c r="E1028" s="67">
        <v>1</v>
      </c>
    </row>
    <row r="1029" spans="1:5" x14ac:dyDescent="0.25">
      <c r="A1029" s="47">
        <v>43069</v>
      </c>
      <c r="B1029" s="48">
        <v>3</v>
      </c>
      <c r="C1029" s="72" t="s">
        <v>32</v>
      </c>
      <c r="D1029" s="49">
        <v>0.47916666666666669</v>
      </c>
      <c r="E1029" s="67">
        <v>1</v>
      </c>
    </row>
    <row r="1030" spans="1:5" x14ac:dyDescent="0.25">
      <c r="A1030" s="47">
        <v>43069</v>
      </c>
      <c r="B1030" s="48">
        <v>3</v>
      </c>
      <c r="C1030" s="72" t="s">
        <v>30</v>
      </c>
      <c r="D1030" s="49">
        <v>0.4826388888888889</v>
      </c>
      <c r="E1030" s="67">
        <v>1</v>
      </c>
    </row>
    <row r="1031" spans="1:5" x14ac:dyDescent="0.25">
      <c r="A1031" s="47">
        <v>43069</v>
      </c>
      <c r="B1031" s="48">
        <v>3</v>
      </c>
      <c r="C1031" s="72" t="s">
        <v>30</v>
      </c>
      <c r="D1031" s="49">
        <v>0.50277777777777777</v>
      </c>
      <c r="E1031" s="67">
        <v>1</v>
      </c>
    </row>
    <row r="1032" spans="1:5" x14ac:dyDescent="0.25">
      <c r="A1032" s="47">
        <v>43069</v>
      </c>
      <c r="B1032" s="48">
        <v>3</v>
      </c>
      <c r="C1032" s="72" t="s">
        <v>29</v>
      </c>
      <c r="D1032" s="49">
        <v>0.55555555555555558</v>
      </c>
      <c r="E1032" s="67">
        <v>0</v>
      </c>
    </row>
    <row r="1033" spans="1:5" x14ac:dyDescent="0.25">
      <c r="A1033" s="47">
        <v>43070</v>
      </c>
      <c r="B1033" s="72" t="s">
        <v>3363</v>
      </c>
      <c r="C1033" s="72" t="s">
        <v>33</v>
      </c>
      <c r="D1033" s="49">
        <v>0.39374999999999999</v>
      </c>
      <c r="E1033" s="67">
        <v>1</v>
      </c>
    </row>
    <row r="1034" spans="1:5" x14ac:dyDescent="0.25">
      <c r="A1034" s="47">
        <v>43070</v>
      </c>
      <c r="B1034" s="72" t="s">
        <v>3363</v>
      </c>
      <c r="C1034" s="72" t="s">
        <v>29</v>
      </c>
      <c r="D1034" s="49">
        <v>0.39513888888888887</v>
      </c>
      <c r="E1034" s="67">
        <v>1</v>
      </c>
    </row>
    <row r="1035" spans="1:5" x14ac:dyDescent="0.25">
      <c r="A1035" s="47">
        <v>43070</v>
      </c>
      <c r="B1035" s="72" t="s">
        <v>3363</v>
      </c>
      <c r="C1035" s="72" t="s">
        <v>32</v>
      </c>
      <c r="D1035" s="49">
        <v>0.42222222222222222</v>
      </c>
      <c r="E1035" s="67">
        <v>0</v>
      </c>
    </row>
    <row r="1036" spans="1:5" x14ac:dyDescent="0.25">
      <c r="A1036" s="47">
        <v>43070</v>
      </c>
      <c r="B1036" s="72" t="s">
        <v>3363</v>
      </c>
      <c r="C1036" s="48" t="s">
        <v>31</v>
      </c>
      <c r="D1036" s="49">
        <v>0.4236111111111111</v>
      </c>
      <c r="E1036" s="67">
        <v>0</v>
      </c>
    </row>
    <row r="1037" spans="1:5" x14ac:dyDescent="0.25">
      <c r="A1037" s="47">
        <v>43070</v>
      </c>
      <c r="B1037" s="72" t="s">
        <v>3363</v>
      </c>
      <c r="C1037" s="72" t="s">
        <v>32</v>
      </c>
      <c r="D1037" s="49">
        <v>0.44791666666666669</v>
      </c>
      <c r="E1037" s="67">
        <v>0</v>
      </c>
    </row>
    <row r="1038" spans="1:5" x14ac:dyDescent="0.25">
      <c r="A1038" s="47">
        <v>43070</v>
      </c>
      <c r="B1038" s="72" t="s">
        <v>3363</v>
      </c>
      <c r="C1038" s="72" t="s">
        <v>33</v>
      </c>
      <c r="D1038" s="49">
        <v>0.47847222222222219</v>
      </c>
      <c r="E1038" s="67">
        <v>1</v>
      </c>
    </row>
    <row r="1039" spans="1:5" x14ac:dyDescent="0.25">
      <c r="A1039" s="47">
        <v>43070</v>
      </c>
      <c r="B1039" s="72" t="s">
        <v>3363</v>
      </c>
      <c r="C1039" s="72" t="s">
        <v>30</v>
      </c>
      <c r="D1039" s="49">
        <v>0.49444444444444446</v>
      </c>
      <c r="E1039" s="67">
        <v>1</v>
      </c>
    </row>
    <row r="1040" spans="1:5" x14ac:dyDescent="0.25">
      <c r="A1040" s="47">
        <v>43070</v>
      </c>
      <c r="B1040" s="72" t="s">
        <v>3363</v>
      </c>
      <c r="C1040" s="72" t="s">
        <v>29</v>
      </c>
      <c r="D1040" s="49">
        <v>0.50624999999999998</v>
      </c>
      <c r="E1040" s="67">
        <v>1</v>
      </c>
    </row>
    <row r="1041" spans="1:5" x14ac:dyDescent="0.25">
      <c r="A1041" s="47">
        <v>43070</v>
      </c>
      <c r="B1041" s="72" t="s">
        <v>3363</v>
      </c>
      <c r="C1041" s="72" t="s">
        <v>33</v>
      </c>
      <c r="D1041" s="49">
        <v>0.53611111111111109</v>
      </c>
      <c r="E1041" s="67">
        <v>1</v>
      </c>
    </row>
    <row r="1042" spans="1:5" x14ac:dyDescent="0.25">
      <c r="A1042" s="47">
        <v>43070</v>
      </c>
      <c r="B1042" s="72" t="s">
        <v>3363</v>
      </c>
      <c r="C1042" s="72" t="s">
        <v>30</v>
      </c>
      <c r="D1042" s="49">
        <v>0.55069444444444449</v>
      </c>
      <c r="E1042" s="67">
        <v>1</v>
      </c>
    </row>
    <row r="1043" spans="1:5" x14ac:dyDescent="0.25">
      <c r="A1043" s="47">
        <v>43070</v>
      </c>
      <c r="B1043" s="72" t="s">
        <v>3363</v>
      </c>
      <c r="C1043" s="72" t="s">
        <v>32</v>
      </c>
      <c r="D1043" s="49">
        <v>0.55763888888888891</v>
      </c>
      <c r="E1043" s="67">
        <v>1</v>
      </c>
    </row>
    <row r="1044" spans="1:5" x14ac:dyDescent="0.25">
      <c r="A1044" s="47">
        <v>43070</v>
      </c>
      <c r="B1044" s="72" t="s">
        <v>3363</v>
      </c>
      <c r="C1044" s="72" t="s">
        <v>32</v>
      </c>
      <c r="D1044" s="49">
        <v>0.56180555555555556</v>
      </c>
      <c r="E1044" s="67">
        <v>0</v>
      </c>
    </row>
    <row r="1045" spans="1:5" x14ac:dyDescent="0.25">
      <c r="A1045" s="47">
        <v>43070</v>
      </c>
      <c r="B1045" s="72" t="s">
        <v>3363</v>
      </c>
      <c r="C1045" s="72" t="s">
        <v>32</v>
      </c>
      <c r="D1045" s="49">
        <v>0.57430555555555551</v>
      </c>
      <c r="E1045" s="67">
        <v>0</v>
      </c>
    </row>
    <row r="1046" spans="1:5" x14ac:dyDescent="0.25">
      <c r="A1046" s="47">
        <v>43070</v>
      </c>
      <c r="B1046" s="72" t="s">
        <v>3363</v>
      </c>
      <c r="C1046" s="72" t="s">
        <v>29</v>
      </c>
      <c r="D1046" s="49">
        <v>0.57916666666666672</v>
      </c>
      <c r="E1046" s="67">
        <v>0</v>
      </c>
    </row>
    <row r="1047" spans="1:5" x14ac:dyDescent="0.25">
      <c r="A1047" s="47">
        <v>43070</v>
      </c>
      <c r="B1047" s="72" t="s">
        <v>3363</v>
      </c>
      <c r="C1047" s="72" t="s">
        <v>32</v>
      </c>
      <c r="D1047" s="49">
        <v>0.4069444444444445</v>
      </c>
      <c r="E1047" s="67">
        <v>1</v>
      </c>
    </row>
    <row r="1048" spans="1:5" x14ac:dyDescent="0.25">
      <c r="A1048" s="47">
        <v>43070</v>
      </c>
      <c r="B1048" s="72" t="s">
        <v>3363</v>
      </c>
      <c r="C1048" s="72" t="s">
        <v>30</v>
      </c>
      <c r="D1048" s="49">
        <v>0.4291666666666667</v>
      </c>
      <c r="E1048" s="67">
        <v>1</v>
      </c>
    </row>
    <row r="1049" spans="1:5" x14ac:dyDescent="0.25">
      <c r="A1049" s="47">
        <v>43070</v>
      </c>
      <c r="B1049" s="72" t="s">
        <v>3363</v>
      </c>
      <c r="C1049" s="72" t="s">
        <v>30</v>
      </c>
      <c r="D1049" s="49">
        <v>0.4291666666666667</v>
      </c>
      <c r="E1049" s="67">
        <v>1</v>
      </c>
    </row>
    <row r="1050" spans="1:5" x14ac:dyDescent="0.25">
      <c r="A1050" s="47">
        <v>43070</v>
      </c>
      <c r="B1050" s="72" t="s">
        <v>3363</v>
      </c>
      <c r="C1050" s="72" t="s">
        <v>30</v>
      </c>
      <c r="D1050" s="49">
        <v>0.4291666666666667</v>
      </c>
      <c r="E1050" s="67">
        <v>1</v>
      </c>
    </row>
    <row r="1051" spans="1:5" x14ac:dyDescent="0.25">
      <c r="A1051" s="47">
        <v>43070</v>
      </c>
      <c r="B1051" s="72" t="s">
        <v>3363</v>
      </c>
      <c r="C1051" s="72" t="s">
        <v>30</v>
      </c>
      <c r="D1051" s="49">
        <v>0.46458333333333335</v>
      </c>
      <c r="E1051" s="67">
        <v>1</v>
      </c>
    </row>
    <row r="1052" spans="1:5" x14ac:dyDescent="0.25">
      <c r="A1052" s="47">
        <v>43070</v>
      </c>
      <c r="B1052" s="72" t="s">
        <v>3363</v>
      </c>
      <c r="C1052" s="72" t="s">
        <v>29</v>
      </c>
      <c r="D1052" s="49">
        <v>0.48402777777777778</v>
      </c>
      <c r="E1052" s="67">
        <v>0</v>
      </c>
    </row>
    <row r="1053" spans="1:5" x14ac:dyDescent="0.25">
      <c r="A1053" s="47">
        <v>43070</v>
      </c>
      <c r="B1053" s="72" t="s">
        <v>3363</v>
      </c>
      <c r="C1053" s="72" t="s">
        <v>30</v>
      </c>
      <c r="D1053" s="49">
        <v>0.51458333333333328</v>
      </c>
      <c r="E1053" s="67">
        <v>1</v>
      </c>
    </row>
    <row r="1054" spans="1:5" x14ac:dyDescent="0.25">
      <c r="A1054" s="47">
        <v>43070</v>
      </c>
      <c r="B1054" s="72" t="s">
        <v>3363</v>
      </c>
      <c r="C1054" s="72" t="s">
        <v>29</v>
      </c>
      <c r="D1054" s="49">
        <v>0.52083333333333337</v>
      </c>
      <c r="E1054" s="67">
        <v>1</v>
      </c>
    </row>
    <row r="1055" spans="1:5" x14ac:dyDescent="0.25">
      <c r="A1055" s="47">
        <v>43073</v>
      </c>
      <c r="B1055" s="48">
        <v>3</v>
      </c>
      <c r="C1055" s="72" t="s">
        <v>30</v>
      </c>
      <c r="D1055" s="49">
        <v>0.43402777777777773</v>
      </c>
      <c r="E1055" s="67">
        <v>1</v>
      </c>
    </row>
    <row r="1056" spans="1:5" x14ac:dyDescent="0.25">
      <c r="A1056" s="47">
        <v>43073</v>
      </c>
      <c r="B1056" s="48">
        <v>3</v>
      </c>
      <c r="C1056" s="48" t="s">
        <v>31</v>
      </c>
      <c r="D1056" s="49">
        <v>0.45833333333333331</v>
      </c>
      <c r="E1056" s="67">
        <v>1</v>
      </c>
    </row>
    <row r="1057" spans="1:5" x14ac:dyDescent="0.25">
      <c r="A1057" s="47">
        <v>43073</v>
      </c>
      <c r="B1057" s="48">
        <v>3</v>
      </c>
      <c r="C1057" s="72" t="s">
        <v>1195</v>
      </c>
      <c r="D1057" s="49">
        <v>0.46527777777777773</v>
      </c>
      <c r="E1057" s="67">
        <v>1</v>
      </c>
    </row>
    <row r="1058" spans="1:5" x14ac:dyDescent="0.25">
      <c r="A1058" s="47">
        <v>43073</v>
      </c>
      <c r="B1058" s="48">
        <v>3</v>
      </c>
      <c r="C1058" s="48" t="s">
        <v>31</v>
      </c>
      <c r="D1058" s="49">
        <v>0.47222222222222227</v>
      </c>
      <c r="E1058" s="67">
        <v>0</v>
      </c>
    </row>
    <row r="1059" spans="1:5" x14ac:dyDescent="0.25">
      <c r="A1059" s="47">
        <v>43073</v>
      </c>
      <c r="B1059" s="48">
        <v>3</v>
      </c>
      <c r="C1059" s="48" t="s">
        <v>31</v>
      </c>
      <c r="D1059" s="49">
        <v>0.47569444444444442</v>
      </c>
      <c r="E1059" s="67">
        <v>0</v>
      </c>
    </row>
    <row r="1060" spans="1:5" x14ac:dyDescent="0.25">
      <c r="A1060" s="47">
        <v>43073</v>
      </c>
      <c r="B1060" s="48">
        <v>3</v>
      </c>
      <c r="C1060" s="48" t="s">
        <v>31</v>
      </c>
      <c r="D1060" s="49">
        <v>0.49513888888888885</v>
      </c>
      <c r="E1060" s="67">
        <v>0</v>
      </c>
    </row>
    <row r="1061" spans="1:5" x14ac:dyDescent="0.25">
      <c r="A1061" s="47">
        <v>43073</v>
      </c>
      <c r="B1061" s="48">
        <v>3</v>
      </c>
      <c r="C1061" s="72" t="s">
        <v>32</v>
      </c>
      <c r="D1061" s="49">
        <v>0.49652777777777773</v>
      </c>
      <c r="E1061" s="67">
        <v>1</v>
      </c>
    </row>
    <row r="1062" spans="1:5" x14ac:dyDescent="0.25">
      <c r="A1062" s="47">
        <v>43073</v>
      </c>
      <c r="B1062" s="48">
        <v>3</v>
      </c>
      <c r="C1062" s="72" t="s">
        <v>28</v>
      </c>
      <c r="D1062" s="49">
        <v>0.50347222222222221</v>
      </c>
      <c r="E1062" s="67">
        <v>0</v>
      </c>
    </row>
    <row r="1063" spans="1:5" x14ac:dyDescent="0.25">
      <c r="A1063" s="47">
        <v>43073</v>
      </c>
      <c r="B1063" s="48">
        <v>3</v>
      </c>
      <c r="C1063" s="72" t="s">
        <v>30</v>
      </c>
      <c r="D1063" s="49">
        <v>0.40763888888888888</v>
      </c>
      <c r="E1063" s="67">
        <v>1</v>
      </c>
    </row>
    <row r="1064" spans="1:5" x14ac:dyDescent="0.25">
      <c r="A1064" s="47">
        <v>43073</v>
      </c>
      <c r="B1064" s="48">
        <v>3</v>
      </c>
      <c r="C1064" s="48" t="s">
        <v>31</v>
      </c>
      <c r="D1064" s="49">
        <v>0.46458333333333335</v>
      </c>
      <c r="E1064" s="67">
        <v>1</v>
      </c>
    </row>
    <row r="1065" spans="1:5" x14ac:dyDescent="0.25">
      <c r="A1065" s="47">
        <v>43073</v>
      </c>
      <c r="B1065" s="48">
        <v>3</v>
      </c>
      <c r="C1065" s="72" t="s">
        <v>30</v>
      </c>
      <c r="D1065" s="49">
        <v>0.50347222222222221</v>
      </c>
      <c r="E1065" s="67">
        <v>1</v>
      </c>
    </row>
    <row r="1066" spans="1:5" x14ac:dyDescent="0.25">
      <c r="A1066" s="47">
        <v>43073</v>
      </c>
      <c r="B1066" s="48">
        <v>3</v>
      </c>
      <c r="C1066" s="72" t="s">
        <v>30</v>
      </c>
      <c r="D1066" s="49">
        <v>0.52986111111111112</v>
      </c>
      <c r="E1066" s="67">
        <v>1</v>
      </c>
    </row>
    <row r="1067" spans="1:5" x14ac:dyDescent="0.25">
      <c r="A1067" s="63">
        <v>43075</v>
      </c>
      <c r="B1067" s="56">
        <v>3</v>
      </c>
      <c r="C1067" s="78" t="s">
        <v>30</v>
      </c>
      <c r="D1067" s="68">
        <v>0.3923611111111111</v>
      </c>
      <c r="E1067" s="50">
        <v>1</v>
      </c>
    </row>
    <row r="1068" spans="1:5" x14ac:dyDescent="0.25">
      <c r="A1068" s="63">
        <v>43075</v>
      </c>
      <c r="B1068" s="56">
        <v>3</v>
      </c>
      <c r="C1068" s="84" t="s">
        <v>30</v>
      </c>
      <c r="D1068" s="68">
        <v>0.43055555555555558</v>
      </c>
      <c r="E1068" s="50">
        <v>1</v>
      </c>
    </row>
    <row r="1069" spans="1:5" x14ac:dyDescent="0.25">
      <c r="A1069" s="63">
        <v>43075</v>
      </c>
      <c r="B1069" s="56">
        <v>3</v>
      </c>
      <c r="C1069" s="78" t="s">
        <v>30</v>
      </c>
      <c r="D1069" s="68">
        <v>0.47847222222222219</v>
      </c>
      <c r="E1069" s="50">
        <v>1</v>
      </c>
    </row>
    <row r="1070" spans="1:5" x14ac:dyDescent="0.25">
      <c r="A1070" s="63">
        <v>43075</v>
      </c>
      <c r="B1070" s="56">
        <v>3</v>
      </c>
      <c r="C1070" s="78" t="s">
        <v>30</v>
      </c>
      <c r="D1070" s="68">
        <v>0.4826388888888889</v>
      </c>
      <c r="E1070" s="50">
        <v>1</v>
      </c>
    </row>
    <row r="1071" spans="1:5" x14ac:dyDescent="0.25">
      <c r="A1071" s="63">
        <v>43075</v>
      </c>
      <c r="B1071" s="56">
        <v>3</v>
      </c>
      <c r="C1071" s="78" t="s">
        <v>32</v>
      </c>
      <c r="D1071" s="68">
        <v>0.51388888888888895</v>
      </c>
      <c r="E1071" s="50">
        <v>1</v>
      </c>
    </row>
    <row r="1072" spans="1:5" x14ac:dyDescent="0.25">
      <c r="A1072" s="63">
        <v>43075</v>
      </c>
      <c r="B1072" s="56">
        <v>3</v>
      </c>
      <c r="C1072" s="78" t="s">
        <v>28</v>
      </c>
      <c r="D1072" s="68">
        <v>0.57013888888888886</v>
      </c>
      <c r="E1072" s="50">
        <v>0</v>
      </c>
    </row>
    <row r="1073" spans="1:5" x14ac:dyDescent="0.25">
      <c r="A1073" s="63">
        <v>43075</v>
      </c>
      <c r="B1073" s="56">
        <v>3</v>
      </c>
      <c r="C1073" s="78" t="s">
        <v>32</v>
      </c>
      <c r="D1073" s="68">
        <v>0.4201388888888889</v>
      </c>
      <c r="E1073" s="50">
        <v>0</v>
      </c>
    </row>
    <row r="1074" spans="1:5" x14ac:dyDescent="0.25">
      <c r="A1074" s="63">
        <v>43075</v>
      </c>
      <c r="B1074" s="56">
        <v>3</v>
      </c>
      <c r="C1074" s="48" t="s">
        <v>31</v>
      </c>
      <c r="D1074" s="68">
        <v>0.46180555555555558</v>
      </c>
      <c r="E1074" s="50">
        <v>1</v>
      </c>
    </row>
    <row r="1075" spans="1:5" x14ac:dyDescent="0.25">
      <c r="A1075" s="63">
        <v>43075</v>
      </c>
      <c r="B1075" s="56">
        <v>3</v>
      </c>
      <c r="C1075" s="78" t="s">
        <v>29</v>
      </c>
      <c r="D1075" s="68">
        <v>0.50624999999999998</v>
      </c>
      <c r="E1075" s="50">
        <v>0</v>
      </c>
    </row>
    <row r="1076" spans="1:5" x14ac:dyDescent="0.25">
      <c r="A1076" s="63">
        <v>43075</v>
      </c>
      <c r="B1076" s="56">
        <v>3</v>
      </c>
      <c r="C1076" s="78" t="s">
        <v>30</v>
      </c>
      <c r="D1076" s="68">
        <v>0.52222222222222225</v>
      </c>
      <c r="E1076" s="50">
        <v>1</v>
      </c>
    </row>
    <row r="1077" spans="1:5" x14ac:dyDescent="0.25">
      <c r="A1077" s="63">
        <v>43075</v>
      </c>
      <c r="B1077" s="56">
        <v>3</v>
      </c>
      <c r="C1077" s="78" t="s">
        <v>28</v>
      </c>
      <c r="D1077" s="68">
        <v>0.54027777777777775</v>
      </c>
      <c r="E1077" s="50">
        <v>1</v>
      </c>
    </row>
    <row r="1078" spans="1:5" x14ac:dyDescent="0.25">
      <c r="A1078" s="63">
        <v>43077</v>
      </c>
      <c r="B1078" s="56">
        <v>3</v>
      </c>
      <c r="C1078" s="78" t="s">
        <v>30</v>
      </c>
      <c r="D1078" s="68">
        <v>0.39305555555555555</v>
      </c>
      <c r="E1078" s="50">
        <v>1</v>
      </c>
    </row>
    <row r="1079" spans="1:5" x14ac:dyDescent="0.25">
      <c r="A1079" s="63">
        <v>43077</v>
      </c>
      <c r="B1079" s="56">
        <v>3</v>
      </c>
      <c r="C1079" s="84" t="s">
        <v>28</v>
      </c>
      <c r="D1079" s="68">
        <v>0.46875</v>
      </c>
      <c r="E1079" s="50">
        <v>1</v>
      </c>
    </row>
    <row r="1080" spans="1:5" x14ac:dyDescent="0.25">
      <c r="A1080" s="63">
        <v>43077</v>
      </c>
      <c r="B1080" s="56">
        <v>3</v>
      </c>
      <c r="C1080" s="78" t="s">
        <v>33</v>
      </c>
      <c r="D1080" s="68">
        <v>0.49444444444444446</v>
      </c>
      <c r="E1080" s="50">
        <v>1</v>
      </c>
    </row>
    <row r="1081" spans="1:5" x14ac:dyDescent="0.25">
      <c r="A1081" s="63">
        <v>43077</v>
      </c>
      <c r="B1081" s="56">
        <v>3</v>
      </c>
      <c r="C1081" s="78" t="s">
        <v>31</v>
      </c>
      <c r="D1081" s="68">
        <v>0.50347222222222221</v>
      </c>
      <c r="E1081" s="50">
        <v>1</v>
      </c>
    </row>
    <row r="1082" spans="1:5" x14ac:dyDescent="0.25">
      <c r="A1082" s="63">
        <v>43077</v>
      </c>
      <c r="B1082" s="56">
        <v>3</v>
      </c>
      <c r="C1082" s="78" t="s">
        <v>28</v>
      </c>
      <c r="D1082" s="68">
        <v>0.5</v>
      </c>
      <c r="E1082" s="50">
        <v>1</v>
      </c>
    </row>
    <row r="1083" spans="1:5" x14ac:dyDescent="0.25">
      <c r="A1083" s="63">
        <v>43077</v>
      </c>
      <c r="B1083" s="56">
        <v>3</v>
      </c>
      <c r="C1083" s="72" t="s">
        <v>32</v>
      </c>
      <c r="D1083" s="68">
        <v>0.52638888888888891</v>
      </c>
      <c r="E1083" s="50">
        <v>0</v>
      </c>
    </row>
    <row r="1084" spans="1:5" x14ac:dyDescent="0.25">
      <c r="A1084" s="63">
        <v>43077</v>
      </c>
      <c r="B1084" s="56">
        <v>3</v>
      </c>
      <c r="C1084" s="78" t="s">
        <v>33</v>
      </c>
      <c r="D1084" s="68">
        <v>0.52500000000000002</v>
      </c>
      <c r="E1084" s="50">
        <v>0</v>
      </c>
    </row>
    <row r="1085" spans="1:5" x14ac:dyDescent="0.25">
      <c r="A1085" s="63">
        <v>43077</v>
      </c>
      <c r="B1085" s="56">
        <v>3</v>
      </c>
      <c r="C1085" s="78" t="s">
        <v>30</v>
      </c>
      <c r="D1085" s="68">
        <v>0.55833333333333335</v>
      </c>
      <c r="E1085" s="50">
        <v>1</v>
      </c>
    </row>
    <row r="1086" spans="1:5" x14ac:dyDescent="0.25">
      <c r="A1086" s="63">
        <v>43077</v>
      </c>
      <c r="B1086" s="56">
        <v>3</v>
      </c>
      <c r="C1086" s="72" t="s">
        <v>30</v>
      </c>
      <c r="D1086" s="49">
        <v>0.57291666666666663</v>
      </c>
      <c r="E1086" s="67">
        <v>1</v>
      </c>
    </row>
    <row r="1087" spans="1:5" x14ac:dyDescent="0.25">
      <c r="A1087" s="63">
        <v>43077</v>
      </c>
      <c r="B1087" s="56">
        <v>3</v>
      </c>
      <c r="C1087" s="72" t="s">
        <v>31</v>
      </c>
      <c r="D1087" s="49">
        <v>0.41597222222222219</v>
      </c>
      <c r="E1087" s="67">
        <v>0</v>
      </c>
    </row>
    <row r="1088" spans="1:5" x14ac:dyDescent="0.25">
      <c r="A1088" s="63">
        <v>43077</v>
      </c>
      <c r="B1088" s="56">
        <v>3</v>
      </c>
      <c r="C1088" s="78" t="s">
        <v>31</v>
      </c>
      <c r="D1088" s="68">
        <v>0.4201388888888889</v>
      </c>
      <c r="E1088" s="50">
        <v>0</v>
      </c>
    </row>
    <row r="1089" spans="1:5" x14ac:dyDescent="0.25">
      <c r="A1089" s="63">
        <v>43077</v>
      </c>
      <c r="B1089" s="56">
        <v>3</v>
      </c>
      <c r="C1089" s="78" t="s">
        <v>29</v>
      </c>
      <c r="D1089" s="68">
        <v>0.41805555555555557</v>
      </c>
      <c r="E1089" s="50">
        <v>0</v>
      </c>
    </row>
    <row r="1090" spans="1:5" x14ac:dyDescent="0.25">
      <c r="A1090" s="63">
        <v>43077</v>
      </c>
      <c r="B1090" s="56">
        <v>3</v>
      </c>
      <c r="C1090" s="72" t="s">
        <v>28</v>
      </c>
      <c r="D1090" s="49">
        <v>0.42499999999999999</v>
      </c>
      <c r="E1090" s="67">
        <v>0</v>
      </c>
    </row>
    <row r="1091" spans="1:5" x14ac:dyDescent="0.25">
      <c r="A1091" s="63">
        <v>43077</v>
      </c>
      <c r="B1091" s="56">
        <v>3</v>
      </c>
      <c r="C1091" s="72" t="s">
        <v>29</v>
      </c>
      <c r="D1091" s="49">
        <v>0.45277777777777778</v>
      </c>
      <c r="E1091" s="67">
        <v>1</v>
      </c>
    </row>
    <row r="1092" spans="1:5" x14ac:dyDescent="0.25">
      <c r="A1092" s="63">
        <v>43077</v>
      </c>
      <c r="B1092" s="56">
        <v>3</v>
      </c>
      <c r="C1092" s="72" t="s">
        <v>31</v>
      </c>
      <c r="D1092" s="49">
        <v>0.45694444444444443</v>
      </c>
      <c r="E1092" s="67">
        <v>1</v>
      </c>
    </row>
    <row r="1093" spans="1:5" x14ac:dyDescent="0.25">
      <c r="A1093" s="63">
        <v>43077</v>
      </c>
      <c r="B1093" s="56">
        <v>3</v>
      </c>
      <c r="C1093" s="72" t="s">
        <v>30</v>
      </c>
      <c r="D1093" s="49">
        <v>0.47986111111111113</v>
      </c>
      <c r="E1093" s="67">
        <v>1</v>
      </c>
    </row>
    <row r="1094" spans="1:5" x14ac:dyDescent="0.25">
      <c r="A1094" s="63">
        <v>43077</v>
      </c>
      <c r="B1094" s="56">
        <v>3</v>
      </c>
      <c r="C1094" s="72" t="s">
        <v>30</v>
      </c>
      <c r="D1094" s="49">
        <v>0.55555555555555558</v>
      </c>
      <c r="E1094" s="67">
        <v>1</v>
      </c>
    </row>
    <row r="1095" spans="1:5" x14ac:dyDescent="0.25">
      <c r="A1095" s="47">
        <v>43080</v>
      </c>
      <c r="B1095" s="48">
        <v>3</v>
      </c>
      <c r="C1095" s="72" t="s">
        <v>30</v>
      </c>
      <c r="D1095" s="49">
        <v>0.38680555555555557</v>
      </c>
      <c r="E1095" s="67">
        <v>1</v>
      </c>
    </row>
    <row r="1096" spans="1:5" x14ac:dyDescent="0.25">
      <c r="A1096" s="47">
        <v>43080</v>
      </c>
      <c r="B1096" s="48">
        <v>3</v>
      </c>
      <c r="C1096" s="72" t="s">
        <v>30</v>
      </c>
      <c r="D1096" s="49">
        <v>0.42152777777777778</v>
      </c>
      <c r="E1096" s="67">
        <v>1</v>
      </c>
    </row>
    <row r="1097" spans="1:5" x14ac:dyDescent="0.25">
      <c r="A1097" s="47">
        <v>43080</v>
      </c>
      <c r="B1097" s="48">
        <v>3</v>
      </c>
      <c r="C1097" s="72" t="s">
        <v>31</v>
      </c>
      <c r="D1097" s="49">
        <v>0.47569444444444442</v>
      </c>
      <c r="E1097" s="67">
        <v>0</v>
      </c>
    </row>
    <row r="1098" spans="1:5" x14ac:dyDescent="0.25">
      <c r="A1098" s="47">
        <v>43080</v>
      </c>
      <c r="B1098" s="48">
        <v>3</v>
      </c>
      <c r="C1098" s="72" t="s">
        <v>31</v>
      </c>
      <c r="D1098" s="49">
        <v>0.4826388888888889</v>
      </c>
      <c r="E1098" s="67">
        <v>1</v>
      </c>
    </row>
    <row r="1099" spans="1:5" x14ac:dyDescent="0.25">
      <c r="A1099" s="47">
        <v>43080</v>
      </c>
      <c r="B1099" s="48">
        <v>3</v>
      </c>
      <c r="C1099" s="72" t="s">
        <v>30</v>
      </c>
      <c r="D1099" s="49">
        <v>0.4861111111111111</v>
      </c>
      <c r="E1099" s="67">
        <v>1</v>
      </c>
    </row>
    <row r="1100" spans="1:5" x14ac:dyDescent="0.25">
      <c r="A1100" s="47">
        <v>43080</v>
      </c>
      <c r="B1100" s="48">
        <v>3</v>
      </c>
      <c r="C1100" s="72" t="s">
        <v>30</v>
      </c>
      <c r="D1100" s="49">
        <v>0.4861111111111111</v>
      </c>
      <c r="E1100" s="67">
        <v>1</v>
      </c>
    </row>
    <row r="1101" spans="1:5" x14ac:dyDescent="0.25">
      <c r="A1101" s="47">
        <v>43080</v>
      </c>
      <c r="B1101" s="48">
        <v>3</v>
      </c>
      <c r="C1101" s="72" t="s">
        <v>30</v>
      </c>
      <c r="D1101" s="49">
        <v>0.4861111111111111</v>
      </c>
      <c r="E1101" s="67">
        <v>1</v>
      </c>
    </row>
    <row r="1102" spans="1:5" x14ac:dyDescent="0.25">
      <c r="A1102" s="47">
        <v>43080</v>
      </c>
      <c r="B1102" s="48">
        <v>3</v>
      </c>
      <c r="C1102" s="72" t="s">
        <v>31</v>
      </c>
      <c r="D1102" s="49">
        <v>0.49305555555555558</v>
      </c>
      <c r="E1102" s="67">
        <v>0</v>
      </c>
    </row>
    <row r="1103" spans="1:5" x14ac:dyDescent="0.25">
      <c r="A1103" s="47">
        <v>43080</v>
      </c>
      <c r="B1103" s="48">
        <v>3</v>
      </c>
      <c r="C1103" s="72" t="s">
        <v>28</v>
      </c>
      <c r="D1103" s="49">
        <v>0.49444444444444446</v>
      </c>
      <c r="E1103" s="67">
        <v>0</v>
      </c>
    </row>
    <row r="1104" spans="1:5" x14ac:dyDescent="0.25">
      <c r="A1104" s="47">
        <v>43080</v>
      </c>
      <c r="B1104" s="48">
        <v>3</v>
      </c>
      <c r="C1104" s="72" t="s">
        <v>33</v>
      </c>
      <c r="D1104" s="88">
        <v>0.5</v>
      </c>
      <c r="E1104" s="67">
        <v>0</v>
      </c>
    </row>
    <row r="1105" spans="1:5" x14ac:dyDescent="0.25">
      <c r="A1105" s="47">
        <v>43080</v>
      </c>
      <c r="B1105" s="48">
        <v>3</v>
      </c>
      <c r="C1105" s="72" t="s">
        <v>28</v>
      </c>
      <c r="D1105" s="49">
        <v>0.53125</v>
      </c>
      <c r="E1105" s="67">
        <v>1</v>
      </c>
    </row>
    <row r="1106" spans="1:5" x14ac:dyDescent="0.25">
      <c r="A1106" s="47">
        <v>43080</v>
      </c>
      <c r="B1106" s="48">
        <v>3</v>
      </c>
      <c r="C1106" s="72" t="s">
        <v>31</v>
      </c>
      <c r="D1106" s="49">
        <v>0.53472222222222221</v>
      </c>
      <c r="E1106" s="67">
        <v>1</v>
      </c>
    </row>
    <row r="1107" spans="1:5" x14ac:dyDescent="0.25">
      <c r="A1107" s="47">
        <v>43080</v>
      </c>
      <c r="B1107" s="48">
        <v>3</v>
      </c>
      <c r="C1107" s="72" t="s">
        <v>33</v>
      </c>
      <c r="D1107" s="49">
        <v>0.53472222222222221</v>
      </c>
      <c r="E1107" s="67">
        <v>1</v>
      </c>
    </row>
    <row r="1108" spans="1:5" x14ac:dyDescent="0.25">
      <c r="A1108" s="47">
        <v>43080</v>
      </c>
      <c r="B1108" s="48">
        <v>3</v>
      </c>
      <c r="C1108" s="72" t="s">
        <v>28</v>
      </c>
      <c r="D1108" s="49">
        <v>0.38194444444444442</v>
      </c>
      <c r="E1108" s="67">
        <v>0</v>
      </c>
    </row>
    <row r="1109" spans="1:5" x14ac:dyDescent="0.25">
      <c r="A1109" s="47">
        <v>43080</v>
      </c>
      <c r="B1109" s="48">
        <v>3</v>
      </c>
      <c r="C1109" s="72" t="s">
        <v>33</v>
      </c>
      <c r="D1109" s="49">
        <v>0.38194444444444442</v>
      </c>
      <c r="E1109" s="67">
        <v>0</v>
      </c>
    </row>
    <row r="1110" spans="1:5" x14ac:dyDescent="0.25">
      <c r="A1110" s="47">
        <v>43080</v>
      </c>
      <c r="B1110" s="48">
        <v>3</v>
      </c>
      <c r="C1110" s="72" t="s">
        <v>31</v>
      </c>
      <c r="D1110" s="49">
        <v>0.3888888888888889</v>
      </c>
      <c r="E1110" s="67">
        <v>1</v>
      </c>
    </row>
    <row r="1111" spans="1:5" x14ac:dyDescent="0.25">
      <c r="A1111" s="47">
        <v>43080</v>
      </c>
      <c r="B1111" s="48">
        <v>3</v>
      </c>
      <c r="C1111" s="72" t="s">
        <v>29</v>
      </c>
      <c r="D1111" s="49">
        <v>0.40138888888888885</v>
      </c>
      <c r="E1111" s="67">
        <v>1</v>
      </c>
    </row>
    <row r="1112" spans="1:5" x14ac:dyDescent="0.25">
      <c r="A1112" s="47">
        <v>43080</v>
      </c>
      <c r="B1112" s="48">
        <v>3</v>
      </c>
      <c r="C1112" s="72" t="s">
        <v>30</v>
      </c>
      <c r="D1112" s="49">
        <v>0.40833333333333338</v>
      </c>
      <c r="E1112" s="67">
        <v>1</v>
      </c>
    </row>
    <row r="1113" spans="1:5" x14ac:dyDescent="0.25">
      <c r="A1113" s="47">
        <v>43080</v>
      </c>
      <c r="B1113" s="48">
        <v>3</v>
      </c>
      <c r="C1113" s="72" t="s">
        <v>33</v>
      </c>
      <c r="D1113" s="49">
        <v>0.42291666666666666</v>
      </c>
      <c r="E1113" s="67">
        <v>1</v>
      </c>
    </row>
    <row r="1114" spans="1:5" x14ac:dyDescent="0.25">
      <c r="A1114" s="47">
        <v>43080</v>
      </c>
      <c r="B1114" s="48">
        <v>3</v>
      </c>
      <c r="C1114" s="72" t="s">
        <v>30</v>
      </c>
      <c r="D1114" s="49">
        <v>0.4680555555555555</v>
      </c>
      <c r="E1114" s="67">
        <v>1</v>
      </c>
    </row>
    <row r="1115" spans="1:5" x14ac:dyDescent="0.25">
      <c r="A1115" s="47">
        <v>43080</v>
      </c>
      <c r="B1115" s="48">
        <v>3</v>
      </c>
      <c r="C1115" s="72" t="s">
        <v>32</v>
      </c>
      <c r="D1115" s="49">
        <v>0.47569444444444442</v>
      </c>
      <c r="E1115" s="67">
        <v>1</v>
      </c>
    </row>
    <row r="1116" spans="1:5" x14ac:dyDescent="0.25">
      <c r="A1116" s="47">
        <v>43080</v>
      </c>
      <c r="B1116" s="48">
        <v>3</v>
      </c>
      <c r="C1116" s="72" t="s">
        <v>33</v>
      </c>
      <c r="D1116" s="49">
        <v>0.52777777777777779</v>
      </c>
      <c r="E1116" s="67">
        <v>0</v>
      </c>
    </row>
    <row r="1117" spans="1:5" x14ac:dyDescent="0.25">
      <c r="A1117" s="87">
        <v>43081</v>
      </c>
      <c r="B1117" s="72" t="s">
        <v>3363</v>
      </c>
      <c r="C1117" s="72" t="s">
        <v>30</v>
      </c>
      <c r="D1117" s="49">
        <v>0.37013888888888885</v>
      </c>
      <c r="E1117" s="67">
        <v>1</v>
      </c>
    </row>
    <row r="1118" spans="1:5" x14ac:dyDescent="0.25">
      <c r="A1118" s="87">
        <v>43081</v>
      </c>
      <c r="B1118" s="72" t="s">
        <v>3363</v>
      </c>
      <c r="C1118" s="72" t="s">
        <v>30</v>
      </c>
      <c r="D1118" s="49">
        <v>0.52361111111111114</v>
      </c>
      <c r="E1118" s="67">
        <v>1</v>
      </c>
    </row>
    <row r="1119" spans="1:5" x14ac:dyDescent="0.25">
      <c r="A1119" s="87">
        <v>43081</v>
      </c>
      <c r="B1119" s="72" t="s">
        <v>3363</v>
      </c>
      <c r="C1119" s="72" t="s">
        <v>33</v>
      </c>
      <c r="D1119" s="49">
        <v>0.36458333333333331</v>
      </c>
      <c r="E1119" s="67">
        <v>0</v>
      </c>
    </row>
    <row r="1120" spans="1:5" x14ac:dyDescent="0.25">
      <c r="A1120" s="87">
        <v>43081</v>
      </c>
      <c r="B1120" s="72" t="s">
        <v>3363</v>
      </c>
      <c r="C1120" s="72" t="s">
        <v>30</v>
      </c>
      <c r="D1120" s="49">
        <v>0.47222222222222227</v>
      </c>
      <c r="E1120" s="67">
        <v>1</v>
      </c>
    </row>
    <row r="1121" spans="1:5" x14ac:dyDescent="0.25">
      <c r="A1121" s="87">
        <v>43081</v>
      </c>
      <c r="B1121" s="72" t="s">
        <v>3363</v>
      </c>
      <c r="C1121" s="72" t="s">
        <v>29</v>
      </c>
      <c r="D1121" s="49">
        <v>0.5</v>
      </c>
      <c r="E1121" s="67">
        <v>1</v>
      </c>
    </row>
    <row r="1122" spans="1:5" x14ac:dyDescent="0.25">
      <c r="A1122" s="87">
        <v>43081</v>
      </c>
      <c r="B1122" s="72" t="s">
        <v>3363</v>
      </c>
      <c r="C1122" s="72" t="s">
        <v>32</v>
      </c>
      <c r="D1122" s="49">
        <v>0.52083333333333337</v>
      </c>
      <c r="E1122" s="67">
        <v>1</v>
      </c>
    </row>
    <row r="1123" spans="1:5" x14ac:dyDescent="0.25">
      <c r="A1123" s="47">
        <v>43082</v>
      </c>
      <c r="B1123" s="72" t="s">
        <v>3363</v>
      </c>
      <c r="C1123" s="72" t="s">
        <v>29</v>
      </c>
      <c r="D1123" s="49">
        <v>0.41666666666666669</v>
      </c>
      <c r="E1123" s="67">
        <v>1</v>
      </c>
    </row>
    <row r="1124" spans="1:5" x14ac:dyDescent="0.25">
      <c r="A1124" s="47">
        <v>43082</v>
      </c>
      <c r="B1124" s="72" t="s">
        <v>3363</v>
      </c>
      <c r="C1124" s="72" t="s">
        <v>29</v>
      </c>
      <c r="D1124" s="49">
        <v>0.54861111111111105</v>
      </c>
      <c r="E1124" s="67">
        <v>0</v>
      </c>
    </row>
    <row r="1125" spans="1:5" x14ac:dyDescent="0.25">
      <c r="A1125" s="47">
        <v>43082</v>
      </c>
      <c r="B1125" s="72" t="s">
        <v>3363</v>
      </c>
      <c r="C1125" s="72" t="s">
        <v>28</v>
      </c>
      <c r="D1125" s="49">
        <v>0.55555555555555558</v>
      </c>
      <c r="E1125" s="67">
        <v>0</v>
      </c>
    </row>
    <row r="1126" spans="1:5" x14ac:dyDescent="0.25">
      <c r="A1126" s="47">
        <v>43082</v>
      </c>
      <c r="B1126" s="72" t="s">
        <v>3363</v>
      </c>
      <c r="C1126" s="72" t="s">
        <v>32</v>
      </c>
      <c r="D1126" s="49">
        <v>0.55555555555555558</v>
      </c>
      <c r="E1126" s="67">
        <v>0</v>
      </c>
    </row>
    <row r="1127" spans="1:5" x14ac:dyDescent="0.25">
      <c r="A1127" s="47">
        <v>43082</v>
      </c>
      <c r="B1127" s="72" t="s">
        <v>3363</v>
      </c>
      <c r="C1127" s="72" t="s">
        <v>30</v>
      </c>
      <c r="D1127" s="49">
        <v>0.52777777777777779</v>
      </c>
      <c r="E1127" s="67">
        <v>1</v>
      </c>
    </row>
    <row r="1128" spans="1:5" x14ac:dyDescent="0.25">
      <c r="A1128" s="47">
        <v>43083</v>
      </c>
      <c r="B1128" s="72" t="s">
        <v>3363</v>
      </c>
      <c r="C1128" s="72" t="s">
        <v>30</v>
      </c>
      <c r="D1128" s="49">
        <v>0.39027777777777778</v>
      </c>
      <c r="E1128" s="67">
        <v>1</v>
      </c>
    </row>
    <row r="1129" spans="1:5" x14ac:dyDescent="0.25">
      <c r="A1129" s="47">
        <v>43083</v>
      </c>
      <c r="B1129" s="72" t="s">
        <v>3363</v>
      </c>
      <c r="C1129" s="72" t="s">
        <v>30</v>
      </c>
      <c r="D1129" s="49">
        <v>0.3923611111111111</v>
      </c>
      <c r="E1129" s="67">
        <v>1</v>
      </c>
    </row>
    <row r="1130" spans="1:5" x14ac:dyDescent="0.25">
      <c r="A1130" s="47">
        <v>43083</v>
      </c>
      <c r="B1130" s="72" t="s">
        <v>3363</v>
      </c>
      <c r="C1130" s="72" t="s">
        <v>30</v>
      </c>
      <c r="D1130" s="49">
        <v>0.4861111111111111</v>
      </c>
      <c r="E1130" s="67">
        <v>1</v>
      </c>
    </row>
    <row r="1131" spans="1:5" x14ac:dyDescent="0.25">
      <c r="A1131" s="47">
        <v>43083</v>
      </c>
      <c r="B1131" s="72" t="s">
        <v>3363</v>
      </c>
      <c r="C1131" s="72" t="s">
        <v>30</v>
      </c>
      <c r="D1131" s="49">
        <v>0.50486111111111109</v>
      </c>
      <c r="E1131" s="67">
        <v>1</v>
      </c>
    </row>
    <row r="1132" spans="1:5" x14ac:dyDescent="0.25">
      <c r="A1132" s="47">
        <v>43083</v>
      </c>
      <c r="B1132" s="72" t="s">
        <v>3363</v>
      </c>
      <c r="C1132" s="72" t="s">
        <v>30</v>
      </c>
      <c r="D1132" s="49">
        <v>0.51666666666666672</v>
      </c>
      <c r="E1132" s="67">
        <v>1</v>
      </c>
    </row>
    <row r="1133" spans="1:5" x14ac:dyDescent="0.25">
      <c r="A1133" s="47">
        <v>43083</v>
      </c>
      <c r="B1133" s="72" t="s">
        <v>3363</v>
      </c>
      <c r="C1133" s="72" t="s">
        <v>30</v>
      </c>
      <c r="D1133" s="49">
        <v>0.53333333333333333</v>
      </c>
      <c r="E1133" s="67">
        <v>1</v>
      </c>
    </row>
    <row r="1134" spans="1:5" x14ac:dyDescent="0.25">
      <c r="A1134" s="47">
        <v>43083</v>
      </c>
      <c r="B1134" s="72" t="s">
        <v>3363</v>
      </c>
      <c r="C1134" s="72" t="s">
        <v>29</v>
      </c>
      <c r="D1134" s="49">
        <v>0.52916666666666667</v>
      </c>
      <c r="E1134" s="67">
        <v>0</v>
      </c>
    </row>
    <row r="1135" spans="1:5" x14ac:dyDescent="0.25">
      <c r="A1135" s="47">
        <v>43083</v>
      </c>
      <c r="B1135" s="72" t="s">
        <v>3363</v>
      </c>
      <c r="C1135" s="72" t="s">
        <v>29</v>
      </c>
      <c r="D1135" s="49">
        <v>0.54166666666666663</v>
      </c>
      <c r="E1135" s="67">
        <v>1</v>
      </c>
    </row>
    <row r="1136" spans="1:5" x14ac:dyDescent="0.25">
      <c r="A1136" s="47">
        <v>43083</v>
      </c>
      <c r="B1136" s="72" t="s">
        <v>3363</v>
      </c>
      <c r="C1136" s="72" t="s">
        <v>30</v>
      </c>
      <c r="D1136" s="49">
        <v>0.54861111111111105</v>
      </c>
      <c r="E1136" s="67">
        <v>1</v>
      </c>
    </row>
    <row r="1137" spans="1:5" x14ac:dyDescent="0.25">
      <c r="A1137" s="47">
        <v>43083</v>
      </c>
      <c r="B1137" s="72" t="s">
        <v>3363</v>
      </c>
      <c r="C1137" s="72" t="s">
        <v>28</v>
      </c>
      <c r="D1137" s="49">
        <v>0.41736111111111113</v>
      </c>
      <c r="E1137" s="67">
        <v>0</v>
      </c>
    </row>
    <row r="1138" spans="1:5" x14ac:dyDescent="0.25">
      <c r="A1138" s="47">
        <v>43083</v>
      </c>
      <c r="B1138" s="72" t="s">
        <v>3363</v>
      </c>
      <c r="C1138" s="72" t="s">
        <v>28</v>
      </c>
      <c r="D1138" s="49">
        <v>0.42708333333333331</v>
      </c>
      <c r="E1138" s="67">
        <v>1</v>
      </c>
    </row>
    <row r="1139" spans="1:5" x14ac:dyDescent="0.25">
      <c r="A1139" s="47">
        <v>43083</v>
      </c>
      <c r="B1139" s="72" t="s">
        <v>3363</v>
      </c>
      <c r="C1139" s="72" t="s">
        <v>33</v>
      </c>
      <c r="D1139" s="49">
        <v>0.4604166666666667</v>
      </c>
      <c r="E1139" s="67">
        <v>0</v>
      </c>
    </row>
    <row r="1140" spans="1:5" x14ac:dyDescent="0.25">
      <c r="A1140" s="47">
        <v>43083</v>
      </c>
      <c r="B1140" s="72" t="s">
        <v>3363</v>
      </c>
      <c r="C1140" s="72" t="s">
        <v>28</v>
      </c>
      <c r="D1140" s="49">
        <v>0.52916666666666667</v>
      </c>
      <c r="E1140" s="67">
        <v>0</v>
      </c>
    </row>
    <row r="1141" spans="1:5" x14ac:dyDescent="0.25">
      <c r="A1141" s="47">
        <v>43083</v>
      </c>
      <c r="B1141" s="72" t="s">
        <v>3363</v>
      </c>
      <c r="C1141" s="72" t="s">
        <v>28</v>
      </c>
      <c r="D1141" s="49">
        <v>0.57638888888888895</v>
      </c>
      <c r="E1141" s="67">
        <v>0</v>
      </c>
    </row>
    <row r="1142" spans="1:5" x14ac:dyDescent="0.25">
      <c r="A1142" s="47">
        <v>43108</v>
      </c>
      <c r="B1142" s="48">
        <v>3</v>
      </c>
      <c r="C1142" s="72" t="s">
        <v>28</v>
      </c>
      <c r="D1142" s="49">
        <v>0.38055555555555554</v>
      </c>
      <c r="E1142" s="67">
        <v>0</v>
      </c>
    </row>
    <row r="1143" spans="1:5" x14ac:dyDescent="0.25">
      <c r="A1143" s="47">
        <v>43108</v>
      </c>
      <c r="B1143" s="48">
        <v>3</v>
      </c>
      <c r="C1143" s="72" t="s">
        <v>29</v>
      </c>
      <c r="D1143" s="49">
        <v>0.3888888888888889</v>
      </c>
      <c r="E1143" s="67">
        <v>1</v>
      </c>
    </row>
    <row r="1144" spans="1:5" x14ac:dyDescent="0.25">
      <c r="A1144" s="47">
        <v>43108</v>
      </c>
      <c r="B1144" s="48">
        <v>3</v>
      </c>
      <c r="C1144" s="72" t="s">
        <v>29</v>
      </c>
      <c r="D1144" s="49">
        <v>0.40277777777777773</v>
      </c>
      <c r="E1144" s="67">
        <v>1</v>
      </c>
    </row>
    <row r="1145" spans="1:5" x14ac:dyDescent="0.25">
      <c r="A1145" s="47">
        <v>43108</v>
      </c>
      <c r="B1145" s="48">
        <v>3</v>
      </c>
      <c r="C1145" s="72" t="s">
        <v>28</v>
      </c>
      <c r="D1145" s="49">
        <v>0.40902777777777777</v>
      </c>
      <c r="E1145" s="67">
        <v>1</v>
      </c>
    </row>
    <row r="1146" spans="1:5" x14ac:dyDescent="0.25">
      <c r="A1146" s="47">
        <v>43108</v>
      </c>
      <c r="B1146" s="48">
        <v>3</v>
      </c>
      <c r="C1146" s="72" t="s">
        <v>28</v>
      </c>
      <c r="D1146" s="49">
        <v>0.40972222222222227</v>
      </c>
      <c r="E1146" s="67">
        <v>0</v>
      </c>
    </row>
    <row r="1147" spans="1:5" x14ac:dyDescent="0.25">
      <c r="A1147" s="47">
        <v>43108</v>
      </c>
      <c r="B1147" s="48">
        <v>3</v>
      </c>
      <c r="C1147" s="72" t="s">
        <v>30</v>
      </c>
      <c r="D1147" s="49">
        <v>0.4201388888888889</v>
      </c>
      <c r="E1147" s="67">
        <v>1</v>
      </c>
    </row>
    <row r="1148" spans="1:5" x14ac:dyDescent="0.25">
      <c r="A1148" s="47">
        <v>43108</v>
      </c>
      <c r="B1148" s="48">
        <v>3</v>
      </c>
      <c r="C1148" s="72" t="s">
        <v>29</v>
      </c>
      <c r="D1148" s="49">
        <v>0.4513888888888889</v>
      </c>
      <c r="E1148" s="67">
        <v>0</v>
      </c>
    </row>
    <row r="1149" spans="1:5" x14ac:dyDescent="0.25">
      <c r="A1149" s="47">
        <v>43108</v>
      </c>
      <c r="B1149" s="48">
        <v>3</v>
      </c>
      <c r="C1149" s="72" t="s">
        <v>28</v>
      </c>
      <c r="D1149" s="49">
        <v>0.44444444444444442</v>
      </c>
      <c r="E1149" s="67">
        <v>0</v>
      </c>
    </row>
    <row r="1150" spans="1:5" x14ac:dyDescent="0.25">
      <c r="A1150" s="47">
        <v>43108</v>
      </c>
      <c r="B1150" s="48">
        <v>3</v>
      </c>
      <c r="C1150" s="72" t="s">
        <v>30</v>
      </c>
      <c r="D1150" s="49">
        <v>0.46249999999999997</v>
      </c>
      <c r="E1150" s="67">
        <v>1</v>
      </c>
    </row>
    <row r="1151" spans="1:5" x14ac:dyDescent="0.25">
      <c r="A1151" s="47">
        <v>43108</v>
      </c>
      <c r="B1151" s="48">
        <v>3</v>
      </c>
      <c r="C1151" s="72" t="s">
        <v>29</v>
      </c>
      <c r="D1151" s="49">
        <v>0.46666666666666662</v>
      </c>
      <c r="E1151" s="67">
        <v>1</v>
      </c>
    </row>
    <row r="1152" spans="1:5" x14ac:dyDescent="0.25">
      <c r="A1152" s="47">
        <v>43108</v>
      </c>
      <c r="B1152" s="48">
        <v>3</v>
      </c>
      <c r="C1152" s="72" t="s">
        <v>30</v>
      </c>
      <c r="D1152" s="49">
        <v>0.46736111111111112</v>
      </c>
      <c r="E1152" s="67">
        <v>1</v>
      </c>
    </row>
    <row r="1153" spans="1:5" x14ac:dyDescent="0.25">
      <c r="A1153" s="47">
        <v>43108</v>
      </c>
      <c r="B1153" s="48">
        <v>3</v>
      </c>
      <c r="C1153" s="72" t="s">
        <v>29</v>
      </c>
      <c r="D1153" s="49">
        <v>0.48541666666666666</v>
      </c>
      <c r="E1153" s="67">
        <v>1</v>
      </c>
    </row>
    <row r="1154" spans="1:5" x14ac:dyDescent="0.25">
      <c r="A1154" s="47">
        <v>43108</v>
      </c>
      <c r="B1154" s="48">
        <v>3</v>
      </c>
      <c r="C1154" s="72" t="s">
        <v>29</v>
      </c>
      <c r="D1154" s="49">
        <v>0.49791666666666662</v>
      </c>
      <c r="E1154" s="67">
        <v>1</v>
      </c>
    </row>
    <row r="1155" spans="1:5" x14ac:dyDescent="0.25">
      <c r="A1155" s="47">
        <v>43108</v>
      </c>
      <c r="B1155" s="48">
        <v>3</v>
      </c>
      <c r="C1155" s="72" t="s">
        <v>28</v>
      </c>
      <c r="D1155" s="49">
        <v>0.50486111111111109</v>
      </c>
      <c r="E1155" s="67">
        <v>1</v>
      </c>
    </row>
    <row r="1156" spans="1:5" x14ac:dyDescent="0.25">
      <c r="A1156" s="47">
        <v>43108</v>
      </c>
      <c r="B1156" s="48">
        <v>3</v>
      </c>
      <c r="C1156" s="72" t="s">
        <v>28</v>
      </c>
      <c r="D1156" s="49">
        <v>0.50486111111111109</v>
      </c>
      <c r="E1156" s="67">
        <v>1</v>
      </c>
    </row>
    <row r="1157" spans="1:5" x14ac:dyDescent="0.25">
      <c r="A1157" s="47">
        <v>43108</v>
      </c>
      <c r="B1157" s="48">
        <v>3</v>
      </c>
      <c r="C1157" s="72" t="s">
        <v>31</v>
      </c>
      <c r="D1157" s="49">
        <v>0.55208333333333337</v>
      </c>
      <c r="E1157" s="67">
        <v>1</v>
      </c>
    </row>
    <row r="1158" spans="1:5" x14ac:dyDescent="0.25">
      <c r="A1158" s="47">
        <v>43108</v>
      </c>
      <c r="B1158" s="48">
        <v>3</v>
      </c>
      <c r="C1158" s="72" t="s">
        <v>32</v>
      </c>
      <c r="D1158" s="49">
        <v>0.5625</v>
      </c>
      <c r="E1158" s="67">
        <v>1</v>
      </c>
    </row>
    <row r="1159" spans="1:5" x14ac:dyDescent="0.25">
      <c r="A1159" s="47">
        <v>43108</v>
      </c>
      <c r="B1159" s="48">
        <v>3</v>
      </c>
      <c r="C1159" s="72" t="s">
        <v>33</v>
      </c>
      <c r="D1159" s="49">
        <v>0.5625</v>
      </c>
      <c r="E1159" s="67">
        <v>1</v>
      </c>
    </row>
    <row r="1160" spans="1:5" x14ac:dyDescent="0.25">
      <c r="A1160" s="47">
        <v>43108</v>
      </c>
      <c r="B1160" s="48">
        <v>3</v>
      </c>
      <c r="C1160" s="72" t="s">
        <v>30</v>
      </c>
      <c r="D1160" s="49">
        <v>0.40902777777777777</v>
      </c>
      <c r="E1160" s="67">
        <v>1</v>
      </c>
    </row>
    <row r="1161" spans="1:5" x14ac:dyDescent="0.25">
      <c r="A1161" s="47">
        <v>43108</v>
      </c>
      <c r="B1161" s="48">
        <v>3</v>
      </c>
      <c r="C1161" s="72" t="s">
        <v>30</v>
      </c>
      <c r="D1161" s="49">
        <v>0.42986111111111108</v>
      </c>
      <c r="E1161" s="67">
        <v>1</v>
      </c>
    </row>
    <row r="1162" spans="1:5" x14ac:dyDescent="0.25">
      <c r="A1162" s="47">
        <v>43108</v>
      </c>
      <c r="B1162" s="48">
        <v>3</v>
      </c>
      <c r="C1162" s="72" t="s">
        <v>30</v>
      </c>
      <c r="D1162" s="49">
        <v>0.44097222222222227</v>
      </c>
      <c r="E1162" s="67">
        <v>1</v>
      </c>
    </row>
    <row r="1163" spans="1:5" x14ac:dyDescent="0.25">
      <c r="A1163" s="47">
        <v>43108</v>
      </c>
      <c r="B1163" s="48">
        <v>3</v>
      </c>
      <c r="C1163" s="72" t="s">
        <v>30</v>
      </c>
      <c r="D1163" s="49">
        <v>0.4548611111111111</v>
      </c>
      <c r="E1163" s="67">
        <v>0</v>
      </c>
    </row>
    <row r="1164" spans="1:5" x14ac:dyDescent="0.25">
      <c r="A1164" s="47">
        <v>43108</v>
      </c>
      <c r="B1164" s="48">
        <v>3</v>
      </c>
      <c r="C1164" s="72" t="s">
        <v>30</v>
      </c>
      <c r="D1164" s="49">
        <v>0.48055555555555557</v>
      </c>
      <c r="E1164" s="67">
        <v>1</v>
      </c>
    </row>
    <row r="1165" spans="1:5" x14ac:dyDescent="0.25">
      <c r="A1165" s="47">
        <v>43108</v>
      </c>
      <c r="B1165" s="48">
        <v>3</v>
      </c>
      <c r="C1165" s="72" t="s">
        <v>30</v>
      </c>
      <c r="D1165" s="49">
        <v>0.52361111111111114</v>
      </c>
      <c r="E1165" s="67">
        <v>1</v>
      </c>
    </row>
    <row r="1166" spans="1:5" x14ac:dyDescent="0.25">
      <c r="A1166" s="47">
        <v>43108</v>
      </c>
      <c r="B1166" s="48">
        <v>3</v>
      </c>
      <c r="C1166" s="72" t="s">
        <v>30</v>
      </c>
      <c r="D1166" s="49">
        <v>0.46597222222222223</v>
      </c>
      <c r="E1166" s="67">
        <v>1</v>
      </c>
    </row>
    <row r="1167" spans="1:5" x14ac:dyDescent="0.25">
      <c r="A1167" s="47">
        <v>43108</v>
      </c>
      <c r="B1167" s="48">
        <v>3</v>
      </c>
      <c r="C1167" s="72" t="s">
        <v>30</v>
      </c>
      <c r="D1167" s="49">
        <v>0.47152777777777777</v>
      </c>
      <c r="E1167" s="67">
        <v>1</v>
      </c>
    </row>
    <row r="1168" spans="1:5" x14ac:dyDescent="0.25">
      <c r="A1168" s="47">
        <v>43108</v>
      </c>
      <c r="B1168" s="48">
        <v>3</v>
      </c>
      <c r="C1168" s="72" t="s">
        <v>33</v>
      </c>
      <c r="D1168" s="49">
        <v>0.52083333333333337</v>
      </c>
      <c r="E1168" s="67">
        <v>1</v>
      </c>
    </row>
    <row r="1169" spans="1:5" x14ac:dyDescent="0.25">
      <c r="A1169" s="47">
        <v>43108</v>
      </c>
      <c r="B1169" s="48">
        <v>3</v>
      </c>
      <c r="C1169" s="72" t="s">
        <v>31</v>
      </c>
      <c r="D1169" s="49">
        <v>0.52083333333333337</v>
      </c>
      <c r="E1169" s="67">
        <v>1</v>
      </c>
    </row>
    <row r="1170" spans="1:5" x14ac:dyDescent="0.25">
      <c r="A1170" s="47">
        <v>43108</v>
      </c>
      <c r="B1170" s="48">
        <v>3</v>
      </c>
      <c r="C1170" s="72" t="s">
        <v>29</v>
      </c>
      <c r="D1170" s="49">
        <v>0.52083333333333337</v>
      </c>
      <c r="E1170" s="67">
        <v>1</v>
      </c>
    </row>
    <row r="1171" spans="1:5" x14ac:dyDescent="0.25">
      <c r="A1171" s="47">
        <v>43109</v>
      </c>
      <c r="B1171" s="72" t="s">
        <v>3363</v>
      </c>
      <c r="C1171" s="72" t="s">
        <v>30</v>
      </c>
      <c r="D1171" s="49">
        <v>0.37986111111111115</v>
      </c>
      <c r="E1171" s="67">
        <v>1</v>
      </c>
    </row>
    <row r="1172" spans="1:5" x14ac:dyDescent="0.25">
      <c r="A1172" s="63">
        <v>43109</v>
      </c>
      <c r="B1172" s="72" t="s">
        <v>3363</v>
      </c>
      <c r="C1172" s="72" t="s">
        <v>30</v>
      </c>
      <c r="D1172" s="68">
        <v>0.41944444444444445</v>
      </c>
      <c r="E1172" s="50">
        <v>1</v>
      </c>
    </row>
    <row r="1173" spans="1:5" x14ac:dyDescent="0.25">
      <c r="A1173" s="63">
        <v>43109</v>
      </c>
      <c r="B1173" s="72" t="s">
        <v>3363</v>
      </c>
      <c r="C1173" s="72" t="s">
        <v>30</v>
      </c>
      <c r="D1173" s="68">
        <v>0.44166666666666665</v>
      </c>
      <c r="E1173" s="50">
        <v>0</v>
      </c>
    </row>
    <row r="1174" spans="1:5" x14ac:dyDescent="0.25">
      <c r="A1174" s="63">
        <v>43109</v>
      </c>
      <c r="B1174" s="72" t="s">
        <v>3363</v>
      </c>
      <c r="C1174" s="72" t="s">
        <v>30</v>
      </c>
      <c r="D1174" s="68">
        <v>0.4548611111111111</v>
      </c>
      <c r="E1174" s="50">
        <v>0</v>
      </c>
    </row>
    <row r="1175" spans="1:5" x14ac:dyDescent="0.25">
      <c r="A1175" s="63">
        <v>43109</v>
      </c>
      <c r="B1175" s="72" t="s">
        <v>3363</v>
      </c>
      <c r="C1175" s="72" t="s">
        <v>30</v>
      </c>
      <c r="D1175" s="68">
        <v>0.45555555555555555</v>
      </c>
      <c r="E1175" s="50">
        <v>1</v>
      </c>
    </row>
    <row r="1176" spans="1:5" x14ac:dyDescent="0.25">
      <c r="A1176" s="63">
        <v>43109</v>
      </c>
      <c r="B1176" s="72" t="s">
        <v>3363</v>
      </c>
      <c r="C1176" s="72" t="s">
        <v>30</v>
      </c>
      <c r="D1176" s="68">
        <v>0.51388888888888895</v>
      </c>
      <c r="E1176" s="50">
        <v>1</v>
      </c>
    </row>
    <row r="1177" spans="1:5" x14ac:dyDescent="0.25">
      <c r="A1177" s="63">
        <v>43109</v>
      </c>
      <c r="B1177" s="72" t="s">
        <v>3363</v>
      </c>
      <c r="C1177" s="72" t="s">
        <v>31</v>
      </c>
      <c r="D1177" s="68">
        <v>0.39374999999999999</v>
      </c>
      <c r="E1177" s="50">
        <v>0</v>
      </c>
    </row>
    <row r="1178" spans="1:5" x14ac:dyDescent="0.25">
      <c r="A1178" s="63">
        <v>43109</v>
      </c>
      <c r="B1178" s="72" t="s">
        <v>3363</v>
      </c>
      <c r="C1178" s="78" t="s">
        <v>33</v>
      </c>
      <c r="D1178" s="68">
        <v>0.41111111111111115</v>
      </c>
      <c r="E1178" s="50">
        <v>0</v>
      </c>
    </row>
    <row r="1179" spans="1:5" x14ac:dyDescent="0.25">
      <c r="A1179" s="63">
        <v>43109</v>
      </c>
      <c r="B1179" s="72" t="s">
        <v>3363</v>
      </c>
      <c r="C1179" s="78" t="s">
        <v>30</v>
      </c>
      <c r="D1179" s="68">
        <v>0.42291666666666666</v>
      </c>
      <c r="E1179" s="50">
        <v>1</v>
      </c>
    </row>
    <row r="1180" spans="1:5" x14ac:dyDescent="0.25">
      <c r="A1180" s="63">
        <v>43109</v>
      </c>
      <c r="B1180" s="72" t="s">
        <v>3363</v>
      </c>
      <c r="C1180" s="78" t="s">
        <v>31</v>
      </c>
      <c r="D1180" s="68">
        <v>0.42708333333333331</v>
      </c>
      <c r="E1180" s="50">
        <v>0</v>
      </c>
    </row>
    <row r="1181" spans="1:5" x14ac:dyDescent="0.25">
      <c r="A1181" s="63">
        <v>43109</v>
      </c>
      <c r="B1181" s="72" t="s">
        <v>3363</v>
      </c>
      <c r="C1181" s="72" t="s">
        <v>30</v>
      </c>
      <c r="D1181" s="49">
        <v>0.43402777777777773</v>
      </c>
      <c r="E1181" s="67">
        <v>1</v>
      </c>
    </row>
    <row r="1182" spans="1:5" x14ac:dyDescent="0.25">
      <c r="A1182" s="63">
        <v>43109</v>
      </c>
      <c r="B1182" s="72" t="s">
        <v>3363</v>
      </c>
      <c r="C1182" s="72" t="s">
        <v>30</v>
      </c>
      <c r="D1182" s="49">
        <v>0.45763888888888887</v>
      </c>
      <c r="E1182" s="67">
        <v>1</v>
      </c>
    </row>
    <row r="1183" spans="1:5" x14ac:dyDescent="0.25">
      <c r="A1183" s="63">
        <v>43109</v>
      </c>
      <c r="B1183" s="72" t="s">
        <v>3363</v>
      </c>
      <c r="C1183" s="78" t="s">
        <v>29</v>
      </c>
      <c r="D1183" s="68">
        <v>0.4777777777777778</v>
      </c>
      <c r="E1183" s="50">
        <v>1</v>
      </c>
    </row>
    <row r="1184" spans="1:5" x14ac:dyDescent="0.25">
      <c r="A1184" s="63">
        <v>43109</v>
      </c>
      <c r="B1184" s="72" t="s">
        <v>3363</v>
      </c>
      <c r="C1184" s="78" t="s">
        <v>31</v>
      </c>
      <c r="D1184" s="68">
        <v>0.48194444444444445</v>
      </c>
      <c r="E1184" s="50">
        <v>1</v>
      </c>
    </row>
    <row r="1185" spans="1:5" x14ac:dyDescent="0.25">
      <c r="A1185" s="63">
        <v>43109</v>
      </c>
      <c r="B1185" s="72" t="s">
        <v>3363</v>
      </c>
      <c r="C1185" s="78" t="s">
        <v>31</v>
      </c>
      <c r="D1185" s="68">
        <v>0.50902777777777775</v>
      </c>
      <c r="E1185" s="50">
        <v>0</v>
      </c>
    </row>
    <row r="1186" spans="1:5" x14ac:dyDescent="0.25">
      <c r="A1186" s="63">
        <v>43109</v>
      </c>
      <c r="B1186" s="72" t="s">
        <v>3363</v>
      </c>
      <c r="C1186" s="78" t="s">
        <v>30</v>
      </c>
      <c r="D1186" s="68">
        <v>0.52361111111111114</v>
      </c>
      <c r="E1186" s="50">
        <v>1</v>
      </c>
    </row>
    <row r="1187" spans="1:5" x14ac:dyDescent="0.25">
      <c r="A1187" s="63">
        <v>43109</v>
      </c>
      <c r="B1187" s="72" t="s">
        <v>3363</v>
      </c>
      <c r="C1187" s="72" t="s">
        <v>30</v>
      </c>
      <c r="D1187" s="49">
        <v>0.52430555555555558</v>
      </c>
      <c r="E1187" s="67">
        <v>1</v>
      </c>
    </row>
    <row r="1188" spans="1:5" x14ac:dyDescent="0.25">
      <c r="A1188" s="63">
        <v>43109</v>
      </c>
      <c r="B1188" s="72" t="s">
        <v>3363</v>
      </c>
      <c r="C1188" s="72" t="s">
        <v>32</v>
      </c>
      <c r="D1188" s="49">
        <v>0.57916666666666672</v>
      </c>
      <c r="E1188" s="67">
        <v>0</v>
      </c>
    </row>
    <row r="1189" spans="1:5" x14ac:dyDescent="0.25">
      <c r="A1189" s="63">
        <v>43110</v>
      </c>
      <c r="B1189" s="72" t="s">
        <v>3363</v>
      </c>
      <c r="C1189" s="78" t="s">
        <v>28</v>
      </c>
      <c r="D1189" s="68">
        <v>0.39097222222222222</v>
      </c>
      <c r="E1189" s="50">
        <v>0</v>
      </c>
    </row>
    <row r="1190" spans="1:5" x14ac:dyDescent="0.25">
      <c r="A1190" s="63">
        <v>43110</v>
      </c>
      <c r="B1190" s="72" t="s">
        <v>3363</v>
      </c>
      <c r="C1190" s="78" t="s">
        <v>29</v>
      </c>
      <c r="D1190" s="68">
        <v>0.4069444444444445</v>
      </c>
      <c r="E1190" s="50">
        <v>0</v>
      </c>
    </row>
    <row r="1191" spans="1:5" x14ac:dyDescent="0.25">
      <c r="A1191" s="63">
        <v>43110</v>
      </c>
      <c r="B1191" s="72" t="s">
        <v>3363</v>
      </c>
      <c r="C1191" s="78" t="s">
        <v>33</v>
      </c>
      <c r="D1191" s="68">
        <v>0.41736111111111113</v>
      </c>
      <c r="E1191" s="50">
        <v>0</v>
      </c>
    </row>
    <row r="1192" spans="1:5" x14ac:dyDescent="0.25">
      <c r="A1192" s="63">
        <v>43110</v>
      </c>
      <c r="B1192" s="72" t="s">
        <v>3363</v>
      </c>
      <c r="C1192" s="78" t="s">
        <v>31</v>
      </c>
      <c r="D1192" s="68">
        <v>0.4513888888888889</v>
      </c>
      <c r="E1192" s="50">
        <v>1</v>
      </c>
    </row>
    <row r="1193" spans="1:5" x14ac:dyDescent="0.25">
      <c r="A1193" s="63">
        <v>43110</v>
      </c>
      <c r="B1193" s="72" t="s">
        <v>3363</v>
      </c>
      <c r="C1193" s="78" t="s">
        <v>32</v>
      </c>
      <c r="D1193" s="68">
        <v>0.45833333333333331</v>
      </c>
      <c r="E1193" s="50">
        <v>0</v>
      </c>
    </row>
    <row r="1194" spans="1:5" x14ac:dyDescent="0.25">
      <c r="A1194" s="63">
        <v>43110</v>
      </c>
      <c r="B1194" s="72" t="s">
        <v>3363</v>
      </c>
      <c r="C1194" s="78" t="s">
        <v>33</v>
      </c>
      <c r="D1194" s="68">
        <v>0.46249999999999997</v>
      </c>
      <c r="E1194" s="50">
        <v>0</v>
      </c>
    </row>
    <row r="1195" spans="1:5" x14ac:dyDescent="0.25">
      <c r="A1195" s="63">
        <v>43110</v>
      </c>
      <c r="B1195" s="72" t="s">
        <v>3363</v>
      </c>
      <c r="C1195" s="78" t="s">
        <v>32</v>
      </c>
      <c r="D1195" s="68">
        <v>0.47500000000000003</v>
      </c>
      <c r="E1195" s="50">
        <v>0</v>
      </c>
    </row>
    <row r="1196" spans="1:5" x14ac:dyDescent="0.25">
      <c r="A1196" s="63">
        <v>43110</v>
      </c>
      <c r="B1196" s="72" t="s">
        <v>3363</v>
      </c>
      <c r="C1196" s="78" t="s">
        <v>30</v>
      </c>
      <c r="D1196" s="68">
        <v>0.47430555555555554</v>
      </c>
      <c r="E1196" s="50">
        <v>1</v>
      </c>
    </row>
    <row r="1197" spans="1:5" x14ac:dyDescent="0.25">
      <c r="A1197" s="63">
        <v>43110</v>
      </c>
      <c r="B1197" s="72" t="s">
        <v>3363</v>
      </c>
      <c r="C1197" s="78" t="s">
        <v>31</v>
      </c>
      <c r="D1197" s="68">
        <v>0.52986111111111112</v>
      </c>
      <c r="E1197" s="50">
        <v>0</v>
      </c>
    </row>
    <row r="1198" spans="1:5" x14ac:dyDescent="0.25">
      <c r="A1198" s="63">
        <v>43110</v>
      </c>
      <c r="B1198" s="72" t="s">
        <v>3363</v>
      </c>
      <c r="C1198" s="72" t="s">
        <v>32</v>
      </c>
      <c r="D1198" s="49">
        <v>0.55555555555555558</v>
      </c>
      <c r="E1198" s="67">
        <v>0</v>
      </c>
    </row>
    <row r="1199" spans="1:5" x14ac:dyDescent="0.25">
      <c r="A1199" s="63">
        <v>43110</v>
      </c>
      <c r="B1199" s="72" t="s">
        <v>3363</v>
      </c>
      <c r="C1199" s="72" t="s">
        <v>30</v>
      </c>
      <c r="D1199" s="49">
        <v>0.53680555555555554</v>
      </c>
      <c r="E1199" s="67">
        <v>1</v>
      </c>
    </row>
    <row r="1200" spans="1:5" x14ac:dyDescent="0.25">
      <c r="A1200" s="63">
        <v>43110</v>
      </c>
      <c r="B1200" s="72" t="s">
        <v>3363</v>
      </c>
      <c r="C1200" s="72" t="s">
        <v>30</v>
      </c>
      <c r="D1200" s="68">
        <v>0.41666666666666669</v>
      </c>
      <c r="E1200" s="50">
        <v>1</v>
      </c>
    </row>
    <row r="1201" spans="1:5" x14ac:dyDescent="0.25">
      <c r="A1201" s="63">
        <v>43110</v>
      </c>
      <c r="B1201" s="72" t="s">
        <v>3363</v>
      </c>
      <c r="C1201" s="72" t="s">
        <v>30</v>
      </c>
      <c r="D1201" s="68">
        <v>0.42499999999999999</v>
      </c>
      <c r="E1201" s="50">
        <v>1</v>
      </c>
    </row>
    <row r="1202" spans="1:5" x14ac:dyDescent="0.25">
      <c r="A1202" s="63">
        <v>43110</v>
      </c>
      <c r="B1202" s="72" t="s">
        <v>3363</v>
      </c>
      <c r="C1202" s="72" t="s">
        <v>30</v>
      </c>
      <c r="D1202" s="68">
        <v>0.45833333333333331</v>
      </c>
      <c r="E1202" s="50">
        <v>1</v>
      </c>
    </row>
    <row r="1203" spans="1:5" x14ac:dyDescent="0.25">
      <c r="A1203" s="63">
        <v>43110</v>
      </c>
      <c r="B1203" s="72" t="s">
        <v>3363</v>
      </c>
      <c r="C1203" s="72" t="s">
        <v>30</v>
      </c>
      <c r="D1203" s="68">
        <v>0.47569444444444442</v>
      </c>
      <c r="E1203" s="50">
        <v>1</v>
      </c>
    </row>
    <row r="1204" spans="1:5" x14ac:dyDescent="0.25">
      <c r="A1204" s="63">
        <v>43110</v>
      </c>
      <c r="B1204" s="72" t="s">
        <v>3363</v>
      </c>
      <c r="C1204" s="72" t="s">
        <v>30</v>
      </c>
      <c r="D1204" s="68">
        <v>0.4916666666666667</v>
      </c>
      <c r="E1204" s="50">
        <v>1</v>
      </c>
    </row>
    <row r="1205" spans="1:5" x14ac:dyDescent="0.25">
      <c r="A1205" s="63">
        <v>43110</v>
      </c>
      <c r="B1205" s="72" t="s">
        <v>3363</v>
      </c>
      <c r="C1205" s="72" t="s">
        <v>30</v>
      </c>
      <c r="D1205" s="68">
        <v>0.52083333333333337</v>
      </c>
      <c r="E1205" s="50">
        <v>1</v>
      </c>
    </row>
    <row r="1206" spans="1:5" x14ac:dyDescent="0.25">
      <c r="A1206" s="47">
        <v>43111</v>
      </c>
      <c r="B1206" s="72" t="s">
        <v>3363</v>
      </c>
      <c r="C1206" s="72" t="s">
        <v>30</v>
      </c>
      <c r="D1206" s="49">
        <v>0.40763888888888888</v>
      </c>
      <c r="E1206" s="67">
        <v>1</v>
      </c>
    </row>
    <row r="1207" spans="1:5" x14ac:dyDescent="0.25">
      <c r="A1207" s="47">
        <v>43111</v>
      </c>
      <c r="B1207" s="72" t="s">
        <v>3363</v>
      </c>
      <c r="C1207" s="72" t="s">
        <v>30</v>
      </c>
      <c r="D1207" s="49">
        <v>0.41180555555555554</v>
      </c>
      <c r="E1207" s="67">
        <v>1</v>
      </c>
    </row>
    <row r="1208" spans="1:5" x14ac:dyDescent="0.25">
      <c r="A1208" s="47">
        <v>43111</v>
      </c>
      <c r="B1208" s="72" t="s">
        <v>3363</v>
      </c>
      <c r="C1208" s="78" t="s">
        <v>30</v>
      </c>
      <c r="D1208" s="68">
        <v>0.4201388888888889</v>
      </c>
      <c r="E1208" s="50">
        <v>1</v>
      </c>
    </row>
    <row r="1209" spans="1:5" x14ac:dyDescent="0.25">
      <c r="A1209" s="47">
        <v>43111</v>
      </c>
      <c r="B1209" s="72" t="s">
        <v>3363</v>
      </c>
      <c r="C1209" s="72" t="s">
        <v>29</v>
      </c>
      <c r="D1209" s="49">
        <v>0.43402777777777773</v>
      </c>
      <c r="E1209" s="67">
        <v>0</v>
      </c>
    </row>
    <row r="1210" spans="1:5" x14ac:dyDescent="0.25">
      <c r="A1210" s="47">
        <v>43111</v>
      </c>
      <c r="B1210" s="72" t="s">
        <v>3363</v>
      </c>
      <c r="C1210" s="72" t="s">
        <v>32</v>
      </c>
      <c r="D1210" s="49">
        <v>0.44236111111111115</v>
      </c>
      <c r="E1210" s="67">
        <v>0</v>
      </c>
    </row>
    <row r="1211" spans="1:5" x14ac:dyDescent="0.25">
      <c r="A1211" s="47">
        <v>43111</v>
      </c>
      <c r="B1211" s="72" t="s">
        <v>3363</v>
      </c>
      <c r="C1211" s="72" t="s">
        <v>30</v>
      </c>
      <c r="D1211" s="49">
        <v>0.47916666666666669</v>
      </c>
      <c r="E1211" s="67">
        <v>1</v>
      </c>
    </row>
    <row r="1212" spans="1:5" x14ac:dyDescent="0.25">
      <c r="A1212" s="47">
        <v>43111</v>
      </c>
      <c r="B1212" s="72" t="s">
        <v>3363</v>
      </c>
      <c r="C1212" s="72" t="s">
        <v>30</v>
      </c>
      <c r="D1212" s="49">
        <v>0.55277777777777781</v>
      </c>
      <c r="E1212" s="67">
        <v>0</v>
      </c>
    </row>
    <row r="1213" spans="1:5" x14ac:dyDescent="0.25">
      <c r="A1213" s="47">
        <v>43111</v>
      </c>
      <c r="B1213" s="72" t="s">
        <v>3363</v>
      </c>
      <c r="C1213" s="72" t="s">
        <v>31</v>
      </c>
      <c r="D1213" s="49">
        <v>0.48055555555555557</v>
      </c>
      <c r="E1213" s="67">
        <v>1</v>
      </c>
    </row>
    <row r="1214" spans="1:5" x14ac:dyDescent="0.25">
      <c r="A1214" s="47">
        <v>43111</v>
      </c>
      <c r="B1214" s="72" t="s">
        <v>3363</v>
      </c>
      <c r="C1214" s="72" t="s">
        <v>29</v>
      </c>
      <c r="D1214" s="49">
        <v>0.48958333333333331</v>
      </c>
      <c r="E1214" s="67">
        <v>0</v>
      </c>
    </row>
    <row r="1215" spans="1:5" x14ac:dyDescent="0.25">
      <c r="A1215" s="47">
        <v>43111</v>
      </c>
      <c r="B1215" s="72" t="s">
        <v>3363</v>
      </c>
      <c r="C1215" s="72" t="s">
        <v>28</v>
      </c>
      <c r="D1215" s="49">
        <v>0.49305555555555558</v>
      </c>
      <c r="E1215" s="67">
        <v>1</v>
      </c>
    </row>
    <row r="1216" spans="1:5" x14ac:dyDescent="0.25">
      <c r="A1216" s="47">
        <v>43111</v>
      </c>
      <c r="B1216" s="72" t="s">
        <v>3363</v>
      </c>
      <c r="C1216" s="72" t="s">
        <v>30</v>
      </c>
      <c r="D1216" s="49">
        <v>0.5</v>
      </c>
      <c r="E1216" s="67">
        <v>1</v>
      </c>
    </row>
    <row r="1217" spans="1:5" x14ac:dyDescent="0.25">
      <c r="A1217" s="47">
        <v>43111</v>
      </c>
      <c r="B1217" s="72" t="s">
        <v>3363</v>
      </c>
      <c r="C1217" s="72" t="s">
        <v>28</v>
      </c>
      <c r="D1217" s="49">
        <v>0.51388888888888895</v>
      </c>
      <c r="E1217" s="67">
        <v>0</v>
      </c>
    </row>
    <row r="1218" spans="1:5" x14ac:dyDescent="0.25">
      <c r="A1218" s="47">
        <v>43117</v>
      </c>
      <c r="B1218" s="72" t="s">
        <v>3363</v>
      </c>
      <c r="C1218" s="72" t="s">
        <v>29</v>
      </c>
      <c r="D1218" s="49">
        <v>0.3923611111111111</v>
      </c>
      <c r="E1218" s="67">
        <v>1</v>
      </c>
    </row>
    <row r="1219" spans="1:5" x14ac:dyDescent="0.25">
      <c r="A1219" s="47">
        <v>43117</v>
      </c>
      <c r="B1219" s="72" t="s">
        <v>3363</v>
      </c>
      <c r="C1219" s="72" t="s">
        <v>29</v>
      </c>
      <c r="D1219" s="49">
        <v>0.4513888888888889</v>
      </c>
      <c r="E1219" s="67">
        <v>0</v>
      </c>
    </row>
    <row r="1220" spans="1:5" x14ac:dyDescent="0.25">
      <c r="A1220" s="47">
        <v>43117</v>
      </c>
      <c r="B1220" s="72" t="s">
        <v>3363</v>
      </c>
      <c r="C1220" s="72" t="s">
        <v>29</v>
      </c>
      <c r="D1220" s="49">
        <v>0.4548611111111111</v>
      </c>
      <c r="E1220" s="67">
        <v>0</v>
      </c>
    </row>
    <row r="1221" spans="1:5" x14ac:dyDescent="0.25">
      <c r="A1221" s="47">
        <v>43117</v>
      </c>
      <c r="B1221" s="72" t="s">
        <v>3363</v>
      </c>
      <c r="C1221" s="72" t="s">
        <v>33</v>
      </c>
      <c r="D1221" s="49">
        <v>0.53402777777777777</v>
      </c>
      <c r="E1221" s="67">
        <v>0</v>
      </c>
    </row>
    <row r="1222" spans="1:5" x14ac:dyDescent="0.25">
      <c r="A1222" s="89">
        <v>43117</v>
      </c>
      <c r="B1222" s="78" t="s">
        <v>3363</v>
      </c>
      <c r="C1222" s="78" t="s">
        <v>31</v>
      </c>
      <c r="D1222" s="68">
        <v>0.53819444444444442</v>
      </c>
      <c r="E1222" s="50">
        <v>0</v>
      </c>
    </row>
    <row r="1223" spans="1:5" x14ac:dyDescent="0.25">
      <c r="A1223" s="89">
        <v>43117</v>
      </c>
      <c r="B1223" s="78" t="s">
        <v>3363</v>
      </c>
      <c r="C1223" s="78" t="s">
        <v>29</v>
      </c>
      <c r="D1223" s="68">
        <v>0.54861111111111105</v>
      </c>
      <c r="E1223" s="50">
        <v>0</v>
      </c>
    </row>
    <row r="1224" spans="1:5" x14ac:dyDescent="0.25">
      <c r="A1224" s="89">
        <v>43117</v>
      </c>
      <c r="B1224" s="78" t="s">
        <v>3363</v>
      </c>
      <c r="C1224" s="78" t="s">
        <v>29</v>
      </c>
      <c r="D1224" s="68">
        <v>0.56180555555555556</v>
      </c>
      <c r="E1224" s="50">
        <v>0</v>
      </c>
    </row>
    <row r="1225" spans="1:5" x14ac:dyDescent="0.25">
      <c r="A1225" s="89">
        <v>43117</v>
      </c>
      <c r="B1225" s="78" t="s">
        <v>3363</v>
      </c>
      <c r="C1225" s="78" t="s">
        <v>30</v>
      </c>
      <c r="D1225" s="68">
        <v>0.43055555555555558</v>
      </c>
      <c r="E1225" s="50">
        <v>1</v>
      </c>
    </row>
    <row r="1226" spans="1:5" x14ac:dyDescent="0.25">
      <c r="A1226" s="89">
        <v>43117</v>
      </c>
      <c r="B1226" s="78" t="s">
        <v>3363</v>
      </c>
      <c r="C1226" s="78" t="s">
        <v>30</v>
      </c>
      <c r="D1226" s="68">
        <v>0.43055555555555558</v>
      </c>
      <c r="E1226" s="50">
        <v>1</v>
      </c>
    </row>
    <row r="1227" spans="1:5" x14ac:dyDescent="0.25">
      <c r="A1227" s="89">
        <v>43117</v>
      </c>
      <c r="B1227" s="78" t="s">
        <v>3363</v>
      </c>
      <c r="C1227" s="78" t="s">
        <v>30</v>
      </c>
      <c r="D1227" s="68">
        <v>0.46875</v>
      </c>
      <c r="E1227" s="50">
        <v>1</v>
      </c>
    </row>
    <row r="1228" spans="1:5" x14ac:dyDescent="0.25">
      <c r="A1228" s="89">
        <v>43117</v>
      </c>
      <c r="B1228" s="78" t="s">
        <v>3363</v>
      </c>
      <c r="C1228" s="78" t="s">
        <v>30</v>
      </c>
      <c r="D1228" s="68">
        <v>0.46875</v>
      </c>
      <c r="E1228" s="50">
        <v>1</v>
      </c>
    </row>
    <row r="1229" spans="1:5" x14ac:dyDescent="0.25">
      <c r="A1229" s="89">
        <v>43117</v>
      </c>
      <c r="B1229" s="78" t="s">
        <v>3363</v>
      </c>
      <c r="C1229" s="78" t="s">
        <v>30</v>
      </c>
      <c r="D1229" s="68">
        <v>0.47569444444444442</v>
      </c>
      <c r="E1229" s="50">
        <v>1</v>
      </c>
    </row>
    <row r="1230" spans="1:5" x14ac:dyDescent="0.25">
      <c r="A1230" s="89">
        <v>43117</v>
      </c>
      <c r="B1230" s="78" t="s">
        <v>3363</v>
      </c>
      <c r="C1230" s="78" t="s">
        <v>30</v>
      </c>
      <c r="D1230" s="68">
        <v>0.4826388888888889</v>
      </c>
      <c r="E1230" s="50">
        <v>1</v>
      </c>
    </row>
    <row r="1231" spans="1:5" x14ac:dyDescent="0.25">
      <c r="A1231" s="87">
        <v>43118</v>
      </c>
      <c r="B1231" s="72">
        <v>3</v>
      </c>
      <c r="C1231" s="72" t="s">
        <v>30</v>
      </c>
      <c r="D1231" s="49">
        <v>0.39583333333333331</v>
      </c>
      <c r="E1231" s="67">
        <v>0</v>
      </c>
    </row>
    <row r="1232" spans="1:5" x14ac:dyDescent="0.25">
      <c r="A1232" s="87">
        <v>43118</v>
      </c>
      <c r="B1232" s="72">
        <v>3</v>
      </c>
      <c r="C1232" s="72" t="s">
        <v>30</v>
      </c>
      <c r="D1232" s="68">
        <v>0.41319444444444442</v>
      </c>
      <c r="E1232" s="50">
        <v>1</v>
      </c>
    </row>
    <row r="1233" spans="1:5" x14ac:dyDescent="0.25">
      <c r="A1233" s="87">
        <v>43118</v>
      </c>
      <c r="B1233" s="72">
        <v>3</v>
      </c>
      <c r="C1233" s="72" t="s">
        <v>30</v>
      </c>
      <c r="D1233" s="68">
        <v>0.42708333333333331</v>
      </c>
      <c r="E1233" s="50">
        <v>1</v>
      </c>
    </row>
    <row r="1234" spans="1:5" x14ac:dyDescent="0.25">
      <c r="A1234" s="87">
        <v>43118</v>
      </c>
      <c r="B1234" s="72">
        <v>3</v>
      </c>
      <c r="C1234" s="72" t="s">
        <v>30</v>
      </c>
      <c r="D1234" s="68">
        <v>0.4375</v>
      </c>
      <c r="E1234" s="50">
        <v>1</v>
      </c>
    </row>
    <row r="1235" spans="1:5" x14ac:dyDescent="0.25">
      <c r="A1235" s="87">
        <v>43118</v>
      </c>
      <c r="B1235" s="72">
        <v>3</v>
      </c>
      <c r="C1235" s="72" t="s">
        <v>30</v>
      </c>
      <c r="D1235" s="68">
        <v>0.45277777777777778</v>
      </c>
      <c r="E1235" s="50">
        <v>0</v>
      </c>
    </row>
    <row r="1236" spans="1:5" x14ac:dyDescent="0.25">
      <c r="A1236" s="87">
        <v>43118</v>
      </c>
      <c r="B1236" s="72">
        <v>3</v>
      </c>
      <c r="C1236" s="72" t="s">
        <v>30</v>
      </c>
      <c r="D1236" s="68">
        <v>0.47916666666666669</v>
      </c>
      <c r="E1236" s="50">
        <v>1</v>
      </c>
    </row>
    <row r="1237" spans="1:5" x14ac:dyDescent="0.25">
      <c r="A1237" s="87">
        <v>43118</v>
      </c>
      <c r="B1237" s="72">
        <v>3</v>
      </c>
      <c r="C1237" s="72" t="s">
        <v>30</v>
      </c>
      <c r="D1237" s="68">
        <v>0.5</v>
      </c>
      <c r="E1237" s="50">
        <v>1</v>
      </c>
    </row>
    <row r="1238" spans="1:5" x14ac:dyDescent="0.25">
      <c r="A1238" s="87">
        <v>43118</v>
      </c>
      <c r="B1238" s="72">
        <v>3</v>
      </c>
      <c r="C1238" s="72" t="s">
        <v>30</v>
      </c>
      <c r="D1238" s="68">
        <v>0.5395833333333333</v>
      </c>
      <c r="E1238" s="50">
        <v>1</v>
      </c>
    </row>
    <row r="1239" spans="1:5" x14ac:dyDescent="0.25">
      <c r="A1239" s="87">
        <v>43118</v>
      </c>
      <c r="B1239" s="72">
        <v>3</v>
      </c>
      <c r="C1239" s="72" t="s">
        <v>30</v>
      </c>
      <c r="D1239" s="68">
        <v>0.5395833333333333</v>
      </c>
      <c r="E1239" s="50">
        <v>1</v>
      </c>
    </row>
    <row r="1240" spans="1:5" x14ac:dyDescent="0.25">
      <c r="A1240" s="87">
        <v>43118</v>
      </c>
      <c r="B1240" s="72">
        <v>3</v>
      </c>
      <c r="C1240" s="72" t="s">
        <v>30</v>
      </c>
      <c r="D1240" s="68">
        <v>0.54166666666666663</v>
      </c>
      <c r="E1240" s="50">
        <v>1</v>
      </c>
    </row>
    <row r="1241" spans="1:5" x14ac:dyDescent="0.25">
      <c r="A1241" s="87">
        <v>43118</v>
      </c>
      <c r="B1241" s="72">
        <v>3</v>
      </c>
      <c r="C1241" s="78" t="s">
        <v>33</v>
      </c>
      <c r="D1241" s="68">
        <v>0.37847222222222227</v>
      </c>
      <c r="E1241" s="50">
        <v>0</v>
      </c>
    </row>
    <row r="1242" spans="1:5" x14ac:dyDescent="0.25">
      <c r="A1242" s="87">
        <v>43118</v>
      </c>
      <c r="B1242" s="72">
        <v>3</v>
      </c>
      <c r="C1242" s="78" t="s">
        <v>29</v>
      </c>
      <c r="D1242" s="68">
        <v>0.41875000000000001</v>
      </c>
      <c r="E1242" s="50">
        <v>0</v>
      </c>
    </row>
    <row r="1243" spans="1:5" x14ac:dyDescent="0.25">
      <c r="A1243" s="87">
        <v>43118</v>
      </c>
      <c r="B1243" s="72">
        <v>3</v>
      </c>
      <c r="C1243" s="78" t="s">
        <v>33</v>
      </c>
      <c r="D1243" s="68">
        <v>0.42291666666666666</v>
      </c>
      <c r="E1243" s="50">
        <v>0</v>
      </c>
    </row>
    <row r="1244" spans="1:5" x14ac:dyDescent="0.25">
      <c r="A1244" s="87">
        <v>43118</v>
      </c>
      <c r="B1244" s="72">
        <v>3</v>
      </c>
      <c r="C1244" s="78" t="s">
        <v>31</v>
      </c>
      <c r="D1244" s="68">
        <v>0.4604166666666667</v>
      </c>
      <c r="E1244" s="50">
        <v>1</v>
      </c>
    </row>
    <row r="1245" spans="1:5" x14ac:dyDescent="0.25">
      <c r="A1245" s="87">
        <v>43118</v>
      </c>
      <c r="B1245" s="72">
        <v>3</v>
      </c>
      <c r="C1245" s="78" t="s">
        <v>33</v>
      </c>
      <c r="D1245" s="68">
        <v>0.48125000000000001</v>
      </c>
      <c r="E1245" s="50">
        <v>0</v>
      </c>
    </row>
    <row r="1246" spans="1:5" x14ac:dyDescent="0.25">
      <c r="A1246" s="87">
        <v>43118</v>
      </c>
      <c r="B1246" s="72">
        <v>3</v>
      </c>
      <c r="C1246" s="78" t="s">
        <v>30</v>
      </c>
      <c r="D1246" s="68">
        <v>0.52777777777777779</v>
      </c>
      <c r="E1246" s="50">
        <v>1</v>
      </c>
    </row>
    <row r="1247" spans="1:5" x14ac:dyDescent="0.25">
      <c r="A1247" s="87">
        <v>43119</v>
      </c>
      <c r="B1247" s="56">
        <v>3</v>
      </c>
      <c r="C1247" s="78" t="s">
        <v>29</v>
      </c>
      <c r="D1247" s="68">
        <v>0.42083333333333334</v>
      </c>
      <c r="E1247" s="50">
        <v>0</v>
      </c>
    </row>
    <row r="1248" spans="1:5" x14ac:dyDescent="0.25">
      <c r="A1248" s="87">
        <v>43119</v>
      </c>
      <c r="B1248" s="56">
        <v>3</v>
      </c>
      <c r="C1248" s="78" t="s">
        <v>29</v>
      </c>
      <c r="D1248" s="68">
        <v>0.44166666666666665</v>
      </c>
      <c r="E1248" s="50">
        <v>0</v>
      </c>
    </row>
    <row r="1249" spans="1:5" x14ac:dyDescent="0.25">
      <c r="A1249" s="87">
        <v>43119</v>
      </c>
      <c r="B1249" s="56">
        <v>3</v>
      </c>
      <c r="C1249" s="78" t="s">
        <v>30</v>
      </c>
      <c r="D1249" s="68">
        <v>0.44722222222222219</v>
      </c>
      <c r="E1249" s="50">
        <v>1</v>
      </c>
    </row>
    <row r="1250" spans="1:5" x14ac:dyDescent="0.25">
      <c r="A1250" s="87">
        <v>43119</v>
      </c>
      <c r="B1250" s="56">
        <v>3</v>
      </c>
      <c r="C1250" s="78" t="s">
        <v>29</v>
      </c>
      <c r="D1250" s="68">
        <v>0.45277777777777778</v>
      </c>
      <c r="E1250" s="50">
        <v>0</v>
      </c>
    </row>
    <row r="1251" spans="1:5" x14ac:dyDescent="0.25">
      <c r="A1251" s="87">
        <v>43119</v>
      </c>
      <c r="B1251" s="56">
        <v>3</v>
      </c>
      <c r="C1251" s="78" t="s">
        <v>28</v>
      </c>
      <c r="D1251" s="68">
        <v>0.45347222222222222</v>
      </c>
      <c r="E1251" s="50">
        <v>0</v>
      </c>
    </row>
    <row r="1252" spans="1:5" x14ac:dyDescent="0.25">
      <c r="A1252" s="87">
        <v>43119</v>
      </c>
      <c r="B1252" s="56">
        <v>3</v>
      </c>
      <c r="C1252" s="78" t="s">
        <v>31</v>
      </c>
      <c r="D1252" s="68">
        <v>0.50347222222222221</v>
      </c>
      <c r="E1252" s="50">
        <v>0</v>
      </c>
    </row>
    <row r="1253" spans="1:5" x14ac:dyDescent="0.25">
      <c r="A1253" s="87">
        <v>43119</v>
      </c>
      <c r="B1253" s="56">
        <v>3</v>
      </c>
      <c r="C1253" s="78" t="s">
        <v>31</v>
      </c>
      <c r="D1253" s="68">
        <v>0.52083333333333337</v>
      </c>
      <c r="E1253" s="50">
        <v>0</v>
      </c>
    </row>
    <row r="1254" spans="1:5" x14ac:dyDescent="0.25">
      <c r="A1254" s="87">
        <v>43119</v>
      </c>
      <c r="B1254" s="56">
        <v>3</v>
      </c>
      <c r="C1254" s="78" t="s">
        <v>29</v>
      </c>
      <c r="D1254" s="68">
        <v>0.5625</v>
      </c>
      <c r="E1254" s="50">
        <v>0</v>
      </c>
    </row>
    <row r="1255" spans="1:5" x14ac:dyDescent="0.25">
      <c r="A1255" s="87">
        <v>43119</v>
      </c>
      <c r="B1255" s="56">
        <v>3</v>
      </c>
      <c r="C1255" s="78" t="s">
        <v>30</v>
      </c>
      <c r="D1255" s="68">
        <v>0.46249999999999997</v>
      </c>
      <c r="E1255" s="50">
        <v>1</v>
      </c>
    </row>
    <row r="1256" spans="1:5" x14ac:dyDescent="0.25">
      <c r="A1256" s="87">
        <v>43119</v>
      </c>
      <c r="B1256" s="56">
        <v>3</v>
      </c>
      <c r="C1256" s="78" t="s">
        <v>30</v>
      </c>
      <c r="D1256" s="68">
        <v>0.49374999999999997</v>
      </c>
      <c r="E1256" s="50">
        <v>0</v>
      </c>
    </row>
    <row r="1257" spans="1:5" x14ac:dyDescent="0.25">
      <c r="A1257" s="87">
        <v>43119</v>
      </c>
      <c r="B1257" s="56">
        <v>3</v>
      </c>
      <c r="C1257" s="78" t="s">
        <v>30</v>
      </c>
      <c r="D1257" s="68">
        <v>0.5</v>
      </c>
      <c r="E1257" s="50">
        <v>1</v>
      </c>
    </row>
    <row r="1258" spans="1:5" x14ac:dyDescent="0.25">
      <c r="A1258" s="63">
        <v>43122</v>
      </c>
      <c r="B1258" s="56">
        <v>3</v>
      </c>
      <c r="C1258" s="78" t="s">
        <v>29</v>
      </c>
      <c r="D1258" s="68">
        <v>0.38194444444444442</v>
      </c>
      <c r="E1258" s="50">
        <v>0</v>
      </c>
    </row>
    <row r="1259" spans="1:5" x14ac:dyDescent="0.25">
      <c r="A1259" s="63">
        <v>43122</v>
      </c>
      <c r="B1259" s="56">
        <v>3</v>
      </c>
      <c r="C1259" s="78" t="s">
        <v>32</v>
      </c>
      <c r="D1259" s="68">
        <v>0.3979166666666667</v>
      </c>
      <c r="E1259" s="50">
        <v>0</v>
      </c>
    </row>
    <row r="1260" spans="1:5" x14ac:dyDescent="0.25">
      <c r="A1260" s="63">
        <v>43122</v>
      </c>
      <c r="B1260" s="56">
        <v>3</v>
      </c>
      <c r="C1260" s="78" t="s">
        <v>29</v>
      </c>
      <c r="D1260" s="68">
        <v>0.45624999999999999</v>
      </c>
      <c r="E1260" s="50">
        <v>0</v>
      </c>
    </row>
    <row r="1261" spans="1:5" x14ac:dyDescent="0.25">
      <c r="A1261" s="63">
        <v>43122</v>
      </c>
      <c r="B1261" s="56">
        <v>3</v>
      </c>
      <c r="C1261" s="78" t="s">
        <v>32</v>
      </c>
      <c r="D1261" s="68">
        <v>0.47222222222222227</v>
      </c>
      <c r="E1261" s="50">
        <v>0</v>
      </c>
    </row>
    <row r="1262" spans="1:5" x14ac:dyDescent="0.25">
      <c r="A1262" s="63">
        <v>43122</v>
      </c>
      <c r="B1262" s="56">
        <v>3</v>
      </c>
      <c r="C1262" s="78" t="s">
        <v>30</v>
      </c>
      <c r="D1262" s="68">
        <v>0.49652777777777773</v>
      </c>
      <c r="E1262" s="50">
        <v>1</v>
      </c>
    </row>
    <row r="1263" spans="1:5" x14ac:dyDescent="0.25">
      <c r="A1263" s="63">
        <v>43122</v>
      </c>
      <c r="B1263" s="56">
        <v>3</v>
      </c>
      <c r="C1263" s="78" t="s">
        <v>30</v>
      </c>
      <c r="D1263" s="68">
        <v>0.52083333333333337</v>
      </c>
      <c r="E1263" s="50">
        <v>1</v>
      </c>
    </row>
    <row r="1264" spans="1:5" x14ac:dyDescent="0.25">
      <c r="A1264" s="63">
        <v>43122</v>
      </c>
      <c r="B1264" s="56">
        <v>3</v>
      </c>
      <c r="C1264" s="78" t="s">
        <v>30</v>
      </c>
      <c r="D1264" s="68">
        <v>0.44930555555555557</v>
      </c>
      <c r="E1264" s="50">
        <v>1</v>
      </c>
    </row>
    <row r="1265" spans="1:5" x14ac:dyDescent="0.25">
      <c r="A1265" s="63">
        <v>43122</v>
      </c>
      <c r="B1265" s="56">
        <v>3</v>
      </c>
      <c r="C1265" s="78" t="s">
        <v>31</v>
      </c>
      <c r="D1265" s="68">
        <v>0.49583333333333335</v>
      </c>
      <c r="E1265" s="50">
        <v>0</v>
      </c>
    </row>
    <row r="1266" spans="1:5" x14ac:dyDescent="0.25">
      <c r="A1266" s="63">
        <v>43122</v>
      </c>
      <c r="B1266" s="56">
        <v>3</v>
      </c>
      <c r="C1266" s="78" t="s">
        <v>31</v>
      </c>
      <c r="D1266" s="68">
        <v>0.5</v>
      </c>
      <c r="E1266" s="50">
        <v>1</v>
      </c>
    </row>
    <row r="1267" spans="1:5" x14ac:dyDescent="0.25">
      <c r="A1267" s="63">
        <v>43124</v>
      </c>
      <c r="B1267" s="56">
        <v>3</v>
      </c>
      <c r="C1267" s="78" t="s">
        <v>30</v>
      </c>
      <c r="D1267" s="68">
        <v>0.37152777777777773</v>
      </c>
      <c r="E1267" s="50">
        <v>1</v>
      </c>
    </row>
    <row r="1268" spans="1:5" x14ac:dyDescent="0.25">
      <c r="A1268" s="63">
        <v>43124</v>
      </c>
      <c r="B1268" s="56">
        <v>3</v>
      </c>
      <c r="C1268" s="78" t="s">
        <v>30</v>
      </c>
      <c r="D1268" s="68">
        <v>0.37152777777777773</v>
      </c>
      <c r="E1268" s="50">
        <v>1</v>
      </c>
    </row>
    <row r="1269" spans="1:5" x14ac:dyDescent="0.25">
      <c r="A1269" s="63">
        <v>43124</v>
      </c>
      <c r="B1269" s="56">
        <v>3</v>
      </c>
      <c r="C1269" s="78" t="s">
        <v>30</v>
      </c>
      <c r="D1269" s="68">
        <v>0.3756944444444445</v>
      </c>
      <c r="E1269" s="50">
        <v>1</v>
      </c>
    </row>
    <row r="1270" spans="1:5" x14ac:dyDescent="0.25">
      <c r="A1270" s="63">
        <v>43124</v>
      </c>
      <c r="B1270" s="56">
        <v>3</v>
      </c>
      <c r="C1270" s="78" t="s">
        <v>30</v>
      </c>
      <c r="D1270" s="68">
        <v>0.41388888888888892</v>
      </c>
      <c r="E1270" s="50">
        <v>1</v>
      </c>
    </row>
    <row r="1271" spans="1:5" x14ac:dyDescent="0.25">
      <c r="A1271" s="63">
        <v>43124</v>
      </c>
      <c r="B1271" s="56">
        <v>3</v>
      </c>
      <c r="C1271" s="78" t="s">
        <v>30</v>
      </c>
      <c r="D1271" s="68">
        <v>0.42638888888888887</v>
      </c>
      <c r="E1271" s="50">
        <v>0</v>
      </c>
    </row>
    <row r="1272" spans="1:5" x14ac:dyDescent="0.25">
      <c r="A1272" s="63">
        <v>43124</v>
      </c>
      <c r="B1272" s="56">
        <v>3</v>
      </c>
      <c r="C1272" s="78" t="s">
        <v>28</v>
      </c>
      <c r="D1272" s="68">
        <v>0.4548611111111111</v>
      </c>
      <c r="E1272" s="50">
        <v>0</v>
      </c>
    </row>
    <row r="1273" spans="1:5" x14ac:dyDescent="0.25">
      <c r="A1273" s="63">
        <v>43124</v>
      </c>
      <c r="B1273" s="56">
        <v>3</v>
      </c>
      <c r="C1273" s="78" t="s">
        <v>30</v>
      </c>
      <c r="D1273" s="68">
        <v>0.51666666666666672</v>
      </c>
      <c r="E1273" s="50">
        <v>1</v>
      </c>
    </row>
    <row r="1274" spans="1:5" x14ac:dyDescent="0.25">
      <c r="A1274" s="63">
        <v>43124</v>
      </c>
      <c r="B1274" s="56">
        <v>3</v>
      </c>
      <c r="C1274" s="78" t="s">
        <v>30</v>
      </c>
      <c r="D1274" s="68">
        <v>0.5395833333333333</v>
      </c>
      <c r="E1274" s="50">
        <v>1</v>
      </c>
    </row>
    <row r="1275" spans="1:5" x14ac:dyDescent="0.25">
      <c r="A1275" s="63">
        <v>43124</v>
      </c>
      <c r="B1275" s="56">
        <v>3</v>
      </c>
      <c r="C1275" s="78" t="s">
        <v>30</v>
      </c>
      <c r="D1275" s="68">
        <v>0.54513888888888895</v>
      </c>
      <c r="E1275" s="50">
        <v>1</v>
      </c>
    </row>
    <row r="1276" spans="1:5" x14ac:dyDescent="0.25">
      <c r="A1276" s="63">
        <v>43124</v>
      </c>
      <c r="B1276" s="56">
        <v>3</v>
      </c>
      <c r="C1276" s="78" t="s">
        <v>30</v>
      </c>
      <c r="D1276" s="68">
        <v>0.54861111111111105</v>
      </c>
      <c r="E1276" s="50">
        <v>1</v>
      </c>
    </row>
    <row r="1277" spans="1:5" x14ac:dyDescent="0.25">
      <c r="A1277" s="63">
        <v>43124</v>
      </c>
      <c r="B1277" s="56">
        <v>3</v>
      </c>
      <c r="C1277" s="78" t="s">
        <v>30</v>
      </c>
      <c r="D1277" s="68">
        <v>0.55555555555555558</v>
      </c>
      <c r="E1277" s="50">
        <v>1</v>
      </c>
    </row>
    <row r="1278" spans="1:5" x14ac:dyDescent="0.25">
      <c r="A1278" s="63">
        <v>43124</v>
      </c>
      <c r="B1278" s="56">
        <v>3</v>
      </c>
      <c r="C1278" s="78" t="s">
        <v>31</v>
      </c>
      <c r="D1278" s="68">
        <v>0.40625</v>
      </c>
      <c r="E1278" s="50">
        <v>0</v>
      </c>
    </row>
    <row r="1279" spans="1:5" x14ac:dyDescent="0.25">
      <c r="A1279" s="63">
        <v>43124</v>
      </c>
      <c r="B1279" s="56">
        <v>3</v>
      </c>
      <c r="C1279" s="78" t="s">
        <v>30</v>
      </c>
      <c r="D1279" s="68">
        <v>0.46249999999999997</v>
      </c>
      <c r="E1279" s="50">
        <v>0</v>
      </c>
    </row>
    <row r="1280" spans="1:5" x14ac:dyDescent="0.25">
      <c r="A1280" s="63">
        <v>43124</v>
      </c>
      <c r="B1280" s="56">
        <v>3</v>
      </c>
      <c r="C1280" s="78" t="s">
        <v>32</v>
      </c>
      <c r="D1280" s="68">
        <v>0.46666666666666662</v>
      </c>
      <c r="E1280" s="50">
        <v>0</v>
      </c>
    </row>
    <row r="1281" spans="1:5" x14ac:dyDescent="0.25">
      <c r="A1281" s="63">
        <v>43124</v>
      </c>
      <c r="B1281" s="56">
        <v>3</v>
      </c>
      <c r="C1281" s="78" t="s">
        <v>33</v>
      </c>
      <c r="D1281" s="68">
        <v>0.46666666666666662</v>
      </c>
      <c r="E1281" s="50">
        <v>0</v>
      </c>
    </row>
    <row r="1282" spans="1:5" x14ac:dyDescent="0.25">
      <c r="A1282" s="63">
        <v>43124</v>
      </c>
      <c r="B1282" s="56">
        <v>3</v>
      </c>
      <c r="C1282" s="78" t="s">
        <v>30</v>
      </c>
      <c r="D1282" s="68">
        <v>0.47222222222222227</v>
      </c>
      <c r="E1282" s="50">
        <v>1</v>
      </c>
    </row>
    <row r="1283" spans="1:5" x14ac:dyDescent="0.25">
      <c r="A1283" s="63">
        <v>43124</v>
      </c>
      <c r="B1283" s="56">
        <v>3</v>
      </c>
      <c r="C1283" s="78" t="s">
        <v>29</v>
      </c>
      <c r="D1283" s="68">
        <v>0.50763888888888886</v>
      </c>
      <c r="E1283" s="50">
        <v>0</v>
      </c>
    </row>
    <row r="1284" spans="1:5" x14ac:dyDescent="0.25">
      <c r="A1284" s="63">
        <v>43124</v>
      </c>
      <c r="B1284" s="56">
        <v>3</v>
      </c>
      <c r="C1284" s="78" t="s">
        <v>32</v>
      </c>
      <c r="D1284" s="68">
        <v>0.50902777777777775</v>
      </c>
      <c r="E1284" s="50">
        <v>0</v>
      </c>
    </row>
    <row r="1285" spans="1:5" x14ac:dyDescent="0.25">
      <c r="A1285" s="63">
        <v>43124</v>
      </c>
      <c r="B1285" s="56">
        <v>3</v>
      </c>
      <c r="C1285" s="78" t="s">
        <v>29</v>
      </c>
      <c r="D1285" s="68">
        <v>0.54791666666666672</v>
      </c>
      <c r="E1285" s="50">
        <v>1</v>
      </c>
    </row>
    <row r="1286" spans="1:5" x14ac:dyDescent="0.25">
      <c r="A1286" s="63">
        <v>43124</v>
      </c>
      <c r="B1286" s="56">
        <v>3</v>
      </c>
      <c r="C1286" s="78" t="s">
        <v>30</v>
      </c>
      <c r="D1286" s="68">
        <v>0.55972222222222223</v>
      </c>
      <c r="E1286" s="50">
        <v>1</v>
      </c>
    </row>
    <row r="1287" spans="1:5" x14ac:dyDescent="0.25">
      <c r="A1287" s="63">
        <v>43125</v>
      </c>
      <c r="B1287" s="56">
        <v>3</v>
      </c>
      <c r="C1287" s="78" t="s">
        <v>30</v>
      </c>
      <c r="D1287" s="68">
        <v>0.3840277777777778</v>
      </c>
      <c r="E1287" s="50">
        <v>1</v>
      </c>
    </row>
    <row r="1288" spans="1:5" x14ac:dyDescent="0.25">
      <c r="A1288" s="63">
        <v>43125</v>
      </c>
      <c r="B1288" s="56">
        <v>3</v>
      </c>
      <c r="C1288" s="78" t="s">
        <v>30</v>
      </c>
      <c r="D1288" s="68">
        <v>0.41666666666666669</v>
      </c>
      <c r="E1288" s="50">
        <v>1</v>
      </c>
    </row>
    <row r="1289" spans="1:5" x14ac:dyDescent="0.25">
      <c r="A1289" s="63">
        <v>43125</v>
      </c>
      <c r="B1289" s="56">
        <v>3</v>
      </c>
      <c r="C1289" s="78" t="s">
        <v>30</v>
      </c>
      <c r="D1289" s="68">
        <v>0.48680555555555555</v>
      </c>
      <c r="E1289" s="50">
        <v>1</v>
      </c>
    </row>
    <row r="1290" spans="1:5" x14ac:dyDescent="0.25">
      <c r="A1290" s="63">
        <v>43125</v>
      </c>
      <c r="B1290" s="56">
        <v>3</v>
      </c>
      <c r="C1290" s="78" t="s">
        <v>30</v>
      </c>
      <c r="D1290" s="68">
        <v>0.48680555555555555</v>
      </c>
      <c r="E1290" s="50">
        <v>1</v>
      </c>
    </row>
    <row r="1291" spans="1:5" x14ac:dyDescent="0.25">
      <c r="A1291" s="63">
        <v>43125</v>
      </c>
      <c r="B1291" s="56">
        <v>3</v>
      </c>
      <c r="C1291" s="78" t="s">
        <v>30</v>
      </c>
      <c r="D1291" s="68">
        <v>0.50486111111111109</v>
      </c>
      <c r="E1291" s="50">
        <v>1</v>
      </c>
    </row>
    <row r="1292" spans="1:5" x14ac:dyDescent="0.25">
      <c r="A1292" s="63">
        <v>43125</v>
      </c>
      <c r="B1292" s="56">
        <v>3</v>
      </c>
      <c r="C1292" s="78" t="s">
        <v>33</v>
      </c>
      <c r="D1292" s="68">
        <v>0.40833333333333338</v>
      </c>
      <c r="E1292" s="50">
        <v>1</v>
      </c>
    </row>
    <row r="1293" spans="1:5" x14ac:dyDescent="0.25">
      <c r="A1293" s="63">
        <v>43125</v>
      </c>
      <c r="B1293" s="56">
        <v>3</v>
      </c>
      <c r="C1293" s="78" t="s">
        <v>30</v>
      </c>
      <c r="D1293" s="68">
        <v>0.42222222222222222</v>
      </c>
      <c r="E1293" s="50">
        <v>1</v>
      </c>
    </row>
    <row r="1294" spans="1:5" x14ac:dyDescent="0.25">
      <c r="A1294" s="63">
        <v>43125</v>
      </c>
      <c r="B1294" s="56">
        <v>3</v>
      </c>
      <c r="C1294" s="78" t="s">
        <v>33</v>
      </c>
      <c r="D1294" s="68">
        <v>0.52430555555555558</v>
      </c>
      <c r="E1294" s="50">
        <v>0</v>
      </c>
    </row>
    <row r="1295" spans="1:5" x14ac:dyDescent="0.25">
      <c r="A1295" s="63">
        <v>43129</v>
      </c>
      <c r="B1295" s="56">
        <v>2</v>
      </c>
      <c r="C1295" s="78" t="s">
        <v>28</v>
      </c>
      <c r="D1295" s="68">
        <v>0.39027777777777778</v>
      </c>
      <c r="E1295" s="50">
        <v>1</v>
      </c>
    </row>
    <row r="1296" spans="1:5" x14ac:dyDescent="0.25">
      <c r="A1296" s="63">
        <v>43129</v>
      </c>
      <c r="B1296" s="56">
        <v>2</v>
      </c>
      <c r="C1296" s="78" t="s">
        <v>31</v>
      </c>
      <c r="D1296" s="68">
        <v>0.39652777777777781</v>
      </c>
      <c r="E1296" s="50">
        <v>0</v>
      </c>
    </row>
    <row r="1297" spans="1:5" x14ac:dyDescent="0.25">
      <c r="A1297" s="63">
        <v>43129</v>
      </c>
      <c r="B1297" s="56">
        <v>2</v>
      </c>
      <c r="C1297" s="78" t="s">
        <v>33</v>
      </c>
      <c r="D1297" s="68">
        <v>0.40277777777777773</v>
      </c>
      <c r="E1297" s="50">
        <v>0</v>
      </c>
    </row>
    <row r="1298" spans="1:5" x14ac:dyDescent="0.25">
      <c r="A1298" s="63">
        <v>43129</v>
      </c>
      <c r="B1298" s="56">
        <v>2</v>
      </c>
      <c r="C1298" s="78" t="s">
        <v>31</v>
      </c>
      <c r="D1298" s="68">
        <v>0.40972222222222227</v>
      </c>
      <c r="E1298" s="50">
        <v>0</v>
      </c>
    </row>
    <row r="1299" spans="1:5" x14ac:dyDescent="0.25">
      <c r="A1299" s="63">
        <v>43129</v>
      </c>
      <c r="B1299" s="56">
        <v>2</v>
      </c>
      <c r="C1299" s="78" t="s">
        <v>33</v>
      </c>
      <c r="D1299" s="68">
        <v>0.43402777777777773</v>
      </c>
      <c r="E1299" s="50">
        <v>0</v>
      </c>
    </row>
    <row r="1300" spans="1:5" x14ac:dyDescent="0.25">
      <c r="A1300" s="63">
        <v>43129</v>
      </c>
      <c r="B1300" s="56">
        <v>2</v>
      </c>
      <c r="C1300" s="78" t="s">
        <v>28</v>
      </c>
      <c r="D1300" s="68">
        <v>0.43541666666666662</v>
      </c>
      <c r="E1300" s="50">
        <v>0</v>
      </c>
    </row>
    <row r="1301" spans="1:5" x14ac:dyDescent="0.25">
      <c r="A1301" s="63">
        <v>43129</v>
      </c>
      <c r="B1301" s="56">
        <v>2</v>
      </c>
      <c r="C1301" s="78" t="s">
        <v>31</v>
      </c>
      <c r="D1301" s="68">
        <v>0.44791666666666669</v>
      </c>
      <c r="E1301" s="50">
        <v>1</v>
      </c>
    </row>
    <row r="1302" spans="1:5" x14ac:dyDescent="0.25">
      <c r="A1302" s="63">
        <v>43129</v>
      </c>
      <c r="B1302" s="56">
        <v>2</v>
      </c>
      <c r="C1302" s="78" t="s">
        <v>29</v>
      </c>
      <c r="D1302" s="68">
        <v>0.44791666666666669</v>
      </c>
      <c r="E1302" s="50">
        <v>1</v>
      </c>
    </row>
    <row r="1303" spans="1:5" x14ac:dyDescent="0.25">
      <c r="A1303" s="63">
        <v>43129</v>
      </c>
      <c r="B1303" s="56">
        <v>2</v>
      </c>
      <c r="C1303" s="78" t="s">
        <v>29</v>
      </c>
      <c r="D1303" s="68">
        <v>0.46527777777777773</v>
      </c>
      <c r="E1303" s="50">
        <v>1</v>
      </c>
    </row>
    <row r="1304" spans="1:5" x14ac:dyDescent="0.25">
      <c r="A1304" s="63">
        <v>43129</v>
      </c>
      <c r="B1304" s="56">
        <v>2</v>
      </c>
      <c r="C1304" s="78" t="s">
        <v>29</v>
      </c>
      <c r="D1304" s="68">
        <v>0.50347222222222221</v>
      </c>
      <c r="E1304" s="50">
        <v>1</v>
      </c>
    </row>
    <row r="1305" spans="1:5" x14ac:dyDescent="0.25">
      <c r="A1305" s="63">
        <v>43129</v>
      </c>
      <c r="B1305" s="56">
        <v>2</v>
      </c>
      <c r="C1305" s="78" t="s">
        <v>28</v>
      </c>
      <c r="D1305" s="68">
        <v>0.52013888888888882</v>
      </c>
      <c r="E1305" s="50">
        <v>0</v>
      </c>
    </row>
    <row r="1306" spans="1:5" x14ac:dyDescent="0.25">
      <c r="A1306" s="63">
        <v>43129</v>
      </c>
      <c r="B1306" s="56">
        <v>2</v>
      </c>
      <c r="C1306" s="78" t="s">
        <v>33</v>
      </c>
      <c r="D1306" s="68">
        <v>0.54791666666666672</v>
      </c>
      <c r="E1306" s="50">
        <v>1</v>
      </c>
    </row>
    <row r="1307" spans="1:5" x14ac:dyDescent="0.25">
      <c r="A1307" s="63">
        <v>43129</v>
      </c>
      <c r="B1307" s="56">
        <v>2</v>
      </c>
      <c r="C1307" s="78" t="s">
        <v>29</v>
      </c>
      <c r="D1307" s="68">
        <v>0.56736111111111109</v>
      </c>
      <c r="E1307" s="50">
        <v>0</v>
      </c>
    </row>
    <row r="1308" spans="1:5" x14ac:dyDescent="0.25">
      <c r="A1308" s="63">
        <v>43129</v>
      </c>
      <c r="B1308" s="56">
        <v>2</v>
      </c>
      <c r="C1308" s="78" t="s">
        <v>30</v>
      </c>
      <c r="D1308" s="68">
        <v>0.38472222222222219</v>
      </c>
      <c r="E1308" s="50">
        <v>1</v>
      </c>
    </row>
    <row r="1309" spans="1:5" x14ac:dyDescent="0.25">
      <c r="A1309" s="63">
        <v>43129</v>
      </c>
      <c r="B1309" s="56">
        <v>2</v>
      </c>
      <c r="C1309" s="78" t="s">
        <v>30</v>
      </c>
      <c r="D1309" s="68">
        <v>0.3888888888888889</v>
      </c>
      <c r="E1309" s="50">
        <v>1</v>
      </c>
    </row>
    <row r="1310" spans="1:5" x14ac:dyDescent="0.25">
      <c r="A1310" s="63">
        <v>43129</v>
      </c>
      <c r="B1310" s="56">
        <v>2</v>
      </c>
      <c r="C1310" s="78" t="s">
        <v>30</v>
      </c>
      <c r="D1310" s="68">
        <v>0.39930555555555558</v>
      </c>
      <c r="E1310" s="50">
        <v>1</v>
      </c>
    </row>
    <row r="1311" spans="1:5" x14ac:dyDescent="0.25">
      <c r="A1311" s="63">
        <v>43129</v>
      </c>
      <c r="B1311" s="56">
        <v>2</v>
      </c>
      <c r="C1311" s="78" t="s">
        <v>30</v>
      </c>
      <c r="D1311" s="68">
        <v>0.53819444444444442</v>
      </c>
      <c r="E1311" s="50">
        <v>1</v>
      </c>
    </row>
    <row r="1312" spans="1:5" x14ac:dyDescent="0.25">
      <c r="A1312" s="63">
        <v>43131</v>
      </c>
      <c r="B1312" s="56">
        <v>2</v>
      </c>
      <c r="C1312" s="78" t="s">
        <v>30</v>
      </c>
      <c r="D1312" s="68">
        <v>0.38750000000000001</v>
      </c>
      <c r="E1312" s="50">
        <v>1</v>
      </c>
    </row>
    <row r="1313" spans="1:5" x14ac:dyDescent="0.25">
      <c r="A1313" s="63">
        <v>43131</v>
      </c>
      <c r="B1313" s="56">
        <v>2</v>
      </c>
      <c r="C1313" s="78" t="s">
        <v>30</v>
      </c>
      <c r="D1313" s="68">
        <v>0.41250000000000003</v>
      </c>
      <c r="E1313" s="50">
        <v>1</v>
      </c>
    </row>
    <row r="1314" spans="1:5" x14ac:dyDescent="0.25">
      <c r="A1314" s="63">
        <v>43131</v>
      </c>
      <c r="B1314" s="56">
        <v>2</v>
      </c>
      <c r="C1314" s="78" t="s">
        <v>30</v>
      </c>
      <c r="D1314" s="68">
        <v>0.4548611111111111</v>
      </c>
      <c r="E1314" s="50">
        <v>1</v>
      </c>
    </row>
    <row r="1315" spans="1:5" x14ac:dyDescent="0.25">
      <c r="A1315" s="63">
        <v>43131</v>
      </c>
      <c r="B1315" s="56">
        <v>2</v>
      </c>
      <c r="C1315" s="78" t="s">
        <v>30</v>
      </c>
      <c r="D1315" s="68">
        <v>0.3743055555555555</v>
      </c>
      <c r="E1315" s="50">
        <v>1</v>
      </c>
    </row>
    <row r="1316" spans="1:5" x14ac:dyDescent="0.25">
      <c r="A1316" s="63">
        <v>43131</v>
      </c>
      <c r="B1316" s="56">
        <v>2</v>
      </c>
      <c r="C1316" s="78" t="s">
        <v>30</v>
      </c>
      <c r="D1316" s="68">
        <v>0.39930555555555558</v>
      </c>
      <c r="E1316" s="50">
        <v>1</v>
      </c>
    </row>
    <row r="1317" spans="1:5" x14ac:dyDescent="0.25">
      <c r="A1317" s="63">
        <v>43131</v>
      </c>
      <c r="B1317" s="56">
        <v>2</v>
      </c>
      <c r="C1317" s="78" t="s">
        <v>30</v>
      </c>
      <c r="D1317" s="68">
        <v>0.44444444444444442</v>
      </c>
      <c r="E1317" s="50">
        <v>1</v>
      </c>
    </row>
    <row r="1318" spans="1:5" x14ac:dyDescent="0.25">
      <c r="A1318" s="63">
        <v>43131</v>
      </c>
      <c r="B1318" s="56">
        <v>2</v>
      </c>
      <c r="C1318" s="78" t="s">
        <v>30</v>
      </c>
      <c r="D1318" s="68">
        <v>0.45833333333333331</v>
      </c>
      <c r="E1318" s="50">
        <v>1</v>
      </c>
    </row>
    <row r="1319" spans="1:5" x14ac:dyDescent="0.25">
      <c r="A1319" s="63">
        <v>43131</v>
      </c>
      <c r="B1319" s="56">
        <v>2</v>
      </c>
      <c r="C1319" s="78" t="s">
        <v>30</v>
      </c>
      <c r="D1319" s="68">
        <v>0.4826388888888889</v>
      </c>
      <c r="E1319" s="50">
        <v>1</v>
      </c>
    </row>
    <row r="1320" spans="1:5" x14ac:dyDescent="0.25">
      <c r="A1320" s="63">
        <v>43131</v>
      </c>
      <c r="B1320" s="56">
        <v>2</v>
      </c>
      <c r="C1320" s="78" t="s">
        <v>30</v>
      </c>
      <c r="D1320" s="68">
        <v>0.54027777777777775</v>
      </c>
      <c r="E1320" s="50">
        <v>1</v>
      </c>
    </row>
    <row r="1321" spans="1:5" x14ac:dyDescent="0.25">
      <c r="A1321" s="63">
        <v>43131</v>
      </c>
      <c r="B1321" s="56">
        <v>2</v>
      </c>
      <c r="C1321" s="78" t="s">
        <v>30</v>
      </c>
      <c r="D1321" s="68">
        <v>0.54791666666666672</v>
      </c>
      <c r="E1321" s="50">
        <v>1</v>
      </c>
    </row>
    <row r="1322" spans="1:5" x14ac:dyDescent="0.25">
      <c r="A1322" s="63">
        <v>43132</v>
      </c>
      <c r="B1322" s="56">
        <v>2</v>
      </c>
      <c r="C1322" s="78" t="s">
        <v>33</v>
      </c>
      <c r="D1322" s="68">
        <v>0.4069444444444445</v>
      </c>
      <c r="E1322" s="50">
        <v>0</v>
      </c>
    </row>
    <row r="1323" spans="1:5" x14ac:dyDescent="0.25">
      <c r="A1323" s="63">
        <v>43132</v>
      </c>
      <c r="B1323" s="56">
        <v>2</v>
      </c>
      <c r="C1323" s="78" t="s">
        <v>28</v>
      </c>
      <c r="D1323" s="68">
        <v>0.40763888888888888</v>
      </c>
      <c r="E1323" s="50">
        <v>0</v>
      </c>
    </row>
    <row r="1324" spans="1:5" x14ac:dyDescent="0.25">
      <c r="A1324" s="63">
        <v>43132</v>
      </c>
      <c r="B1324" s="56">
        <v>2</v>
      </c>
      <c r="C1324" s="78" t="s">
        <v>29</v>
      </c>
      <c r="D1324" s="68">
        <v>0.45694444444444443</v>
      </c>
      <c r="E1324" s="50">
        <v>0</v>
      </c>
    </row>
    <row r="1325" spans="1:5" x14ac:dyDescent="0.25">
      <c r="A1325" s="63">
        <v>43132</v>
      </c>
      <c r="B1325" s="56">
        <v>2</v>
      </c>
      <c r="C1325" s="78" t="s">
        <v>31</v>
      </c>
      <c r="D1325" s="68">
        <v>0.50486111111111109</v>
      </c>
      <c r="E1325" s="50">
        <v>0</v>
      </c>
    </row>
    <row r="1326" spans="1:5" x14ac:dyDescent="0.25">
      <c r="A1326" s="63">
        <v>43132</v>
      </c>
      <c r="B1326" s="56">
        <v>2</v>
      </c>
      <c r="C1326" s="78" t="s">
        <v>30</v>
      </c>
      <c r="D1326" s="68">
        <v>0.51736111111111105</v>
      </c>
      <c r="E1326" s="50">
        <v>1</v>
      </c>
    </row>
    <row r="1327" spans="1:5" x14ac:dyDescent="0.25">
      <c r="A1327" s="63">
        <v>43132</v>
      </c>
      <c r="B1327" s="56">
        <v>2</v>
      </c>
      <c r="C1327" s="78" t="s">
        <v>33</v>
      </c>
      <c r="D1327" s="68">
        <v>0.52013888888888882</v>
      </c>
      <c r="E1327" s="50">
        <v>0</v>
      </c>
    </row>
    <row r="1328" spans="1:5" x14ac:dyDescent="0.25">
      <c r="A1328" s="63">
        <v>43132</v>
      </c>
      <c r="B1328" s="56">
        <v>2</v>
      </c>
      <c r="C1328" s="78" t="s">
        <v>31</v>
      </c>
      <c r="D1328" s="68">
        <v>0.52777777777777779</v>
      </c>
      <c r="E1328" s="50">
        <v>0</v>
      </c>
    </row>
    <row r="1329" spans="1:5" x14ac:dyDescent="0.25">
      <c r="A1329" s="63">
        <v>43132</v>
      </c>
      <c r="B1329" s="56">
        <v>2</v>
      </c>
      <c r="C1329" s="78" t="s">
        <v>28</v>
      </c>
      <c r="D1329" s="68">
        <v>0.52847222222222223</v>
      </c>
      <c r="E1329" s="50">
        <v>0</v>
      </c>
    </row>
    <row r="1330" spans="1:5" x14ac:dyDescent="0.25">
      <c r="A1330" s="63">
        <v>43132</v>
      </c>
      <c r="B1330" s="56">
        <v>2</v>
      </c>
      <c r="C1330" s="78" t="s">
        <v>29</v>
      </c>
      <c r="D1330" s="68">
        <v>0.53472222222222221</v>
      </c>
      <c r="E1330" s="50">
        <v>1</v>
      </c>
    </row>
    <row r="1331" spans="1:5" x14ac:dyDescent="0.25">
      <c r="A1331" s="63">
        <v>43132</v>
      </c>
      <c r="B1331" s="56">
        <v>2</v>
      </c>
      <c r="C1331" s="78" t="s">
        <v>30</v>
      </c>
      <c r="D1331" s="68">
        <v>0.4513888888888889</v>
      </c>
      <c r="E1331" s="50">
        <v>1</v>
      </c>
    </row>
    <row r="1332" spans="1:5" x14ac:dyDescent="0.25">
      <c r="A1332" s="63">
        <v>43132</v>
      </c>
      <c r="B1332" s="56">
        <v>2</v>
      </c>
      <c r="C1332" s="78" t="s">
        <v>30</v>
      </c>
      <c r="D1332" s="68">
        <v>0.45416666666666666</v>
      </c>
      <c r="E1332" s="50">
        <v>0</v>
      </c>
    </row>
    <row r="1333" spans="1:5" x14ac:dyDescent="0.25">
      <c r="A1333" s="63">
        <v>43132</v>
      </c>
      <c r="B1333" s="56">
        <v>2</v>
      </c>
      <c r="C1333" s="78" t="s">
        <v>30</v>
      </c>
      <c r="D1333" s="68">
        <v>0.46527777777777773</v>
      </c>
      <c r="E1333" s="50">
        <v>1</v>
      </c>
    </row>
    <row r="1334" spans="1:5" x14ac:dyDescent="0.25">
      <c r="A1334" s="63">
        <v>43132</v>
      </c>
      <c r="B1334" s="56">
        <v>2</v>
      </c>
      <c r="C1334" s="78" t="s">
        <v>30</v>
      </c>
      <c r="D1334" s="68">
        <v>0.52430555555555558</v>
      </c>
      <c r="E1334" s="50">
        <v>1</v>
      </c>
    </row>
    <row r="1335" spans="1:5" x14ac:dyDescent="0.25">
      <c r="A1335" s="63">
        <v>43132</v>
      </c>
      <c r="B1335" s="56">
        <v>2</v>
      </c>
      <c r="C1335" s="78" t="s">
        <v>33</v>
      </c>
      <c r="D1335" s="68">
        <v>0.52777777777777779</v>
      </c>
      <c r="E1335" s="50">
        <v>1</v>
      </c>
    </row>
    <row r="1336" spans="1:5" x14ac:dyDescent="0.25">
      <c r="A1336" s="63">
        <v>43132</v>
      </c>
      <c r="B1336" s="56">
        <v>2</v>
      </c>
      <c r="C1336" s="78" t="s">
        <v>28</v>
      </c>
      <c r="D1336" s="68">
        <v>0.53472222222222221</v>
      </c>
      <c r="E1336" s="50">
        <v>1</v>
      </c>
    </row>
    <row r="1337" spans="1:5" x14ac:dyDescent="0.25">
      <c r="A1337" s="63">
        <v>43133</v>
      </c>
      <c r="B1337" s="56">
        <v>3</v>
      </c>
      <c r="C1337" s="78" t="s">
        <v>30</v>
      </c>
      <c r="D1337" s="68">
        <v>0.39930555555555558</v>
      </c>
      <c r="E1337" s="50">
        <v>1</v>
      </c>
    </row>
    <row r="1338" spans="1:5" x14ac:dyDescent="0.25">
      <c r="A1338" s="63">
        <v>43133</v>
      </c>
      <c r="B1338" s="56">
        <v>3</v>
      </c>
      <c r="C1338" s="78" t="s">
        <v>30</v>
      </c>
      <c r="D1338" s="68">
        <v>0.43958333333333338</v>
      </c>
      <c r="E1338" s="50">
        <v>1</v>
      </c>
    </row>
    <row r="1339" spans="1:5" x14ac:dyDescent="0.25">
      <c r="A1339" s="63">
        <v>43133</v>
      </c>
      <c r="B1339" s="56">
        <v>3</v>
      </c>
      <c r="C1339" s="78" t="s">
        <v>30</v>
      </c>
      <c r="D1339" s="68">
        <v>0.4604166666666667</v>
      </c>
      <c r="E1339" s="50">
        <v>1</v>
      </c>
    </row>
    <row r="1340" spans="1:5" x14ac:dyDescent="0.25">
      <c r="A1340" s="63">
        <v>43133</v>
      </c>
      <c r="B1340" s="56">
        <v>3</v>
      </c>
      <c r="C1340" s="78" t="s">
        <v>28</v>
      </c>
      <c r="D1340" s="68">
        <v>0.47152777777777777</v>
      </c>
      <c r="E1340" s="50">
        <v>0</v>
      </c>
    </row>
    <row r="1341" spans="1:5" x14ac:dyDescent="0.25">
      <c r="A1341" s="63">
        <v>43133</v>
      </c>
      <c r="B1341" s="56">
        <v>3</v>
      </c>
      <c r="C1341" s="78" t="s">
        <v>31</v>
      </c>
      <c r="D1341" s="68">
        <v>0.47222222222222227</v>
      </c>
      <c r="E1341" s="50">
        <v>1</v>
      </c>
    </row>
    <row r="1342" spans="1:5" x14ac:dyDescent="0.25">
      <c r="A1342" s="63">
        <v>43133</v>
      </c>
      <c r="B1342" s="56">
        <v>3</v>
      </c>
      <c r="C1342" s="78" t="s">
        <v>30</v>
      </c>
      <c r="D1342" s="68">
        <v>0.4770833333333333</v>
      </c>
      <c r="E1342" s="50">
        <v>1</v>
      </c>
    </row>
    <row r="1343" spans="1:5" x14ac:dyDescent="0.25">
      <c r="A1343" s="63">
        <v>43133</v>
      </c>
      <c r="B1343" s="56">
        <v>3</v>
      </c>
      <c r="C1343" s="78" t="s">
        <v>29</v>
      </c>
      <c r="D1343" s="68">
        <v>0.49236111111111108</v>
      </c>
      <c r="E1343" s="50">
        <v>0</v>
      </c>
    </row>
    <row r="1344" spans="1:5" x14ac:dyDescent="0.25">
      <c r="A1344" s="63">
        <v>43133</v>
      </c>
      <c r="B1344" s="56">
        <v>3</v>
      </c>
      <c r="C1344" s="78" t="s">
        <v>30</v>
      </c>
      <c r="D1344" s="68">
        <v>0.49652777777777773</v>
      </c>
      <c r="E1344" s="50">
        <v>0</v>
      </c>
    </row>
    <row r="1345" spans="1:5" x14ac:dyDescent="0.25">
      <c r="A1345" s="63">
        <v>43133</v>
      </c>
      <c r="B1345" s="56">
        <v>3</v>
      </c>
      <c r="C1345" s="78" t="s">
        <v>28</v>
      </c>
      <c r="D1345" s="68">
        <v>0.4993055555555555</v>
      </c>
      <c r="E1345" s="50">
        <v>1</v>
      </c>
    </row>
    <row r="1346" spans="1:5" x14ac:dyDescent="0.25">
      <c r="A1346" s="63">
        <v>43133</v>
      </c>
      <c r="B1346" s="56">
        <v>3</v>
      </c>
      <c r="C1346" s="78" t="s">
        <v>30</v>
      </c>
      <c r="D1346" s="68">
        <v>0.38750000000000001</v>
      </c>
      <c r="E1346" s="50">
        <v>1</v>
      </c>
    </row>
    <row r="1347" spans="1:5" x14ac:dyDescent="0.25">
      <c r="A1347" s="63">
        <v>43133</v>
      </c>
      <c r="B1347" s="56">
        <v>3</v>
      </c>
      <c r="C1347" s="78" t="s">
        <v>30</v>
      </c>
      <c r="D1347" s="68">
        <v>0.43194444444444446</v>
      </c>
      <c r="E1347" s="50">
        <v>0</v>
      </c>
    </row>
    <row r="1348" spans="1:5" x14ac:dyDescent="0.25">
      <c r="A1348" s="63">
        <v>43133</v>
      </c>
      <c r="B1348" s="56">
        <v>3</v>
      </c>
      <c r="C1348" s="78" t="s">
        <v>30</v>
      </c>
      <c r="D1348" s="68">
        <v>0.44444444444444442</v>
      </c>
      <c r="E1348" s="50">
        <v>1</v>
      </c>
    </row>
    <row r="1349" spans="1:5" x14ac:dyDescent="0.25">
      <c r="A1349" s="63">
        <v>43133</v>
      </c>
      <c r="B1349" s="56">
        <v>3</v>
      </c>
      <c r="C1349" s="78" t="s">
        <v>30</v>
      </c>
      <c r="D1349" s="68">
        <v>0.45833333333333331</v>
      </c>
      <c r="E1349" s="50">
        <v>0</v>
      </c>
    </row>
    <row r="1350" spans="1:5" x14ac:dyDescent="0.25">
      <c r="A1350" s="63">
        <v>43133</v>
      </c>
      <c r="B1350" s="56">
        <v>3</v>
      </c>
      <c r="C1350" s="78" t="s">
        <v>30</v>
      </c>
      <c r="D1350" s="68">
        <v>0.4604166666666667</v>
      </c>
      <c r="E1350" s="50">
        <v>1</v>
      </c>
    </row>
    <row r="1351" spans="1:5" x14ac:dyDescent="0.25">
      <c r="A1351" s="63">
        <v>43137</v>
      </c>
      <c r="B1351" s="56">
        <v>3</v>
      </c>
      <c r="C1351" s="78" t="s">
        <v>30</v>
      </c>
      <c r="D1351" s="68">
        <v>0.48402777777777778</v>
      </c>
      <c r="E1351" s="50">
        <v>1</v>
      </c>
    </row>
    <row r="1352" spans="1:5" x14ac:dyDescent="0.25">
      <c r="A1352" s="63">
        <v>43137</v>
      </c>
      <c r="B1352" s="56">
        <v>3</v>
      </c>
      <c r="C1352" s="78" t="s">
        <v>30</v>
      </c>
      <c r="D1352" s="68">
        <v>0.52847222222222223</v>
      </c>
      <c r="E1352" s="50">
        <v>0</v>
      </c>
    </row>
    <row r="1353" spans="1:5" x14ac:dyDescent="0.25">
      <c r="A1353" s="63">
        <v>43137</v>
      </c>
      <c r="B1353" s="56">
        <v>3</v>
      </c>
      <c r="C1353" s="78" t="s">
        <v>29</v>
      </c>
      <c r="D1353" s="68">
        <v>0.53472222222222221</v>
      </c>
      <c r="E1353" s="50">
        <v>1</v>
      </c>
    </row>
    <row r="1354" spans="1:5" x14ac:dyDescent="0.25">
      <c r="A1354" s="63">
        <v>43137</v>
      </c>
      <c r="B1354" s="56">
        <v>3</v>
      </c>
      <c r="C1354" s="78" t="s">
        <v>29</v>
      </c>
      <c r="D1354" s="68">
        <v>0.40625</v>
      </c>
      <c r="E1354" s="50">
        <v>0</v>
      </c>
    </row>
    <row r="1355" spans="1:5" x14ac:dyDescent="0.25">
      <c r="A1355" s="63">
        <v>43137</v>
      </c>
      <c r="B1355" s="56">
        <v>3</v>
      </c>
      <c r="C1355" s="78" t="s">
        <v>29</v>
      </c>
      <c r="D1355" s="68">
        <v>0.46458333333333335</v>
      </c>
      <c r="E1355" s="50">
        <v>0</v>
      </c>
    </row>
    <row r="1356" spans="1:5" x14ac:dyDescent="0.25">
      <c r="A1356" s="63">
        <v>43137</v>
      </c>
      <c r="B1356" s="56">
        <v>3</v>
      </c>
      <c r="C1356" s="78" t="s">
        <v>31</v>
      </c>
      <c r="D1356" s="68">
        <v>0.46736111111111112</v>
      </c>
      <c r="E1356" s="50">
        <v>0</v>
      </c>
    </row>
    <row r="1357" spans="1:5" x14ac:dyDescent="0.25">
      <c r="A1357" s="63">
        <v>43137</v>
      </c>
      <c r="B1357" s="56">
        <v>3</v>
      </c>
      <c r="C1357" s="78" t="s">
        <v>28</v>
      </c>
      <c r="D1357" s="68">
        <v>0.50347222222222221</v>
      </c>
      <c r="E1357" s="50">
        <v>0</v>
      </c>
    </row>
    <row r="1358" spans="1:5" x14ac:dyDescent="0.25">
      <c r="A1358" s="63">
        <v>43137</v>
      </c>
      <c r="B1358" s="56">
        <v>3</v>
      </c>
      <c r="C1358" s="78" t="s">
        <v>29</v>
      </c>
      <c r="D1358" s="68">
        <v>0.50972222222222219</v>
      </c>
      <c r="E1358" s="50">
        <v>0</v>
      </c>
    </row>
    <row r="1359" spans="1:5" x14ac:dyDescent="0.25">
      <c r="A1359" s="63">
        <v>43137</v>
      </c>
      <c r="B1359" s="56">
        <v>3</v>
      </c>
      <c r="C1359" s="78" t="s">
        <v>33</v>
      </c>
      <c r="D1359" s="68">
        <v>0.52847222222222223</v>
      </c>
      <c r="E1359" s="50">
        <v>1</v>
      </c>
    </row>
    <row r="1360" spans="1:5" x14ac:dyDescent="0.25">
      <c r="A1360" s="63">
        <v>43137</v>
      </c>
      <c r="B1360" s="56">
        <v>3</v>
      </c>
      <c r="C1360" s="78" t="s">
        <v>29</v>
      </c>
      <c r="D1360" s="68">
        <v>0.55902777777777779</v>
      </c>
      <c r="E1360" s="50">
        <v>1</v>
      </c>
    </row>
    <row r="1361" spans="1:5" x14ac:dyDescent="0.25">
      <c r="A1361" s="63">
        <v>43137</v>
      </c>
      <c r="B1361" s="56">
        <v>3</v>
      </c>
      <c r="C1361" s="78" t="s">
        <v>28</v>
      </c>
      <c r="D1361" s="68">
        <v>0.56111111111111112</v>
      </c>
      <c r="E1361" s="50">
        <v>1</v>
      </c>
    </row>
    <row r="1362" spans="1:5" x14ac:dyDescent="0.25">
      <c r="A1362" s="63">
        <v>43137</v>
      </c>
      <c r="B1362" s="56">
        <v>3</v>
      </c>
      <c r="C1362" s="78" t="s">
        <v>28</v>
      </c>
      <c r="D1362" s="68">
        <v>0.57638888888888895</v>
      </c>
      <c r="E1362" s="50">
        <v>0</v>
      </c>
    </row>
    <row r="1363" spans="1:5" x14ac:dyDescent="0.25">
      <c r="A1363" s="63">
        <v>43138</v>
      </c>
      <c r="B1363" s="78" t="s">
        <v>3363</v>
      </c>
      <c r="C1363" s="78" t="s">
        <v>33</v>
      </c>
      <c r="D1363" s="68">
        <v>0.3923611111111111</v>
      </c>
      <c r="E1363" s="50">
        <v>1</v>
      </c>
    </row>
    <row r="1364" spans="1:5" x14ac:dyDescent="0.25">
      <c r="A1364" s="63">
        <v>43138</v>
      </c>
      <c r="B1364" s="78" t="s">
        <v>3363</v>
      </c>
      <c r="C1364" s="78" t="s">
        <v>30</v>
      </c>
      <c r="D1364" s="68">
        <v>0.39444444444444443</v>
      </c>
      <c r="E1364" s="50">
        <v>1</v>
      </c>
    </row>
    <row r="1365" spans="1:5" x14ac:dyDescent="0.25">
      <c r="A1365" s="63">
        <v>43138</v>
      </c>
      <c r="B1365" s="78" t="s">
        <v>3363</v>
      </c>
      <c r="C1365" s="78" t="s">
        <v>30</v>
      </c>
      <c r="D1365" s="68">
        <v>0.43472222222222223</v>
      </c>
      <c r="E1365" s="50">
        <v>0</v>
      </c>
    </row>
    <row r="1366" spans="1:5" x14ac:dyDescent="0.25">
      <c r="A1366" s="63">
        <v>43138</v>
      </c>
      <c r="B1366" s="78" t="s">
        <v>3363</v>
      </c>
      <c r="C1366" s="78" t="s">
        <v>30</v>
      </c>
      <c r="D1366" s="68">
        <v>0.44444444444444442</v>
      </c>
      <c r="E1366" s="50">
        <v>1</v>
      </c>
    </row>
    <row r="1367" spans="1:5" x14ac:dyDescent="0.25">
      <c r="A1367" s="63">
        <v>43138</v>
      </c>
      <c r="B1367" s="78" t="s">
        <v>3363</v>
      </c>
      <c r="C1367" s="78" t="s">
        <v>31</v>
      </c>
      <c r="D1367" s="68">
        <v>0.49305555555555558</v>
      </c>
      <c r="E1367" s="50">
        <v>1</v>
      </c>
    </row>
    <row r="1368" spans="1:5" x14ac:dyDescent="0.25">
      <c r="A1368" s="63">
        <v>43138</v>
      </c>
      <c r="B1368" s="78" t="s">
        <v>3363</v>
      </c>
      <c r="C1368" s="78" t="s">
        <v>30</v>
      </c>
      <c r="D1368" s="68">
        <v>0.3979166666666667</v>
      </c>
      <c r="E1368" s="50">
        <v>1</v>
      </c>
    </row>
    <row r="1369" spans="1:5" x14ac:dyDescent="0.25">
      <c r="A1369" s="63">
        <v>43138</v>
      </c>
      <c r="B1369" s="78" t="s">
        <v>3363</v>
      </c>
      <c r="C1369" s="78" t="s">
        <v>28</v>
      </c>
      <c r="D1369" s="68">
        <v>0.45208333333333334</v>
      </c>
      <c r="E1369" s="50">
        <v>0</v>
      </c>
    </row>
    <row r="1370" spans="1:5" x14ac:dyDescent="0.25">
      <c r="A1370" s="63">
        <v>43138</v>
      </c>
      <c r="B1370" s="78" t="s">
        <v>3363</v>
      </c>
      <c r="C1370" s="78" t="s">
        <v>30</v>
      </c>
      <c r="D1370" s="68">
        <v>0.48472222222222222</v>
      </c>
      <c r="E1370" s="50">
        <v>1</v>
      </c>
    </row>
    <row r="1371" spans="1:5" x14ac:dyDescent="0.25">
      <c r="A1371" s="63">
        <v>43138</v>
      </c>
      <c r="B1371" s="78" t="s">
        <v>3363</v>
      </c>
      <c r="C1371" s="78" t="s">
        <v>30</v>
      </c>
      <c r="D1371" s="68">
        <v>0.48749999999999999</v>
      </c>
      <c r="E1371" s="50">
        <v>1</v>
      </c>
    </row>
    <row r="1372" spans="1:5" x14ac:dyDescent="0.25">
      <c r="A1372" s="63">
        <v>43138</v>
      </c>
      <c r="B1372" s="78" t="s">
        <v>3363</v>
      </c>
      <c r="C1372" s="78" t="s">
        <v>30</v>
      </c>
      <c r="D1372" s="68">
        <v>0.53055555555555556</v>
      </c>
      <c r="E1372" s="50">
        <v>1</v>
      </c>
    </row>
    <row r="1373" spans="1:5" x14ac:dyDescent="0.25">
      <c r="A1373" s="63">
        <v>43138</v>
      </c>
      <c r="B1373" s="78" t="s">
        <v>3363</v>
      </c>
      <c r="C1373" s="78" t="s">
        <v>28</v>
      </c>
      <c r="D1373" s="68">
        <v>0.53819444444444442</v>
      </c>
      <c r="E1373" s="50">
        <v>1</v>
      </c>
    </row>
    <row r="1374" spans="1:5" x14ac:dyDescent="0.25">
      <c r="A1374" s="63">
        <v>43138</v>
      </c>
      <c r="B1374" s="78" t="s">
        <v>3363</v>
      </c>
      <c r="C1374" s="78" t="s">
        <v>31</v>
      </c>
      <c r="D1374" s="68">
        <v>0.54583333333333328</v>
      </c>
      <c r="E1374" s="50">
        <v>1</v>
      </c>
    </row>
    <row r="1375" spans="1:5" x14ac:dyDescent="0.25">
      <c r="A1375" s="63">
        <v>43143</v>
      </c>
      <c r="B1375" s="56">
        <v>3</v>
      </c>
      <c r="C1375" s="78" t="s">
        <v>30</v>
      </c>
      <c r="D1375" s="68">
        <v>0.39444444444444443</v>
      </c>
      <c r="E1375" s="50">
        <v>1</v>
      </c>
    </row>
    <row r="1376" spans="1:5" x14ac:dyDescent="0.25">
      <c r="A1376" s="63">
        <v>43143</v>
      </c>
      <c r="B1376" s="56">
        <v>3</v>
      </c>
      <c r="C1376" s="78" t="s">
        <v>33</v>
      </c>
      <c r="D1376" s="68">
        <v>0.52430555555555558</v>
      </c>
      <c r="E1376" s="50">
        <v>1</v>
      </c>
    </row>
    <row r="1377" spans="1:5" x14ac:dyDescent="0.25">
      <c r="A1377" s="63">
        <v>43143</v>
      </c>
      <c r="B1377" s="56">
        <v>3</v>
      </c>
      <c r="C1377" s="78" t="s">
        <v>29</v>
      </c>
      <c r="D1377" s="68">
        <v>0.53055555555555556</v>
      </c>
      <c r="E1377" s="50">
        <v>0</v>
      </c>
    </row>
    <row r="1378" spans="1:5" x14ac:dyDescent="0.25">
      <c r="A1378" s="63">
        <v>43143</v>
      </c>
      <c r="B1378" s="56">
        <v>3</v>
      </c>
      <c r="C1378" s="78" t="s">
        <v>31</v>
      </c>
      <c r="D1378" s="68">
        <v>0.39861111111111108</v>
      </c>
      <c r="E1378" s="50">
        <v>1</v>
      </c>
    </row>
    <row r="1379" spans="1:5" x14ac:dyDescent="0.25">
      <c r="A1379" s="63">
        <v>43143</v>
      </c>
      <c r="B1379" s="56">
        <v>3</v>
      </c>
      <c r="C1379" s="78" t="s">
        <v>28</v>
      </c>
      <c r="D1379" s="68">
        <v>0.40208333333333335</v>
      </c>
      <c r="E1379" s="50">
        <v>1</v>
      </c>
    </row>
    <row r="1380" spans="1:5" x14ac:dyDescent="0.25">
      <c r="A1380" s="63">
        <v>43143</v>
      </c>
      <c r="B1380" s="56">
        <v>3</v>
      </c>
      <c r="C1380" s="78" t="s">
        <v>30</v>
      </c>
      <c r="D1380" s="68">
        <v>0.4291666666666667</v>
      </c>
      <c r="E1380" s="50">
        <v>1</v>
      </c>
    </row>
    <row r="1381" spans="1:5" x14ac:dyDescent="0.25">
      <c r="A1381" s="63">
        <v>43143</v>
      </c>
      <c r="B1381" s="56">
        <v>3</v>
      </c>
      <c r="C1381" s="78" t="s">
        <v>28</v>
      </c>
      <c r="D1381" s="68">
        <v>0.46527777777777773</v>
      </c>
      <c r="E1381" s="50">
        <v>1</v>
      </c>
    </row>
    <row r="1382" spans="1:5" x14ac:dyDescent="0.25">
      <c r="A1382" s="63">
        <v>43143</v>
      </c>
      <c r="B1382" s="56">
        <v>3</v>
      </c>
      <c r="C1382" s="78" t="s">
        <v>33</v>
      </c>
      <c r="D1382" s="68">
        <v>0.47569444444444442</v>
      </c>
      <c r="E1382" s="50">
        <v>0</v>
      </c>
    </row>
    <row r="1383" spans="1:5" x14ac:dyDescent="0.25">
      <c r="A1383" s="63">
        <v>43143</v>
      </c>
      <c r="B1383" s="56">
        <v>3</v>
      </c>
      <c r="C1383" s="78" t="s">
        <v>33</v>
      </c>
      <c r="D1383" s="68">
        <v>0.50347222222222221</v>
      </c>
      <c r="E1383" s="50">
        <v>0</v>
      </c>
    </row>
    <row r="1384" spans="1:5" x14ac:dyDescent="0.25">
      <c r="A1384" s="63">
        <v>43143</v>
      </c>
      <c r="B1384" s="56">
        <v>3</v>
      </c>
      <c r="C1384" s="78" t="s">
        <v>28</v>
      </c>
      <c r="D1384" s="68">
        <v>0.52083333333333337</v>
      </c>
      <c r="E1384" s="50">
        <v>0</v>
      </c>
    </row>
    <row r="1385" spans="1:5" x14ac:dyDescent="0.25">
      <c r="A1385" s="63">
        <v>43143</v>
      </c>
      <c r="B1385" s="56">
        <v>3</v>
      </c>
      <c r="C1385" s="78" t="s">
        <v>30</v>
      </c>
      <c r="D1385" s="68">
        <v>0.53819444444444442</v>
      </c>
      <c r="E1385" s="50">
        <v>1</v>
      </c>
    </row>
    <row r="1386" spans="1:5" x14ac:dyDescent="0.25">
      <c r="A1386" s="63">
        <v>43143</v>
      </c>
      <c r="B1386" s="56">
        <v>3</v>
      </c>
      <c r="C1386" s="78" t="s">
        <v>31</v>
      </c>
      <c r="D1386" s="68">
        <v>0.55833333333333335</v>
      </c>
      <c r="E1386" s="50">
        <v>0</v>
      </c>
    </row>
    <row r="1387" spans="1:5" x14ac:dyDescent="0.25">
      <c r="A1387" s="63">
        <v>43143</v>
      </c>
      <c r="B1387" s="56">
        <v>3</v>
      </c>
      <c r="C1387" s="78" t="s">
        <v>28</v>
      </c>
      <c r="D1387" s="68">
        <v>0.56736111111111109</v>
      </c>
      <c r="E1387" s="50">
        <v>0</v>
      </c>
    </row>
    <row r="1388" spans="1:5" x14ac:dyDescent="0.25">
      <c r="A1388" s="63">
        <v>43143</v>
      </c>
      <c r="B1388" s="56">
        <v>3</v>
      </c>
      <c r="C1388" s="78" t="s">
        <v>29</v>
      </c>
      <c r="D1388" s="68">
        <v>0.5708333333333333</v>
      </c>
      <c r="E1388" s="50">
        <v>1</v>
      </c>
    </row>
    <row r="1389" spans="1:5" x14ac:dyDescent="0.25">
      <c r="A1389" s="63">
        <v>43144</v>
      </c>
      <c r="B1389" s="78" t="s">
        <v>3362</v>
      </c>
      <c r="C1389" s="84" t="s">
        <v>30</v>
      </c>
      <c r="D1389" s="68">
        <v>0.3833333333333333</v>
      </c>
      <c r="E1389" s="50">
        <v>1</v>
      </c>
    </row>
    <row r="1390" spans="1:5" x14ac:dyDescent="0.25">
      <c r="A1390" s="63">
        <v>43144</v>
      </c>
      <c r="B1390" s="78" t="s">
        <v>3362</v>
      </c>
      <c r="C1390" s="78" t="s">
        <v>30</v>
      </c>
      <c r="D1390" s="68">
        <v>0.46597222222222223</v>
      </c>
      <c r="E1390" s="50">
        <v>1</v>
      </c>
    </row>
    <row r="1391" spans="1:5" x14ac:dyDescent="0.25">
      <c r="A1391" s="63">
        <v>43144</v>
      </c>
      <c r="B1391" s="78" t="s">
        <v>3362</v>
      </c>
      <c r="C1391" s="78" t="s">
        <v>30</v>
      </c>
      <c r="D1391" s="68">
        <v>0.47500000000000003</v>
      </c>
      <c r="E1391" s="50">
        <v>1</v>
      </c>
    </row>
    <row r="1392" spans="1:5" x14ac:dyDescent="0.25">
      <c r="A1392" s="63">
        <v>43144</v>
      </c>
      <c r="B1392" s="78" t="s">
        <v>3362</v>
      </c>
      <c r="C1392" s="78" t="s">
        <v>29</v>
      </c>
      <c r="D1392" s="68">
        <v>0.4826388888888889</v>
      </c>
      <c r="E1392" s="50">
        <v>1</v>
      </c>
    </row>
    <row r="1393" spans="1:5" x14ac:dyDescent="0.25">
      <c r="A1393" s="63">
        <v>43144</v>
      </c>
      <c r="B1393" s="78" t="s">
        <v>3362</v>
      </c>
      <c r="C1393" s="78" t="s">
        <v>29</v>
      </c>
      <c r="D1393" s="68">
        <v>0.39652777777777781</v>
      </c>
      <c r="E1393" s="50">
        <v>0</v>
      </c>
    </row>
    <row r="1394" spans="1:5" x14ac:dyDescent="0.25">
      <c r="A1394" s="63">
        <v>43144</v>
      </c>
      <c r="B1394" s="78" t="s">
        <v>3362</v>
      </c>
      <c r="C1394" s="78" t="s">
        <v>31</v>
      </c>
      <c r="D1394" s="68">
        <v>0.42430555555555555</v>
      </c>
      <c r="E1394" s="50">
        <v>0</v>
      </c>
    </row>
    <row r="1395" spans="1:5" x14ac:dyDescent="0.25">
      <c r="A1395" s="63">
        <v>43144</v>
      </c>
      <c r="B1395" s="78" t="s">
        <v>3362</v>
      </c>
      <c r="C1395" s="78" t="s">
        <v>33</v>
      </c>
      <c r="D1395" s="68">
        <v>0.48194444444444445</v>
      </c>
      <c r="E1395" s="50">
        <v>1</v>
      </c>
    </row>
    <row r="1396" spans="1:5" x14ac:dyDescent="0.25">
      <c r="A1396" s="63">
        <v>43144</v>
      </c>
      <c r="B1396" s="78" t="s">
        <v>3362</v>
      </c>
      <c r="C1396" s="78" t="s">
        <v>30</v>
      </c>
      <c r="D1396" s="68">
        <v>0.5</v>
      </c>
      <c r="E1396" s="50">
        <v>1</v>
      </c>
    </row>
    <row r="1397" spans="1:5" x14ac:dyDescent="0.25">
      <c r="A1397" s="63">
        <v>43144</v>
      </c>
      <c r="B1397" s="78" t="s">
        <v>3362</v>
      </c>
      <c r="C1397" s="78" t="s">
        <v>29</v>
      </c>
      <c r="D1397" s="68">
        <v>0.55763888888888891</v>
      </c>
      <c r="E1397" s="50">
        <v>1</v>
      </c>
    </row>
    <row r="1398" spans="1:5" x14ac:dyDescent="0.25">
      <c r="A1398" s="63">
        <v>43144</v>
      </c>
      <c r="B1398" s="78" t="s">
        <v>3362</v>
      </c>
      <c r="C1398" s="78" t="s">
        <v>29</v>
      </c>
      <c r="D1398" s="68">
        <v>0.56388888888888888</v>
      </c>
      <c r="E1398" s="50">
        <v>0</v>
      </c>
    </row>
    <row r="1399" spans="1:5" x14ac:dyDescent="0.25">
      <c r="A1399" s="63">
        <v>43144</v>
      </c>
      <c r="B1399" s="78" t="s">
        <v>3362</v>
      </c>
      <c r="C1399" s="78" t="s">
        <v>31</v>
      </c>
      <c r="D1399" s="68">
        <v>0.5395833333333333</v>
      </c>
      <c r="E1399" s="50">
        <v>0</v>
      </c>
    </row>
    <row r="1400" spans="1:5" x14ac:dyDescent="0.25">
      <c r="A1400" s="63">
        <v>43145</v>
      </c>
      <c r="B1400" s="78" t="s">
        <v>3363</v>
      </c>
      <c r="C1400" s="78" t="s">
        <v>29</v>
      </c>
      <c r="D1400" s="68">
        <v>0.39513888888888887</v>
      </c>
      <c r="E1400" s="50">
        <v>0</v>
      </c>
    </row>
    <row r="1401" spans="1:5" x14ac:dyDescent="0.25">
      <c r="A1401" s="63">
        <v>43145</v>
      </c>
      <c r="B1401" s="78" t="s">
        <v>3363</v>
      </c>
      <c r="C1401" s="78" t="s">
        <v>29</v>
      </c>
      <c r="D1401" s="68">
        <v>0.40972222222222227</v>
      </c>
      <c r="E1401" s="50">
        <v>1</v>
      </c>
    </row>
    <row r="1402" spans="1:5" x14ac:dyDescent="0.25">
      <c r="A1402" s="63">
        <v>43145</v>
      </c>
      <c r="B1402" s="78" t="s">
        <v>3363</v>
      </c>
      <c r="C1402" s="78" t="s">
        <v>33</v>
      </c>
      <c r="D1402" s="68">
        <v>0.43124999999999997</v>
      </c>
      <c r="E1402" s="50">
        <v>1</v>
      </c>
    </row>
    <row r="1403" spans="1:5" x14ac:dyDescent="0.25">
      <c r="A1403" s="63">
        <v>43145</v>
      </c>
      <c r="B1403" s="78" t="s">
        <v>3363</v>
      </c>
      <c r="C1403" s="78" t="s">
        <v>28</v>
      </c>
      <c r="D1403" s="68">
        <v>0.51388888888888895</v>
      </c>
      <c r="E1403" s="50">
        <v>0</v>
      </c>
    </row>
    <row r="1404" spans="1:5" x14ac:dyDescent="0.25">
      <c r="A1404" s="63">
        <v>43145</v>
      </c>
      <c r="B1404" s="78" t="s">
        <v>3363</v>
      </c>
      <c r="C1404" s="78" t="s">
        <v>33</v>
      </c>
      <c r="D1404" s="68">
        <v>0.52847222222222223</v>
      </c>
      <c r="E1404" s="50">
        <v>0</v>
      </c>
    </row>
    <row r="1405" spans="1:5" x14ac:dyDescent="0.25">
      <c r="A1405" s="63">
        <v>43145</v>
      </c>
      <c r="B1405" s="78" t="s">
        <v>3363</v>
      </c>
      <c r="C1405" s="78" t="s">
        <v>33</v>
      </c>
      <c r="D1405" s="68">
        <v>0.58194444444444449</v>
      </c>
      <c r="E1405" s="50">
        <v>0</v>
      </c>
    </row>
    <row r="1406" spans="1:5" x14ac:dyDescent="0.25">
      <c r="A1406" s="63">
        <v>43145</v>
      </c>
      <c r="B1406" s="78" t="s">
        <v>3363</v>
      </c>
      <c r="C1406" s="78" t="s">
        <v>29</v>
      </c>
      <c r="D1406" s="68">
        <v>0.58194444444444449</v>
      </c>
      <c r="E1406" s="50">
        <v>0</v>
      </c>
    </row>
    <row r="1407" spans="1:5" x14ac:dyDescent="0.25">
      <c r="A1407" s="63">
        <v>43145</v>
      </c>
      <c r="B1407" s="78" t="s">
        <v>3363</v>
      </c>
      <c r="C1407" s="78" t="s">
        <v>29</v>
      </c>
      <c r="D1407" s="68">
        <v>0.54236111111111118</v>
      </c>
      <c r="E1407" s="50">
        <v>0</v>
      </c>
    </row>
    <row r="1408" spans="1:5" x14ac:dyDescent="0.25">
      <c r="A1408" s="63">
        <v>43147</v>
      </c>
      <c r="B1408" s="78" t="s">
        <v>3362</v>
      </c>
      <c r="C1408" s="78" t="s">
        <v>29</v>
      </c>
      <c r="D1408" s="68">
        <v>0.37847222222222227</v>
      </c>
      <c r="E1408" s="50">
        <v>0</v>
      </c>
    </row>
    <row r="1409" spans="1:5" x14ac:dyDescent="0.25">
      <c r="A1409" s="63">
        <v>43147</v>
      </c>
      <c r="B1409" s="78" t="s">
        <v>3362</v>
      </c>
      <c r="C1409" s="78" t="s">
        <v>28</v>
      </c>
      <c r="D1409" s="68">
        <v>0.40277777777777773</v>
      </c>
      <c r="E1409" s="50">
        <v>1</v>
      </c>
    </row>
    <row r="1410" spans="1:5" x14ac:dyDescent="0.25">
      <c r="A1410" s="63">
        <v>43147</v>
      </c>
      <c r="B1410" s="78" t="s">
        <v>3362</v>
      </c>
      <c r="C1410" s="78" t="s">
        <v>28</v>
      </c>
      <c r="D1410" s="68">
        <v>0.40277777777777773</v>
      </c>
      <c r="E1410" s="50">
        <v>1</v>
      </c>
    </row>
    <row r="1411" spans="1:5" x14ac:dyDescent="0.25">
      <c r="A1411" s="63">
        <v>43147</v>
      </c>
      <c r="B1411" s="78" t="s">
        <v>3362</v>
      </c>
      <c r="C1411" s="78" t="s">
        <v>28</v>
      </c>
      <c r="D1411" s="68">
        <v>0.40625</v>
      </c>
      <c r="E1411" s="50">
        <v>0</v>
      </c>
    </row>
    <row r="1412" spans="1:5" x14ac:dyDescent="0.25">
      <c r="A1412" s="63">
        <v>43147</v>
      </c>
      <c r="B1412" s="78" t="s">
        <v>3362</v>
      </c>
      <c r="C1412" s="78" t="s">
        <v>31</v>
      </c>
      <c r="D1412" s="68">
        <v>0.41319444444444442</v>
      </c>
      <c r="E1412" s="50">
        <v>0</v>
      </c>
    </row>
    <row r="1413" spans="1:5" x14ac:dyDescent="0.25">
      <c r="A1413" s="63">
        <v>43147</v>
      </c>
      <c r="B1413" s="78" t="s">
        <v>3362</v>
      </c>
      <c r="C1413" s="78" t="s">
        <v>29</v>
      </c>
      <c r="D1413" s="68">
        <v>0.43055555555555558</v>
      </c>
      <c r="E1413" s="50">
        <v>0</v>
      </c>
    </row>
    <row r="1414" spans="1:5" x14ac:dyDescent="0.25">
      <c r="A1414" s="63">
        <v>43147</v>
      </c>
      <c r="B1414" s="78" t="s">
        <v>3362</v>
      </c>
      <c r="C1414" s="78" t="s">
        <v>29</v>
      </c>
      <c r="D1414" s="68">
        <v>0.43402777777777773</v>
      </c>
      <c r="E1414" s="50">
        <v>0</v>
      </c>
    </row>
    <row r="1415" spans="1:5" x14ac:dyDescent="0.25">
      <c r="A1415" s="63">
        <v>43147</v>
      </c>
      <c r="B1415" s="78" t="s">
        <v>3362</v>
      </c>
      <c r="C1415" s="78" t="s">
        <v>30</v>
      </c>
      <c r="D1415" s="68">
        <v>0.44791666666666669</v>
      </c>
      <c r="E1415" s="50">
        <v>1</v>
      </c>
    </row>
    <row r="1416" spans="1:5" x14ac:dyDescent="0.25">
      <c r="A1416" s="63">
        <v>43147</v>
      </c>
      <c r="B1416" s="78" t="s">
        <v>3362</v>
      </c>
      <c r="C1416" s="78" t="s">
        <v>29</v>
      </c>
      <c r="D1416" s="68">
        <v>0.44861111111111113</v>
      </c>
      <c r="E1416" s="50">
        <v>1</v>
      </c>
    </row>
    <row r="1417" spans="1:5" x14ac:dyDescent="0.25">
      <c r="A1417" s="63">
        <v>43147</v>
      </c>
      <c r="B1417" s="78" t="s">
        <v>3362</v>
      </c>
      <c r="C1417" s="78" t="s">
        <v>29</v>
      </c>
      <c r="D1417" s="68">
        <v>0.44930555555555557</v>
      </c>
      <c r="E1417" s="50">
        <v>1</v>
      </c>
    </row>
    <row r="1418" spans="1:5" x14ac:dyDescent="0.25">
      <c r="A1418" s="63">
        <v>43147</v>
      </c>
      <c r="B1418" s="78" t="s">
        <v>3362</v>
      </c>
      <c r="C1418" s="78" t="s">
        <v>29</v>
      </c>
      <c r="D1418" s="68">
        <v>0.51180555555555551</v>
      </c>
      <c r="E1418" s="50">
        <v>0</v>
      </c>
    </row>
    <row r="1419" spans="1:5" x14ac:dyDescent="0.25">
      <c r="A1419" s="63">
        <v>43147</v>
      </c>
      <c r="B1419" s="78" t="s">
        <v>3362</v>
      </c>
      <c r="C1419" s="78" t="s">
        <v>28</v>
      </c>
      <c r="D1419" s="68">
        <v>0.53333333333333333</v>
      </c>
      <c r="E1419" s="50">
        <v>1</v>
      </c>
    </row>
    <row r="1420" spans="1:5" x14ac:dyDescent="0.25">
      <c r="A1420" s="63">
        <v>43147</v>
      </c>
      <c r="B1420" s="78" t="s">
        <v>3362</v>
      </c>
      <c r="C1420" s="78" t="s">
        <v>30</v>
      </c>
      <c r="D1420" s="68">
        <v>0.54166666666666663</v>
      </c>
      <c r="E1420" s="50">
        <v>1</v>
      </c>
    </row>
    <row r="1421" spans="1:5" x14ac:dyDescent="0.25">
      <c r="A1421" s="63">
        <v>43147</v>
      </c>
      <c r="B1421" s="78" t="s">
        <v>3362</v>
      </c>
      <c r="C1421" s="78" t="s">
        <v>30</v>
      </c>
      <c r="D1421" s="68">
        <v>0.39861111111111108</v>
      </c>
      <c r="E1421" s="50">
        <v>1</v>
      </c>
    </row>
    <row r="1422" spans="1:5" x14ac:dyDescent="0.25">
      <c r="A1422" s="63">
        <v>43147</v>
      </c>
      <c r="B1422" s="78" t="s">
        <v>3362</v>
      </c>
      <c r="C1422" s="78" t="s">
        <v>30</v>
      </c>
      <c r="D1422" s="68">
        <v>0.41180555555555554</v>
      </c>
      <c r="E1422" s="50">
        <v>1</v>
      </c>
    </row>
    <row r="1423" spans="1:5" x14ac:dyDescent="0.25">
      <c r="A1423" s="63">
        <v>43147</v>
      </c>
      <c r="B1423" s="78" t="s">
        <v>3362</v>
      </c>
      <c r="C1423" s="78" t="s">
        <v>30</v>
      </c>
      <c r="D1423" s="68">
        <v>0.41944444444444445</v>
      </c>
      <c r="E1423" s="50">
        <v>1</v>
      </c>
    </row>
    <row r="1424" spans="1:5" x14ac:dyDescent="0.25">
      <c r="A1424" s="63">
        <v>43147</v>
      </c>
      <c r="B1424" s="78" t="s">
        <v>3362</v>
      </c>
      <c r="C1424" s="78" t="s">
        <v>30</v>
      </c>
      <c r="D1424" s="68">
        <v>0.43541666666666662</v>
      </c>
      <c r="E1424" s="50">
        <v>1</v>
      </c>
    </row>
    <row r="1425" spans="1:5" x14ac:dyDescent="0.25">
      <c r="A1425" s="63">
        <v>43147</v>
      </c>
      <c r="B1425" s="78" t="s">
        <v>3362</v>
      </c>
      <c r="C1425" s="78" t="s">
        <v>30</v>
      </c>
      <c r="D1425" s="68">
        <v>0.44097222222222227</v>
      </c>
      <c r="E1425" s="50">
        <v>1</v>
      </c>
    </row>
    <row r="1426" spans="1:5" x14ac:dyDescent="0.25">
      <c r="A1426" s="63">
        <v>43147</v>
      </c>
      <c r="B1426" s="78" t="s">
        <v>3362</v>
      </c>
      <c r="C1426" s="78" t="s">
        <v>30</v>
      </c>
      <c r="D1426" s="68">
        <v>0.47430555555555554</v>
      </c>
      <c r="E1426" s="50">
        <v>1</v>
      </c>
    </row>
    <row r="1427" spans="1:5" x14ac:dyDescent="0.25">
      <c r="A1427" s="63">
        <v>43147</v>
      </c>
      <c r="B1427" s="78" t="s">
        <v>3362</v>
      </c>
      <c r="C1427" s="78" t="s">
        <v>30</v>
      </c>
      <c r="D1427" s="68">
        <v>0.51111111111111118</v>
      </c>
      <c r="E1427" s="50">
        <v>1</v>
      </c>
    </row>
    <row r="1428" spans="1:5" x14ac:dyDescent="0.25">
      <c r="A1428" s="63">
        <v>43147</v>
      </c>
      <c r="B1428" s="78" t="s">
        <v>3362</v>
      </c>
      <c r="C1428" s="78" t="s">
        <v>30</v>
      </c>
      <c r="D1428" s="68">
        <v>0.54236111111111118</v>
      </c>
      <c r="E1428" s="50">
        <v>1</v>
      </c>
    </row>
    <row r="1429" spans="1:5" x14ac:dyDescent="0.25">
      <c r="A1429" s="63">
        <v>43151</v>
      </c>
      <c r="B1429" s="78" t="s">
        <v>3363</v>
      </c>
      <c r="C1429" s="78" t="s">
        <v>31</v>
      </c>
      <c r="D1429" s="68">
        <v>0.43055555555555558</v>
      </c>
      <c r="E1429" s="50">
        <v>1</v>
      </c>
    </row>
    <row r="1430" spans="1:5" x14ac:dyDescent="0.25">
      <c r="A1430" s="63">
        <v>43151</v>
      </c>
      <c r="B1430" s="78" t="s">
        <v>3363</v>
      </c>
      <c r="C1430" s="78" t="s">
        <v>31</v>
      </c>
      <c r="D1430" s="68">
        <v>0.48125000000000001</v>
      </c>
      <c r="E1430" s="50">
        <v>0</v>
      </c>
    </row>
    <row r="1431" spans="1:5" x14ac:dyDescent="0.25">
      <c r="A1431" s="63">
        <v>43151</v>
      </c>
      <c r="B1431" s="78" t="s">
        <v>3363</v>
      </c>
      <c r="C1431" s="78" t="s">
        <v>30</v>
      </c>
      <c r="D1431" s="68">
        <v>0.49027777777777781</v>
      </c>
      <c r="E1431" s="50">
        <v>1</v>
      </c>
    </row>
    <row r="1432" spans="1:5" x14ac:dyDescent="0.25">
      <c r="A1432" s="63">
        <v>43151</v>
      </c>
      <c r="B1432" s="78" t="s">
        <v>3363</v>
      </c>
      <c r="C1432" s="78" t="s">
        <v>30</v>
      </c>
      <c r="D1432" s="68">
        <v>0.50208333333333333</v>
      </c>
      <c r="E1432" s="50">
        <v>1</v>
      </c>
    </row>
    <row r="1433" spans="1:5" x14ac:dyDescent="0.25">
      <c r="A1433" s="63">
        <v>43151</v>
      </c>
      <c r="B1433" s="78" t="s">
        <v>3363</v>
      </c>
      <c r="C1433" s="78" t="s">
        <v>30</v>
      </c>
      <c r="D1433" s="68">
        <v>0.54097222222222219</v>
      </c>
      <c r="E1433" s="50">
        <v>1</v>
      </c>
    </row>
    <row r="1434" spans="1:5" x14ac:dyDescent="0.25">
      <c r="A1434" s="63">
        <v>43151</v>
      </c>
      <c r="B1434" s="78" t="s">
        <v>3363</v>
      </c>
      <c r="C1434" s="78" t="s">
        <v>33</v>
      </c>
      <c r="D1434" s="68">
        <v>0.40625</v>
      </c>
      <c r="E1434" s="50">
        <v>0</v>
      </c>
    </row>
    <row r="1435" spans="1:5" x14ac:dyDescent="0.25">
      <c r="A1435" s="63">
        <v>43151</v>
      </c>
      <c r="B1435" s="78" t="s">
        <v>3363</v>
      </c>
      <c r="C1435" s="78" t="s">
        <v>29</v>
      </c>
      <c r="D1435" s="68">
        <v>0.4604166666666667</v>
      </c>
      <c r="E1435" s="50">
        <v>1</v>
      </c>
    </row>
    <row r="1436" spans="1:5" x14ac:dyDescent="0.25">
      <c r="A1436" s="63">
        <v>43151</v>
      </c>
      <c r="B1436" s="78" t="s">
        <v>3363</v>
      </c>
      <c r="C1436" s="78" t="s">
        <v>33</v>
      </c>
      <c r="D1436" s="68">
        <v>0.46875</v>
      </c>
      <c r="E1436" s="50">
        <v>1</v>
      </c>
    </row>
    <row r="1437" spans="1:5" x14ac:dyDescent="0.25">
      <c r="A1437" s="63">
        <v>43151</v>
      </c>
      <c r="B1437" s="78" t="s">
        <v>3363</v>
      </c>
      <c r="C1437" s="78" t="s">
        <v>28</v>
      </c>
      <c r="D1437" s="68">
        <v>0.53611111111111109</v>
      </c>
      <c r="E1437" s="50">
        <v>1</v>
      </c>
    </row>
    <row r="1438" spans="1:5" x14ac:dyDescent="0.25">
      <c r="A1438" s="63">
        <v>43151</v>
      </c>
      <c r="B1438" s="78" t="s">
        <v>3363</v>
      </c>
      <c r="C1438" s="78" t="s">
        <v>29</v>
      </c>
      <c r="D1438" s="68">
        <v>0.54513888888888895</v>
      </c>
      <c r="E1438" s="50">
        <v>0</v>
      </c>
    </row>
    <row r="1439" spans="1:5" x14ac:dyDescent="0.25">
      <c r="A1439" s="63">
        <v>43151</v>
      </c>
      <c r="B1439" s="78" t="s">
        <v>3363</v>
      </c>
      <c r="C1439" s="78" t="s">
        <v>31</v>
      </c>
      <c r="D1439" s="68">
        <v>0.56597222222222221</v>
      </c>
      <c r="E1439" s="50">
        <v>0</v>
      </c>
    </row>
    <row r="1440" spans="1:5" x14ac:dyDescent="0.25">
      <c r="A1440" s="63">
        <v>43151</v>
      </c>
      <c r="B1440" s="78" t="s">
        <v>3363</v>
      </c>
      <c r="C1440" s="78" t="s">
        <v>33</v>
      </c>
      <c r="D1440" s="68">
        <v>0.56736111111111109</v>
      </c>
      <c r="E1440" s="50">
        <v>0</v>
      </c>
    </row>
    <row r="1441" spans="1:5" x14ac:dyDescent="0.25">
      <c r="A1441" s="63">
        <v>43153</v>
      </c>
      <c r="B1441" s="56">
        <v>3</v>
      </c>
      <c r="C1441" s="78" t="s">
        <v>29</v>
      </c>
      <c r="D1441" s="68">
        <v>0.44236111111111115</v>
      </c>
      <c r="E1441" s="50">
        <v>1</v>
      </c>
    </row>
    <row r="1442" spans="1:5" x14ac:dyDescent="0.25">
      <c r="A1442" s="63">
        <v>43153</v>
      </c>
      <c r="B1442" s="56">
        <v>3</v>
      </c>
      <c r="C1442" s="78" t="s">
        <v>33</v>
      </c>
      <c r="D1442" s="68">
        <v>0.44236111111111115</v>
      </c>
      <c r="E1442" s="50">
        <v>1</v>
      </c>
    </row>
    <row r="1443" spans="1:5" x14ac:dyDescent="0.25">
      <c r="A1443" s="63">
        <v>43153</v>
      </c>
      <c r="B1443" s="56">
        <v>3</v>
      </c>
      <c r="C1443" s="78" t="s">
        <v>33</v>
      </c>
      <c r="D1443" s="68">
        <v>0.46666666666666662</v>
      </c>
      <c r="E1443" s="50">
        <v>0</v>
      </c>
    </row>
    <row r="1444" spans="1:5" x14ac:dyDescent="0.25">
      <c r="A1444" s="63">
        <v>43153</v>
      </c>
      <c r="B1444" s="56">
        <v>3</v>
      </c>
      <c r="C1444" s="78" t="s">
        <v>32</v>
      </c>
      <c r="D1444" s="68">
        <v>0.4694444444444445</v>
      </c>
      <c r="E1444" s="50">
        <v>0</v>
      </c>
    </row>
    <row r="1445" spans="1:5" x14ac:dyDescent="0.25">
      <c r="A1445" s="63">
        <v>43153</v>
      </c>
      <c r="B1445" s="56">
        <v>3</v>
      </c>
      <c r="C1445" s="78" t="s">
        <v>29</v>
      </c>
      <c r="D1445" s="68">
        <v>0.47222222222222227</v>
      </c>
      <c r="E1445" s="50">
        <v>0</v>
      </c>
    </row>
    <row r="1446" spans="1:5" x14ac:dyDescent="0.25">
      <c r="A1446" s="63">
        <v>43153</v>
      </c>
      <c r="B1446" s="56">
        <v>3</v>
      </c>
      <c r="C1446" s="78" t="s">
        <v>29</v>
      </c>
      <c r="D1446" s="68">
        <v>0.48055555555555557</v>
      </c>
      <c r="E1446" s="50">
        <v>0</v>
      </c>
    </row>
    <row r="1447" spans="1:5" x14ac:dyDescent="0.25">
      <c r="A1447" s="63">
        <v>43153</v>
      </c>
      <c r="B1447" s="56">
        <v>3</v>
      </c>
      <c r="C1447" s="78" t="s">
        <v>31</v>
      </c>
      <c r="D1447" s="68">
        <v>0.49722222222222223</v>
      </c>
      <c r="E1447" s="50">
        <v>0</v>
      </c>
    </row>
    <row r="1448" spans="1:5" x14ac:dyDescent="0.25">
      <c r="A1448" s="63">
        <v>43153</v>
      </c>
      <c r="B1448" s="56">
        <v>3</v>
      </c>
      <c r="C1448" s="78" t="s">
        <v>31</v>
      </c>
      <c r="D1448" s="68">
        <v>0.56388888888888888</v>
      </c>
      <c r="E1448" s="50">
        <v>0</v>
      </c>
    </row>
    <row r="1449" spans="1:5" x14ac:dyDescent="0.25">
      <c r="A1449" s="63">
        <v>43153</v>
      </c>
      <c r="B1449" s="56">
        <v>3</v>
      </c>
      <c r="C1449" s="78" t="s">
        <v>30</v>
      </c>
      <c r="D1449" s="68">
        <v>0.52916666666666667</v>
      </c>
      <c r="E1449" s="50">
        <v>1</v>
      </c>
    </row>
    <row r="1450" spans="1:5" x14ac:dyDescent="0.25">
      <c r="A1450" s="63">
        <v>43153</v>
      </c>
      <c r="B1450" s="56">
        <v>3</v>
      </c>
      <c r="C1450" s="78" t="s">
        <v>30</v>
      </c>
      <c r="D1450" s="68">
        <v>0.52916666666666667</v>
      </c>
      <c r="E1450" s="50">
        <v>1</v>
      </c>
    </row>
    <row r="1451" spans="1:5" x14ac:dyDescent="0.25">
      <c r="A1451" s="63">
        <v>43153</v>
      </c>
      <c r="B1451" s="56">
        <v>3</v>
      </c>
      <c r="C1451" s="78" t="s">
        <v>32</v>
      </c>
      <c r="D1451" s="68">
        <v>0.53472222222222221</v>
      </c>
      <c r="E1451" s="50">
        <v>1</v>
      </c>
    </row>
    <row r="1452" spans="1:5" x14ac:dyDescent="0.25">
      <c r="A1452" s="63">
        <v>43153</v>
      </c>
      <c r="B1452" s="56">
        <v>3</v>
      </c>
      <c r="C1452" s="78" t="s">
        <v>30</v>
      </c>
      <c r="D1452" s="68">
        <v>0.53402777777777777</v>
      </c>
      <c r="E1452" s="50">
        <v>1</v>
      </c>
    </row>
    <row r="1453" spans="1:5" x14ac:dyDescent="0.25">
      <c r="A1453" s="63">
        <v>43154</v>
      </c>
      <c r="B1453" s="56">
        <v>3</v>
      </c>
      <c r="C1453" s="78" t="s">
        <v>32</v>
      </c>
      <c r="D1453" s="68">
        <v>0.42708333333333331</v>
      </c>
      <c r="E1453" s="50">
        <v>0</v>
      </c>
    </row>
    <row r="1454" spans="1:5" x14ac:dyDescent="0.25">
      <c r="A1454" s="63">
        <v>43154</v>
      </c>
      <c r="B1454" s="56">
        <v>3</v>
      </c>
      <c r="C1454" s="78" t="s">
        <v>32</v>
      </c>
      <c r="D1454" s="68">
        <v>0.47013888888888888</v>
      </c>
      <c r="E1454" s="50">
        <v>0</v>
      </c>
    </row>
    <row r="1455" spans="1:5" x14ac:dyDescent="0.25">
      <c r="A1455" s="63">
        <v>43154</v>
      </c>
      <c r="B1455" s="56">
        <v>3</v>
      </c>
      <c r="C1455" s="78" t="s">
        <v>32</v>
      </c>
      <c r="D1455" s="68">
        <v>0.4770833333333333</v>
      </c>
      <c r="E1455" s="50">
        <v>1</v>
      </c>
    </row>
    <row r="1456" spans="1:5" x14ac:dyDescent="0.25">
      <c r="A1456" s="63">
        <v>43154</v>
      </c>
      <c r="B1456" s="56">
        <v>3</v>
      </c>
      <c r="C1456" s="78" t="s">
        <v>31</v>
      </c>
      <c r="D1456" s="68">
        <v>0.48819444444444443</v>
      </c>
      <c r="E1456" s="50">
        <v>1</v>
      </c>
    </row>
    <row r="1457" spans="1:5" x14ac:dyDescent="0.25">
      <c r="A1457" s="63">
        <v>43154</v>
      </c>
      <c r="B1457" s="56">
        <v>3</v>
      </c>
      <c r="C1457" s="78" t="s">
        <v>33</v>
      </c>
      <c r="D1457" s="68">
        <v>0.51527777777777783</v>
      </c>
      <c r="E1457" s="50">
        <v>0</v>
      </c>
    </row>
    <row r="1458" spans="1:5" x14ac:dyDescent="0.25">
      <c r="A1458" s="63">
        <v>43154</v>
      </c>
      <c r="B1458" s="56">
        <v>3</v>
      </c>
      <c r="C1458" s="78" t="s">
        <v>29</v>
      </c>
      <c r="D1458" s="68">
        <v>0.53125</v>
      </c>
      <c r="E1458" s="50">
        <v>0</v>
      </c>
    </row>
    <row r="1459" spans="1:5" x14ac:dyDescent="0.25">
      <c r="A1459" s="63">
        <v>43154</v>
      </c>
      <c r="B1459" s="56">
        <v>3</v>
      </c>
      <c r="C1459" s="78" t="s">
        <v>30</v>
      </c>
      <c r="D1459" s="68">
        <v>0.50277777777777777</v>
      </c>
      <c r="E1459" s="50">
        <v>1</v>
      </c>
    </row>
    <row r="1460" spans="1:5" x14ac:dyDescent="0.25">
      <c r="A1460" s="63">
        <v>43154</v>
      </c>
      <c r="B1460" s="56">
        <v>3</v>
      </c>
      <c r="C1460" s="78" t="s">
        <v>31</v>
      </c>
      <c r="D1460" s="68">
        <v>0.51666666666666672</v>
      </c>
      <c r="E1460" s="50">
        <v>1</v>
      </c>
    </row>
    <row r="1461" spans="1:5" x14ac:dyDescent="0.25">
      <c r="A1461" s="63">
        <v>43154</v>
      </c>
      <c r="B1461" s="56">
        <v>3</v>
      </c>
      <c r="C1461" s="78" t="s">
        <v>29</v>
      </c>
      <c r="D1461" s="68">
        <v>0.53125</v>
      </c>
      <c r="E1461" s="50">
        <v>1</v>
      </c>
    </row>
    <row r="1462" spans="1:5" x14ac:dyDescent="0.25">
      <c r="A1462" s="63">
        <v>43154</v>
      </c>
      <c r="B1462" s="56">
        <v>3</v>
      </c>
      <c r="C1462" s="78" t="s">
        <v>28</v>
      </c>
      <c r="D1462" s="68">
        <v>6.5972222222222224E-2</v>
      </c>
      <c r="E1462" s="50">
        <v>1</v>
      </c>
    </row>
    <row r="1463" spans="1:5" x14ac:dyDescent="0.25">
      <c r="A1463" s="63">
        <v>43157</v>
      </c>
      <c r="B1463" s="78" t="s">
        <v>3363</v>
      </c>
      <c r="C1463" s="78" t="s">
        <v>33</v>
      </c>
      <c r="D1463" s="68">
        <v>0.39930555555555558</v>
      </c>
      <c r="E1463" s="50">
        <v>0</v>
      </c>
    </row>
    <row r="1464" spans="1:5" x14ac:dyDescent="0.25">
      <c r="A1464" s="63">
        <v>43157</v>
      </c>
      <c r="B1464" s="78" t="s">
        <v>3363</v>
      </c>
      <c r="C1464" s="78" t="s">
        <v>29</v>
      </c>
      <c r="D1464" s="68">
        <v>0.43194444444444446</v>
      </c>
      <c r="E1464" s="50">
        <v>0</v>
      </c>
    </row>
    <row r="1465" spans="1:5" x14ac:dyDescent="0.25">
      <c r="A1465" s="63">
        <v>43157</v>
      </c>
      <c r="B1465" s="78" t="s">
        <v>3363</v>
      </c>
      <c r="C1465" s="78" t="s">
        <v>29</v>
      </c>
      <c r="D1465" s="68">
        <v>0.4513888888888889</v>
      </c>
      <c r="E1465" s="50">
        <v>1</v>
      </c>
    </row>
    <row r="1466" spans="1:5" x14ac:dyDescent="0.25">
      <c r="A1466" s="63">
        <v>43157</v>
      </c>
      <c r="B1466" s="78" t="s">
        <v>3363</v>
      </c>
      <c r="C1466" s="78" t="s">
        <v>28</v>
      </c>
      <c r="D1466" s="68">
        <v>0.49583333333333335</v>
      </c>
      <c r="E1466" s="50">
        <v>0</v>
      </c>
    </row>
    <row r="1467" spans="1:5" x14ac:dyDescent="0.25">
      <c r="A1467" s="63">
        <v>43157</v>
      </c>
      <c r="B1467" s="78" t="s">
        <v>3363</v>
      </c>
      <c r="C1467" s="78" t="s">
        <v>32</v>
      </c>
      <c r="D1467" s="68">
        <v>0.50694444444444442</v>
      </c>
      <c r="E1467" s="50">
        <v>1</v>
      </c>
    </row>
    <row r="1468" spans="1:5" x14ac:dyDescent="0.25">
      <c r="A1468" s="63">
        <v>43157</v>
      </c>
      <c r="B1468" s="78" t="s">
        <v>3363</v>
      </c>
      <c r="C1468" s="78" t="s">
        <v>32</v>
      </c>
      <c r="D1468" s="68">
        <v>0.51388888888888895</v>
      </c>
      <c r="E1468" s="50">
        <v>0</v>
      </c>
    </row>
    <row r="1469" spans="1:5" x14ac:dyDescent="0.25">
      <c r="A1469" s="63">
        <v>43157</v>
      </c>
      <c r="B1469" s="78" t="s">
        <v>3363</v>
      </c>
      <c r="C1469" s="78" t="s">
        <v>31</v>
      </c>
      <c r="D1469" s="68">
        <v>0.52083333333333337</v>
      </c>
      <c r="E1469" s="50">
        <v>0</v>
      </c>
    </row>
    <row r="1470" spans="1:5" x14ac:dyDescent="0.25">
      <c r="A1470" s="63">
        <v>43157</v>
      </c>
      <c r="B1470" s="78" t="s">
        <v>3363</v>
      </c>
      <c r="C1470" s="78" t="s">
        <v>33</v>
      </c>
      <c r="D1470" s="68">
        <v>0.53125</v>
      </c>
      <c r="E1470" s="50">
        <v>1</v>
      </c>
    </row>
    <row r="1471" spans="1:5" x14ac:dyDescent="0.25">
      <c r="A1471" s="63">
        <v>43157</v>
      </c>
      <c r="B1471" s="78" t="s">
        <v>3363</v>
      </c>
      <c r="C1471" s="78" t="s">
        <v>28</v>
      </c>
      <c r="D1471" s="68">
        <v>0.53125</v>
      </c>
      <c r="E1471" s="50">
        <v>0</v>
      </c>
    </row>
    <row r="1472" spans="1:5" x14ac:dyDescent="0.25">
      <c r="A1472" s="63">
        <v>43157</v>
      </c>
      <c r="B1472" s="78" t="s">
        <v>3363</v>
      </c>
      <c r="C1472" s="78" t="s">
        <v>28</v>
      </c>
      <c r="D1472" s="68">
        <v>0.55902777777777779</v>
      </c>
      <c r="E1472" s="50">
        <v>0</v>
      </c>
    </row>
    <row r="1473" spans="1:5" x14ac:dyDescent="0.25">
      <c r="A1473" s="63">
        <v>43157</v>
      </c>
      <c r="B1473" s="78" t="s">
        <v>3363</v>
      </c>
      <c r="C1473" s="78" t="s">
        <v>28</v>
      </c>
      <c r="D1473" s="68">
        <v>0.3888888888888889</v>
      </c>
      <c r="E1473" s="50">
        <v>1</v>
      </c>
    </row>
    <row r="1474" spans="1:5" x14ac:dyDescent="0.25">
      <c r="A1474" s="63">
        <v>43157</v>
      </c>
      <c r="B1474" s="78" t="s">
        <v>3363</v>
      </c>
      <c r="C1474" s="78" t="s">
        <v>31</v>
      </c>
      <c r="D1474" s="68">
        <v>0.40625</v>
      </c>
      <c r="E1474" s="50">
        <v>0</v>
      </c>
    </row>
    <row r="1475" spans="1:5" x14ac:dyDescent="0.25">
      <c r="A1475" s="63">
        <v>43157</v>
      </c>
      <c r="B1475" s="78" t="s">
        <v>3363</v>
      </c>
      <c r="C1475" s="78" t="s">
        <v>31</v>
      </c>
      <c r="D1475" s="68">
        <v>0.49027777777777781</v>
      </c>
      <c r="E1475" s="50">
        <v>1</v>
      </c>
    </row>
    <row r="1476" spans="1:5" x14ac:dyDescent="0.25">
      <c r="A1476" s="63">
        <v>43157</v>
      </c>
      <c r="B1476" s="78" t="s">
        <v>3363</v>
      </c>
      <c r="C1476" s="78" t="s">
        <v>30</v>
      </c>
      <c r="D1476" s="68">
        <v>0.54027777777777775</v>
      </c>
      <c r="E1476" s="50">
        <v>1</v>
      </c>
    </row>
    <row r="1477" spans="1:5" x14ac:dyDescent="0.25">
      <c r="A1477" s="63">
        <v>43158</v>
      </c>
      <c r="B1477" s="78" t="s">
        <v>3362</v>
      </c>
      <c r="C1477" s="78" t="s">
        <v>29</v>
      </c>
      <c r="D1477" s="68">
        <v>0.38263888888888892</v>
      </c>
      <c r="E1477" s="50">
        <v>0</v>
      </c>
    </row>
    <row r="1478" spans="1:5" x14ac:dyDescent="0.25">
      <c r="A1478" s="63">
        <v>43158</v>
      </c>
      <c r="B1478" s="78" t="s">
        <v>3362</v>
      </c>
      <c r="C1478" s="78" t="s">
        <v>28</v>
      </c>
      <c r="D1478" s="68">
        <v>0.42708333333333331</v>
      </c>
      <c r="E1478" s="50">
        <v>1</v>
      </c>
    </row>
    <row r="1479" spans="1:5" x14ac:dyDescent="0.25">
      <c r="A1479" s="63">
        <v>43158</v>
      </c>
      <c r="B1479" s="78" t="s">
        <v>3362</v>
      </c>
      <c r="C1479" s="78" t="s">
        <v>28</v>
      </c>
      <c r="D1479" s="68">
        <v>0.4375</v>
      </c>
      <c r="E1479" s="50">
        <v>1</v>
      </c>
    </row>
    <row r="1480" spans="1:5" x14ac:dyDescent="0.25">
      <c r="A1480" s="63">
        <v>43158</v>
      </c>
      <c r="B1480" s="78" t="s">
        <v>3362</v>
      </c>
      <c r="C1480" s="78" t="s">
        <v>31</v>
      </c>
      <c r="D1480" s="68">
        <v>0.44444444444444442</v>
      </c>
      <c r="E1480" s="50">
        <v>0</v>
      </c>
    </row>
    <row r="1481" spans="1:5" x14ac:dyDescent="0.25">
      <c r="A1481" s="63">
        <v>43158</v>
      </c>
      <c r="B1481" s="78" t="s">
        <v>3362</v>
      </c>
      <c r="C1481" s="78" t="s">
        <v>32</v>
      </c>
      <c r="D1481" s="68">
        <v>0.45902777777777781</v>
      </c>
      <c r="E1481" s="50">
        <v>0</v>
      </c>
    </row>
    <row r="1482" spans="1:5" x14ac:dyDescent="0.25">
      <c r="A1482" s="63">
        <v>43158</v>
      </c>
      <c r="B1482" s="78" t="s">
        <v>3362</v>
      </c>
      <c r="C1482" s="78" t="s">
        <v>29</v>
      </c>
      <c r="D1482" s="68">
        <v>0.45902777777777781</v>
      </c>
      <c r="E1482" s="50">
        <v>0</v>
      </c>
    </row>
    <row r="1483" spans="1:5" x14ac:dyDescent="0.25">
      <c r="A1483" s="63">
        <v>43158</v>
      </c>
      <c r="B1483" s="78" t="s">
        <v>3362</v>
      </c>
      <c r="C1483" s="78" t="s">
        <v>28</v>
      </c>
      <c r="D1483" s="68">
        <v>0.4604166666666667</v>
      </c>
      <c r="E1483" s="50">
        <v>0</v>
      </c>
    </row>
    <row r="1484" spans="1:5" x14ac:dyDescent="0.25">
      <c r="A1484" s="63">
        <v>43158</v>
      </c>
      <c r="B1484" s="78" t="s">
        <v>3362</v>
      </c>
      <c r="C1484" s="78" t="s">
        <v>31</v>
      </c>
      <c r="D1484" s="68">
        <v>0.46458333333333335</v>
      </c>
      <c r="E1484" s="50">
        <v>1</v>
      </c>
    </row>
    <row r="1485" spans="1:5" x14ac:dyDescent="0.25">
      <c r="A1485" s="63">
        <v>43158</v>
      </c>
      <c r="B1485" s="78" t="s">
        <v>3362</v>
      </c>
      <c r="C1485" s="78" t="s">
        <v>31</v>
      </c>
      <c r="D1485" s="68">
        <v>0.47222222222222227</v>
      </c>
      <c r="E1485" s="50">
        <v>0</v>
      </c>
    </row>
    <row r="1486" spans="1:5" x14ac:dyDescent="0.25">
      <c r="A1486" s="63">
        <v>43158</v>
      </c>
      <c r="B1486" s="78" t="s">
        <v>3362</v>
      </c>
      <c r="C1486" s="78" t="s">
        <v>31</v>
      </c>
      <c r="D1486" s="68">
        <v>0.47569444444444442</v>
      </c>
      <c r="E1486" s="50">
        <v>0</v>
      </c>
    </row>
    <row r="1487" spans="1:5" x14ac:dyDescent="0.25">
      <c r="A1487" s="63">
        <v>43158</v>
      </c>
      <c r="B1487" s="78" t="s">
        <v>3362</v>
      </c>
      <c r="C1487" s="78" t="s">
        <v>28</v>
      </c>
      <c r="D1487" s="68">
        <v>0.49652777777777773</v>
      </c>
      <c r="E1487" s="50">
        <v>0</v>
      </c>
    </row>
    <row r="1488" spans="1:5" x14ac:dyDescent="0.25">
      <c r="A1488" s="63">
        <v>43158</v>
      </c>
      <c r="B1488" s="78" t="s">
        <v>3362</v>
      </c>
      <c r="C1488" s="78" t="s">
        <v>33</v>
      </c>
      <c r="D1488" s="68">
        <v>0.56874999999999998</v>
      </c>
      <c r="E1488" s="50">
        <v>1</v>
      </c>
    </row>
    <row r="1489" spans="1:5" x14ac:dyDescent="0.25">
      <c r="A1489" s="63">
        <v>43158</v>
      </c>
      <c r="B1489" s="78" t="s">
        <v>3362</v>
      </c>
      <c r="C1489" s="78" t="s">
        <v>29</v>
      </c>
      <c r="D1489" s="68">
        <v>0.55486111111111114</v>
      </c>
      <c r="E1489" s="50">
        <v>1</v>
      </c>
    </row>
    <row r="1490" spans="1:5" x14ac:dyDescent="0.25">
      <c r="A1490" s="63">
        <v>43158</v>
      </c>
      <c r="B1490" s="78" t="s">
        <v>3362</v>
      </c>
      <c r="C1490" s="78" t="s">
        <v>30</v>
      </c>
      <c r="D1490" s="68">
        <v>0.3743055555555555</v>
      </c>
      <c r="E1490" s="50">
        <v>0</v>
      </c>
    </row>
    <row r="1491" spans="1:5" x14ac:dyDescent="0.25">
      <c r="A1491" s="63">
        <v>43158</v>
      </c>
      <c r="B1491" s="78" t="s">
        <v>3362</v>
      </c>
      <c r="C1491" s="78" t="s">
        <v>29</v>
      </c>
      <c r="D1491" s="68">
        <v>0.5</v>
      </c>
      <c r="E1491" s="50">
        <v>1</v>
      </c>
    </row>
    <row r="1492" spans="1:5" x14ac:dyDescent="0.25">
      <c r="A1492" s="63">
        <v>43158</v>
      </c>
      <c r="B1492" s="78" t="s">
        <v>3362</v>
      </c>
      <c r="C1492" s="78" t="s">
        <v>32</v>
      </c>
      <c r="D1492" s="68">
        <v>0.55902777777777779</v>
      </c>
      <c r="E1492" s="50">
        <v>0</v>
      </c>
    </row>
    <row r="1493" spans="1:5" x14ac:dyDescent="0.25">
      <c r="A1493" s="89">
        <v>43161</v>
      </c>
      <c r="B1493" s="78" t="s">
        <v>3362</v>
      </c>
      <c r="C1493" s="78" t="s">
        <v>32</v>
      </c>
      <c r="D1493" s="68">
        <v>0.41319444444444442</v>
      </c>
      <c r="E1493" s="50">
        <v>0</v>
      </c>
    </row>
    <row r="1494" spans="1:5" x14ac:dyDescent="0.25">
      <c r="A1494" s="89">
        <v>43161</v>
      </c>
      <c r="B1494" s="78" t="s">
        <v>3362</v>
      </c>
      <c r="C1494" s="78" t="s">
        <v>29</v>
      </c>
      <c r="D1494" s="68">
        <v>0.50624999999999998</v>
      </c>
      <c r="E1494" s="50">
        <v>1</v>
      </c>
    </row>
    <row r="1495" spans="1:5" x14ac:dyDescent="0.25">
      <c r="A1495" s="89">
        <v>43161</v>
      </c>
      <c r="B1495" s="78" t="s">
        <v>3362</v>
      </c>
      <c r="C1495" s="78" t="s">
        <v>29</v>
      </c>
      <c r="D1495" s="68">
        <v>0.51527777777777783</v>
      </c>
      <c r="E1495" s="50">
        <v>1</v>
      </c>
    </row>
    <row r="1496" spans="1:5" x14ac:dyDescent="0.25">
      <c r="A1496" s="89">
        <v>43161</v>
      </c>
      <c r="B1496" s="78" t="s">
        <v>3362</v>
      </c>
      <c r="C1496" s="78" t="s">
        <v>28</v>
      </c>
      <c r="D1496" s="68">
        <v>0.54097222222222219</v>
      </c>
      <c r="E1496" s="50">
        <v>1</v>
      </c>
    </row>
    <row r="1497" spans="1:5" x14ac:dyDescent="0.25">
      <c r="A1497" s="89">
        <v>43161</v>
      </c>
      <c r="B1497" s="78" t="s">
        <v>3362</v>
      </c>
      <c r="C1497" s="78" t="s">
        <v>30</v>
      </c>
      <c r="D1497" s="68">
        <v>0.5083333333333333</v>
      </c>
      <c r="E1497" s="50">
        <v>1</v>
      </c>
    </row>
    <row r="1498" spans="1:5" x14ac:dyDescent="0.25">
      <c r="A1498" s="89">
        <v>43161</v>
      </c>
      <c r="B1498" s="78" t="s">
        <v>3362</v>
      </c>
      <c r="C1498" s="78" t="s">
        <v>31</v>
      </c>
      <c r="D1498" s="68">
        <v>0.51597222222222217</v>
      </c>
      <c r="E1498" s="50">
        <v>1</v>
      </c>
    </row>
    <row r="1499" spans="1:5" x14ac:dyDescent="0.25">
      <c r="A1499" s="89">
        <v>43161</v>
      </c>
      <c r="B1499" s="78" t="s">
        <v>3362</v>
      </c>
      <c r="C1499" s="78" t="s">
        <v>33</v>
      </c>
      <c r="D1499" s="68">
        <v>0.52361111111111114</v>
      </c>
      <c r="E1499" s="50">
        <v>1</v>
      </c>
    </row>
    <row r="1500" spans="1:5" x14ac:dyDescent="0.25">
      <c r="A1500" s="63">
        <v>43164</v>
      </c>
      <c r="B1500" s="78" t="s">
        <v>3362</v>
      </c>
      <c r="C1500" s="78" t="s">
        <v>30</v>
      </c>
      <c r="D1500" s="68">
        <v>0.40277777777777773</v>
      </c>
      <c r="E1500" s="50">
        <v>1</v>
      </c>
    </row>
    <row r="1501" spans="1:5" x14ac:dyDescent="0.25">
      <c r="A1501" s="63">
        <v>43164</v>
      </c>
      <c r="B1501" s="78" t="s">
        <v>3362</v>
      </c>
      <c r="C1501" s="78" t="s">
        <v>30</v>
      </c>
      <c r="D1501" s="68">
        <v>0.4680555555555555</v>
      </c>
      <c r="E1501" s="50">
        <v>1</v>
      </c>
    </row>
    <row r="1502" spans="1:5" x14ac:dyDescent="0.25">
      <c r="A1502" s="63">
        <v>43164</v>
      </c>
      <c r="B1502" s="78" t="s">
        <v>3362</v>
      </c>
      <c r="C1502" s="78" t="s">
        <v>33</v>
      </c>
      <c r="D1502" s="68">
        <v>0.37847222222222227</v>
      </c>
      <c r="E1502" s="50">
        <v>1</v>
      </c>
    </row>
    <row r="1503" spans="1:5" x14ac:dyDescent="0.25">
      <c r="A1503" s="63">
        <v>43164</v>
      </c>
      <c r="B1503" s="78" t="s">
        <v>3362</v>
      </c>
      <c r="C1503" s="78" t="s">
        <v>30</v>
      </c>
      <c r="D1503" s="68">
        <v>0.40208333333333335</v>
      </c>
      <c r="E1503" s="50">
        <v>1</v>
      </c>
    </row>
    <row r="1504" spans="1:5" x14ac:dyDescent="0.25">
      <c r="A1504" s="63">
        <v>43164</v>
      </c>
      <c r="B1504" s="78" t="s">
        <v>3362</v>
      </c>
      <c r="C1504" s="78" t="s">
        <v>31</v>
      </c>
      <c r="D1504" s="68">
        <v>0.41597222222222219</v>
      </c>
      <c r="E1504" s="50">
        <v>0</v>
      </c>
    </row>
    <row r="1505" spans="1:5" x14ac:dyDescent="0.25">
      <c r="A1505" s="63">
        <v>43164</v>
      </c>
      <c r="B1505" s="78" t="s">
        <v>3362</v>
      </c>
      <c r="C1505" s="78" t="s">
        <v>32</v>
      </c>
      <c r="D1505" s="68">
        <v>0.42291666666666666</v>
      </c>
      <c r="E1505" s="50">
        <v>0</v>
      </c>
    </row>
    <row r="1506" spans="1:5" x14ac:dyDescent="0.25">
      <c r="A1506" s="63">
        <v>43164</v>
      </c>
      <c r="B1506" s="78" t="s">
        <v>3362</v>
      </c>
      <c r="C1506" s="78" t="s">
        <v>31</v>
      </c>
      <c r="D1506" s="68">
        <v>0.45069444444444445</v>
      </c>
      <c r="E1506" s="50">
        <v>0</v>
      </c>
    </row>
    <row r="1507" spans="1:5" x14ac:dyDescent="0.25">
      <c r="A1507" s="63">
        <v>43164</v>
      </c>
      <c r="B1507" s="78" t="s">
        <v>3362</v>
      </c>
      <c r="C1507" s="78" t="s">
        <v>31</v>
      </c>
      <c r="D1507" s="68">
        <v>0.47638888888888892</v>
      </c>
      <c r="E1507" s="50">
        <v>1</v>
      </c>
    </row>
    <row r="1508" spans="1:5" x14ac:dyDescent="0.25">
      <c r="A1508" s="63">
        <v>43164</v>
      </c>
      <c r="B1508" s="78" t="s">
        <v>3362</v>
      </c>
      <c r="C1508" s="78" t="s">
        <v>29</v>
      </c>
      <c r="D1508" s="68">
        <v>0.48819444444444443</v>
      </c>
      <c r="E1508" s="50">
        <v>1</v>
      </c>
    </row>
    <row r="1509" spans="1:5" x14ac:dyDescent="0.25">
      <c r="A1509" s="63">
        <v>43164</v>
      </c>
      <c r="B1509" s="78" t="s">
        <v>3362</v>
      </c>
      <c r="C1509" s="78" t="s">
        <v>31</v>
      </c>
      <c r="D1509" s="68">
        <v>0.5</v>
      </c>
      <c r="E1509" s="50">
        <v>1</v>
      </c>
    </row>
    <row r="1510" spans="1:5" x14ac:dyDescent="0.25">
      <c r="A1510" s="63">
        <v>43164</v>
      </c>
      <c r="B1510" s="78" t="s">
        <v>3362</v>
      </c>
      <c r="C1510" s="78" t="s">
        <v>32</v>
      </c>
      <c r="D1510" s="68">
        <v>0.5</v>
      </c>
      <c r="E1510" s="50">
        <v>1</v>
      </c>
    </row>
    <row r="1511" spans="1:5" x14ac:dyDescent="0.25">
      <c r="A1511" s="63">
        <v>43164</v>
      </c>
      <c r="B1511" s="78" t="s">
        <v>3362</v>
      </c>
      <c r="C1511" s="78" t="s">
        <v>31</v>
      </c>
      <c r="D1511" s="68">
        <v>0.5</v>
      </c>
      <c r="E1511" s="50">
        <v>1</v>
      </c>
    </row>
    <row r="1512" spans="1:5" x14ac:dyDescent="0.25">
      <c r="A1512" s="63">
        <v>43164</v>
      </c>
      <c r="B1512" s="78" t="s">
        <v>3362</v>
      </c>
      <c r="C1512" s="78" t="s">
        <v>32</v>
      </c>
      <c r="D1512" s="68">
        <v>0.52083333333333337</v>
      </c>
      <c r="E1512" s="50">
        <v>1</v>
      </c>
    </row>
    <row r="1513" spans="1:5" x14ac:dyDescent="0.25">
      <c r="A1513" s="63">
        <v>43164</v>
      </c>
      <c r="B1513" s="78" t="s">
        <v>3362</v>
      </c>
      <c r="C1513" s="78" t="s">
        <v>33</v>
      </c>
      <c r="D1513" s="68">
        <v>0.54166666666666663</v>
      </c>
      <c r="E1513" s="50">
        <v>1</v>
      </c>
    </row>
    <row r="1514" spans="1:5" x14ac:dyDescent="0.25">
      <c r="A1514" s="63">
        <v>43164</v>
      </c>
      <c r="B1514" s="78" t="s">
        <v>3362</v>
      </c>
      <c r="C1514" s="78" t="s">
        <v>32</v>
      </c>
      <c r="D1514" s="68">
        <v>0.55069444444444449</v>
      </c>
      <c r="E1514" s="50">
        <v>1</v>
      </c>
    </row>
    <row r="1515" spans="1:5" x14ac:dyDescent="0.25">
      <c r="A1515" s="63">
        <v>43164</v>
      </c>
      <c r="B1515" s="78" t="s">
        <v>3362</v>
      </c>
      <c r="C1515" s="78" t="s">
        <v>28</v>
      </c>
      <c r="D1515" s="68">
        <v>0.55555555555555558</v>
      </c>
      <c r="E1515" s="50">
        <v>1</v>
      </c>
    </row>
    <row r="1516" spans="1:5" x14ac:dyDescent="0.25">
      <c r="A1516" s="63">
        <v>43167</v>
      </c>
      <c r="B1516" s="78" t="s">
        <v>3362</v>
      </c>
      <c r="C1516" s="78" t="s">
        <v>30</v>
      </c>
      <c r="D1516" s="68">
        <v>0.43263888888888885</v>
      </c>
      <c r="E1516" s="50">
        <v>1</v>
      </c>
    </row>
    <row r="1517" spans="1:5" x14ac:dyDescent="0.25">
      <c r="A1517" s="63">
        <v>43167</v>
      </c>
      <c r="B1517" s="78" t="s">
        <v>3362</v>
      </c>
      <c r="C1517" s="78" t="s">
        <v>30</v>
      </c>
      <c r="D1517" s="68">
        <v>0.45902777777777781</v>
      </c>
      <c r="E1517" s="50">
        <v>1</v>
      </c>
    </row>
    <row r="1518" spans="1:5" x14ac:dyDescent="0.25">
      <c r="A1518" s="63">
        <v>43167</v>
      </c>
      <c r="B1518" s="78" t="s">
        <v>3362</v>
      </c>
      <c r="C1518" s="78" t="s">
        <v>28</v>
      </c>
      <c r="D1518" s="68">
        <v>0.50624999999999998</v>
      </c>
      <c r="E1518" s="50">
        <v>1</v>
      </c>
    </row>
    <row r="1519" spans="1:5" x14ac:dyDescent="0.25">
      <c r="A1519" s="63">
        <v>43167</v>
      </c>
      <c r="B1519" s="78" t="s">
        <v>3362</v>
      </c>
      <c r="C1519" s="78" t="s">
        <v>30</v>
      </c>
      <c r="D1519" s="68">
        <v>0.55902777777777779</v>
      </c>
      <c r="E1519" s="50">
        <v>1</v>
      </c>
    </row>
    <row r="1520" spans="1:5" x14ac:dyDescent="0.25">
      <c r="A1520" s="63">
        <v>43167</v>
      </c>
      <c r="B1520" s="78" t="s">
        <v>3362</v>
      </c>
      <c r="C1520" s="78" t="s">
        <v>29</v>
      </c>
      <c r="D1520" s="68">
        <v>0.5625</v>
      </c>
      <c r="E1520" s="50">
        <v>1</v>
      </c>
    </row>
    <row r="1521" spans="1:5" x14ac:dyDescent="0.25">
      <c r="A1521" s="63">
        <v>43167</v>
      </c>
      <c r="B1521" s="78" t="s">
        <v>3362</v>
      </c>
      <c r="C1521" s="78" t="s">
        <v>33</v>
      </c>
      <c r="D1521" s="68">
        <v>0.37847222222222227</v>
      </c>
      <c r="E1521" s="50">
        <v>0</v>
      </c>
    </row>
    <row r="1522" spans="1:5" x14ac:dyDescent="0.25">
      <c r="A1522" s="63">
        <v>43167</v>
      </c>
      <c r="B1522" s="78" t="s">
        <v>3362</v>
      </c>
      <c r="C1522" s="78" t="s">
        <v>33</v>
      </c>
      <c r="D1522" s="68">
        <v>0.39027777777777778</v>
      </c>
      <c r="E1522" s="50">
        <v>1</v>
      </c>
    </row>
    <row r="1523" spans="1:5" x14ac:dyDescent="0.25">
      <c r="A1523" s="63">
        <v>43167</v>
      </c>
      <c r="B1523" s="78" t="s">
        <v>3362</v>
      </c>
      <c r="C1523" s="78" t="s">
        <v>29</v>
      </c>
      <c r="D1523" s="68">
        <v>0.46527777777777773</v>
      </c>
      <c r="E1523" s="50">
        <v>0</v>
      </c>
    </row>
    <row r="1524" spans="1:5" x14ac:dyDescent="0.25">
      <c r="A1524" s="63">
        <v>43167</v>
      </c>
      <c r="B1524" s="78" t="s">
        <v>3362</v>
      </c>
      <c r="C1524" s="78" t="s">
        <v>30</v>
      </c>
      <c r="D1524" s="68">
        <v>0.47916666666666669</v>
      </c>
      <c r="E1524" s="50">
        <v>1</v>
      </c>
    </row>
    <row r="1525" spans="1:5" x14ac:dyDescent="0.25">
      <c r="A1525" s="63">
        <v>43168</v>
      </c>
      <c r="B1525" s="78" t="s">
        <v>3363</v>
      </c>
      <c r="C1525" s="78" t="s">
        <v>29</v>
      </c>
      <c r="D1525" s="68">
        <v>0.3923611111111111</v>
      </c>
      <c r="E1525" s="90">
        <v>0</v>
      </c>
    </row>
    <row r="1526" spans="1:5" x14ac:dyDescent="0.25">
      <c r="A1526" s="63">
        <v>43168</v>
      </c>
      <c r="B1526" s="78" t="s">
        <v>3363</v>
      </c>
      <c r="C1526" s="78" t="s">
        <v>30</v>
      </c>
      <c r="D1526" s="68">
        <v>0.41666666666666669</v>
      </c>
      <c r="E1526" s="50">
        <v>1</v>
      </c>
    </row>
    <row r="1527" spans="1:5" x14ac:dyDescent="0.25">
      <c r="A1527" s="63">
        <v>43168</v>
      </c>
      <c r="B1527" s="78" t="s">
        <v>3363</v>
      </c>
      <c r="C1527" s="78" t="s">
        <v>30</v>
      </c>
      <c r="D1527" s="68">
        <v>0.4916666666666667</v>
      </c>
      <c r="E1527" s="50">
        <v>1</v>
      </c>
    </row>
    <row r="1528" spans="1:5" x14ac:dyDescent="0.25">
      <c r="A1528" s="63">
        <v>43168</v>
      </c>
      <c r="B1528" s="78" t="s">
        <v>3363</v>
      </c>
      <c r="C1528" s="78" t="s">
        <v>30</v>
      </c>
      <c r="D1528" s="68">
        <v>0.52708333333333335</v>
      </c>
      <c r="E1528" s="50">
        <v>1</v>
      </c>
    </row>
    <row r="1529" spans="1:5" x14ac:dyDescent="0.25">
      <c r="A1529" s="63">
        <v>43168</v>
      </c>
      <c r="B1529" s="78" t="s">
        <v>3363</v>
      </c>
      <c r="C1529" s="78" t="s">
        <v>30</v>
      </c>
      <c r="D1529" s="68">
        <v>0.52708333333333335</v>
      </c>
      <c r="E1529" s="50">
        <v>1</v>
      </c>
    </row>
    <row r="1530" spans="1:5" x14ac:dyDescent="0.25">
      <c r="A1530" s="63">
        <v>43168</v>
      </c>
      <c r="B1530" s="78" t="s">
        <v>3363</v>
      </c>
      <c r="C1530" s="78" t="s">
        <v>30</v>
      </c>
      <c r="D1530" s="68">
        <v>0.52708333333333335</v>
      </c>
      <c r="E1530" s="50">
        <v>1</v>
      </c>
    </row>
    <row r="1531" spans="1:5" x14ac:dyDescent="0.25">
      <c r="A1531" s="63">
        <v>43168</v>
      </c>
      <c r="B1531" s="78" t="s">
        <v>3363</v>
      </c>
      <c r="C1531" s="78" t="s">
        <v>28</v>
      </c>
      <c r="D1531" s="68">
        <v>0.39374999999999999</v>
      </c>
      <c r="E1531" s="50">
        <v>0</v>
      </c>
    </row>
    <row r="1532" spans="1:5" x14ac:dyDescent="0.25">
      <c r="A1532" s="63">
        <v>43168</v>
      </c>
      <c r="B1532" s="78" t="s">
        <v>3363</v>
      </c>
      <c r="C1532" s="78" t="s">
        <v>31</v>
      </c>
      <c r="D1532" s="68">
        <v>0.45833333333333331</v>
      </c>
      <c r="E1532" s="50">
        <v>1</v>
      </c>
    </row>
    <row r="1533" spans="1:5" x14ac:dyDescent="0.25">
      <c r="A1533" s="63">
        <v>43168</v>
      </c>
      <c r="B1533" s="78" t="s">
        <v>3363</v>
      </c>
      <c r="C1533" s="78" t="s">
        <v>29</v>
      </c>
      <c r="D1533" s="68">
        <v>0.46180555555555558</v>
      </c>
      <c r="E1533" s="50">
        <v>0</v>
      </c>
    </row>
    <row r="1534" spans="1:5" x14ac:dyDescent="0.25">
      <c r="A1534" s="63">
        <v>43168</v>
      </c>
      <c r="B1534" s="78" t="s">
        <v>3363</v>
      </c>
      <c r="C1534" s="78" t="s">
        <v>28</v>
      </c>
      <c r="D1534" s="68">
        <v>0.46527777777777773</v>
      </c>
      <c r="E1534" s="50">
        <v>0</v>
      </c>
    </row>
    <row r="1535" spans="1:5" x14ac:dyDescent="0.25">
      <c r="A1535" s="63">
        <v>43168</v>
      </c>
      <c r="B1535" s="78" t="s">
        <v>3363</v>
      </c>
      <c r="C1535" s="78" t="s">
        <v>32</v>
      </c>
      <c r="D1535" s="68">
        <v>0.49305555555555558</v>
      </c>
      <c r="E1535" s="50">
        <v>0</v>
      </c>
    </row>
    <row r="1536" spans="1:5" x14ac:dyDescent="0.25">
      <c r="A1536" s="63">
        <v>43171</v>
      </c>
      <c r="B1536" s="78" t="s">
        <v>3363</v>
      </c>
      <c r="C1536" s="78" t="s">
        <v>30</v>
      </c>
      <c r="D1536" s="68">
        <v>0.40208333333333335</v>
      </c>
      <c r="E1536" s="50">
        <v>1</v>
      </c>
    </row>
    <row r="1537" spans="1:5" x14ac:dyDescent="0.25">
      <c r="A1537" s="63">
        <v>43171</v>
      </c>
      <c r="B1537" s="78" t="s">
        <v>3363</v>
      </c>
      <c r="C1537" s="78" t="s">
        <v>30</v>
      </c>
      <c r="D1537" s="68">
        <v>0.40208333333333335</v>
      </c>
      <c r="E1537" s="50">
        <v>1</v>
      </c>
    </row>
    <row r="1538" spans="1:5" x14ac:dyDescent="0.25">
      <c r="A1538" s="63">
        <v>43171</v>
      </c>
      <c r="B1538" s="78" t="s">
        <v>3363</v>
      </c>
      <c r="C1538" s="78" t="s">
        <v>30</v>
      </c>
      <c r="D1538" s="68">
        <v>0.40208333333333335</v>
      </c>
      <c r="E1538" s="50">
        <v>1</v>
      </c>
    </row>
    <row r="1539" spans="1:5" x14ac:dyDescent="0.25">
      <c r="A1539" s="63">
        <v>43171</v>
      </c>
      <c r="B1539" s="78" t="s">
        <v>3363</v>
      </c>
      <c r="C1539" s="78" t="s">
        <v>30</v>
      </c>
      <c r="D1539" s="68">
        <v>0.42291666666666666</v>
      </c>
      <c r="E1539" s="50">
        <v>1</v>
      </c>
    </row>
    <row r="1540" spans="1:5" x14ac:dyDescent="0.25">
      <c r="A1540" s="63">
        <v>43171</v>
      </c>
      <c r="B1540" s="78" t="s">
        <v>3363</v>
      </c>
      <c r="C1540" s="78" t="s">
        <v>30</v>
      </c>
      <c r="D1540" s="68">
        <v>0.5083333333333333</v>
      </c>
      <c r="E1540" s="50">
        <v>1</v>
      </c>
    </row>
    <row r="1541" spans="1:5" x14ac:dyDescent="0.25">
      <c r="A1541" s="63">
        <v>43171</v>
      </c>
      <c r="B1541" s="78" t="s">
        <v>3363</v>
      </c>
      <c r="C1541" s="78" t="s">
        <v>31</v>
      </c>
      <c r="D1541" s="68">
        <v>0.38055555555555554</v>
      </c>
      <c r="E1541" s="50">
        <v>1</v>
      </c>
    </row>
    <row r="1542" spans="1:5" x14ac:dyDescent="0.25">
      <c r="A1542" s="63">
        <v>43171</v>
      </c>
      <c r="B1542" s="78" t="s">
        <v>3363</v>
      </c>
      <c r="C1542" s="78" t="s">
        <v>31</v>
      </c>
      <c r="D1542" s="68">
        <v>0.39305555555555555</v>
      </c>
      <c r="E1542" s="50">
        <v>0</v>
      </c>
    </row>
    <row r="1543" spans="1:5" x14ac:dyDescent="0.25">
      <c r="A1543" s="63">
        <v>43171</v>
      </c>
      <c r="B1543" s="78" t="s">
        <v>3363</v>
      </c>
      <c r="C1543" s="78" t="s">
        <v>29</v>
      </c>
      <c r="D1543" s="68">
        <v>0.40277777777777773</v>
      </c>
      <c r="E1543" s="50">
        <v>0</v>
      </c>
    </row>
    <row r="1544" spans="1:5" x14ac:dyDescent="0.25">
      <c r="A1544" s="63">
        <v>43171</v>
      </c>
      <c r="B1544" s="78" t="s">
        <v>3363</v>
      </c>
      <c r="C1544" s="78" t="s">
        <v>32</v>
      </c>
      <c r="D1544" s="84">
        <v>0.42708333333333331</v>
      </c>
      <c r="E1544" s="50">
        <v>0</v>
      </c>
    </row>
    <row r="1545" spans="1:5" x14ac:dyDescent="0.25">
      <c r="A1545" s="63">
        <v>43171</v>
      </c>
      <c r="B1545" s="78" t="s">
        <v>3363</v>
      </c>
      <c r="C1545" s="78" t="s">
        <v>29</v>
      </c>
      <c r="D1545" s="68">
        <v>0.4368055555555555</v>
      </c>
      <c r="E1545" s="50">
        <v>1</v>
      </c>
    </row>
    <row r="1546" spans="1:5" x14ac:dyDescent="0.25">
      <c r="A1546" s="63">
        <v>43171</v>
      </c>
      <c r="B1546" s="78" t="s">
        <v>3363</v>
      </c>
      <c r="C1546" s="78" t="s">
        <v>33</v>
      </c>
      <c r="D1546" s="68">
        <v>0.45</v>
      </c>
      <c r="E1546" s="50">
        <v>1</v>
      </c>
    </row>
    <row r="1547" spans="1:5" x14ac:dyDescent="0.25">
      <c r="A1547" s="63">
        <v>43171</v>
      </c>
      <c r="B1547" s="78" t="s">
        <v>3363</v>
      </c>
      <c r="C1547" s="78" t="s">
        <v>28</v>
      </c>
      <c r="D1547" s="68">
        <v>0.45555555555555555</v>
      </c>
      <c r="E1547" s="50">
        <v>0</v>
      </c>
    </row>
    <row r="1548" spans="1:5" x14ac:dyDescent="0.25">
      <c r="A1548" s="63">
        <v>43171</v>
      </c>
      <c r="B1548" s="78" t="s">
        <v>3363</v>
      </c>
      <c r="C1548" s="78" t="s">
        <v>30</v>
      </c>
      <c r="D1548" s="68">
        <v>0.4861111111111111</v>
      </c>
      <c r="E1548" s="50">
        <v>1</v>
      </c>
    </row>
    <row r="1549" spans="1:5" x14ac:dyDescent="0.25">
      <c r="A1549" s="63">
        <v>43171</v>
      </c>
      <c r="B1549" s="78" t="s">
        <v>3363</v>
      </c>
      <c r="C1549" s="78" t="s">
        <v>29</v>
      </c>
      <c r="D1549" s="68">
        <v>0.50347222222222221</v>
      </c>
      <c r="E1549" s="50">
        <v>0</v>
      </c>
    </row>
    <row r="1550" spans="1:5" x14ac:dyDescent="0.25">
      <c r="A1550" s="63">
        <v>43171</v>
      </c>
      <c r="B1550" s="78" t="s">
        <v>3363</v>
      </c>
      <c r="C1550" s="78" t="s">
        <v>29</v>
      </c>
      <c r="D1550" s="68">
        <v>0.50694444444444442</v>
      </c>
      <c r="E1550" s="50">
        <v>0</v>
      </c>
    </row>
    <row r="1551" spans="1:5" x14ac:dyDescent="0.25">
      <c r="A1551" s="63">
        <v>43171</v>
      </c>
      <c r="B1551" s="78" t="s">
        <v>3363</v>
      </c>
      <c r="C1551" s="78" t="s">
        <v>33</v>
      </c>
      <c r="D1551" s="68">
        <v>0.52847222222222223</v>
      </c>
      <c r="E1551" s="50">
        <v>0</v>
      </c>
    </row>
    <row r="1552" spans="1:5" x14ac:dyDescent="0.25">
      <c r="A1552" s="63">
        <v>43171</v>
      </c>
      <c r="B1552" s="78" t="s">
        <v>3363</v>
      </c>
      <c r="C1552" s="78" t="s">
        <v>32</v>
      </c>
      <c r="D1552" s="68">
        <v>0.52847222222222223</v>
      </c>
      <c r="E1552" s="50">
        <v>0</v>
      </c>
    </row>
    <row r="1553" spans="1:5" x14ac:dyDescent="0.25">
      <c r="A1553" s="63">
        <v>43171</v>
      </c>
      <c r="B1553" s="78" t="s">
        <v>3363</v>
      </c>
      <c r="C1553" s="78" t="s">
        <v>30</v>
      </c>
      <c r="D1553" s="68">
        <v>0.53125</v>
      </c>
      <c r="E1553" s="50">
        <v>1</v>
      </c>
    </row>
    <row r="1554" spans="1:5" x14ac:dyDescent="0.25">
      <c r="A1554" s="63">
        <v>43171</v>
      </c>
      <c r="B1554" s="78" t="s">
        <v>3363</v>
      </c>
      <c r="C1554" s="78" t="s">
        <v>31</v>
      </c>
      <c r="D1554" s="68">
        <v>0.53819444444444442</v>
      </c>
      <c r="E1554" s="50">
        <v>1</v>
      </c>
    </row>
    <row r="1555" spans="1:5" x14ac:dyDescent="0.25">
      <c r="A1555" s="63">
        <v>43172</v>
      </c>
      <c r="B1555" s="56">
        <v>3</v>
      </c>
      <c r="C1555" s="78" t="s">
        <v>32</v>
      </c>
      <c r="D1555" s="68">
        <v>0.375</v>
      </c>
      <c r="E1555" s="50">
        <v>0</v>
      </c>
    </row>
    <row r="1556" spans="1:5" x14ac:dyDescent="0.25">
      <c r="A1556" s="63">
        <v>43172</v>
      </c>
      <c r="B1556" s="56">
        <v>3</v>
      </c>
      <c r="C1556" s="78" t="s">
        <v>28</v>
      </c>
      <c r="D1556" s="68">
        <v>0.3888888888888889</v>
      </c>
      <c r="E1556" s="50">
        <v>0</v>
      </c>
    </row>
    <row r="1557" spans="1:5" x14ac:dyDescent="0.25">
      <c r="A1557" s="63">
        <v>43172</v>
      </c>
      <c r="B1557" s="56">
        <v>3</v>
      </c>
      <c r="C1557" s="78" t="s">
        <v>28</v>
      </c>
      <c r="D1557" s="68">
        <v>0.4236111111111111</v>
      </c>
      <c r="E1557" s="50">
        <v>0</v>
      </c>
    </row>
    <row r="1558" spans="1:5" x14ac:dyDescent="0.25">
      <c r="A1558" s="63">
        <v>43172</v>
      </c>
      <c r="B1558" s="56">
        <v>3</v>
      </c>
      <c r="C1558" s="78" t="s">
        <v>33</v>
      </c>
      <c r="D1558" s="68">
        <v>0.4375</v>
      </c>
      <c r="E1558" s="50">
        <v>0</v>
      </c>
    </row>
    <row r="1559" spans="1:5" x14ac:dyDescent="0.25">
      <c r="A1559" s="63">
        <v>43172</v>
      </c>
      <c r="B1559" s="56">
        <v>3</v>
      </c>
      <c r="C1559" s="78" t="s">
        <v>32</v>
      </c>
      <c r="D1559" s="68">
        <v>0.47152777777777777</v>
      </c>
      <c r="E1559" s="50">
        <v>0</v>
      </c>
    </row>
    <row r="1560" spans="1:5" x14ac:dyDescent="0.25">
      <c r="A1560" s="63">
        <v>43172</v>
      </c>
      <c r="B1560" s="56">
        <v>3</v>
      </c>
      <c r="C1560" s="78" t="s">
        <v>28</v>
      </c>
      <c r="D1560" s="68">
        <v>0.4826388888888889</v>
      </c>
      <c r="E1560" s="50">
        <v>1</v>
      </c>
    </row>
    <row r="1561" spans="1:5" x14ac:dyDescent="0.25">
      <c r="A1561" s="63">
        <v>43172</v>
      </c>
      <c r="B1561" s="56">
        <v>3</v>
      </c>
      <c r="C1561" s="78" t="s">
        <v>31</v>
      </c>
      <c r="D1561" s="68">
        <v>0.4826388888888889</v>
      </c>
      <c r="E1561" s="50">
        <v>1</v>
      </c>
    </row>
    <row r="1562" spans="1:5" x14ac:dyDescent="0.25">
      <c r="A1562" s="63">
        <v>43172</v>
      </c>
      <c r="B1562" s="56">
        <v>3</v>
      </c>
      <c r="C1562" s="78" t="s">
        <v>30</v>
      </c>
      <c r="D1562" s="68">
        <v>0.4826388888888889</v>
      </c>
      <c r="E1562" s="50">
        <v>1</v>
      </c>
    </row>
    <row r="1563" spans="1:5" x14ac:dyDescent="0.25">
      <c r="A1563" s="63">
        <v>43172</v>
      </c>
      <c r="B1563" s="56">
        <v>3</v>
      </c>
      <c r="C1563" s="78" t="s">
        <v>31</v>
      </c>
      <c r="D1563" s="68">
        <v>0.50347222222222221</v>
      </c>
      <c r="E1563" s="50">
        <v>0</v>
      </c>
    </row>
    <row r="1564" spans="1:5" x14ac:dyDescent="0.25">
      <c r="A1564" s="63">
        <v>43172</v>
      </c>
      <c r="B1564" s="56">
        <v>3</v>
      </c>
      <c r="C1564" s="78" t="s">
        <v>31</v>
      </c>
      <c r="D1564" s="68">
        <v>0.50972222222222219</v>
      </c>
      <c r="E1564" s="50">
        <v>0</v>
      </c>
    </row>
    <row r="1565" spans="1:5" x14ac:dyDescent="0.25">
      <c r="A1565" s="63">
        <v>43172</v>
      </c>
      <c r="B1565" s="56">
        <v>3</v>
      </c>
      <c r="C1565" s="78" t="s">
        <v>31</v>
      </c>
      <c r="D1565" s="68">
        <v>0.51111111111111118</v>
      </c>
      <c r="E1565" s="50">
        <v>0</v>
      </c>
    </row>
    <row r="1566" spans="1:5" x14ac:dyDescent="0.25">
      <c r="A1566" s="63">
        <v>43172</v>
      </c>
      <c r="B1566" s="56">
        <v>3</v>
      </c>
      <c r="C1566" s="78" t="s">
        <v>30</v>
      </c>
      <c r="D1566" s="68">
        <v>0.45763888888888887</v>
      </c>
      <c r="E1566" s="50">
        <v>1</v>
      </c>
    </row>
    <row r="1567" spans="1:5" x14ac:dyDescent="0.25">
      <c r="A1567" s="63">
        <v>43172</v>
      </c>
      <c r="B1567" s="56">
        <v>3</v>
      </c>
      <c r="C1567" s="78" t="s">
        <v>32</v>
      </c>
      <c r="D1567" s="68">
        <v>0.48125000000000001</v>
      </c>
      <c r="E1567" s="50">
        <v>1</v>
      </c>
    </row>
    <row r="1568" spans="1:5" x14ac:dyDescent="0.25">
      <c r="A1568" s="63">
        <v>43172</v>
      </c>
      <c r="B1568" s="56">
        <v>3</v>
      </c>
      <c r="C1568" s="78" t="s">
        <v>28</v>
      </c>
      <c r="D1568" s="68">
        <v>0.48125000000000001</v>
      </c>
      <c r="E1568" s="50">
        <v>1</v>
      </c>
    </row>
    <row r="1569" spans="1:5" x14ac:dyDescent="0.25">
      <c r="A1569" s="63">
        <v>43173</v>
      </c>
      <c r="B1569" s="78" t="s">
        <v>3362</v>
      </c>
      <c r="C1569" s="78" t="s">
        <v>28</v>
      </c>
      <c r="D1569" s="68">
        <v>0.39861111111111108</v>
      </c>
      <c r="E1569" s="50">
        <v>0</v>
      </c>
    </row>
    <row r="1570" spans="1:5" x14ac:dyDescent="0.25">
      <c r="A1570" s="63">
        <v>43173</v>
      </c>
      <c r="B1570" s="78" t="s">
        <v>3362</v>
      </c>
      <c r="C1570" s="78" t="s">
        <v>32</v>
      </c>
      <c r="D1570" s="68">
        <v>0.43611111111111112</v>
      </c>
      <c r="E1570" s="50">
        <v>1</v>
      </c>
    </row>
    <row r="1571" spans="1:5" x14ac:dyDescent="0.25">
      <c r="A1571" s="63">
        <v>43173</v>
      </c>
      <c r="B1571" s="78" t="s">
        <v>3362</v>
      </c>
      <c r="C1571" s="78" t="s">
        <v>28</v>
      </c>
      <c r="D1571" s="68">
        <v>0.46597222222222223</v>
      </c>
      <c r="E1571" s="50">
        <v>1</v>
      </c>
    </row>
    <row r="1572" spans="1:5" x14ac:dyDescent="0.25">
      <c r="A1572" s="63">
        <v>43173</v>
      </c>
      <c r="B1572" s="78" t="s">
        <v>3362</v>
      </c>
      <c r="C1572" s="78" t="s">
        <v>33</v>
      </c>
      <c r="D1572" s="68">
        <v>0.47916666666666669</v>
      </c>
      <c r="E1572" s="50">
        <v>0</v>
      </c>
    </row>
    <row r="1573" spans="1:5" x14ac:dyDescent="0.25">
      <c r="A1573" s="63">
        <v>43173</v>
      </c>
      <c r="B1573" s="78" t="s">
        <v>3362</v>
      </c>
      <c r="C1573" s="78" t="s">
        <v>32</v>
      </c>
      <c r="D1573" s="68">
        <v>0.52777777777777779</v>
      </c>
      <c r="E1573" s="50">
        <v>0</v>
      </c>
    </row>
    <row r="1574" spans="1:5" x14ac:dyDescent="0.25">
      <c r="A1574" s="63">
        <v>43173</v>
      </c>
      <c r="B1574" s="78" t="s">
        <v>3362</v>
      </c>
      <c r="C1574" s="78" t="s">
        <v>32</v>
      </c>
      <c r="D1574" s="68">
        <v>0.52777777777777779</v>
      </c>
      <c r="E1574" s="50">
        <v>0</v>
      </c>
    </row>
    <row r="1575" spans="1:5" x14ac:dyDescent="0.25">
      <c r="A1575" s="63">
        <v>43173</v>
      </c>
      <c r="B1575" s="78" t="s">
        <v>3362</v>
      </c>
      <c r="C1575" s="78" t="s">
        <v>28</v>
      </c>
      <c r="D1575" s="68">
        <v>0.53263888888888888</v>
      </c>
      <c r="E1575" s="50">
        <v>0</v>
      </c>
    </row>
    <row r="1576" spans="1:5" x14ac:dyDescent="0.25">
      <c r="A1576" s="63">
        <v>43173</v>
      </c>
      <c r="B1576" s="78" t="s">
        <v>3362</v>
      </c>
      <c r="C1576" s="78" t="s">
        <v>33</v>
      </c>
      <c r="D1576" s="68">
        <v>0.53541666666666665</v>
      </c>
      <c r="E1576" s="50">
        <v>0</v>
      </c>
    </row>
    <row r="1577" spans="1:5" x14ac:dyDescent="0.25">
      <c r="A1577" s="63">
        <v>43173</v>
      </c>
      <c r="B1577" s="78" t="s">
        <v>3362</v>
      </c>
      <c r="C1577" s="78" t="s">
        <v>33</v>
      </c>
      <c r="D1577" s="68">
        <v>0.53819444444444442</v>
      </c>
      <c r="E1577" s="50">
        <v>1</v>
      </c>
    </row>
    <row r="1578" spans="1:5" x14ac:dyDescent="0.25">
      <c r="A1578" s="63">
        <v>43173</v>
      </c>
      <c r="B1578" s="78" t="s">
        <v>3362</v>
      </c>
      <c r="C1578" s="78" t="s">
        <v>30</v>
      </c>
      <c r="D1578" s="68">
        <v>0.51388888888888895</v>
      </c>
      <c r="E1578" s="50">
        <v>0</v>
      </c>
    </row>
    <row r="1579" spans="1:5" x14ac:dyDescent="0.25">
      <c r="A1579" s="63">
        <v>43173</v>
      </c>
      <c r="B1579" s="78" t="s">
        <v>3362</v>
      </c>
      <c r="C1579" s="78" t="s">
        <v>30</v>
      </c>
      <c r="D1579" s="68">
        <v>0.52083333333333337</v>
      </c>
      <c r="E1579" s="50">
        <v>1</v>
      </c>
    </row>
    <row r="1580" spans="1:5" x14ac:dyDescent="0.25">
      <c r="A1580" s="63">
        <v>43174</v>
      </c>
      <c r="B1580" s="78" t="s">
        <v>3363</v>
      </c>
      <c r="C1580" s="78" t="s">
        <v>29</v>
      </c>
      <c r="D1580" s="68">
        <v>0.40972222222222227</v>
      </c>
      <c r="E1580" s="50">
        <v>0</v>
      </c>
    </row>
    <row r="1581" spans="1:5" x14ac:dyDescent="0.25">
      <c r="A1581" s="63">
        <v>43174</v>
      </c>
      <c r="B1581" s="78" t="s">
        <v>3363</v>
      </c>
      <c r="C1581" s="78" t="s">
        <v>30</v>
      </c>
      <c r="D1581" s="68">
        <v>0.4201388888888889</v>
      </c>
      <c r="E1581" s="50">
        <v>1</v>
      </c>
    </row>
    <row r="1582" spans="1:5" x14ac:dyDescent="0.25">
      <c r="A1582" s="63">
        <v>43174</v>
      </c>
      <c r="B1582" s="78" t="s">
        <v>3363</v>
      </c>
      <c r="C1582" s="78" t="s">
        <v>33</v>
      </c>
      <c r="D1582" s="68">
        <v>0.4375</v>
      </c>
      <c r="E1582" s="50">
        <v>1</v>
      </c>
    </row>
    <row r="1583" spans="1:5" x14ac:dyDescent="0.25">
      <c r="A1583" s="63">
        <v>43174</v>
      </c>
      <c r="B1583" s="78" t="s">
        <v>3363</v>
      </c>
      <c r="C1583" s="78" t="s">
        <v>29</v>
      </c>
      <c r="D1583" s="68">
        <v>0.56458333333333333</v>
      </c>
      <c r="E1583" s="50">
        <v>1</v>
      </c>
    </row>
    <row r="1584" spans="1:5" x14ac:dyDescent="0.25">
      <c r="A1584" s="63">
        <v>43174</v>
      </c>
      <c r="B1584" s="78" t="s">
        <v>3363</v>
      </c>
      <c r="C1584" s="78" t="s">
        <v>33</v>
      </c>
      <c r="D1584" s="68">
        <v>0.43541666666666662</v>
      </c>
      <c r="E1584" s="50">
        <v>0</v>
      </c>
    </row>
    <row r="1585" spans="1:5" x14ac:dyDescent="0.25">
      <c r="A1585" s="63">
        <v>43174</v>
      </c>
      <c r="B1585" s="78" t="s">
        <v>3363</v>
      </c>
      <c r="C1585" s="78" t="s">
        <v>32</v>
      </c>
      <c r="D1585" s="68">
        <v>0.43541666666666662</v>
      </c>
      <c r="E1585" s="50">
        <v>0</v>
      </c>
    </row>
    <row r="1586" spans="1:5" x14ac:dyDescent="0.25">
      <c r="A1586" s="63">
        <v>43174</v>
      </c>
      <c r="B1586" s="78" t="s">
        <v>3363</v>
      </c>
      <c r="C1586" s="78" t="s">
        <v>28</v>
      </c>
      <c r="D1586" s="68">
        <v>0.45</v>
      </c>
      <c r="E1586" s="50">
        <v>1</v>
      </c>
    </row>
    <row r="1587" spans="1:5" x14ac:dyDescent="0.25">
      <c r="A1587" s="63">
        <v>43174</v>
      </c>
      <c r="B1587" s="78" t="s">
        <v>3363</v>
      </c>
      <c r="C1587" s="78" t="s">
        <v>31</v>
      </c>
      <c r="D1587" s="68">
        <v>0.52777777777777779</v>
      </c>
      <c r="E1587" s="50">
        <v>0</v>
      </c>
    </row>
    <row r="1588" spans="1:5" x14ac:dyDescent="0.25">
      <c r="A1588" s="63">
        <v>43174</v>
      </c>
      <c r="B1588" s="78" t="s">
        <v>3363</v>
      </c>
      <c r="C1588" s="78" t="s">
        <v>30</v>
      </c>
      <c r="D1588" s="68">
        <v>0.54722222222222217</v>
      </c>
      <c r="E1588" s="50">
        <v>1</v>
      </c>
    </row>
    <row r="1589" spans="1:5" x14ac:dyDescent="0.25">
      <c r="A1589" s="63">
        <v>43174</v>
      </c>
      <c r="B1589" s="78" t="s">
        <v>3363</v>
      </c>
      <c r="C1589" s="78" t="s">
        <v>33</v>
      </c>
      <c r="D1589" s="68">
        <v>0.55555555555555558</v>
      </c>
      <c r="E1589" s="50">
        <v>1</v>
      </c>
    </row>
    <row r="1590" spans="1:5" x14ac:dyDescent="0.25">
      <c r="A1590" s="63">
        <v>43175</v>
      </c>
      <c r="B1590" s="56">
        <v>3</v>
      </c>
      <c r="C1590" s="78" t="s">
        <v>30</v>
      </c>
      <c r="D1590" s="68">
        <v>0.40486111111111112</v>
      </c>
      <c r="E1590" s="50">
        <v>1</v>
      </c>
    </row>
    <row r="1591" spans="1:5" x14ac:dyDescent="0.25">
      <c r="A1591" s="63">
        <v>43175</v>
      </c>
      <c r="B1591" s="56">
        <v>3</v>
      </c>
      <c r="C1591" s="78" t="s">
        <v>30</v>
      </c>
      <c r="D1591" s="68">
        <v>0.40972222222222227</v>
      </c>
      <c r="E1591" s="50">
        <v>1</v>
      </c>
    </row>
    <row r="1592" spans="1:5" x14ac:dyDescent="0.25">
      <c r="A1592" s="63">
        <v>43175</v>
      </c>
      <c r="B1592" s="56">
        <v>3</v>
      </c>
      <c r="C1592" s="78" t="s">
        <v>30</v>
      </c>
      <c r="D1592" s="68">
        <v>0.41666666666666669</v>
      </c>
      <c r="E1592" s="50">
        <v>1</v>
      </c>
    </row>
    <row r="1593" spans="1:5" x14ac:dyDescent="0.25">
      <c r="A1593" s="63">
        <v>43175</v>
      </c>
      <c r="B1593" s="56">
        <v>3</v>
      </c>
      <c r="C1593" s="78" t="s">
        <v>30</v>
      </c>
      <c r="D1593" s="68">
        <v>0.47083333333333338</v>
      </c>
      <c r="E1593" s="50">
        <v>1</v>
      </c>
    </row>
    <row r="1594" spans="1:5" x14ac:dyDescent="0.25">
      <c r="A1594" s="63">
        <v>43175</v>
      </c>
      <c r="B1594" s="56">
        <v>3</v>
      </c>
      <c r="C1594" s="78" t="s">
        <v>30</v>
      </c>
      <c r="D1594" s="68">
        <v>0.53749999999999998</v>
      </c>
      <c r="E1594" s="50">
        <v>1</v>
      </c>
    </row>
    <row r="1595" spans="1:5" x14ac:dyDescent="0.25">
      <c r="A1595" s="63">
        <v>43175</v>
      </c>
      <c r="B1595" s="56">
        <v>3</v>
      </c>
      <c r="C1595" s="78" t="s">
        <v>30</v>
      </c>
      <c r="D1595" s="68">
        <v>0.54513888888888895</v>
      </c>
      <c r="E1595" s="50">
        <v>1</v>
      </c>
    </row>
    <row r="1596" spans="1:5" x14ac:dyDescent="0.25">
      <c r="A1596" s="63">
        <v>43175</v>
      </c>
      <c r="B1596" s="56">
        <v>3</v>
      </c>
      <c r="C1596" s="78" t="s">
        <v>28</v>
      </c>
      <c r="D1596" s="68">
        <v>0.55208333333333337</v>
      </c>
      <c r="E1596" s="50">
        <v>1</v>
      </c>
    </row>
    <row r="1597" spans="1:5" x14ac:dyDescent="0.25">
      <c r="A1597" s="63">
        <v>43175</v>
      </c>
      <c r="B1597" s="56">
        <v>3</v>
      </c>
      <c r="C1597" s="78" t="s">
        <v>32</v>
      </c>
      <c r="D1597" s="68">
        <v>0.39583333333333331</v>
      </c>
      <c r="E1597" s="50">
        <v>1</v>
      </c>
    </row>
    <row r="1598" spans="1:5" x14ac:dyDescent="0.25">
      <c r="A1598" s="63">
        <v>43175</v>
      </c>
      <c r="B1598" s="56">
        <v>3</v>
      </c>
      <c r="C1598" s="78" t="s">
        <v>32</v>
      </c>
      <c r="D1598" s="68">
        <v>0.41597222222222219</v>
      </c>
      <c r="E1598" s="50">
        <v>1</v>
      </c>
    </row>
    <row r="1599" spans="1:5" x14ac:dyDescent="0.25">
      <c r="A1599" s="63">
        <v>43175</v>
      </c>
      <c r="B1599" s="56">
        <v>3</v>
      </c>
      <c r="C1599" s="78" t="s">
        <v>30</v>
      </c>
      <c r="D1599" s="68">
        <v>0.44722222222222219</v>
      </c>
      <c r="E1599" s="50">
        <v>1</v>
      </c>
    </row>
    <row r="1600" spans="1:5" x14ac:dyDescent="0.25">
      <c r="A1600" s="63">
        <v>43175</v>
      </c>
      <c r="B1600" s="56">
        <v>3</v>
      </c>
      <c r="C1600" s="78" t="s">
        <v>28</v>
      </c>
      <c r="D1600" s="68">
        <v>0.48749999999999999</v>
      </c>
      <c r="E1600" s="50">
        <v>0</v>
      </c>
    </row>
    <row r="1601" spans="1:5" x14ac:dyDescent="0.25">
      <c r="A1601" s="63">
        <v>43175</v>
      </c>
      <c r="B1601" s="56">
        <v>3</v>
      </c>
      <c r="C1601" s="78" t="s">
        <v>32</v>
      </c>
      <c r="D1601" s="68">
        <v>0.50694444444444442</v>
      </c>
      <c r="E1601" s="50">
        <v>0</v>
      </c>
    </row>
    <row r="1602" spans="1:5" x14ac:dyDescent="0.25">
      <c r="A1602" s="63">
        <v>43175</v>
      </c>
      <c r="B1602" s="56">
        <v>3</v>
      </c>
      <c r="C1602" s="78" t="s">
        <v>33</v>
      </c>
      <c r="D1602" s="68">
        <v>0.53472222222222221</v>
      </c>
      <c r="E1602" s="50">
        <v>0</v>
      </c>
    </row>
    <row r="1603" spans="1:5" x14ac:dyDescent="0.25">
      <c r="A1603" s="63">
        <v>43175</v>
      </c>
      <c r="B1603" s="56">
        <v>3</v>
      </c>
      <c r="C1603" s="78" t="s">
        <v>32</v>
      </c>
      <c r="D1603" s="68">
        <v>0.53819444444444442</v>
      </c>
      <c r="E1603" s="50">
        <v>1</v>
      </c>
    </row>
    <row r="1604" spans="1:5" x14ac:dyDescent="0.25">
      <c r="A1604" s="63">
        <v>43175</v>
      </c>
      <c r="B1604" s="56">
        <v>3</v>
      </c>
      <c r="C1604" s="78" t="s">
        <v>33</v>
      </c>
      <c r="D1604" s="68">
        <v>0.55555555555555558</v>
      </c>
      <c r="E1604" s="50">
        <v>1</v>
      </c>
    </row>
    <row r="1605" spans="1:5" x14ac:dyDescent="0.25">
      <c r="A1605" s="63">
        <v>43192</v>
      </c>
      <c r="B1605" s="78" t="s">
        <v>3363</v>
      </c>
      <c r="C1605" s="84" t="s">
        <v>32</v>
      </c>
      <c r="D1605" s="68">
        <v>0.39097222222222222</v>
      </c>
      <c r="E1605" s="50">
        <v>1</v>
      </c>
    </row>
    <row r="1606" spans="1:5" x14ac:dyDescent="0.25">
      <c r="A1606" s="63">
        <v>43192</v>
      </c>
      <c r="B1606" s="78" t="s">
        <v>3363</v>
      </c>
      <c r="C1606" s="78" t="s">
        <v>29</v>
      </c>
      <c r="D1606" s="68">
        <v>0.4055555555555555</v>
      </c>
      <c r="E1606" s="50">
        <v>1</v>
      </c>
    </row>
    <row r="1607" spans="1:5" x14ac:dyDescent="0.25">
      <c r="A1607" s="63">
        <v>43192</v>
      </c>
      <c r="B1607" s="78" t="s">
        <v>3363</v>
      </c>
      <c r="C1607" s="78" t="s">
        <v>29</v>
      </c>
      <c r="D1607" s="68">
        <v>0.41875000000000001</v>
      </c>
      <c r="E1607" s="50">
        <v>1</v>
      </c>
    </row>
    <row r="1608" spans="1:5" x14ac:dyDescent="0.25">
      <c r="A1608" s="63">
        <v>43192</v>
      </c>
      <c r="B1608" s="78" t="s">
        <v>3363</v>
      </c>
      <c r="C1608" s="78" t="s">
        <v>28</v>
      </c>
      <c r="D1608" s="68">
        <v>0.44513888888888892</v>
      </c>
      <c r="E1608" s="50">
        <v>0</v>
      </c>
    </row>
    <row r="1609" spans="1:5" x14ac:dyDescent="0.25">
      <c r="A1609" s="63">
        <v>43192</v>
      </c>
      <c r="B1609" s="78" t="s">
        <v>3363</v>
      </c>
      <c r="C1609" s="78" t="s">
        <v>29</v>
      </c>
      <c r="D1609" s="68">
        <v>0.45208333333333334</v>
      </c>
      <c r="E1609" s="50">
        <v>1</v>
      </c>
    </row>
    <row r="1610" spans="1:5" x14ac:dyDescent="0.25">
      <c r="A1610" s="63">
        <v>43192</v>
      </c>
      <c r="B1610" s="78" t="s">
        <v>3363</v>
      </c>
      <c r="C1610" s="78" t="s">
        <v>28</v>
      </c>
      <c r="D1610" s="68">
        <v>0.46388888888888885</v>
      </c>
      <c r="E1610" s="50">
        <v>1</v>
      </c>
    </row>
    <row r="1611" spans="1:5" x14ac:dyDescent="0.25">
      <c r="A1611" s="63">
        <v>43192</v>
      </c>
      <c r="B1611" s="78" t="s">
        <v>3363</v>
      </c>
      <c r="C1611" s="78" t="s">
        <v>30</v>
      </c>
      <c r="D1611" s="68">
        <v>0.47083333333333338</v>
      </c>
      <c r="E1611" s="50">
        <v>1</v>
      </c>
    </row>
    <row r="1612" spans="1:5" x14ac:dyDescent="0.25">
      <c r="A1612" s="63">
        <v>43192</v>
      </c>
      <c r="B1612" s="78" t="s">
        <v>3363</v>
      </c>
      <c r="C1612" s="78" t="s">
        <v>32</v>
      </c>
      <c r="D1612" s="68">
        <v>0.47222222222222227</v>
      </c>
      <c r="E1612" s="50">
        <v>1</v>
      </c>
    </row>
    <row r="1613" spans="1:5" x14ac:dyDescent="0.25">
      <c r="A1613" s="63">
        <v>43192</v>
      </c>
      <c r="B1613" s="78" t="s">
        <v>3363</v>
      </c>
      <c r="C1613" s="78" t="s">
        <v>33</v>
      </c>
      <c r="D1613" s="68">
        <v>0.52986111111111112</v>
      </c>
      <c r="E1613" s="50">
        <v>1</v>
      </c>
    </row>
    <row r="1614" spans="1:5" x14ac:dyDescent="0.25">
      <c r="A1614" s="63">
        <v>43192</v>
      </c>
      <c r="B1614" s="78" t="s">
        <v>3363</v>
      </c>
      <c r="C1614" s="78" t="s">
        <v>30</v>
      </c>
      <c r="D1614" s="68">
        <v>0.53541666666666665</v>
      </c>
      <c r="E1614" s="50">
        <v>1</v>
      </c>
    </row>
    <row r="1615" spans="1:5" x14ac:dyDescent="0.25">
      <c r="A1615" s="63">
        <v>43192</v>
      </c>
      <c r="B1615" s="78" t="s">
        <v>3363</v>
      </c>
      <c r="C1615" s="78" t="s">
        <v>30</v>
      </c>
      <c r="D1615" s="68">
        <v>0.53819444444444442</v>
      </c>
      <c r="E1615" s="50">
        <v>1</v>
      </c>
    </row>
    <row r="1616" spans="1:5" x14ac:dyDescent="0.25">
      <c r="A1616" s="63">
        <v>43192</v>
      </c>
      <c r="B1616" s="78" t="s">
        <v>3363</v>
      </c>
      <c r="C1616" s="78" t="s">
        <v>33</v>
      </c>
      <c r="D1616" s="68">
        <v>0.54513888888888895</v>
      </c>
      <c r="E1616" s="50">
        <v>1</v>
      </c>
    </row>
    <row r="1617" spans="1:5" x14ac:dyDescent="0.25">
      <c r="A1617" s="63">
        <v>43192</v>
      </c>
      <c r="B1617" s="78" t="s">
        <v>3363</v>
      </c>
      <c r="C1617" s="78" t="s">
        <v>30</v>
      </c>
      <c r="D1617" s="68">
        <v>0.39930555555555558</v>
      </c>
      <c r="E1617" s="50">
        <v>1</v>
      </c>
    </row>
    <row r="1618" spans="1:5" x14ac:dyDescent="0.25">
      <c r="A1618" s="63">
        <v>43192</v>
      </c>
      <c r="B1618" s="78" t="s">
        <v>3363</v>
      </c>
      <c r="C1618" s="78" t="s">
        <v>28</v>
      </c>
      <c r="D1618" s="68">
        <v>0.41666666666666669</v>
      </c>
      <c r="E1618" s="50">
        <v>0</v>
      </c>
    </row>
    <row r="1619" spans="1:5" x14ac:dyDescent="0.25">
      <c r="A1619" s="63">
        <v>43192</v>
      </c>
      <c r="B1619" s="78" t="s">
        <v>3363</v>
      </c>
      <c r="C1619" s="78" t="s">
        <v>29</v>
      </c>
      <c r="D1619" s="68">
        <v>0.43263888888888885</v>
      </c>
      <c r="E1619" s="50">
        <v>1</v>
      </c>
    </row>
    <row r="1620" spans="1:5" x14ac:dyDescent="0.25">
      <c r="A1620" s="63">
        <v>43192</v>
      </c>
      <c r="B1620" s="78" t="s">
        <v>3363</v>
      </c>
      <c r="C1620" s="78" t="s">
        <v>28</v>
      </c>
      <c r="D1620" s="68">
        <v>0.4381944444444445</v>
      </c>
      <c r="E1620" s="50">
        <v>1</v>
      </c>
    </row>
    <row r="1621" spans="1:5" x14ac:dyDescent="0.25">
      <c r="A1621" s="63">
        <v>43192</v>
      </c>
      <c r="B1621" s="78" t="s">
        <v>3363</v>
      </c>
      <c r="C1621" s="78" t="s">
        <v>30</v>
      </c>
      <c r="D1621" s="68">
        <v>0.5541666666666667</v>
      </c>
      <c r="E1621" s="50">
        <v>1</v>
      </c>
    </row>
    <row r="1622" spans="1:5" x14ac:dyDescent="0.25">
      <c r="A1622" s="63">
        <v>43192</v>
      </c>
      <c r="B1622" s="78" t="s">
        <v>3363</v>
      </c>
      <c r="C1622" s="78" t="s">
        <v>28</v>
      </c>
      <c r="D1622" s="68">
        <v>0.55486111111111114</v>
      </c>
      <c r="E1622" s="50">
        <v>1</v>
      </c>
    </row>
    <row r="1623" spans="1:5" x14ac:dyDescent="0.25">
      <c r="A1623" s="63">
        <v>43193</v>
      </c>
      <c r="B1623" s="78" t="s">
        <v>3363</v>
      </c>
      <c r="C1623" s="78" t="s">
        <v>30</v>
      </c>
      <c r="D1623" s="68">
        <v>0.40763888888888888</v>
      </c>
      <c r="E1623" s="50">
        <v>1</v>
      </c>
    </row>
    <row r="1624" spans="1:5" x14ac:dyDescent="0.25">
      <c r="A1624" s="63">
        <v>43193</v>
      </c>
      <c r="B1624" s="78" t="s">
        <v>3363</v>
      </c>
      <c r="C1624" s="78" t="s">
        <v>30</v>
      </c>
      <c r="D1624" s="68">
        <v>0.40902777777777777</v>
      </c>
      <c r="E1624" s="50">
        <v>1</v>
      </c>
    </row>
    <row r="1625" spans="1:5" x14ac:dyDescent="0.25">
      <c r="A1625" s="63">
        <v>43193</v>
      </c>
      <c r="B1625" s="78" t="s">
        <v>3363</v>
      </c>
      <c r="C1625" s="78" t="s">
        <v>30</v>
      </c>
      <c r="D1625" s="68">
        <v>0.4513888888888889</v>
      </c>
      <c r="E1625" s="50">
        <v>1</v>
      </c>
    </row>
    <row r="1626" spans="1:5" x14ac:dyDescent="0.25">
      <c r="A1626" s="63">
        <v>43193</v>
      </c>
      <c r="B1626" s="78" t="s">
        <v>3363</v>
      </c>
      <c r="C1626" s="78" t="s">
        <v>30</v>
      </c>
      <c r="D1626" s="68">
        <v>0.45694444444444443</v>
      </c>
      <c r="E1626" s="50">
        <v>1</v>
      </c>
    </row>
    <row r="1627" spans="1:5" x14ac:dyDescent="0.25">
      <c r="A1627" s="63">
        <v>43193</v>
      </c>
      <c r="B1627" s="78" t="s">
        <v>3363</v>
      </c>
      <c r="C1627" s="78" t="s">
        <v>30</v>
      </c>
      <c r="D1627" s="68">
        <v>0.50208333333333333</v>
      </c>
      <c r="E1627" s="50">
        <v>1</v>
      </c>
    </row>
    <row r="1628" spans="1:5" x14ac:dyDescent="0.25">
      <c r="A1628" s="63">
        <v>43193</v>
      </c>
      <c r="B1628" s="78" t="s">
        <v>3363</v>
      </c>
      <c r="C1628" s="78" t="s">
        <v>28</v>
      </c>
      <c r="D1628" s="68">
        <v>0.54027777777777775</v>
      </c>
      <c r="E1628" s="50">
        <v>1</v>
      </c>
    </row>
    <row r="1629" spans="1:5" x14ac:dyDescent="0.25">
      <c r="A1629" s="63">
        <v>43193</v>
      </c>
      <c r="B1629" s="78" t="s">
        <v>3363</v>
      </c>
      <c r="C1629" s="78" t="s">
        <v>29</v>
      </c>
      <c r="D1629" s="68">
        <v>0.54861111111111105</v>
      </c>
      <c r="E1629" s="50">
        <v>1</v>
      </c>
    </row>
    <row r="1630" spans="1:5" x14ac:dyDescent="0.25">
      <c r="A1630" s="63">
        <v>43193</v>
      </c>
      <c r="B1630" s="78" t="s">
        <v>3363</v>
      </c>
      <c r="C1630" s="78" t="s">
        <v>28</v>
      </c>
      <c r="D1630" s="68">
        <v>0.42708333333333331</v>
      </c>
      <c r="E1630" s="50">
        <v>1</v>
      </c>
    </row>
    <row r="1631" spans="1:5" x14ac:dyDescent="0.25">
      <c r="A1631" s="63">
        <v>43193</v>
      </c>
      <c r="B1631" s="78" t="s">
        <v>3363</v>
      </c>
      <c r="C1631" s="78" t="s">
        <v>29</v>
      </c>
      <c r="D1631" s="68">
        <v>0.45833333333333331</v>
      </c>
      <c r="E1631" s="50">
        <v>0</v>
      </c>
    </row>
    <row r="1632" spans="1:5" x14ac:dyDescent="0.25">
      <c r="A1632" s="63">
        <v>43193</v>
      </c>
      <c r="B1632" s="78" t="s">
        <v>3363</v>
      </c>
      <c r="C1632" s="78" t="s">
        <v>30</v>
      </c>
      <c r="D1632" s="68">
        <v>0.46666666666666662</v>
      </c>
      <c r="E1632" s="50">
        <v>1</v>
      </c>
    </row>
    <row r="1633" spans="1:5" x14ac:dyDescent="0.25">
      <c r="A1633" s="63">
        <v>43193</v>
      </c>
      <c r="B1633" s="78" t="s">
        <v>3363</v>
      </c>
      <c r="C1633" s="78" t="s">
        <v>29</v>
      </c>
      <c r="D1633" s="68">
        <v>0.5</v>
      </c>
      <c r="E1633" s="50">
        <v>1</v>
      </c>
    </row>
    <row r="1634" spans="1:5" x14ac:dyDescent="0.25">
      <c r="A1634" s="63">
        <v>43193</v>
      </c>
      <c r="B1634" s="78" t="s">
        <v>3363</v>
      </c>
      <c r="C1634" s="78" t="s">
        <v>30</v>
      </c>
      <c r="D1634" s="68">
        <v>0.52083333333333337</v>
      </c>
      <c r="E1634" s="50">
        <v>1</v>
      </c>
    </row>
    <row r="1635" spans="1:5" x14ac:dyDescent="0.25">
      <c r="A1635" s="89">
        <v>43194</v>
      </c>
      <c r="B1635" s="78" t="s">
        <v>3362</v>
      </c>
      <c r="C1635" s="78" t="s">
        <v>31</v>
      </c>
      <c r="D1635" s="68">
        <v>0.39930555555555558</v>
      </c>
      <c r="E1635" s="50">
        <v>0</v>
      </c>
    </row>
    <row r="1636" spans="1:5" x14ac:dyDescent="0.25">
      <c r="A1636" s="89">
        <v>43194</v>
      </c>
      <c r="B1636" s="78" t="s">
        <v>3362</v>
      </c>
      <c r="C1636" s="78" t="s">
        <v>33</v>
      </c>
      <c r="D1636" s="68">
        <v>0.40972222222222227</v>
      </c>
      <c r="E1636" s="50">
        <v>0</v>
      </c>
    </row>
    <row r="1637" spans="1:5" x14ac:dyDescent="0.25">
      <c r="A1637" s="89">
        <v>43194</v>
      </c>
      <c r="B1637" s="78" t="s">
        <v>3362</v>
      </c>
      <c r="C1637" s="78" t="s">
        <v>32</v>
      </c>
      <c r="D1637" s="68">
        <v>0.41319444444444442</v>
      </c>
      <c r="E1637" s="50">
        <v>1</v>
      </c>
    </row>
    <row r="1638" spans="1:5" x14ac:dyDescent="0.25">
      <c r="A1638" s="89">
        <v>43194</v>
      </c>
      <c r="B1638" s="78" t="s">
        <v>3362</v>
      </c>
      <c r="C1638" s="78" t="s">
        <v>32</v>
      </c>
      <c r="D1638" s="68">
        <v>0.44444444444444442</v>
      </c>
      <c r="E1638" s="50">
        <v>0</v>
      </c>
    </row>
    <row r="1639" spans="1:5" x14ac:dyDescent="0.25">
      <c r="A1639" s="89">
        <v>43194</v>
      </c>
      <c r="B1639" s="78" t="s">
        <v>3362</v>
      </c>
      <c r="C1639" s="78" t="s">
        <v>32</v>
      </c>
      <c r="D1639" s="68">
        <v>0.44791666666666669</v>
      </c>
      <c r="E1639" s="50">
        <v>1</v>
      </c>
    </row>
    <row r="1640" spans="1:5" x14ac:dyDescent="0.25">
      <c r="A1640" s="89">
        <v>43194</v>
      </c>
      <c r="B1640" s="78" t="s">
        <v>3362</v>
      </c>
      <c r="C1640" s="78" t="s">
        <v>30</v>
      </c>
      <c r="D1640" s="68">
        <v>0.48888888888888887</v>
      </c>
      <c r="E1640" s="50">
        <v>1</v>
      </c>
    </row>
    <row r="1641" spans="1:5" x14ac:dyDescent="0.25">
      <c r="A1641" s="89">
        <v>43194</v>
      </c>
      <c r="B1641" s="78" t="s">
        <v>3362</v>
      </c>
      <c r="C1641" s="78" t="s">
        <v>30</v>
      </c>
      <c r="D1641" s="68">
        <v>0.48888888888888887</v>
      </c>
      <c r="E1641" s="50">
        <v>1</v>
      </c>
    </row>
    <row r="1642" spans="1:5" x14ac:dyDescent="0.25">
      <c r="A1642" s="89">
        <v>43194</v>
      </c>
      <c r="B1642" s="78" t="s">
        <v>3362</v>
      </c>
      <c r="C1642" s="78" t="s">
        <v>29</v>
      </c>
      <c r="D1642" s="68">
        <v>0.50763888888888886</v>
      </c>
      <c r="E1642" s="50">
        <v>0</v>
      </c>
    </row>
    <row r="1643" spans="1:5" x14ac:dyDescent="0.25">
      <c r="A1643" s="89">
        <v>43194</v>
      </c>
      <c r="B1643" s="78" t="s">
        <v>3362</v>
      </c>
      <c r="C1643" s="78" t="s">
        <v>30</v>
      </c>
      <c r="D1643" s="68">
        <v>0.52152777777777781</v>
      </c>
      <c r="E1643" s="50">
        <v>1</v>
      </c>
    </row>
    <row r="1644" spans="1:5" x14ac:dyDescent="0.25">
      <c r="A1644" s="89">
        <v>43194</v>
      </c>
      <c r="B1644" s="78" t="s">
        <v>3362</v>
      </c>
      <c r="C1644" s="78" t="s">
        <v>28</v>
      </c>
      <c r="D1644" s="68">
        <v>0.58263888888888882</v>
      </c>
      <c r="E1644" s="50">
        <v>0</v>
      </c>
    </row>
    <row r="1645" spans="1:5" x14ac:dyDescent="0.25">
      <c r="A1645" s="89">
        <v>43194</v>
      </c>
      <c r="B1645" s="78" t="s">
        <v>3362</v>
      </c>
      <c r="C1645" s="78" t="s">
        <v>31</v>
      </c>
      <c r="D1645" s="68">
        <v>0.58263888888888882</v>
      </c>
      <c r="E1645" s="50">
        <v>1</v>
      </c>
    </row>
    <row r="1646" spans="1:5" x14ac:dyDescent="0.25">
      <c r="A1646" s="89">
        <v>43194</v>
      </c>
      <c r="B1646" s="78" t="s">
        <v>3362</v>
      </c>
      <c r="C1646" s="78" t="s">
        <v>33</v>
      </c>
      <c r="D1646" s="68">
        <v>0.4375</v>
      </c>
      <c r="E1646" s="50">
        <v>0</v>
      </c>
    </row>
    <row r="1647" spans="1:5" x14ac:dyDescent="0.25">
      <c r="A1647" s="89">
        <v>43194</v>
      </c>
      <c r="B1647" s="78" t="s">
        <v>3362</v>
      </c>
      <c r="C1647" s="78" t="s">
        <v>30</v>
      </c>
      <c r="D1647" s="68">
        <v>0.4604166666666667</v>
      </c>
      <c r="E1647" s="50">
        <v>1</v>
      </c>
    </row>
    <row r="1648" spans="1:5" x14ac:dyDescent="0.25">
      <c r="A1648" s="89">
        <v>43194</v>
      </c>
      <c r="B1648" s="78" t="s">
        <v>3362</v>
      </c>
      <c r="C1648" s="78" t="s">
        <v>32</v>
      </c>
      <c r="D1648" s="68">
        <v>0.52500000000000002</v>
      </c>
      <c r="E1648" s="50">
        <v>1</v>
      </c>
    </row>
    <row r="1649" spans="1:5" x14ac:dyDescent="0.25">
      <c r="A1649" s="89">
        <v>43194</v>
      </c>
      <c r="B1649" s="78" t="s">
        <v>3362</v>
      </c>
      <c r="C1649" s="78" t="s">
        <v>33</v>
      </c>
      <c r="D1649" s="68">
        <v>0.53125</v>
      </c>
      <c r="E1649" s="50">
        <v>1</v>
      </c>
    </row>
    <row r="1650" spans="1:5" x14ac:dyDescent="0.25">
      <c r="A1650" s="89">
        <v>43194</v>
      </c>
      <c r="B1650" s="78" t="s">
        <v>3362</v>
      </c>
      <c r="C1650" s="78" t="s">
        <v>30</v>
      </c>
      <c r="D1650" s="68">
        <v>0.53888888888888886</v>
      </c>
      <c r="E1650" s="50">
        <v>1</v>
      </c>
    </row>
    <row r="1651" spans="1:5" x14ac:dyDescent="0.25">
      <c r="A1651" s="89">
        <v>43194</v>
      </c>
      <c r="B1651" s="78" t="s">
        <v>3362</v>
      </c>
      <c r="C1651" s="78" t="s">
        <v>30</v>
      </c>
      <c r="D1651" s="68">
        <v>0.55347222222222225</v>
      </c>
      <c r="E1651" s="50">
        <v>1</v>
      </c>
    </row>
    <row r="1652" spans="1:5" x14ac:dyDescent="0.25">
      <c r="A1652" s="89">
        <v>43194</v>
      </c>
      <c r="B1652" s="78" t="s">
        <v>3362</v>
      </c>
      <c r="C1652" s="78" t="s">
        <v>33</v>
      </c>
      <c r="D1652" s="68">
        <v>0.56041666666666667</v>
      </c>
      <c r="E1652" s="50">
        <v>1</v>
      </c>
    </row>
    <row r="1653" spans="1:5" x14ac:dyDescent="0.25">
      <c r="A1653" s="63">
        <v>43195</v>
      </c>
      <c r="B1653" s="78" t="s">
        <v>3363</v>
      </c>
      <c r="C1653" s="78" t="s">
        <v>29</v>
      </c>
      <c r="D1653" s="68">
        <v>0.38958333333333334</v>
      </c>
      <c r="E1653" s="50">
        <v>1</v>
      </c>
    </row>
    <row r="1654" spans="1:5" x14ac:dyDescent="0.25">
      <c r="A1654" s="63">
        <v>43195</v>
      </c>
      <c r="B1654" s="78" t="s">
        <v>3363</v>
      </c>
      <c r="C1654" s="78" t="s">
        <v>32</v>
      </c>
      <c r="D1654" s="68">
        <v>0.39305555555555555</v>
      </c>
      <c r="E1654" s="50">
        <v>0</v>
      </c>
    </row>
    <row r="1655" spans="1:5" x14ac:dyDescent="0.25">
      <c r="A1655" s="63">
        <v>43195</v>
      </c>
      <c r="B1655" s="78" t="s">
        <v>3363</v>
      </c>
      <c r="C1655" s="78" t="s">
        <v>28</v>
      </c>
      <c r="D1655" s="68">
        <v>0.40833333333333338</v>
      </c>
      <c r="E1655" s="50">
        <v>0</v>
      </c>
    </row>
    <row r="1656" spans="1:5" x14ac:dyDescent="0.25">
      <c r="A1656" s="63">
        <v>43195</v>
      </c>
      <c r="B1656" s="78" t="s">
        <v>3363</v>
      </c>
      <c r="C1656" s="78" t="s">
        <v>28</v>
      </c>
      <c r="D1656" s="68">
        <v>0.44097222222222227</v>
      </c>
      <c r="E1656" s="50">
        <v>1</v>
      </c>
    </row>
    <row r="1657" spans="1:5" x14ac:dyDescent="0.25">
      <c r="A1657" s="63">
        <v>43195</v>
      </c>
      <c r="B1657" s="78" t="s">
        <v>3363</v>
      </c>
      <c r="C1657" s="78" t="s">
        <v>29</v>
      </c>
      <c r="D1657" s="68">
        <v>0.50416666666666665</v>
      </c>
      <c r="E1657" s="50">
        <v>1</v>
      </c>
    </row>
    <row r="1658" spans="1:5" x14ac:dyDescent="0.25">
      <c r="A1658" s="63">
        <v>43195</v>
      </c>
      <c r="B1658" s="78" t="s">
        <v>3363</v>
      </c>
      <c r="C1658" s="78" t="s">
        <v>32</v>
      </c>
      <c r="D1658" s="68">
        <v>0.53333333333333333</v>
      </c>
      <c r="E1658" s="50">
        <v>1</v>
      </c>
    </row>
    <row r="1659" spans="1:5" x14ac:dyDescent="0.25">
      <c r="A1659" s="63">
        <v>43195</v>
      </c>
      <c r="B1659" s="78" t="s">
        <v>3363</v>
      </c>
      <c r="C1659" s="78" t="s">
        <v>30</v>
      </c>
      <c r="D1659" s="68">
        <v>0.4145833333333333</v>
      </c>
      <c r="E1659" s="50">
        <v>1</v>
      </c>
    </row>
    <row r="1660" spans="1:5" x14ac:dyDescent="0.25">
      <c r="A1660" s="63">
        <v>43195</v>
      </c>
      <c r="B1660" s="78" t="s">
        <v>3363</v>
      </c>
      <c r="C1660" s="78" t="s">
        <v>30</v>
      </c>
      <c r="D1660" s="68">
        <v>0.51041666666666663</v>
      </c>
      <c r="E1660" s="50">
        <v>1</v>
      </c>
    </row>
    <row r="1661" spans="1:5" x14ac:dyDescent="0.25">
      <c r="A1661" s="63">
        <v>43195</v>
      </c>
      <c r="B1661" s="78" t="s">
        <v>3363</v>
      </c>
      <c r="C1661" s="78" t="s">
        <v>30</v>
      </c>
      <c r="D1661" s="68">
        <v>0.51041666666666663</v>
      </c>
      <c r="E1661" s="50">
        <v>1</v>
      </c>
    </row>
    <row r="1662" spans="1:5" x14ac:dyDescent="0.25">
      <c r="A1662" s="63">
        <v>43195</v>
      </c>
      <c r="B1662" s="78" t="s">
        <v>3363</v>
      </c>
      <c r="C1662" s="78" t="s">
        <v>28</v>
      </c>
      <c r="D1662" s="68">
        <v>0.52083333333333337</v>
      </c>
      <c r="E1662" s="50">
        <v>1</v>
      </c>
    </row>
    <row r="1663" spans="1:5" x14ac:dyDescent="0.25">
      <c r="A1663" s="63">
        <v>43196</v>
      </c>
      <c r="B1663" s="56">
        <v>3</v>
      </c>
      <c r="C1663" s="78" t="s">
        <v>30</v>
      </c>
      <c r="D1663" s="68">
        <v>0.40972222222222227</v>
      </c>
      <c r="E1663" s="50">
        <v>0</v>
      </c>
    </row>
    <row r="1664" spans="1:5" x14ac:dyDescent="0.25">
      <c r="A1664" s="63">
        <v>43196</v>
      </c>
      <c r="B1664" s="56">
        <v>3</v>
      </c>
      <c r="C1664" s="78" t="s">
        <v>28</v>
      </c>
      <c r="D1664" s="68">
        <v>0.4375</v>
      </c>
      <c r="E1664" s="50">
        <v>1</v>
      </c>
    </row>
    <row r="1665" spans="1:5" x14ac:dyDescent="0.25">
      <c r="A1665" s="63">
        <v>43196</v>
      </c>
      <c r="B1665" s="56">
        <v>3</v>
      </c>
      <c r="C1665" s="78" t="s">
        <v>29</v>
      </c>
      <c r="D1665" s="68">
        <v>0.44861111111111113</v>
      </c>
      <c r="E1665" s="50">
        <v>0</v>
      </c>
    </row>
    <row r="1666" spans="1:5" x14ac:dyDescent="0.25">
      <c r="A1666" s="63">
        <v>43196</v>
      </c>
      <c r="B1666" s="56">
        <v>3</v>
      </c>
      <c r="C1666" s="78" t="s">
        <v>28</v>
      </c>
      <c r="D1666" s="68">
        <v>0.5</v>
      </c>
      <c r="E1666" s="50">
        <v>0</v>
      </c>
    </row>
    <row r="1667" spans="1:5" x14ac:dyDescent="0.25">
      <c r="A1667" s="63">
        <v>43196</v>
      </c>
      <c r="B1667" s="56">
        <v>3</v>
      </c>
      <c r="C1667" s="78" t="s">
        <v>31</v>
      </c>
      <c r="D1667" s="68">
        <v>0.5180555555555556</v>
      </c>
      <c r="E1667" s="50">
        <v>1</v>
      </c>
    </row>
    <row r="1668" spans="1:5" x14ac:dyDescent="0.25">
      <c r="A1668" s="63">
        <v>43196</v>
      </c>
      <c r="B1668" s="56">
        <v>3</v>
      </c>
      <c r="C1668" s="78" t="s">
        <v>28</v>
      </c>
      <c r="D1668" s="68">
        <v>0.53749999999999998</v>
      </c>
      <c r="E1668" s="50">
        <v>1</v>
      </c>
    </row>
    <row r="1669" spans="1:5" x14ac:dyDescent="0.25">
      <c r="A1669" s="63">
        <v>43196</v>
      </c>
      <c r="B1669" s="56">
        <v>3</v>
      </c>
      <c r="C1669" s="78" t="s">
        <v>30</v>
      </c>
      <c r="D1669" s="68">
        <v>0.51388888888888895</v>
      </c>
      <c r="E1669" s="50">
        <v>0</v>
      </c>
    </row>
    <row r="1670" spans="1:5" x14ac:dyDescent="0.25">
      <c r="A1670" s="63">
        <v>43196</v>
      </c>
      <c r="B1670" s="56">
        <v>3</v>
      </c>
      <c r="C1670" s="78" t="s">
        <v>29</v>
      </c>
      <c r="D1670" s="68">
        <v>0.54513888888888895</v>
      </c>
      <c r="E1670" s="50">
        <v>0</v>
      </c>
    </row>
    <row r="1671" spans="1:5" x14ac:dyDescent="0.25">
      <c r="A1671" s="63">
        <v>43196</v>
      </c>
      <c r="B1671" s="56">
        <v>3</v>
      </c>
      <c r="C1671" s="78" t="s">
        <v>29</v>
      </c>
      <c r="D1671" s="68">
        <v>0.54861111111111105</v>
      </c>
      <c r="E1671" s="50">
        <v>1</v>
      </c>
    </row>
    <row r="1672" spans="1:5" x14ac:dyDescent="0.25">
      <c r="A1672" s="63">
        <v>43201</v>
      </c>
      <c r="B1672" s="78" t="s">
        <v>3362</v>
      </c>
      <c r="C1672" s="78" t="s">
        <v>31</v>
      </c>
      <c r="D1672" s="68">
        <v>0.4201388888888889</v>
      </c>
      <c r="E1672" s="50">
        <v>0</v>
      </c>
    </row>
    <row r="1673" spans="1:5" x14ac:dyDescent="0.25">
      <c r="A1673" s="63">
        <v>43201</v>
      </c>
      <c r="B1673" s="78" t="s">
        <v>3362</v>
      </c>
      <c r="C1673" s="78" t="s">
        <v>29</v>
      </c>
      <c r="D1673" s="68">
        <v>0.43263888888888885</v>
      </c>
      <c r="E1673" s="50">
        <v>0</v>
      </c>
    </row>
    <row r="1674" spans="1:5" x14ac:dyDescent="0.25">
      <c r="A1674" s="63">
        <v>43201</v>
      </c>
      <c r="B1674" s="78" t="s">
        <v>3362</v>
      </c>
      <c r="C1674" s="78" t="s">
        <v>30</v>
      </c>
      <c r="D1674" s="68">
        <v>0.43541666666666662</v>
      </c>
      <c r="E1674" s="50">
        <v>0</v>
      </c>
    </row>
    <row r="1675" spans="1:5" x14ac:dyDescent="0.25">
      <c r="A1675" s="63">
        <v>43201</v>
      </c>
      <c r="B1675" s="78" t="s">
        <v>3362</v>
      </c>
      <c r="C1675" s="78" t="s">
        <v>31</v>
      </c>
      <c r="D1675" s="68">
        <v>0.4513888888888889</v>
      </c>
      <c r="E1675" s="50">
        <v>1</v>
      </c>
    </row>
    <row r="1676" spans="1:5" x14ac:dyDescent="0.25">
      <c r="A1676" s="63">
        <v>43201</v>
      </c>
      <c r="B1676" s="78" t="s">
        <v>3362</v>
      </c>
      <c r="C1676" s="78" t="s">
        <v>31</v>
      </c>
      <c r="D1676" s="68">
        <v>0.46527777777777773</v>
      </c>
      <c r="E1676" s="50">
        <v>0</v>
      </c>
    </row>
    <row r="1677" spans="1:5" x14ac:dyDescent="0.25">
      <c r="A1677" s="63">
        <v>43201</v>
      </c>
      <c r="B1677" s="78" t="s">
        <v>3362</v>
      </c>
      <c r="C1677" s="78" t="s">
        <v>28</v>
      </c>
      <c r="D1677" s="68">
        <v>0.5</v>
      </c>
      <c r="E1677" s="50">
        <v>0</v>
      </c>
    </row>
    <row r="1678" spans="1:5" x14ac:dyDescent="0.25">
      <c r="A1678" s="63">
        <v>43201</v>
      </c>
      <c r="B1678" s="78" t="s">
        <v>3362</v>
      </c>
      <c r="C1678" s="78" t="s">
        <v>28</v>
      </c>
      <c r="D1678" s="68">
        <v>0.54027777777777775</v>
      </c>
      <c r="E1678" s="50">
        <v>1</v>
      </c>
    </row>
    <row r="1679" spans="1:5" x14ac:dyDescent="0.25">
      <c r="A1679" s="63">
        <v>43201</v>
      </c>
      <c r="B1679" s="78" t="s">
        <v>3362</v>
      </c>
      <c r="C1679" s="78" t="s">
        <v>28</v>
      </c>
      <c r="D1679" s="68">
        <v>8.4722222222222213E-2</v>
      </c>
      <c r="E1679" s="50">
        <v>0</v>
      </c>
    </row>
    <row r="1680" spans="1:5" x14ac:dyDescent="0.25">
      <c r="A1680" s="63">
        <v>43201</v>
      </c>
      <c r="B1680" s="78" t="s">
        <v>3362</v>
      </c>
      <c r="C1680" s="78" t="s">
        <v>29</v>
      </c>
      <c r="D1680" s="68">
        <v>0.45694444444444443</v>
      </c>
      <c r="E1680" s="50">
        <v>1</v>
      </c>
    </row>
    <row r="1681" spans="1:5" x14ac:dyDescent="0.25">
      <c r="A1681" s="63">
        <v>43201</v>
      </c>
      <c r="B1681" s="78" t="s">
        <v>3362</v>
      </c>
      <c r="C1681" s="78" t="s">
        <v>30</v>
      </c>
      <c r="D1681" s="68">
        <v>0.47152777777777777</v>
      </c>
      <c r="E1681" s="50">
        <v>0</v>
      </c>
    </row>
    <row r="1682" spans="1:5" x14ac:dyDescent="0.25">
      <c r="A1682" s="63">
        <v>43201</v>
      </c>
      <c r="B1682" s="78" t="s">
        <v>3362</v>
      </c>
      <c r="C1682" s="78" t="s">
        <v>28</v>
      </c>
      <c r="D1682" s="68">
        <v>0.4861111111111111</v>
      </c>
      <c r="E1682" s="50">
        <v>1</v>
      </c>
    </row>
    <row r="1683" spans="1:5" x14ac:dyDescent="0.25">
      <c r="A1683" s="63">
        <v>43201</v>
      </c>
      <c r="B1683" s="78" t="s">
        <v>3362</v>
      </c>
      <c r="C1683" s="78" t="s">
        <v>31</v>
      </c>
      <c r="D1683" s="68">
        <v>0.57638888888888895</v>
      </c>
      <c r="E1683" s="50">
        <v>1</v>
      </c>
    </row>
    <row r="1684" spans="1:5" x14ac:dyDescent="0.25">
      <c r="A1684" s="63">
        <v>43202</v>
      </c>
      <c r="B1684" s="56">
        <v>3</v>
      </c>
      <c r="C1684" s="78" t="s">
        <v>30</v>
      </c>
      <c r="D1684" s="68">
        <v>0.43194444444444446</v>
      </c>
      <c r="E1684" s="50">
        <v>1</v>
      </c>
    </row>
    <row r="1685" spans="1:5" x14ac:dyDescent="0.25">
      <c r="A1685" s="63">
        <v>43202</v>
      </c>
      <c r="B1685" s="56">
        <v>3</v>
      </c>
      <c r="C1685" s="78" t="s">
        <v>30</v>
      </c>
      <c r="D1685" s="68">
        <v>0.50763888888888886</v>
      </c>
      <c r="E1685" s="50">
        <v>1</v>
      </c>
    </row>
    <row r="1686" spans="1:5" x14ac:dyDescent="0.25">
      <c r="A1686" s="63">
        <v>43202</v>
      </c>
      <c r="B1686" s="56">
        <v>3</v>
      </c>
      <c r="C1686" s="78" t="s">
        <v>28</v>
      </c>
      <c r="D1686" s="68">
        <v>0.53680555555555554</v>
      </c>
      <c r="E1686" s="50">
        <v>0</v>
      </c>
    </row>
    <row r="1687" spans="1:5" x14ac:dyDescent="0.25">
      <c r="A1687" s="63">
        <v>43202</v>
      </c>
      <c r="B1687" s="56">
        <v>3</v>
      </c>
      <c r="C1687" s="78" t="s">
        <v>29</v>
      </c>
      <c r="D1687" s="68">
        <v>0.54583333333333328</v>
      </c>
      <c r="E1687" s="50">
        <v>1</v>
      </c>
    </row>
    <row r="1688" spans="1:5" x14ac:dyDescent="0.25">
      <c r="A1688" s="63">
        <v>43202</v>
      </c>
      <c r="B1688" s="56">
        <v>3</v>
      </c>
      <c r="C1688" s="78" t="s">
        <v>28</v>
      </c>
      <c r="D1688" s="68">
        <v>0.5493055555555556</v>
      </c>
      <c r="E1688" s="50">
        <v>1</v>
      </c>
    </row>
    <row r="1689" spans="1:5" x14ac:dyDescent="0.25">
      <c r="A1689" s="63">
        <v>43202</v>
      </c>
      <c r="B1689" s="56">
        <v>3</v>
      </c>
      <c r="C1689" s="78" t="s">
        <v>30</v>
      </c>
      <c r="D1689" s="68">
        <v>0.4236111111111111</v>
      </c>
      <c r="E1689" s="50">
        <v>1</v>
      </c>
    </row>
    <row r="1690" spans="1:5" x14ac:dyDescent="0.25">
      <c r="A1690" s="63">
        <v>43202</v>
      </c>
      <c r="B1690" s="56">
        <v>3</v>
      </c>
      <c r="C1690" s="78" t="s">
        <v>32</v>
      </c>
      <c r="D1690" s="68">
        <v>0.4375</v>
      </c>
      <c r="E1690" s="50">
        <v>0</v>
      </c>
    </row>
    <row r="1691" spans="1:5" x14ac:dyDescent="0.25">
      <c r="A1691" s="63">
        <v>43202</v>
      </c>
      <c r="B1691" s="56">
        <v>3</v>
      </c>
      <c r="C1691" s="78" t="s">
        <v>29</v>
      </c>
      <c r="D1691" s="68">
        <v>0.4458333333333333</v>
      </c>
      <c r="E1691" s="50">
        <v>0</v>
      </c>
    </row>
    <row r="1692" spans="1:5" x14ac:dyDescent="0.25">
      <c r="A1692" s="63">
        <v>43202</v>
      </c>
      <c r="B1692" s="56">
        <v>3</v>
      </c>
      <c r="C1692" s="78" t="s">
        <v>28</v>
      </c>
      <c r="D1692" s="68">
        <v>0.53263888888888888</v>
      </c>
      <c r="E1692" s="50">
        <v>1</v>
      </c>
    </row>
    <row r="1693" spans="1:5" x14ac:dyDescent="0.25">
      <c r="A1693" s="63">
        <v>43202</v>
      </c>
      <c r="B1693" s="56">
        <v>3</v>
      </c>
      <c r="C1693" s="78" t="s">
        <v>32</v>
      </c>
      <c r="D1693" s="68">
        <v>0.54027777777777775</v>
      </c>
      <c r="E1693" s="50">
        <v>1</v>
      </c>
    </row>
    <row r="1694" spans="1:5" x14ac:dyDescent="0.25">
      <c r="A1694" s="63">
        <v>43202</v>
      </c>
      <c r="B1694" s="56">
        <v>3</v>
      </c>
      <c r="C1694" s="78" t="s">
        <v>29</v>
      </c>
      <c r="D1694" s="68">
        <v>0.54375000000000007</v>
      </c>
      <c r="E1694" s="50">
        <v>1</v>
      </c>
    </row>
    <row r="1695" spans="1:5" x14ac:dyDescent="0.25">
      <c r="A1695" s="63">
        <v>43208</v>
      </c>
      <c r="B1695" s="78" t="s">
        <v>3362</v>
      </c>
      <c r="C1695" s="78" t="s">
        <v>30</v>
      </c>
      <c r="D1695" s="68">
        <v>0.41111111111111115</v>
      </c>
      <c r="E1695" s="50">
        <v>1</v>
      </c>
    </row>
    <row r="1696" spans="1:5" x14ac:dyDescent="0.25">
      <c r="A1696" s="63">
        <v>43208</v>
      </c>
      <c r="B1696" s="78" t="s">
        <v>3362</v>
      </c>
      <c r="C1696" s="78" t="s">
        <v>30</v>
      </c>
      <c r="D1696" s="68">
        <v>0.46597222222222223</v>
      </c>
      <c r="E1696" s="50">
        <v>0</v>
      </c>
    </row>
    <row r="1697" spans="1:5" x14ac:dyDescent="0.25">
      <c r="A1697" s="63">
        <v>43208</v>
      </c>
      <c r="B1697" s="78" t="s">
        <v>3362</v>
      </c>
      <c r="C1697" s="78" t="s">
        <v>30</v>
      </c>
      <c r="D1697" s="68">
        <v>0.48055555555555557</v>
      </c>
      <c r="E1697" s="50">
        <v>1</v>
      </c>
    </row>
    <row r="1698" spans="1:5" x14ac:dyDescent="0.25">
      <c r="A1698" s="63">
        <v>43208</v>
      </c>
      <c r="B1698" s="78" t="s">
        <v>3362</v>
      </c>
      <c r="C1698" s="78" t="s">
        <v>30</v>
      </c>
      <c r="D1698" s="68">
        <v>0.49791666666666662</v>
      </c>
      <c r="E1698" s="50">
        <v>1</v>
      </c>
    </row>
    <row r="1699" spans="1:5" x14ac:dyDescent="0.25">
      <c r="A1699" s="63">
        <v>43208</v>
      </c>
      <c r="B1699" s="78" t="s">
        <v>3362</v>
      </c>
      <c r="C1699" s="78" t="s">
        <v>30</v>
      </c>
      <c r="D1699" s="68">
        <v>0.53888888888888886</v>
      </c>
      <c r="E1699" s="50">
        <v>1</v>
      </c>
    </row>
    <row r="1700" spans="1:5" x14ac:dyDescent="0.25">
      <c r="A1700" s="63">
        <v>43208</v>
      </c>
      <c r="B1700" s="78" t="s">
        <v>3362</v>
      </c>
      <c r="C1700" s="78" t="s">
        <v>28</v>
      </c>
      <c r="D1700" s="68">
        <v>0.54583333333333328</v>
      </c>
      <c r="E1700" s="50">
        <v>1</v>
      </c>
    </row>
    <row r="1701" spans="1:5" x14ac:dyDescent="0.25">
      <c r="A1701" s="63">
        <v>43208</v>
      </c>
      <c r="B1701" s="78" t="s">
        <v>3362</v>
      </c>
      <c r="C1701" s="78" t="s">
        <v>30</v>
      </c>
      <c r="D1701" s="68">
        <v>0.4513888888888889</v>
      </c>
      <c r="E1701" s="50">
        <v>1</v>
      </c>
    </row>
    <row r="1702" spans="1:5" x14ac:dyDescent="0.25">
      <c r="A1702" s="63">
        <v>43208</v>
      </c>
      <c r="B1702" s="78" t="s">
        <v>3362</v>
      </c>
      <c r="C1702" s="78" t="s">
        <v>31</v>
      </c>
      <c r="D1702" s="68">
        <v>0.4513888888888889</v>
      </c>
      <c r="E1702" s="50">
        <v>1</v>
      </c>
    </row>
    <row r="1703" spans="1:5" x14ac:dyDescent="0.25">
      <c r="A1703" s="63">
        <v>43208</v>
      </c>
      <c r="B1703" s="78" t="s">
        <v>3362</v>
      </c>
      <c r="C1703" s="78" t="s">
        <v>29</v>
      </c>
      <c r="D1703" s="68">
        <v>0.45833333333333331</v>
      </c>
      <c r="E1703" s="50">
        <v>1</v>
      </c>
    </row>
    <row r="1704" spans="1:5" x14ac:dyDescent="0.25">
      <c r="A1704" s="63">
        <v>43208</v>
      </c>
      <c r="B1704" s="78" t="s">
        <v>3362</v>
      </c>
      <c r="C1704" s="78" t="s">
        <v>28</v>
      </c>
      <c r="D1704" s="68">
        <v>0.46180555555555558</v>
      </c>
      <c r="E1704" s="50">
        <v>0</v>
      </c>
    </row>
    <row r="1705" spans="1:5" x14ac:dyDescent="0.25">
      <c r="A1705" s="63">
        <v>43208</v>
      </c>
      <c r="B1705" s="78" t="s">
        <v>3362</v>
      </c>
      <c r="C1705" s="78" t="s">
        <v>32</v>
      </c>
      <c r="D1705" s="68">
        <v>0.46527777777777773</v>
      </c>
      <c r="E1705" s="50">
        <v>1</v>
      </c>
    </row>
    <row r="1706" spans="1:5" x14ac:dyDescent="0.25">
      <c r="A1706" s="63">
        <v>43208</v>
      </c>
      <c r="B1706" s="78" t="s">
        <v>3362</v>
      </c>
      <c r="C1706" s="78" t="s">
        <v>28</v>
      </c>
      <c r="D1706" s="68">
        <v>0.47569444444444442</v>
      </c>
      <c r="E1706" s="50">
        <v>0</v>
      </c>
    </row>
    <row r="1707" spans="1:5" x14ac:dyDescent="0.25">
      <c r="A1707" s="63">
        <v>43208</v>
      </c>
      <c r="B1707" s="78" t="s">
        <v>3362</v>
      </c>
      <c r="C1707" s="78" t="s">
        <v>33</v>
      </c>
      <c r="D1707" s="68">
        <v>0.47916666666666669</v>
      </c>
      <c r="E1707" s="50">
        <v>0</v>
      </c>
    </row>
    <row r="1708" spans="1:5" x14ac:dyDescent="0.25">
      <c r="A1708" s="63">
        <v>43208</v>
      </c>
      <c r="B1708" s="78" t="s">
        <v>3362</v>
      </c>
      <c r="C1708" s="78" t="s">
        <v>33</v>
      </c>
      <c r="D1708" s="68">
        <v>0.4861111111111111</v>
      </c>
      <c r="E1708" s="50">
        <v>1</v>
      </c>
    </row>
    <row r="1709" spans="1:5" x14ac:dyDescent="0.25">
      <c r="A1709" s="63">
        <v>43209</v>
      </c>
      <c r="B1709" s="56">
        <v>3</v>
      </c>
      <c r="C1709" s="78" t="s">
        <v>32</v>
      </c>
      <c r="D1709" s="68">
        <v>0.42708333333333331</v>
      </c>
      <c r="E1709" s="50">
        <v>0</v>
      </c>
    </row>
    <row r="1710" spans="1:5" x14ac:dyDescent="0.25">
      <c r="A1710" s="63">
        <v>43209</v>
      </c>
      <c r="B1710" s="56">
        <v>3</v>
      </c>
      <c r="C1710" s="78" t="s">
        <v>30</v>
      </c>
      <c r="D1710" s="68">
        <v>0.45833333333333331</v>
      </c>
      <c r="E1710" s="50">
        <v>1</v>
      </c>
    </row>
    <row r="1711" spans="1:5" x14ac:dyDescent="0.25">
      <c r="A1711" s="63">
        <v>43209</v>
      </c>
      <c r="B1711" s="56">
        <v>3</v>
      </c>
      <c r="C1711" s="78" t="s">
        <v>30</v>
      </c>
      <c r="D1711" s="68">
        <v>0.5</v>
      </c>
      <c r="E1711" s="50">
        <v>1</v>
      </c>
    </row>
    <row r="1712" spans="1:5" x14ac:dyDescent="0.25">
      <c r="A1712" s="63">
        <v>43209</v>
      </c>
      <c r="B1712" s="56">
        <v>3</v>
      </c>
      <c r="C1712" s="78" t="s">
        <v>30</v>
      </c>
      <c r="D1712" s="68">
        <v>0.54166666666666663</v>
      </c>
      <c r="E1712" s="50">
        <v>1</v>
      </c>
    </row>
    <row r="1713" spans="1:5" x14ac:dyDescent="0.25">
      <c r="A1713" s="63">
        <v>43209</v>
      </c>
      <c r="B1713" s="56">
        <v>3</v>
      </c>
      <c r="C1713" s="78" t="s">
        <v>30</v>
      </c>
      <c r="D1713" s="68">
        <v>0.38680555555555557</v>
      </c>
      <c r="E1713" s="50">
        <v>1</v>
      </c>
    </row>
    <row r="1714" spans="1:5" x14ac:dyDescent="0.25">
      <c r="A1714" s="63">
        <v>43209</v>
      </c>
      <c r="B1714" s="56">
        <v>3</v>
      </c>
      <c r="C1714" s="78" t="s">
        <v>30</v>
      </c>
      <c r="D1714" s="68">
        <v>0.39166666666666666</v>
      </c>
      <c r="E1714" s="50">
        <v>1</v>
      </c>
    </row>
    <row r="1715" spans="1:5" x14ac:dyDescent="0.25">
      <c r="A1715" s="63">
        <v>43209</v>
      </c>
      <c r="B1715" s="56">
        <v>3</v>
      </c>
      <c r="C1715" s="78" t="s">
        <v>30</v>
      </c>
      <c r="D1715" s="68">
        <v>0.41597222222222219</v>
      </c>
      <c r="E1715" s="50">
        <v>1</v>
      </c>
    </row>
    <row r="1716" spans="1:5" x14ac:dyDescent="0.25">
      <c r="A1716" s="63">
        <v>43209</v>
      </c>
      <c r="B1716" s="56">
        <v>3</v>
      </c>
      <c r="C1716" s="78" t="s">
        <v>31</v>
      </c>
      <c r="D1716" s="68">
        <v>0.4236111111111111</v>
      </c>
      <c r="E1716" s="50">
        <v>0</v>
      </c>
    </row>
    <row r="1717" spans="1:5" x14ac:dyDescent="0.25">
      <c r="A1717" s="63">
        <v>43209</v>
      </c>
      <c r="B1717" s="56">
        <v>3</v>
      </c>
      <c r="C1717" s="78" t="s">
        <v>32</v>
      </c>
      <c r="D1717" s="68">
        <v>0.43124999999999997</v>
      </c>
      <c r="E1717" s="50">
        <v>0</v>
      </c>
    </row>
    <row r="1718" spans="1:5" x14ac:dyDescent="0.25">
      <c r="A1718" s="63">
        <v>43209</v>
      </c>
      <c r="B1718" s="56">
        <v>3</v>
      </c>
      <c r="C1718" s="78" t="s">
        <v>31</v>
      </c>
      <c r="D1718" s="68">
        <v>0.4513888888888889</v>
      </c>
      <c r="E1718" s="50">
        <v>1</v>
      </c>
    </row>
    <row r="1719" spans="1:5" x14ac:dyDescent="0.25">
      <c r="A1719" s="63">
        <v>43209</v>
      </c>
      <c r="B1719" s="56">
        <v>3</v>
      </c>
      <c r="C1719" s="78" t="s">
        <v>32</v>
      </c>
      <c r="D1719" s="68">
        <v>0.50138888888888888</v>
      </c>
      <c r="E1719" s="50">
        <v>1</v>
      </c>
    </row>
    <row r="1720" spans="1:5" x14ac:dyDescent="0.25">
      <c r="A1720" s="63">
        <v>43209</v>
      </c>
      <c r="B1720" s="56">
        <v>3</v>
      </c>
      <c r="C1720" s="78" t="s">
        <v>31</v>
      </c>
      <c r="D1720" s="68">
        <v>0.53611111111111109</v>
      </c>
      <c r="E1720" s="50">
        <v>1</v>
      </c>
    </row>
    <row r="1721" spans="1:5" x14ac:dyDescent="0.25">
      <c r="A1721" s="63">
        <v>43209</v>
      </c>
      <c r="B1721" s="56">
        <v>3</v>
      </c>
      <c r="C1721" s="78" t="s">
        <v>29</v>
      </c>
      <c r="D1721" s="68">
        <v>0.53680555555555554</v>
      </c>
      <c r="E1721" s="50">
        <v>0</v>
      </c>
    </row>
    <row r="1722" spans="1:5" x14ac:dyDescent="0.25">
      <c r="A1722" s="63">
        <v>43210</v>
      </c>
      <c r="B1722" s="78" t="s">
        <v>3362</v>
      </c>
      <c r="C1722" s="78" t="s">
        <v>31</v>
      </c>
      <c r="D1722" s="68">
        <v>0.39513888888888887</v>
      </c>
      <c r="E1722" s="50">
        <v>0</v>
      </c>
    </row>
    <row r="1723" spans="1:5" x14ac:dyDescent="0.25">
      <c r="A1723" s="63">
        <v>43210</v>
      </c>
      <c r="B1723" s="78" t="s">
        <v>3362</v>
      </c>
      <c r="C1723" s="78" t="s">
        <v>33</v>
      </c>
      <c r="D1723" s="68">
        <v>0.40902777777777777</v>
      </c>
      <c r="E1723" s="50">
        <v>1</v>
      </c>
    </row>
    <row r="1724" spans="1:5" x14ac:dyDescent="0.25">
      <c r="A1724" s="63">
        <v>43210</v>
      </c>
      <c r="B1724" s="78" t="s">
        <v>3362</v>
      </c>
      <c r="C1724" s="78" t="s">
        <v>33</v>
      </c>
      <c r="D1724" s="68">
        <v>0.50208333333333333</v>
      </c>
      <c r="E1724" s="50">
        <v>0</v>
      </c>
    </row>
    <row r="1725" spans="1:5" x14ac:dyDescent="0.25">
      <c r="A1725" s="63">
        <v>43210</v>
      </c>
      <c r="B1725" s="78" t="s">
        <v>3362</v>
      </c>
      <c r="C1725" s="78" t="s">
        <v>29</v>
      </c>
      <c r="D1725" s="68">
        <v>0.47986111111111113</v>
      </c>
      <c r="E1725" s="50">
        <v>1</v>
      </c>
    </row>
    <row r="1726" spans="1:5" x14ac:dyDescent="0.25">
      <c r="A1726" s="63">
        <v>43210</v>
      </c>
      <c r="B1726" s="78" t="s">
        <v>3362</v>
      </c>
      <c r="C1726" s="78" t="s">
        <v>30</v>
      </c>
      <c r="D1726" s="68">
        <v>0.54375000000000007</v>
      </c>
      <c r="E1726" s="50">
        <v>1</v>
      </c>
    </row>
    <row r="1727" spans="1:5" x14ac:dyDescent="0.25">
      <c r="A1727" s="63">
        <v>43213</v>
      </c>
      <c r="B1727" s="78" t="s">
        <v>3362</v>
      </c>
      <c r="C1727" s="78" t="s">
        <v>30</v>
      </c>
      <c r="D1727" s="68">
        <v>0.40625</v>
      </c>
      <c r="E1727" s="50">
        <v>1</v>
      </c>
    </row>
    <row r="1728" spans="1:5" x14ac:dyDescent="0.25">
      <c r="A1728" s="63">
        <v>43213</v>
      </c>
      <c r="B1728" s="78" t="s">
        <v>3362</v>
      </c>
      <c r="C1728" s="78" t="s">
        <v>30</v>
      </c>
      <c r="D1728" s="68">
        <v>0.4375</v>
      </c>
      <c r="E1728" s="50">
        <v>1</v>
      </c>
    </row>
    <row r="1729" spans="1:5" x14ac:dyDescent="0.25">
      <c r="A1729" s="63">
        <v>43213</v>
      </c>
      <c r="B1729" s="78" t="s">
        <v>3362</v>
      </c>
      <c r="C1729" s="78" t="s">
        <v>30</v>
      </c>
      <c r="D1729" s="68">
        <v>0.44375000000000003</v>
      </c>
      <c r="E1729" s="50">
        <v>0</v>
      </c>
    </row>
    <row r="1730" spans="1:5" x14ac:dyDescent="0.25">
      <c r="A1730" s="63">
        <v>43213</v>
      </c>
      <c r="B1730" s="78" t="s">
        <v>3362</v>
      </c>
      <c r="C1730" s="78" t="s">
        <v>30</v>
      </c>
      <c r="D1730" s="68">
        <v>0.5</v>
      </c>
      <c r="E1730" s="50">
        <v>1</v>
      </c>
    </row>
    <row r="1731" spans="1:5" x14ac:dyDescent="0.25">
      <c r="A1731" s="63">
        <v>43213</v>
      </c>
      <c r="B1731" s="78" t="s">
        <v>3362</v>
      </c>
      <c r="C1731" s="78" t="s">
        <v>30</v>
      </c>
      <c r="D1731" s="68">
        <v>0.54722222222222217</v>
      </c>
      <c r="E1731" s="50">
        <v>1</v>
      </c>
    </row>
    <row r="1732" spans="1:5" x14ac:dyDescent="0.25">
      <c r="A1732" s="63">
        <v>43213</v>
      </c>
      <c r="B1732" s="78" t="s">
        <v>3362</v>
      </c>
      <c r="C1732" s="78" t="s">
        <v>30</v>
      </c>
      <c r="D1732" s="68">
        <v>0.55555555555555558</v>
      </c>
      <c r="E1732" s="50">
        <v>1</v>
      </c>
    </row>
    <row r="1733" spans="1:5" x14ac:dyDescent="0.25">
      <c r="A1733" s="63">
        <v>43213</v>
      </c>
      <c r="B1733" s="78" t="s">
        <v>3362</v>
      </c>
      <c r="C1733" s="78" t="s">
        <v>30</v>
      </c>
      <c r="D1733" s="68">
        <v>0.5625</v>
      </c>
      <c r="E1733" s="50">
        <v>1</v>
      </c>
    </row>
    <row r="1734" spans="1:5" x14ac:dyDescent="0.25">
      <c r="A1734" s="63">
        <v>43213</v>
      </c>
      <c r="B1734" s="78" t="s">
        <v>3362</v>
      </c>
      <c r="C1734" s="78" t="s">
        <v>33</v>
      </c>
      <c r="D1734" s="68">
        <v>0.3756944444444445</v>
      </c>
      <c r="E1734" s="50">
        <v>0</v>
      </c>
    </row>
    <row r="1735" spans="1:5" x14ac:dyDescent="0.25">
      <c r="A1735" s="63">
        <v>43213</v>
      </c>
      <c r="B1735" s="78" t="s">
        <v>3362</v>
      </c>
      <c r="C1735" s="78" t="s">
        <v>28</v>
      </c>
      <c r="D1735" s="68">
        <v>0.38611111111111113</v>
      </c>
      <c r="E1735" s="50">
        <v>0</v>
      </c>
    </row>
    <row r="1736" spans="1:5" x14ac:dyDescent="0.25">
      <c r="A1736" s="63">
        <v>43213</v>
      </c>
      <c r="B1736" s="78" t="s">
        <v>3362</v>
      </c>
      <c r="C1736" s="78" t="s">
        <v>28</v>
      </c>
      <c r="D1736" s="68">
        <v>0.39305555555555555</v>
      </c>
      <c r="E1736" s="50">
        <v>1</v>
      </c>
    </row>
    <row r="1737" spans="1:5" x14ac:dyDescent="0.25">
      <c r="A1737" s="63">
        <v>43213</v>
      </c>
      <c r="B1737" s="78" t="s">
        <v>3362</v>
      </c>
      <c r="C1737" s="78" t="s">
        <v>30</v>
      </c>
      <c r="D1737" s="68">
        <v>0.4236111111111111</v>
      </c>
      <c r="E1737" s="50">
        <v>1</v>
      </c>
    </row>
    <row r="1738" spans="1:5" x14ac:dyDescent="0.25">
      <c r="A1738" s="63">
        <v>43213</v>
      </c>
      <c r="B1738" s="78" t="s">
        <v>3362</v>
      </c>
      <c r="C1738" s="78" t="s">
        <v>31</v>
      </c>
      <c r="D1738" s="68">
        <v>0.4680555555555555</v>
      </c>
      <c r="E1738" s="50">
        <v>1</v>
      </c>
    </row>
    <row r="1739" spans="1:5" x14ac:dyDescent="0.25">
      <c r="A1739" s="63">
        <v>43213</v>
      </c>
      <c r="B1739" s="78" t="s">
        <v>3362</v>
      </c>
      <c r="C1739" s="78" t="s">
        <v>31</v>
      </c>
      <c r="D1739" s="68">
        <v>0.51041666666666663</v>
      </c>
      <c r="E1739" s="50">
        <v>1</v>
      </c>
    </row>
    <row r="1740" spans="1:5" x14ac:dyDescent="0.25">
      <c r="A1740" s="63">
        <v>43214</v>
      </c>
      <c r="B1740" s="78" t="s">
        <v>3363</v>
      </c>
      <c r="C1740" s="78" t="s">
        <v>31</v>
      </c>
      <c r="D1740" s="68">
        <v>0.38194444444444442</v>
      </c>
      <c r="E1740" s="50">
        <v>1</v>
      </c>
    </row>
    <row r="1741" spans="1:5" x14ac:dyDescent="0.25">
      <c r="A1741" s="63">
        <v>43214</v>
      </c>
      <c r="B1741" s="78" t="s">
        <v>3363</v>
      </c>
      <c r="C1741" s="78" t="s">
        <v>32</v>
      </c>
      <c r="D1741" s="68">
        <v>0.42708333333333331</v>
      </c>
      <c r="E1741" s="50">
        <v>0</v>
      </c>
    </row>
    <row r="1742" spans="1:5" x14ac:dyDescent="0.25">
      <c r="A1742" s="63">
        <v>43214</v>
      </c>
      <c r="B1742" s="78" t="s">
        <v>3363</v>
      </c>
      <c r="C1742" s="78" t="s">
        <v>29</v>
      </c>
      <c r="D1742" s="68">
        <v>0.4375</v>
      </c>
      <c r="E1742" s="50">
        <v>1</v>
      </c>
    </row>
    <row r="1743" spans="1:5" x14ac:dyDescent="0.25">
      <c r="A1743" s="63">
        <v>43214</v>
      </c>
      <c r="B1743" s="78" t="s">
        <v>3363</v>
      </c>
      <c r="C1743" s="78" t="s">
        <v>31</v>
      </c>
      <c r="D1743" s="68">
        <v>0.56111111111111112</v>
      </c>
      <c r="E1743" s="50">
        <v>0</v>
      </c>
    </row>
    <row r="1744" spans="1:5" x14ac:dyDescent="0.25">
      <c r="A1744" s="63">
        <v>43214</v>
      </c>
      <c r="B1744" s="78" t="s">
        <v>3363</v>
      </c>
      <c r="C1744" s="78" t="s">
        <v>31</v>
      </c>
      <c r="D1744" s="68">
        <v>0.57638888888888895</v>
      </c>
      <c r="E1744" s="50">
        <v>0</v>
      </c>
    </row>
    <row r="1745" spans="1:5" x14ac:dyDescent="0.25">
      <c r="A1745" s="63">
        <v>43214</v>
      </c>
      <c r="B1745" s="78" t="s">
        <v>3363</v>
      </c>
      <c r="C1745" s="78" t="s">
        <v>30</v>
      </c>
      <c r="D1745" s="68">
        <v>0.57291666666666663</v>
      </c>
      <c r="E1745" s="50">
        <v>1</v>
      </c>
    </row>
    <row r="1746" spans="1:5" x14ac:dyDescent="0.25">
      <c r="A1746" s="63">
        <v>43214</v>
      </c>
      <c r="B1746" s="78" t="s">
        <v>3363</v>
      </c>
      <c r="C1746" s="78" t="s">
        <v>30</v>
      </c>
      <c r="D1746" s="68">
        <v>0.57777777777777783</v>
      </c>
      <c r="E1746" s="50">
        <v>1</v>
      </c>
    </row>
    <row r="1747" spans="1:5" x14ac:dyDescent="0.25">
      <c r="A1747" s="63">
        <v>43214</v>
      </c>
      <c r="B1747" s="78" t="s">
        <v>3363</v>
      </c>
      <c r="C1747" s="78" t="s">
        <v>30</v>
      </c>
      <c r="D1747" s="68">
        <v>0.37638888888888888</v>
      </c>
      <c r="E1747" s="50">
        <v>1</v>
      </c>
    </row>
    <row r="1748" spans="1:5" x14ac:dyDescent="0.25">
      <c r="A1748" s="63">
        <v>43214</v>
      </c>
      <c r="B1748" s="78" t="s">
        <v>3363</v>
      </c>
      <c r="C1748" s="78" t="s">
        <v>30</v>
      </c>
      <c r="D1748" s="68">
        <v>0.40486111111111112</v>
      </c>
      <c r="E1748" s="50">
        <v>0</v>
      </c>
    </row>
    <row r="1749" spans="1:5" x14ac:dyDescent="0.25">
      <c r="A1749" s="63">
        <v>43214</v>
      </c>
      <c r="B1749" s="78" t="s">
        <v>3363</v>
      </c>
      <c r="C1749" s="78" t="s">
        <v>30</v>
      </c>
      <c r="D1749" s="68">
        <v>0.4465277777777778</v>
      </c>
      <c r="E1749" s="50">
        <v>1</v>
      </c>
    </row>
    <row r="1750" spans="1:5" x14ac:dyDescent="0.25">
      <c r="A1750" s="63">
        <v>43214</v>
      </c>
      <c r="B1750" s="78" t="s">
        <v>3363</v>
      </c>
      <c r="C1750" s="78" t="s">
        <v>32</v>
      </c>
      <c r="D1750" s="68">
        <v>0.45069444444444445</v>
      </c>
      <c r="E1750" s="50">
        <v>0</v>
      </c>
    </row>
    <row r="1751" spans="1:5" x14ac:dyDescent="0.25">
      <c r="A1751" s="63">
        <v>43214</v>
      </c>
      <c r="B1751" s="78" t="s">
        <v>3363</v>
      </c>
      <c r="C1751" s="78" t="s">
        <v>30</v>
      </c>
      <c r="D1751" s="68">
        <v>0.47986111111111113</v>
      </c>
      <c r="E1751" s="50">
        <v>1</v>
      </c>
    </row>
    <row r="1752" spans="1:5" x14ac:dyDescent="0.25">
      <c r="A1752" s="63">
        <v>43214</v>
      </c>
      <c r="B1752" s="78" t="s">
        <v>3363</v>
      </c>
      <c r="C1752" s="78" t="s">
        <v>29</v>
      </c>
      <c r="D1752" s="68">
        <v>0.56944444444444442</v>
      </c>
      <c r="E1752" s="50">
        <v>0</v>
      </c>
    </row>
    <row r="1753" spans="1:5" x14ac:dyDescent="0.25">
      <c r="A1753" s="63">
        <v>43214</v>
      </c>
      <c r="B1753" s="78" t="s">
        <v>3363</v>
      </c>
      <c r="C1753" s="78" t="s">
        <v>30</v>
      </c>
      <c r="D1753" s="68">
        <v>0.57291666666666663</v>
      </c>
      <c r="E1753" s="50">
        <v>1</v>
      </c>
    </row>
    <row r="1754" spans="1:5" x14ac:dyDescent="0.25">
      <c r="A1754" s="63">
        <v>43217</v>
      </c>
      <c r="B1754" s="78" t="s">
        <v>3362</v>
      </c>
      <c r="C1754" s="78" t="s">
        <v>30</v>
      </c>
      <c r="D1754" s="68">
        <v>0.52083333333333337</v>
      </c>
      <c r="E1754" s="50">
        <v>1</v>
      </c>
    </row>
    <row r="1755" spans="1:5" x14ac:dyDescent="0.25">
      <c r="A1755" s="63">
        <v>43217</v>
      </c>
      <c r="B1755" s="78" t="s">
        <v>3362</v>
      </c>
      <c r="C1755" s="78" t="s">
        <v>30</v>
      </c>
      <c r="D1755" s="68">
        <v>0.52847222222222223</v>
      </c>
      <c r="E1755" s="50">
        <v>1</v>
      </c>
    </row>
    <row r="1756" spans="1:5" x14ac:dyDescent="0.25">
      <c r="A1756" s="63">
        <v>43217</v>
      </c>
      <c r="B1756" s="78" t="s">
        <v>3362</v>
      </c>
      <c r="C1756" s="78" t="s">
        <v>29</v>
      </c>
      <c r="D1756" s="68">
        <v>0.57638888888888895</v>
      </c>
      <c r="E1756" s="50">
        <v>1</v>
      </c>
    </row>
    <row r="1757" spans="1:5" x14ac:dyDescent="0.25">
      <c r="A1757" s="63">
        <v>43217</v>
      </c>
      <c r="B1757" s="78" t="s">
        <v>3362</v>
      </c>
      <c r="C1757" s="78" t="s">
        <v>29</v>
      </c>
      <c r="D1757" s="68">
        <v>0.39930555555555558</v>
      </c>
      <c r="E1757" s="50">
        <v>1</v>
      </c>
    </row>
    <row r="1758" spans="1:5" x14ac:dyDescent="0.25">
      <c r="A1758" s="63">
        <v>43217</v>
      </c>
      <c r="B1758" s="78" t="s">
        <v>3362</v>
      </c>
      <c r="C1758" s="78" t="s">
        <v>28</v>
      </c>
      <c r="D1758" s="68">
        <v>0.46875</v>
      </c>
      <c r="E1758" s="50">
        <v>0</v>
      </c>
    </row>
    <row r="1759" spans="1:5" x14ac:dyDescent="0.25">
      <c r="A1759" s="63">
        <v>43217</v>
      </c>
      <c r="B1759" s="78" t="s">
        <v>3362</v>
      </c>
      <c r="C1759" s="78" t="s">
        <v>28</v>
      </c>
      <c r="D1759" s="68">
        <v>0.48333333333333334</v>
      </c>
      <c r="E1759" s="50">
        <v>1</v>
      </c>
    </row>
    <row r="1760" spans="1:5" x14ac:dyDescent="0.25">
      <c r="A1760" s="63">
        <v>43222</v>
      </c>
      <c r="B1760" s="78" t="s">
        <v>3363</v>
      </c>
      <c r="C1760" s="78" t="s">
        <v>30</v>
      </c>
      <c r="D1760" s="68">
        <v>0.3888888888888889</v>
      </c>
      <c r="E1760" s="50">
        <v>0</v>
      </c>
    </row>
    <row r="1761" spans="1:5" x14ac:dyDescent="0.25">
      <c r="A1761" s="63">
        <v>43222</v>
      </c>
      <c r="B1761" s="78" t="s">
        <v>3363</v>
      </c>
      <c r="C1761" s="78" t="s">
        <v>33</v>
      </c>
      <c r="D1761" s="68">
        <v>0.39027777777777778</v>
      </c>
      <c r="E1761" s="50">
        <v>0</v>
      </c>
    </row>
    <row r="1762" spans="1:5" x14ac:dyDescent="0.25">
      <c r="A1762" s="63">
        <v>43222</v>
      </c>
      <c r="B1762" s="78" t="s">
        <v>3363</v>
      </c>
      <c r="C1762" s="78" t="s">
        <v>30</v>
      </c>
      <c r="D1762" s="68">
        <v>0.40763888888888888</v>
      </c>
      <c r="E1762" s="50">
        <v>1</v>
      </c>
    </row>
    <row r="1763" spans="1:5" x14ac:dyDescent="0.25">
      <c r="A1763" s="63">
        <v>43222</v>
      </c>
      <c r="B1763" s="78" t="s">
        <v>3363</v>
      </c>
      <c r="C1763" s="78" t="s">
        <v>29</v>
      </c>
      <c r="D1763" s="68">
        <v>0.4145833333333333</v>
      </c>
      <c r="E1763" s="50">
        <v>0</v>
      </c>
    </row>
    <row r="1764" spans="1:5" x14ac:dyDescent="0.25">
      <c r="A1764" s="63">
        <v>43222</v>
      </c>
      <c r="B1764" s="78" t="s">
        <v>3363</v>
      </c>
      <c r="C1764" s="78" t="s">
        <v>32</v>
      </c>
      <c r="D1764" s="68">
        <v>0.43124999999999997</v>
      </c>
      <c r="E1764" s="50">
        <v>0</v>
      </c>
    </row>
    <row r="1765" spans="1:5" x14ac:dyDescent="0.25">
      <c r="A1765" s="63">
        <v>43222</v>
      </c>
      <c r="B1765" s="78" t="s">
        <v>3363</v>
      </c>
      <c r="C1765" s="78" t="s">
        <v>29</v>
      </c>
      <c r="D1765" s="68">
        <v>0.45833333333333331</v>
      </c>
      <c r="E1765" s="50">
        <v>0</v>
      </c>
    </row>
    <row r="1766" spans="1:5" x14ac:dyDescent="0.25">
      <c r="A1766" s="63">
        <v>43222</v>
      </c>
      <c r="B1766" s="78" t="s">
        <v>3363</v>
      </c>
      <c r="C1766" s="78" t="s">
        <v>28</v>
      </c>
      <c r="D1766" s="68">
        <v>0.46875</v>
      </c>
      <c r="E1766" s="50">
        <v>0</v>
      </c>
    </row>
    <row r="1767" spans="1:5" x14ac:dyDescent="0.25">
      <c r="A1767" s="63">
        <v>43222</v>
      </c>
      <c r="B1767" s="78" t="s">
        <v>3363</v>
      </c>
      <c r="C1767" s="78" t="s">
        <v>32</v>
      </c>
      <c r="D1767" s="68">
        <v>0.47222222222222227</v>
      </c>
      <c r="E1767" s="50">
        <v>0</v>
      </c>
    </row>
    <row r="1768" spans="1:5" x14ac:dyDescent="0.25">
      <c r="A1768" s="63">
        <v>43222</v>
      </c>
      <c r="B1768" s="78" t="s">
        <v>3363</v>
      </c>
      <c r="C1768" s="78" t="s">
        <v>31</v>
      </c>
      <c r="D1768" s="68">
        <v>0.51666666666666672</v>
      </c>
      <c r="E1768" s="50">
        <v>0</v>
      </c>
    </row>
    <row r="1769" spans="1:5" x14ac:dyDescent="0.25">
      <c r="A1769" s="63">
        <v>43222</v>
      </c>
      <c r="B1769" s="78" t="s">
        <v>3363</v>
      </c>
      <c r="C1769" s="78" t="s">
        <v>30</v>
      </c>
      <c r="D1769" s="68">
        <v>0.52916666666666667</v>
      </c>
      <c r="E1769" s="50">
        <v>1</v>
      </c>
    </row>
    <row r="1770" spans="1:5" x14ac:dyDescent="0.25">
      <c r="A1770" s="63">
        <v>43222</v>
      </c>
      <c r="B1770" s="78" t="s">
        <v>3363</v>
      </c>
      <c r="C1770" s="78" t="s">
        <v>32</v>
      </c>
      <c r="D1770" s="68">
        <v>0.53402777777777777</v>
      </c>
      <c r="E1770" s="50">
        <v>0</v>
      </c>
    </row>
    <row r="1771" spans="1:5" x14ac:dyDescent="0.25">
      <c r="A1771" s="63">
        <v>43222</v>
      </c>
      <c r="B1771" s="78" t="s">
        <v>3363</v>
      </c>
      <c r="C1771" s="78" t="s">
        <v>33</v>
      </c>
      <c r="D1771" s="68">
        <v>0.57500000000000007</v>
      </c>
      <c r="E1771" s="50">
        <v>0</v>
      </c>
    </row>
    <row r="1772" spans="1:5" x14ac:dyDescent="0.25">
      <c r="A1772" s="63">
        <v>43222</v>
      </c>
      <c r="B1772" s="78" t="s">
        <v>3363</v>
      </c>
      <c r="C1772" s="78" t="s">
        <v>30</v>
      </c>
      <c r="D1772" s="68">
        <v>0.5756944444444444</v>
      </c>
      <c r="E1772" s="50">
        <v>1</v>
      </c>
    </row>
    <row r="1773" spans="1:5" x14ac:dyDescent="0.25">
      <c r="A1773" s="63">
        <v>43222</v>
      </c>
      <c r="B1773" s="78" t="s">
        <v>3363</v>
      </c>
      <c r="C1773" s="78" t="s">
        <v>29</v>
      </c>
      <c r="D1773" s="68">
        <v>0.58333333333333337</v>
      </c>
      <c r="E1773" s="50">
        <v>0</v>
      </c>
    </row>
    <row r="1774" spans="1:5" x14ac:dyDescent="0.25">
      <c r="A1774" s="63">
        <v>43222</v>
      </c>
      <c r="B1774" s="78" t="s">
        <v>3363</v>
      </c>
      <c r="C1774" s="78" t="s">
        <v>32</v>
      </c>
      <c r="D1774" s="68">
        <v>0.58958333333333335</v>
      </c>
      <c r="E1774" s="50">
        <v>1</v>
      </c>
    </row>
    <row r="1775" spans="1:5" x14ac:dyDescent="0.25">
      <c r="A1775" s="63">
        <v>43222</v>
      </c>
      <c r="B1775" s="78" t="s">
        <v>3363</v>
      </c>
      <c r="C1775" s="78" t="s">
        <v>30</v>
      </c>
      <c r="D1775" s="68">
        <v>0.36736111111111108</v>
      </c>
      <c r="E1775" s="50">
        <v>0</v>
      </c>
    </row>
    <row r="1776" spans="1:5" x14ac:dyDescent="0.25">
      <c r="A1776" s="63">
        <v>43222</v>
      </c>
      <c r="B1776" s="78" t="s">
        <v>3363</v>
      </c>
      <c r="C1776" s="78" t="s">
        <v>30</v>
      </c>
      <c r="D1776" s="68">
        <v>0.3743055555555555</v>
      </c>
      <c r="E1776" s="50">
        <v>1</v>
      </c>
    </row>
    <row r="1777" spans="1:5" x14ac:dyDescent="0.25">
      <c r="A1777" s="63">
        <v>43222</v>
      </c>
      <c r="B1777" s="78" t="s">
        <v>3363</v>
      </c>
      <c r="C1777" s="78" t="s">
        <v>30</v>
      </c>
      <c r="D1777" s="68">
        <v>0.40208333333333335</v>
      </c>
      <c r="E1777" s="50">
        <v>1</v>
      </c>
    </row>
    <row r="1778" spans="1:5" x14ac:dyDescent="0.25">
      <c r="A1778" s="63">
        <v>43222</v>
      </c>
      <c r="B1778" s="78" t="s">
        <v>3363</v>
      </c>
      <c r="C1778" s="78" t="s">
        <v>30</v>
      </c>
      <c r="D1778" s="68">
        <v>0.4236111111111111</v>
      </c>
      <c r="E1778" s="50">
        <v>1</v>
      </c>
    </row>
    <row r="1779" spans="1:5" x14ac:dyDescent="0.25">
      <c r="A1779" s="63">
        <v>43222</v>
      </c>
      <c r="B1779" s="78" t="s">
        <v>3363</v>
      </c>
      <c r="C1779" s="78" t="s">
        <v>32</v>
      </c>
      <c r="D1779" s="68">
        <v>0.44375000000000003</v>
      </c>
      <c r="E1779" s="50">
        <v>1</v>
      </c>
    </row>
    <row r="1780" spans="1:5" x14ac:dyDescent="0.25">
      <c r="A1780" s="63">
        <v>43222</v>
      </c>
      <c r="B1780" s="78" t="s">
        <v>3363</v>
      </c>
      <c r="C1780" s="78" t="s">
        <v>30</v>
      </c>
      <c r="D1780" s="68">
        <v>0.4770833333333333</v>
      </c>
      <c r="E1780" s="50">
        <v>1</v>
      </c>
    </row>
    <row r="1781" spans="1:5" x14ac:dyDescent="0.25">
      <c r="A1781" s="63">
        <v>43222</v>
      </c>
      <c r="B1781" s="78" t="s">
        <v>3363</v>
      </c>
      <c r="C1781" s="78" t="s">
        <v>30</v>
      </c>
      <c r="D1781" s="68">
        <v>0.52361111111111114</v>
      </c>
      <c r="E1781" s="50">
        <v>1</v>
      </c>
    </row>
    <row r="1782" spans="1:5" x14ac:dyDescent="0.25">
      <c r="A1782" s="63">
        <v>43222</v>
      </c>
      <c r="B1782" s="78" t="s">
        <v>3363</v>
      </c>
      <c r="C1782" s="78" t="s">
        <v>30</v>
      </c>
      <c r="D1782" s="68">
        <v>0.53402777777777777</v>
      </c>
      <c r="E1782" s="50">
        <v>1</v>
      </c>
    </row>
    <row r="1783" spans="1:5" x14ac:dyDescent="0.25">
      <c r="A1783" s="63">
        <v>43222</v>
      </c>
      <c r="B1783" s="78" t="s">
        <v>3363</v>
      </c>
      <c r="C1783" s="78" t="s">
        <v>30</v>
      </c>
      <c r="D1783" s="68">
        <v>0.5444444444444444</v>
      </c>
      <c r="E1783" s="50">
        <v>1</v>
      </c>
    </row>
    <row r="1784" spans="1:5" x14ac:dyDescent="0.25">
      <c r="A1784" s="63">
        <v>43222</v>
      </c>
      <c r="B1784" s="78" t="s">
        <v>3363</v>
      </c>
      <c r="C1784" s="78" t="s">
        <v>32</v>
      </c>
      <c r="D1784" s="68">
        <v>0.57986111111111105</v>
      </c>
      <c r="E1784" s="50">
        <v>0</v>
      </c>
    </row>
    <row r="1785" spans="1:5" x14ac:dyDescent="0.25">
      <c r="A1785" s="63">
        <v>43222</v>
      </c>
      <c r="B1785" s="78" t="s">
        <v>3363</v>
      </c>
      <c r="C1785" s="78" t="s">
        <v>30</v>
      </c>
      <c r="D1785" s="68">
        <v>0.58611111111111114</v>
      </c>
      <c r="E1785" s="50">
        <v>1</v>
      </c>
    </row>
    <row r="1786" spans="1:5" x14ac:dyDescent="0.25">
      <c r="A1786" s="63">
        <v>43222</v>
      </c>
      <c r="B1786" s="78" t="s">
        <v>3363</v>
      </c>
      <c r="C1786" s="78" t="s">
        <v>30</v>
      </c>
      <c r="D1786" s="68">
        <v>0.58611111111111114</v>
      </c>
      <c r="E1786" s="50">
        <v>1</v>
      </c>
    </row>
    <row r="1787" spans="1:5" x14ac:dyDescent="0.25">
      <c r="A1787" s="63">
        <v>43222</v>
      </c>
      <c r="B1787" s="78" t="s">
        <v>3363</v>
      </c>
      <c r="C1787" s="78" t="s">
        <v>33</v>
      </c>
      <c r="D1787" s="68">
        <v>0.58680555555555558</v>
      </c>
      <c r="E1787" s="50">
        <v>1</v>
      </c>
    </row>
    <row r="1788" spans="1:5" x14ac:dyDescent="0.25">
      <c r="A1788" s="63">
        <v>43222</v>
      </c>
      <c r="B1788" s="78" t="s">
        <v>3363</v>
      </c>
      <c r="C1788" s="78" t="s">
        <v>29</v>
      </c>
      <c r="D1788" s="68">
        <v>0.58819444444444446</v>
      </c>
      <c r="E1788" s="50">
        <v>1</v>
      </c>
    </row>
    <row r="1789" spans="1:5" x14ac:dyDescent="0.25">
      <c r="A1789" s="63">
        <v>43223</v>
      </c>
      <c r="B1789" s="56">
        <v>3</v>
      </c>
      <c r="C1789" s="78" t="s">
        <v>30</v>
      </c>
      <c r="D1789" s="68">
        <v>0.38194444444444442</v>
      </c>
      <c r="E1789" s="50">
        <v>1</v>
      </c>
    </row>
    <row r="1790" spans="1:5" x14ac:dyDescent="0.25">
      <c r="A1790" s="63">
        <v>43223</v>
      </c>
      <c r="B1790" s="56">
        <v>3</v>
      </c>
      <c r="C1790" s="78" t="s">
        <v>30</v>
      </c>
      <c r="D1790" s="68">
        <v>0.43611111111111112</v>
      </c>
      <c r="E1790" s="50">
        <v>0</v>
      </c>
    </row>
    <row r="1791" spans="1:5" x14ac:dyDescent="0.25">
      <c r="A1791" s="63">
        <v>43223</v>
      </c>
      <c r="B1791" s="56">
        <v>3</v>
      </c>
      <c r="C1791" s="78" t="s">
        <v>30</v>
      </c>
      <c r="D1791" s="68">
        <v>0.4458333333333333</v>
      </c>
      <c r="E1791" s="50">
        <v>1</v>
      </c>
    </row>
    <row r="1792" spans="1:5" x14ac:dyDescent="0.25">
      <c r="A1792" s="63">
        <v>43223</v>
      </c>
      <c r="B1792" s="56">
        <v>3</v>
      </c>
      <c r="C1792" s="78" t="s">
        <v>30</v>
      </c>
      <c r="D1792" s="68">
        <v>0.47916666666666669</v>
      </c>
      <c r="E1792" s="50">
        <v>1</v>
      </c>
    </row>
    <row r="1793" spans="1:5" x14ac:dyDescent="0.25">
      <c r="A1793" s="63">
        <v>43223</v>
      </c>
      <c r="B1793" s="56">
        <v>3</v>
      </c>
      <c r="C1793" s="78" t="s">
        <v>30</v>
      </c>
      <c r="D1793" s="68">
        <v>0.50416666666666665</v>
      </c>
      <c r="E1793" s="50">
        <v>1</v>
      </c>
    </row>
    <row r="1794" spans="1:5" x14ac:dyDescent="0.25">
      <c r="A1794" s="63">
        <v>43223</v>
      </c>
      <c r="B1794" s="56">
        <v>3</v>
      </c>
      <c r="C1794" s="78" t="s">
        <v>30</v>
      </c>
      <c r="D1794" s="68">
        <v>0.51944444444444449</v>
      </c>
      <c r="E1794" s="50">
        <v>1</v>
      </c>
    </row>
    <row r="1795" spans="1:5" x14ac:dyDescent="0.25">
      <c r="A1795" s="63">
        <v>43223</v>
      </c>
      <c r="B1795" s="56">
        <v>3</v>
      </c>
      <c r="C1795" s="78" t="s">
        <v>31</v>
      </c>
      <c r="D1795" s="68">
        <v>0.52569444444444446</v>
      </c>
      <c r="E1795" s="50">
        <v>0</v>
      </c>
    </row>
    <row r="1796" spans="1:5" x14ac:dyDescent="0.25">
      <c r="A1796" s="63">
        <v>43223</v>
      </c>
      <c r="B1796" s="56">
        <v>3</v>
      </c>
      <c r="C1796" s="78" t="s">
        <v>30</v>
      </c>
      <c r="D1796" s="68">
        <v>0.53749999999999998</v>
      </c>
      <c r="E1796" s="50">
        <v>0</v>
      </c>
    </row>
    <row r="1797" spans="1:5" x14ac:dyDescent="0.25">
      <c r="A1797" s="63">
        <v>43223</v>
      </c>
      <c r="B1797" s="56">
        <v>3</v>
      </c>
      <c r="C1797" s="78" t="s">
        <v>30</v>
      </c>
      <c r="D1797" s="68">
        <v>0.57777777777777783</v>
      </c>
      <c r="E1797" s="50">
        <v>1</v>
      </c>
    </row>
    <row r="1798" spans="1:5" x14ac:dyDescent="0.25">
      <c r="A1798" s="63">
        <v>43223</v>
      </c>
      <c r="B1798" s="56">
        <v>3</v>
      </c>
      <c r="C1798" s="78" t="s">
        <v>28</v>
      </c>
      <c r="D1798" s="68">
        <v>0.4055555555555555</v>
      </c>
      <c r="E1798" s="50">
        <v>0</v>
      </c>
    </row>
    <row r="1799" spans="1:5" x14ac:dyDescent="0.25">
      <c r="A1799" s="63">
        <v>43223</v>
      </c>
      <c r="B1799" s="56">
        <v>3</v>
      </c>
      <c r="C1799" s="78" t="s">
        <v>31</v>
      </c>
      <c r="D1799" s="68">
        <v>0.42777777777777781</v>
      </c>
      <c r="E1799" s="50">
        <v>0</v>
      </c>
    </row>
    <row r="1800" spans="1:5" x14ac:dyDescent="0.25">
      <c r="A1800" s="63">
        <v>43223</v>
      </c>
      <c r="B1800" s="56">
        <v>3</v>
      </c>
      <c r="C1800" s="78" t="s">
        <v>33</v>
      </c>
      <c r="D1800" s="68">
        <v>0.4513888888888889</v>
      </c>
      <c r="E1800" s="50">
        <v>1</v>
      </c>
    </row>
    <row r="1801" spans="1:5" x14ac:dyDescent="0.25">
      <c r="A1801" s="63">
        <v>43223</v>
      </c>
      <c r="B1801" s="56">
        <v>3</v>
      </c>
      <c r="C1801" s="78" t="s">
        <v>32</v>
      </c>
      <c r="D1801" s="68">
        <v>0.45347222222222222</v>
      </c>
      <c r="E1801" s="50">
        <v>0</v>
      </c>
    </row>
    <row r="1802" spans="1:5" x14ac:dyDescent="0.25">
      <c r="A1802" s="63">
        <v>43223</v>
      </c>
      <c r="B1802" s="56">
        <v>3</v>
      </c>
      <c r="C1802" s="78" t="s">
        <v>29</v>
      </c>
      <c r="D1802" s="68">
        <v>0.47222222222222227</v>
      </c>
      <c r="E1802" s="50">
        <v>0</v>
      </c>
    </row>
    <row r="1803" spans="1:5" x14ac:dyDescent="0.25">
      <c r="A1803" s="63">
        <v>43223</v>
      </c>
      <c r="B1803" s="56">
        <v>3</v>
      </c>
      <c r="C1803" s="78" t="s">
        <v>33</v>
      </c>
      <c r="D1803" s="68">
        <v>0.47291666666666665</v>
      </c>
      <c r="E1803" s="50">
        <v>0</v>
      </c>
    </row>
    <row r="1804" spans="1:5" x14ac:dyDescent="0.25">
      <c r="A1804" s="63">
        <v>43223</v>
      </c>
      <c r="B1804" s="56">
        <v>3</v>
      </c>
      <c r="C1804" s="78" t="s">
        <v>31</v>
      </c>
      <c r="D1804" s="68">
        <v>0.47361111111111115</v>
      </c>
      <c r="E1804" s="50">
        <v>0</v>
      </c>
    </row>
    <row r="1805" spans="1:5" x14ac:dyDescent="0.25">
      <c r="A1805" s="63">
        <v>43223</v>
      </c>
      <c r="B1805" s="56">
        <v>3</v>
      </c>
      <c r="C1805" s="78" t="s">
        <v>29</v>
      </c>
      <c r="D1805" s="68">
        <v>0.47430555555555554</v>
      </c>
      <c r="E1805" s="50">
        <v>0</v>
      </c>
    </row>
    <row r="1806" spans="1:5" x14ac:dyDescent="0.25">
      <c r="A1806" s="63">
        <v>43223</v>
      </c>
      <c r="B1806" s="56">
        <v>3</v>
      </c>
      <c r="C1806" s="78" t="s">
        <v>32</v>
      </c>
      <c r="D1806" s="68">
        <v>0.4909722222222222</v>
      </c>
      <c r="E1806" s="50">
        <v>0</v>
      </c>
    </row>
    <row r="1807" spans="1:5" x14ac:dyDescent="0.25">
      <c r="A1807" s="63">
        <v>43223</v>
      </c>
      <c r="B1807" s="56">
        <v>3</v>
      </c>
      <c r="C1807" s="78" t="s">
        <v>29</v>
      </c>
      <c r="D1807" s="68">
        <v>0.50347222222222221</v>
      </c>
      <c r="E1807" s="50">
        <v>1</v>
      </c>
    </row>
    <row r="1808" spans="1:5" x14ac:dyDescent="0.25">
      <c r="A1808" s="63">
        <v>43223</v>
      </c>
      <c r="B1808" s="56">
        <v>3</v>
      </c>
      <c r="C1808" s="78" t="s">
        <v>31</v>
      </c>
      <c r="D1808" s="68">
        <v>0.51388888888888895</v>
      </c>
      <c r="E1808" s="50">
        <v>0</v>
      </c>
    </row>
    <row r="1809" spans="1:5" x14ac:dyDescent="0.25">
      <c r="A1809" s="63">
        <v>43223</v>
      </c>
      <c r="B1809" s="56">
        <v>3</v>
      </c>
      <c r="C1809" s="78" t="s">
        <v>30</v>
      </c>
      <c r="D1809" s="68">
        <v>0.55347222222222225</v>
      </c>
      <c r="E1809" s="50">
        <v>1</v>
      </c>
    </row>
    <row r="1810" spans="1:5" x14ac:dyDescent="0.25">
      <c r="A1810" s="63">
        <v>43229</v>
      </c>
      <c r="B1810" s="56">
        <v>3</v>
      </c>
      <c r="C1810" s="78" t="s">
        <v>30</v>
      </c>
      <c r="D1810" s="68">
        <v>0.3833333333333333</v>
      </c>
      <c r="E1810" s="50">
        <v>1</v>
      </c>
    </row>
    <row r="1811" spans="1:5" x14ac:dyDescent="0.25">
      <c r="A1811" s="63">
        <v>43229</v>
      </c>
      <c r="B1811" s="56">
        <v>3</v>
      </c>
      <c r="C1811" s="78" t="s">
        <v>30</v>
      </c>
      <c r="D1811" s="68">
        <v>0.4604166666666667</v>
      </c>
      <c r="E1811" s="50">
        <v>1</v>
      </c>
    </row>
    <row r="1812" spans="1:5" x14ac:dyDescent="0.25">
      <c r="A1812" s="63">
        <v>43229</v>
      </c>
      <c r="B1812" s="56">
        <v>3</v>
      </c>
      <c r="C1812" s="78" t="s">
        <v>30</v>
      </c>
      <c r="D1812" s="68">
        <v>0.4604166666666667</v>
      </c>
      <c r="E1812" s="50">
        <v>1</v>
      </c>
    </row>
    <row r="1813" spans="1:5" x14ac:dyDescent="0.25">
      <c r="A1813" s="63">
        <v>43229</v>
      </c>
      <c r="B1813" s="56">
        <v>3</v>
      </c>
      <c r="C1813" s="78" t="s">
        <v>29</v>
      </c>
      <c r="D1813" s="68">
        <v>0.40277777777777773</v>
      </c>
      <c r="E1813" s="50">
        <v>1</v>
      </c>
    </row>
    <row r="1814" spans="1:5" x14ac:dyDescent="0.25">
      <c r="A1814" s="63">
        <v>43229</v>
      </c>
      <c r="B1814" s="56">
        <v>3</v>
      </c>
      <c r="C1814" s="78" t="s">
        <v>30</v>
      </c>
      <c r="D1814" s="68">
        <v>0.4375</v>
      </c>
      <c r="E1814" s="50">
        <v>1</v>
      </c>
    </row>
    <row r="1815" spans="1:5" x14ac:dyDescent="0.25">
      <c r="A1815" s="63">
        <v>43229</v>
      </c>
      <c r="B1815" s="56">
        <v>3</v>
      </c>
      <c r="C1815" s="78" t="s">
        <v>30</v>
      </c>
      <c r="D1815" s="68">
        <v>0.44097222222222227</v>
      </c>
      <c r="E1815" s="50">
        <v>1</v>
      </c>
    </row>
    <row r="1816" spans="1:5" x14ac:dyDescent="0.25">
      <c r="A1816" s="63">
        <v>43229</v>
      </c>
      <c r="B1816" s="56">
        <v>3</v>
      </c>
      <c r="C1816" s="78" t="s">
        <v>28</v>
      </c>
      <c r="D1816" s="68">
        <v>0.50694444444444442</v>
      </c>
      <c r="E1816" s="50">
        <v>1</v>
      </c>
    </row>
    <row r="1817" spans="1:5" x14ac:dyDescent="0.25">
      <c r="A1817" s="63">
        <v>43229</v>
      </c>
      <c r="B1817" s="56">
        <v>3</v>
      </c>
      <c r="C1817" s="78" t="s">
        <v>31</v>
      </c>
      <c r="D1817" s="68">
        <v>0.50694444444444442</v>
      </c>
      <c r="E1817" s="50">
        <v>1</v>
      </c>
    </row>
    <row r="1818" spans="1:5" x14ac:dyDescent="0.25">
      <c r="A1818" s="89">
        <v>43230</v>
      </c>
      <c r="B1818" s="56">
        <v>3</v>
      </c>
      <c r="C1818" s="78" t="s">
        <v>32</v>
      </c>
      <c r="D1818" s="68">
        <v>0.3888888888888889</v>
      </c>
      <c r="E1818" s="50">
        <v>1</v>
      </c>
    </row>
    <row r="1819" spans="1:5" x14ac:dyDescent="0.25">
      <c r="A1819" s="89">
        <v>43230</v>
      </c>
      <c r="B1819" s="56">
        <v>3</v>
      </c>
      <c r="C1819" s="78" t="s">
        <v>28</v>
      </c>
      <c r="D1819" s="68">
        <v>0.41319444444444442</v>
      </c>
      <c r="E1819" s="50">
        <v>1</v>
      </c>
    </row>
    <row r="1820" spans="1:5" x14ac:dyDescent="0.25">
      <c r="A1820" s="89">
        <v>43230</v>
      </c>
      <c r="B1820" s="56">
        <v>3</v>
      </c>
      <c r="C1820" s="78" t="s">
        <v>32</v>
      </c>
      <c r="D1820" s="68">
        <v>0.4909722222222222</v>
      </c>
      <c r="E1820" s="50">
        <v>1</v>
      </c>
    </row>
    <row r="1821" spans="1:5" x14ac:dyDescent="0.25">
      <c r="A1821" s="89">
        <v>43230</v>
      </c>
      <c r="B1821" s="56">
        <v>3</v>
      </c>
      <c r="C1821" s="78" t="s">
        <v>28</v>
      </c>
      <c r="D1821" s="68">
        <v>0.50555555555555554</v>
      </c>
      <c r="E1821" s="50">
        <v>1</v>
      </c>
    </row>
    <row r="1822" spans="1:5" x14ac:dyDescent="0.25">
      <c r="A1822" s="89">
        <v>43230</v>
      </c>
      <c r="B1822" s="56">
        <v>3</v>
      </c>
      <c r="C1822" s="78" t="s">
        <v>30</v>
      </c>
      <c r="D1822" s="68">
        <v>0.54999999999999993</v>
      </c>
      <c r="E1822" s="50">
        <v>1</v>
      </c>
    </row>
    <row r="1823" spans="1:5" x14ac:dyDescent="0.25">
      <c r="A1823" s="89">
        <v>43230</v>
      </c>
      <c r="B1823" s="56">
        <v>3</v>
      </c>
      <c r="C1823" s="78" t="s">
        <v>30</v>
      </c>
      <c r="D1823" s="68">
        <v>0.55347222222222225</v>
      </c>
      <c r="E1823" s="50">
        <v>1</v>
      </c>
    </row>
    <row r="1824" spans="1:5" x14ac:dyDescent="0.25">
      <c r="A1824" s="63">
        <v>43234</v>
      </c>
      <c r="B1824" s="78" t="s">
        <v>3363</v>
      </c>
      <c r="C1824" s="78" t="s">
        <v>30</v>
      </c>
      <c r="D1824" s="68">
        <v>0.41666666666666669</v>
      </c>
      <c r="E1824" s="50">
        <v>1</v>
      </c>
    </row>
    <row r="1825" spans="1:5" x14ac:dyDescent="0.25">
      <c r="A1825" s="63">
        <v>43234</v>
      </c>
      <c r="B1825" s="78" t="s">
        <v>3363</v>
      </c>
      <c r="C1825" s="78" t="s">
        <v>29</v>
      </c>
      <c r="D1825" s="68">
        <v>0.4513888888888889</v>
      </c>
      <c r="E1825" s="50">
        <v>1</v>
      </c>
    </row>
    <row r="1826" spans="1:5" x14ac:dyDescent="0.25">
      <c r="A1826" s="63">
        <v>43234</v>
      </c>
      <c r="B1826" s="78" t="s">
        <v>3363</v>
      </c>
      <c r="C1826" s="78" t="s">
        <v>28</v>
      </c>
      <c r="D1826" s="68">
        <v>0.4548611111111111</v>
      </c>
      <c r="E1826" s="50">
        <v>0</v>
      </c>
    </row>
    <row r="1827" spans="1:5" x14ac:dyDescent="0.25">
      <c r="A1827" s="63">
        <v>43234</v>
      </c>
      <c r="B1827" s="78" t="s">
        <v>3363</v>
      </c>
      <c r="C1827" s="78" t="s">
        <v>32</v>
      </c>
      <c r="D1827" s="68">
        <v>0.4548611111111111</v>
      </c>
      <c r="E1827" s="50">
        <v>0</v>
      </c>
    </row>
    <row r="1828" spans="1:5" x14ac:dyDescent="0.25">
      <c r="A1828" s="63">
        <v>43234</v>
      </c>
      <c r="B1828" s="78" t="s">
        <v>3363</v>
      </c>
      <c r="C1828" s="78" t="s">
        <v>30</v>
      </c>
      <c r="D1828" s="68">
        <v>0.51388888888888895</v>
      </c>
      <c r="E1828" s="50">
        <v>1</v>
      </c>
    </row>
    <row r="1829" spans="1:5" x14ac:dyDescent="0.25">
      <c r="A1829" s="63">
        <v>43234</v>
      </c>
      <c r="B1829" s="78" t="s">
        <v>3363</v>
      </c>
      <c r="C1829" s="78" t="s">
        <v>29</v>
      </c>
      <c r="D1829" s="68">
        <v>0.52083333333333337</v>
      </c>
      <c r="E1829" s="50">
        <v>0</v>
      </c>
    </row>
    <row r="1830" spans="1:5" x14ac:dyDescent="0.25">
      <c r="A1830" s="63">
        <v>43234</v>
      </c>
      <c r="B1830" s="78" t="s">
        <v>3363</v>
      </c>
      <c r="C1830" s="78" t="s">
        <v>30</v>
      </c>
      <c r="D1830" s="68">
        <v>0.52222222222222225</v>
      </c>
      <c r="E1830" s="50">
        <v>1</v>
      </c>
    </row>
    <row r="1831" spans="1:5" x14ac:dyDescent="0.25">
      <c r="A1831" s="63">
        <v>43234</v>
      </c>
      <c r="B1831" s="78" t="s">
        <v>3363</v>
      </c>
      <c r="C1831" s="78" t="s">
        <v>30</v>
      </c>
      <c r="D1831" s="68">
        <v>0.5229166666666667</v>
      </c>
      <c r="E1831" s="50">
        <v>0</v>
      </c>
    </row>
    <row r="1832" spans="1:5" x14ac:dyDescent="0.25">
      <c r="A1832" s="63">
        <v>43234</v>
      </c>
      <c r="B1832" s="78" t="s">
        <v>3363</v>
      </c>
      <c r="C1832" s="78" t="s">
        <v>31</v>
      </c>
      <c r="D1832" s="68">
        <v>0.52430555555555558</v>
      </c>
      <c r="E1832" s="50">
        <v>1</v>
      </c>
    </row>
    <row r="1833" spans="1:5" x14ac:dyDescent="0.25">
      <c r="A1833" s="63">
        <v>43234</v>
      </c>
      <c r="B1833" s="78" t="s">
        <v>3363</v>
      </c>
      <c r="C1833" s="78" t="s">
        <v>31</v>
      </c>
      <c r="D1833" s="68">
        <v>0.53263888888888888</v>
      </c>
      <c r="E1833" s="50">
        <v>0</v>
      </c>
    </row>
    <row r="1834" spans="1:5" x14ac:dyDescent="0.25">
      <c r="A1834" s="63">
        <v>43234</v>
      </c>
      <c r="B1834" s="78" t="s">
        <v>3363</v>
      </c>
      <c r="C1834" s="78" t="s">
        <v>29</v>
      </c>
      <c r="D1834" s="68">
        <v>0.53611111111111109</v>
      </c>
      <c r="E1834" s="50">
        <v>0</v>
      </c>
    </row>
    <row r="1835" spans="1:5" x14ac:dyDescent="0.25">
      <c r="A1835" s="63">
        <v>43234</v>
      </c>
      <c r="B1835" s="78" t="s">
        <v>3363</v>
      </c>
      <c r="C1835" s="78" t="s">
        <v>31</v>
      </c>
      <c r="D1835" s="68">
        <v>0.57847222222222217</v>
      </c>
      <c r="E1835" s="50">
        <v>0</v>
      </c>
    </row>
    <row r="1836" spans="1:5" x14ac:dyDescent="0.25">
      <c r="A1836" s="63">
        <v>43234</v>
      </c>
      <c r="B1836" s="78" t="s">
        <v>3363</v>
      </c>
      <c r="C1836" s="78" t="s">
        <v>29</v>
      </c>
      <c r="D1836" s="68">
        <v>0.46666666666666662</v>
      </c>
      <c r="E1836" s="50">
        <v>0</v>
      </c>
    </row>
    <row r="1837" spans="1:5" x14ac:dyDescent="0.25">
      <c r="A1837" s="63">
        <v>43234</v>
      </c>
      <c r="B1837" s="78" t="s">
        <v>3363</v>
      </c>
      <c r="C1837" s="78" t="s">
        <v>30</v>
      </c>
      <c r="D1837" s="68">
        <v>0.4770833333333333</v>
      </c>
      <c r="E1837" s="50">
        <v>0</v>
      </c>
    </row>
    <row r="1838" spans="1:5" x14ac:dyDescent="0.25">
      <c r="A1838" s="63">
        <v>43234</v>
      </c>
      <c r="B1838" s="78" t="s">
        <v>3363</v>
      </c>
      <c r="C1838" s="78" t="s">
        <v>30</v>
      </c>
      <c r="D1838" s="68">
        <v>0.4861111111111111</v>
      </c>
      <c r="E1838" s="50">
        <v>1</v>
      </c>
    </row>
    <row r="1839" spans="1:5" x14ac:dyDescent="0.25">
      <c r="A1839" s="63">
        <v>43234</v>
      </c>
      <c r="B1839" s="78" t="s">
        <v>3363</v>
      </c>
      <c r="C1839" s="78" t="s">
        <v>28</v>
      </c>
      <c r="D1839" s="68">
        <v>0.52777777777777779</v>
      </c>
      <c r="E1839" s="50">
        <v>1</v>
      </c>
    </row>
    <row r="1840" spans="1:5" x14ac:dyDescent="0.25">
      <c r="A1840" s="63">
        <v>43234</v>
      </c>
      <c r="B1840" s="78" t="s">
        <v>3363</v>
      </c>
      <c r="C1840" s="78" t="s">
        <v>31</v>
      </c>
      <c r="D1840" s="68">
        <v>0.52777777777777779</v>
      </c>
      <c r="E1840" s="50">
        <v>1</v>
      </c>
    </row>
    <row r="1841" spans="1:5" x14ac:dyDescent="0.25">
      <c r="A1841" s="63">
        <v>43235</v>
      </c>
      <c r="B1841" s="56">
        <v>3</v>
      </c>
      <c r="C1841" s="78" t="s">
        <v>33</v>
      </c>
      <c r="D1841" s="68">
        <v>0.4284722222222222</v>
      </c>
      <c r="E1841" s="50">
        <v>1</v>
      </c>
    </row>
    <row r="1842" spans="1:5" x14ac:dyDescent="0.25">
      <c r="A1842" s="63">
        <v>43235</v>
      </c>
      <c r="B1842" s="56">
        <v>3</v>
      </c>
      <c r="C1842" s="78" t="s">
        <v>30</v>
      </c>
      <c r="D1842" s="68">
        <v>0.43194444444444446</v>
      </c>
      <c r="E1842" s="50">
        <v>1</v>
      </c>
    </row>
    <row r="1843" spans="1:5" x14ac:dyDescent="0.25">
      <c r="A1843" s="63">
        <v>43235</v>
      </c>
      <c r="B1843" s="56">
        <v>3</v>
      </c>
      <c r="C1843" s="78" t="s">
        <v>28</v>
      </c>
      <c r="D1843" s="68">
        <v>0.44166666666666665</v>
      </c>
      <c r="E1843" s="50">
        <v>0</v>
      </c>
    </row>
    <row r="1844" spans="1:5" x14ac:dyDescent="0.25">
      <c r="A1844" s="63">
        <v>43235</v>
      </c>
      <c r="B1844" s="56">
        <v>3</v>
      </c>
      <c r="C1844" s="78" t="s">
        <v>28</v>
      </c>
      <c r="D1844" s="68">
        <v>0.45347222222222222</v>
      </c>
      <c r="E1844" s="50">
        <v>1</v>
      </c>
    </row>
    <row r="1845" spans="1:5" x14ac:dyDescent="0.25">
      <c r="A1845" s="63">
        <v>43235</v>
      </c>
      <c r="B1845" s="56">
        <v>3</v>
      </c>
      <c r="C1845" s="78" t="s">
        <v>28</v>
      </c>
      <c r="D1845" s="68">
        <v>0.54027777777777775</v>
      </c>
      <c r="E1845" s="50">
        <v>1</v>
      </c>
    </row>
    <row r="1846" spans="1:5" x14ac:dyDescent="0.25">
      <c r="A1846" s="63">
        <v>43235</v>
      </c>
      <c r="B1846" s="56">
        <v>3</v>
      </c>
      <c r="C1846" s="78" t="s">
        <v>29</v>
      </c>
      <c r="D1846" s="68">
        <v>0.54097222222222219</v>
      </c>
      <c r="E1846" s="50">
        <v>1</v>
      </c>
    </row>
    <row r="1847" spans="1:5" x14ac:dyDescent="0.25">
      <c r="A1847" s="63">
        <v>43235</v>
      </c>
      <c r="B1847" s="56">
        <v>3</v>
      </c>
      <c r="C1847" s="78" t="s">
        <v>33</v>
      </c>
      <c r="D1847" s="68">
        <v>0.55208333333333337</v>
      </c>
      <c r="E1847" s="50">
        <v>1</v>
      </c>
    </row>
    <row r="1848" spans="1:5" x14ac:dyDescent="0.25">
      <c r="A1848" s="63">
        <v>43235</v>
      </c>
      <c r="B1848" s="56">
        <v>3</v>
      </c>
      <c r="C1848" s="78" t="s">
        <v>30</v>
      </c>
      <c r="D1848" s="68">
        <v>0.38194444444444442</v>
      </c>
      <c r="E1848" s="50">
        <v>1</v>
      </c>
    </row>
    <row r="1849" spans="1:5" x14ac:dyDescent="0.25">
      <c r="A1849" s="63">
        <v>43235</v>
      </c>
      <c r="B1849" s="56">
        <v>3</v>
      </c>
      <c r="C1849" s="78" t="s">
        <v>30</v>
      </c>
      <c r="D1849" s="68">
        <v>0.47222222222222227</v>
      </c>
      <c r="E1849" s="50">
        <v>1</v>
      </c>
    </row>
    <row r="1850" spans="1:5" x14ac:dyDescent="0.25">
      <c r="A1850" s="63">
        <v>43235</v>
      </c>
      <c r="B1850" s="56">
        <v>3</v>
      </c>
      <c r="C1850" s="78" t="s">
        <v>30</v>
      </c>
      <c r="D1850" s="68">
        <v>0.47222222222222227</v>
      </c>
      <c r="E1850" s="50">
        <v>1</v>
      </c>
    </row>
    <row r="1851" spans="1:5" x14ac:dyDescent="0.25">
      <c r="A1851" s="63">
        <v>43235</v>
      </c>
      <c r="B1851" s="56">
        <v>3</v>
      </c>
      <c r="C1851" s="78" t="s">
        <v>30</v>
      </c>
      <c r="D1851" s="68">
        <v>0.51388888888888895</v>
      </c>
      <c r="E1851" s="50">
        <v>1</v>
      </c>
    </row>
    <row r="1852" spans="1:5" x14ac:dyDescent="0.25">
      <c r="A1852" s="63">
        <v>43235</v>
      </c>
      <c r="B1852" s="56">
        <v>3</v>
      </c>
      <c r="C1852" s="78" t="s">
        <v>31</v>
      </c>
      <c r="D1852" s="68">
        <v>0.52777777777777779</v>
      </c>
      <c r="E1852" s="50">
        <v>1</v>
      </c>
    </row>
    <row r="1853" spans="1:5" x14ac:dyDescent="0.25">
      <c r="A1853" s="63">
        <v>43235</v>
      </c>
      <c r="B1853" s="56">
        <v>3</v>
      </c>
      <c r="C1853" s="78" t="s">
        <v>32</v>
      </c>
      <c r="D1853" s="68">
        <v>0.54166666666666663</v>
      </c>
      <c r="E1853" s="50">
        <v>1</v>
      </c>
    </row>
    <row r="1854" spans="1:5" x14ac:dyDescent="0.25">
      <c r="A1854" s="63">
        <v>43236</v>
      </c>
      <c r="B1854" s="56">
        <v>3</v>
      </c>
      <c r="C1854" s="78" t="s">
        <v>30</v>
      </c>
      <c r="D1854" s="68">
        <v>0.375</v>
      </c>
      <c r="E1854" s="50">
        <v>1</v>
      </c>
    </row>
    <row r="1855" spans="1:5" x14ac:dyDescent="0.25">
      <c r="A1855" s="63">
        <v>43236</v>
      </c>
      <c r="B1855" s="56">
        <v>3</v>
      </c>
      <c r="C1855" s="78" t="s">
        <v>30</v>
      </c>
      <c r="D1855" s="68">
        <v>0.39583333333333331</v>
      </c>
      <c r="E1855" s="50">
        <v>1</v>
      </c>
    </row>
    <row r="1856" spans="1:5" x14ac:dyDescent="0.25">
      <c r="A1856" s="63">
        <v>43236</v>
      </c>
      <c r="B1856" s="56">
        <v>3</v>
      </c>
      <c r="C1856" s="78" t="s">
        <v>30</v>
      </c>
      <c r="D1856" s="68">
        <v>0.40625</v>
      </c>
      <c r="E1856" s="50">
        <v>1</v>
      </c>
    </row>
    <row r="1857" spans="1:5" x14ac:dyDescent="0.25">
      <c r="A1857" s="63">
        <v>43236</v>
      </c>
      <c r="B1857" s="56">
        <v>3</v>
      </c>
      <c r="C1857" s="78" t="s">
        <v>30</v>
      </c>
      <c r="D1857" s="68">
        <v>0.4201388888888889</v>
      </c>
      <c r="E1857" s="50">
        <v>1</v>
      </c>
    </row>
    <row r="1858" spans="1:5" x14ac:dyDescent="0.25">
      <c r="A1858" s="63">
        <v>43236</v>
      </c>
      <c r="B1858" s="56">
        <v>3</v>
      </c>
      <c r="C1858" s="78" t="s">
        <v>30</v>
      </c>
      <c r="D1858" s="68">
        <v>0.45833333333333331</v>
      </c>
      <c r="E1858" s="50">
        <v>1</v>
      </c>
    </row>
    <row r="1859" spans="1:5" x14ac:dyDescent="0.25">
      <c r="A1859" s="63">
        <v>43236</v>
      </c>
      <c r="B1859" s="56">
        <v>3</v>
      </c>
      <c r="C1859" s="78" t="s">
        <v>33</v>
      </c>
      <c r="D1859" s="68">
        <v>0.47222222222222227</v>
      </c>
      <c r="E1859" s="50">
        <v>0</v>
      </c>
    </row>
    <row r="1860" spans="1:5" x14ac:dyDescent="0.25">
      <c r="A1860" s="63">
        <v>43236</v>
      </c>
      <c r="B1860" s="56">
        <v>3</v>
      </c>
      <c r="C1860" s="78" t="s">
        <v>33</v>
      </c>
      <c r="D1860" s="68">
        <v>0.4861111111111111</v>
      </c>
      <c r="E1860" s="50">
        <v>1</v>
      </c>
    </row>
    <row r="1861" spans="1:5" x14ac:dyDescent="0.25">
      <c r="A1861" s="63">
        <v>43236</v>
      </c>
      <c r="B1861" s="56">
        <v>3</v>
      </c>
      <c r="C1861" s="78" t="s">
        <v>28</v>
      </c>
      <c r="D1861" s="68">
        <v>0.47916666666666669</v>
      </c>
      <c r="E1861" s="50">
        <v>1</v>
      </c>
    </row>
    <row r="1862" spans="1:5" x14ac:dyDescent="0.25">
      <c r="A1862" s="63">
        <v>43236</v>
      </c>
      <c r="B1862" s="56">
        <v>3</v>
      </c>
      <c r="C1862" s="78" t="s">
        <v>33</v>
      </c>
      <c r="D1862" s="68">
        <v>0.5395833333333333</v>
      </c>
      <c r="E1862" s="50">
        <v>1</v>
      </c>
    </row>
    <row r="1863" spans="1:5" x14ac:dyDescent="0.25">
      <c r="A1863" s="63">
        <v>43236</v>
      </c>
      <c r="B1863" s="56">
        <v>3</v>
      </c>
      <c r="C1863" s="78" t="s">
        <v>33</v>
      </c>
      <c r="D1863" s="68">
        <v>0.54861111111111105</v>
      </c>
      <c r="E1863" s="50">
        <v>0</v>
      </c>
    </row>
    <row r="1864" spans="1:5" x14ac:dyDescent="0.25">
      <c r="A1864" s="63">
        <v>43236</v>
      </c>
      <c r="B1864" s="56">
        <v>3</v>
      </c>
      <c r="C1864" s="78" t="s">
        <v>33</v>
      </c>
      <c r="D1864" s="68">
        <v>0.55555555555555558</v>
      </c>
      <c r="E1864" s="50">
        <v>0</v>
      </c>
    </row>
    <row r="1865" spans="1:5" x14ac:dyDescent="0.25">
      <c r="A1865" s="63">
        <v>43236</v>
      </c>
      <c r="B1865" s="56">
        <v>3</v>
      </c>
      <c r="C1865" s="78" t="s">
        <v>30</v>
      </c>
      <c r="D1865" s="68">
        <v>0.55486111111111114</v>
      </c>
      <c r="E1865" s="50">
        <v>1</v>
      </c>
    </row>
    <row r="1866" spans="1:5" x14ac:dyDescent="0.25">
      <c r="A1866" s="63">
        <v>43236</v>
      </c>
      <c r="B1866" s="56">
        <v>3</v>
      </c>
      <c r="C1866" s="78" t="s">
        <v>29</v>
      </c>
      <c r="D1866" s="68">
        <v>0.55625000000000002</v>
      </c>
      <c r="E1866" s="50">
        <v>1</v>
      </c>
    </row>
    <row r="1867" spans="1:5" x14ac:dyDescent="0.25">
      <c r="A1867" s="63">
        <v>43238</v>
      </c>
      <c r="B1867" s="78" t="s">
        <v>3362</v>
      </c>
      <c r="C1867" s="78" t="s">
        <v>29</v>
      </c>
      <c r="D1867" s="68">
        <v>0.36805555555555558</v>
      </c>
      <c r="E1867" s="50">
        <v>0</v>
      </c>
    </row>
    <row r="1868" spans="1:5" x14ac:dyDescent="0.25">
      <c r="A1868" s="63">
        <v>43238</v>
      </c>
      <c r="B1868" s="78" t="s">
        <v>3362</v>
      </c>
      <c r="C1868" s="78" t="s">
        <v>32</v>
      </c>
      <c r="D1868" s="68">
        <v>0.3743055555555555</v>
      </c>
      <c r="E1868" s="50">
        <v>0</v>
      </c>
    </row>
    <row r="1869" spans="1:5" x14ac:dyDescent="0.25">
      <c r="A1869" s="63">
        <v>43238</v>
      </c>
      <c r="B1869" s="78" t="s">
        <v>3362</v>
      </c>
      <c r="C1869" s="78" t="s">
        <v>29</v>
      </c>
      <c r="D1869" s="68">
        <v>0.37847222222222227</v>
      </c>
      <c r="E1869" s="50">
        <v>0</v>
      </c>
    </row>
    <row r="1870" spans="1:5" x14ac:dyDescent="0.25">
      <c r="A1870" s="63">
        <v>43238</v>
      </c>
      <c r="B1870" s="78" t="s">
        <v>3362</v>
      </c>
      <c r="C1870" s="78" t="s">
        <v>32</v>
      </c>
      <c r="D1870" s="68">
        <v>0.37847222222222227</v>
      </c>
      <c r="E1870" s="50">
        <v>0</v>
      </c>
    </row>
    <row r="1871" spans="1:5" x14ac:dyDescent="0.25">
      <c r="A1871" s="63">
        <v>43238</v>
      </c>
      <c r="B1871" s="78" t="s">
        <v>3362</v>
      </c>
      <c r="C1871" s="78" t="s">
        <v>29</v>
      </c>
      <c r="D1871" s="68">
        <v>0.47916666666666669</v>
      </c>
      <c r="E1871" s="50">
        <v>0</v>
      </c>
    </row>
    <row r="1872" spans="1:5" x14ac:dyDescent="0.25">
      <c r="A1872" s="63">
        <v>43238</v>
      </c>
      <c r="B1872" s="78" t="s">
        <v>3362</v>
      </c>
      <c r="C1872" s="78" t="s">
        <v>31</v>
      </c>
      <c r="D1872" s="68">
        <v>0.50347222222222221</v>
      </c>
      <c r="E1872" s="50">
        <v>1</v>
      </c>
    </row>
    <row r="1873" spans="1:5" x14ac:dyDescent="0.25">
      <c r="A1873" s="63">
        <v>43238</v>
      </c>
      <c r="B1873" s="78" t="s">
        <v>3362</v>
      </c>
      <c r="C1873" s="78" t="s">
        <v>29</v>
      </c>
      <c r="D1873" s="68">
        <v>0.55138888888888882</v>
      </c>
      <c r="E1873" s="50">
        <v>1</v>
      </c>
    </row>
    <row r="1874" spans="1:5" x14ac:dyDescent="0.25">
      <c r="A1874" s="63">
        <v>43238</v>
      </c>
      <c r="B1874" s="78" t="s">
        <v>3362</v>
      </c>
      <c r="C1874" s="78" t="s">
        <v>30</v>
      </c>
      <c r="D1874" s="68">
        <v>0.38194444444444442</v>
      </c>
      <c r="E1874" s="50">
        <v>1</v>
      </c>
    </row>
    <row r="1875" spans="1:5" x14ac:dyDescent="0.25">
      <c r="A1875" s="63">
        <v>43238</v>
      </c>
      <c r="B1875" s="78" t="s">
        <v>3362</v>
      </c>
      <c r="C1875" s="78" t="s">
        <v>30</v>
      </c>
      <c r="D1875" s="68">
        <v>0.48402777777777778</v>
      </c>
      <c r="E1875" s="50">
        <v>0</v>
      </c>
    </row>
    <row r="1876" spans="1:5" x14ac:dyDescent="0.25">
      <c r="A1876" s="63">
        <v>43238</v>
      </c>
      <c r="B1876" s="78" t="s">
        <v>3362</v>
      </c>
      <c r="C1876" s="78" t="s">
        <v>32</v>
      </c>
      <c r="D1876" s="68">
        <v>0.4916666666666667</v>
      </c>
      <c r="E1876" s="50">
        <v>1</v>
      </c>
    </row>
    <row r="1877" spans="1:5" x14ac:dyDescent="0.25">
      <c r="A1877" s="63">
        <v>43238</v>
      </c>
      <c r="B1877" s="78" t="s">
        <v>3362</v>
      </c>
      <c r="C1877" s="78" t="s">
        <v>29</v>
      </c>
      <c r="D1877" s="68">
        <v>0.4993055555555555</v>
      </c>
      <c r="E1877" s="50">
        <v>1</v>
      </c>
    </row>
    <row r="1878" spans="1:5" x14ac:dyDescent="0.25">
      <c r="A1878" s="63">
        <v>43238</v>
      </c>
      <c r="B1878" s="78" t="s">
        <v>3362</v>
      </c>
      <c r="C1878" s="78" t="s">
        <v>32</v>
      </c>
      <c r="D1878" s="68">
        <v>0.50694444444444442</v>
      </c>
      <c r="E1878" s="50">
        <v>1</v>
      </c>
    </row>
    <row r="1879" spans="1:5" x14ac:dyDescent="0.25">
      <c r="A1879" s="63">
        <v>43238</v>
      </c>
      <c r="B1879" s="78" t="s">
        <v>3362</v>
      </c>
      <c r="C1879" s="78" t="s">
        <v>29</v>
      </c>
      <c r="D1879" s="68">
        <v>0.51458333333333328</v>
      </c>
      <c r="E1879" s="50">
        <v>1</v>
      </c>
    </row>
    <row r="1880" spans="1:5" x14ac:dyDescent="0.25">
      <c r="A1880" s="63">
        <v>43238</v>
      </c>
      <c r="B1880" s="78" t="s">
        <v>3362</v>
      </c>
      <c r="C1880" s="78" t="s">
        <v>31</v>
      </c>
      <c r="D1880" s="68">
        <v>0.52222222222222225</v>
      </c>
      <c r="E1880" s="50">
        <v>1</v>
      </c>
    </row>
    <row r="1881" spans="1:5" x14ac:dyDescent="0.25">
      <c r="A1881" s="63">
        <v>43241</v>
      </c>
      <c r="B1881" s="78" t="s">
        <v>3362</v>
      </c>
      <c r="C1881" s="78" t="s">
        <v>28</v>
      </c>
      <c r="D1881" s="68">
        <v>0.38680555555555557</v>
      </c>
      <c r="E1881" s="50">
        <v>0</v>
      </c>
    </row>
    <row r="1882" spans="1:5" x14ac:dyDescent="0.25">
      <c r="A1882" s="63">
        <v>43241</v>
      </c>
      <c r="B1882" s="78" t="s">
        <v>3362</v>
      </c>
      <c r="C1882" s="78" t="s">
        <v>28</v>
      </c>
      <c r="D1882" s="68">
        <v>0.38680555555555557</v>
      </c>
      <c r="E1882" s="50">
        <v>0</v>
      </c>
    </row>
    <row r="1883" spans="1:5" x14ac:dyDescent="0.25">
      <c r="A1883" s="63">
        <v>43241</v>
      </c>
      <c r="B1883" s="78" t="s">
        <v>3362</v>
      </c>
      <c r="C1883" s="78" t="s">
        <v>28</v>
      </c>
      <c r="D1883" s="68">
        <v>0.40347222222222223</v>
      </c>
      <c r="E1883" s="50">
        <v>1</v>
      </c>
    </row>
    <row r="1884" spans="1:5" x14ac:dyDescent="0.25">
      <c r="A1884" s="63">
        <v>43241</v>
      </c>
      <c r="B1884" s="78" t="s">
        <v>3362</v>
      </c>
      <c r="C1884" s="78" t="s">
        <v>28</v>
      </c>
      <c r="D1884" s="68">
        <v>0.44027777777777777</v>
      </c>
      <c r="E1884" s="50">
        <v>0</v>
      </c>
    </row>
    <row r="1885" spans="1:5" x14ac:dyDescent="0.25">
      <c r="A1885" s="63">
        <v>43241</v>
      </c>
      <c r="B1885" s="78" t="s">
        <v>3362</v>
      </c>
      <c r="C1885" s="78" t="s">
        <v>33</v>
      </c>
      <c r="D1885" s="68">
        <v>0.4826388888888889</v>
      </c>
      <c r="E1885" s="50">
        <v>0</v>
      </c>
    </row>
    <row r="1886" spans="1:5" x14ac:dyDescent="0.25">
      <c r="A1886" s="63">
        <v>43241</v>
      </c>
      <c r="B1886" s="78" t="s">
        <v>3362</v>
      </c>
      <c r="C1886" s="78" t="s">
        <v>29</v>
      </c>
      <c r="D1886" s="68">
        <v>0.51666666666666672</v>
      </c>
      <c r="E1886" s="50">
        <v>1</v>
      </c>
    </row>
    <row r="1887" spans="1:5" x14ac:dyDescent="0.25">
      <c r="A1887" s="63">
        <v>43241</v>
      </c>
      <c r="B1887" s="78" t="s">
        <v>3362</v>
      </c>
      <c r="C1887" s="78" t="s">
        <v>33</v>
      </c>
      <c r="D1887" s="68">
        <v>0.52708333333333335</v>
      </c>
      <c r="E1887" s="50">
        <v>1</v>
      </c>
    </row>
    <row r="1888" spans="1:5" x14ac:dyDescent="0.25">
      <c r="A1888" s="63">
        <v>43241</v>
      </c>
      <c r="B1888" s="78" t="s">
        <v>3362</v>
      </c>
      <c r="C1888" s="78" t="s">
        <v>33</v>
      </c>
      <c r="D1888" s="68">
        <v>0.4375</v>
      </c>
      <c r="E1888" s="50">
        <v>0</v>
      </c>
    </row>
    <row r="1889" spans="1:5" x14ac:dyDescent="0.25">
      <c r="A1889" s="63">
        <v>43241</v>
      </c>
      <c r="B1889" s="78" t="s">
        <v>3362</v>
      </c>
      <c r="C1889" s="78" t="s">
        <v>30</v>
      </c>
      <c r="D1889" s="68">
        <v>0.44097222222222227</v>
      </c>
      <c r="E1889" s="50">
        <v>1</v>
      </c>
    </row>
    <row r="1890" spans="1:5" x14ac:dyDescent="0.25">
      <c r="A1890" s="63">
        <v>43241</v>
      </c>
      <c r="B1890" s="78" t="s">
        <v>3362</v>
      </c>
      <c r="C1890" s="78" t="s">
        <v>30</v>
      </c>
      <c r="D1890" s="68">
        <v>0.47222222222222227</v>
      </c>
      <c r="E1890" s="50">
        <v>0</v>
      </c>
    </row>
    <row r="1891" spans="1:5" x14ac:dyDescent="0.25">
      <c r="A1891" s="63">
        <v>43241</v>
      </c>
      <c r="B1891" s="78" t="s">
        <v>3362</v>
      </c>
      <c r="C1891" s="78" t="s">
        <v>30</v>
      </c>
      <c r="D1891" s="68">
        <v>0.49791666666666662</v>
      </c>
      <c r="E1891" s="50">
        <v>1</v>
      </c>
    </row>
    <row r="1892" spans="1:5" x14ac:dyDescent="0.25">
      <c r="A1892" s="63">
        <v>43241</v>
      </c>
      <c r="B1892" s="78" t="s">
        <v>3362</v>
      </c>
      <c r="C1892" s="78" t="s">
        <v>33</v>
      </c>
      <c r="D1892" s="68">
        <v>0.5083333333333333</v>
      </c>
      <c r="E1892" s="50">
        <v>1</v>
      </c>
    </row>
    <row r="1893" spans="1:5" x14ac:dyDescent="0.25">
      <c r="A1893" s="63">
        <v>43242</v>
      </c>
      <c r="B1893" s="78" t="s">
        <v>3363</v>
      </c>
      <c r="C1893" s="78" t="s">
        <v>30</v>
      </c>
      <c r="D1893" s="68">
        <v>0.45833333333333331</v>
      </c>
      <c r="E1893" s="50">
        <v>1</v>
      </c>
    </row>
    <row r="1894" spans="1:5" x14ac:dyDescent="0.25">
      <c r="A1894" s="63">
        <v>43242</v>
      </c>
      <c r="B1894" s="78" t="s">
        <v>3363</v>
      </c>
      <c r="C1894" s="78" t="s">
        <v>32</v>
      </c>
      <c r="D1894" s="68">
        <v>0.46527777777777773</v>
      </c>
      <c r="E1894" s="50">
        <v>0</v>
      </c>
    </row>
    <row r="1895" spans="1:5" x14ac:dyDescent="0.25">
      <c r="A1895" s="63">
        <v>43242</v>
      </c>
      <c r="B1895" s="78" t="s">
        <v>3363</v>
      </c>
      <c r="C1895" s="78" t="s">
        <v>32</v>
      </c>
      <c r="D1895" s="68">
        <v>0.55555555555555558</v>
      </c>
      <c r="E1895" s="50">
        <v>1</v>
      </c>
    </row>
    <row r="1896" spans="1:5" x14ac:dyDescent="0.25">
      <c r="A1896" s="63">
        <v>43242</v>
      </c>
      <c r="B1896" s="78" t="s">
        <v>3363</v>
      </c>
      <c r="C1896" s="78" t="s">
        <v>29</v>
      </c>
      <c r="D1896" s="68">
        <v>0.55902777777777779</v>
      </c>
      <c r="E1896" s="50">
        <v>1</v>
      </c>
    </row>
    <row r="1897" spans="1:5" x14ac:dyDescent="0.25">
      <c r="A1897" s="63">
        <v>43242</v>
      </c>
      <c r="B1897" s="78" t="s">
        <v>3363</v>
      </c>
      <c r="C1897" s="78" t="s">
        <v>31</v>
      </c>
      <c r="D1897" s="68">
        <v>0.5625</v>
      </c>
      <c r="E1897" s="50">
        <v>1</v>
      </c>
    </row>
    <row r="1898" spans="1:5" x14ac:dyDescent="0.25">
      <c r="A1898" s="63">
        <v>43242</v>
      </c>
      <c r="B1898" s="78" t="s">
        <v>3363</v>
      </c>
      <c r="C1898" s="78" t="s">
        <v>29</v>
      </c>
      <c r="D1898" s="68">
        <v>0.41180555555555554</v>
      </c>
      <c r="E1898" s="50">
        <v>1</v>
      </c>
    </row>
    <row r="1899" spans="1:5" x14ac:dyDescent="0.25">
      <c r="A1899" s="63">
        <v>43242</v>
      </c>
      <c r="B1899" s="78" t="s">
        <v>3363</v>
      </c>
      <c r="C1899" s="78" t="s">
        <v>30</v>
      </c>
      <c r="D1899" s="68">
        <v>0.47430555555555554</v>
      </c>
      <c r="E1899" s="50">
        <v>0</v>
      </c>
    </row>
    <row r="1900" spans="1:5" x14ac:dyDescent="0.25">
      <c r="A1900" s="63">
        <v>43242</v>
      </c>
      <c r="B1900" s="78" t="s">
        <v>3363</v>
      </c>
      <c r="C1900" s="78" t="s">
        <v>29</v>
      </c>
      <c r="D1900" s="68">
        <v>0.4861111111111111</v>
      </c>
      <c r="E1900" s="50">
        <v>0</v>
      </c>
    </row>
    <row r="1901" spans="1:5" x14ac:dyDescent="0.25">
      <c r="A1901" s="63">
        <v>43242</v>
      </c>
      <c r="B1901" s="78" t="s">
        <v>3363</v>
      </c>
      <c r="C1901" s="78" t="s">
        <v>31</v>
      </c>
      <c r="D1901" s="68">
        <v>0.50069444444444444</v>
      </c>
      <c r="E1901" s="50">
        <v>0</v>
      </c>
    </row>
    <row r="1902" spans="1:5" x14ac:dyDescent="0.25">
      <c r="A1902" s="63">
        <v>43242</v>
      </c>
      <c r="B1902" s="78" t="s">
        <v>3363</v>
      </c>
      <c r="C1902" s="78" t="s">
        <v>31</v>
      </c>
      <c r="D1902" s="68">
        <v>0.51041666666666663</v>
      </c>
      <c r="E1902" s="50">
        <v>1</v>
      </c>
    </row>
    <row r="1903" spans="1:5" x14ac:dyDescent="0.25">
      <c r="A1903" s="63">
        <v>43242</v>
      </c>
      <c r="B1903" s="78" t="s">
        <v>3363</v>
      </c>
      <c r="C1903" s="78" t="s">
        <v>29</v>
      </c>
      <c r="D1903" s="68">
        <v>0.53333333333333333</v>
      </c>
      <c r="E1903" s="50">
        <v>0</v>
      </c>
    </row>
    <row r="1904" spans="1:5" x14ac:dyDescent="0.25">
      <c r="A1904" s="63">
        <v>43242</v>
      </c>
      <c r="B1904" s="78" t="s">
        <v>3363</v>
      </c>
      <c r="C1904" s="78" t="s">
        <v>29</v>
      </c>
      <c r="D1904" s="68">
        <v>0.54166666666666663</v>
      </c>
      <c r="E1904" s="50">
        <v>1</v>
      </c>
    </row>
    <row r="1905" spans="1:5" x14ac:dyDescent="0.25">
      <c r="A1905" s="63">
        <v>43243</v>
      </c>
      <c r="B1905" s="78" t="s">
        <v>3363</v>
      </c>
      <c r="C1905" s="78" t="s">
        <v>29</v>
      </c>
      <c r="D1905" s="68">
        <v>0.40277777777777773</v>
      </c>
      <c r="E1905" s="50">
        <v>0</v>
      </c>
    </row>
    <row r="1906" spans="1:5" x14ac:dyDescent="0.25">
      <c r="A1906" s="63">
        <v>43243</v>
      </c>
      <c r="B1906" s="78" t="s">
        <v>3363</v>
      </c>
      <c r="C1906" s="78" t="s">
        <v>33</v>
      </c>
      <c r="D1906" s="68">
        <v>0.40486111111111112</v>
      </c>
      <c r="E1906" s="50">
        <v>0</v>
      </c>
    </row>
    <row r="1907" spans="1:5" x14ac:dyDescent="0.25">
      <c r="A1907" s="63">
        <v>43243</v>
      </c>
      <c r="B1907" s="78" t="s">
        <v>3363</v>
      </c>
      <c r="C1907" s="78" t="s">
        <v>33</v>
      </c>
      <c r="D1907" s="68">
        <v>0.41250000000000003</v>
      </c>
      <c r="E1907" s="50">
        <v>1</v>
      </c>
    </row>
    <row r="1908" spans="1:5" x14ac:dyDescent="0.25">
      <c r="A1908" s="63">
        <v>43243</v>
      </c>
      <c r="B1908" s="78" t="s">
        <v>3363</v>
      </c>
      <c r="C1908" s="78" t="s">
        <v>29</v>
      </c>
      <c r="D1908" s="68">
        <v>0.42638888888888887</v>
      </c>
      <c r="E1908" s="50">
        <v>0</v>
      </c>
    </row>
    <row r="1909" spans="1:5" x14ac:dyDescent="0.25">
      <c r="A1909" s="63">
        <v>43243</v>
      </c>
      <c r="B1909" s="78" t="s">
        <v>3363</v>
      </c>
      <c r="C1909" s="78" t="s">
        <v>28</v>
      </c>
      <c r="D1909" s="68">
        <v>0.44861111111111113</v>
      </c>
      <c r="E1909" s="50">
        <v>1</v>
      </c>
    </row>
    <row r="1910" spans="1:5" x14ac:dyDescent="0.25">
      <c r="A1910" s="63">
        <v>43243</v>
      </c>
      <c r="B1910" s="78" t="s">
        <v>3363</v>
      </c>
      <c r="C1910" s="78" t="s">
        <v>32</v>
      </c>
      <c r="D1910" s="68">
        <v>0.4777777777777778</v>
      </c>
      <c r="E1910" s="50">
        <v>1</v>
      </c>
    </row>
    <row r="1911" spans="1:5" x14ac:dyDescent="0.25">
      <c r="A1911" s="63">
        <v>43243</v>
      </c>
      <c r="B1911" s="78" t="s">
        <v>3363</v>
      </c>
      <c r="C1911" s="78" t="s">
        <v>29</v>
      </c>
      <c r="D1911" s="68">
        <v>0.50138888888888888</v>
      </c>
      <c r="E1911" s="50">
        <v>1</v>
      </c>
    </row>
    <row r="1912" spans="1:5" x14ac:dyDescent="0.25">
      <c r="A1912" s="63">
        <v>43243</v>
      </c>
      <c r="B1912" s="78" t="s">
        <v>3363</v>
      </c>
      <c r="C1912" s="78" t="s">
        <v>29</v>
      </c>
      <c r="D1912" s="68">
        <v>0.50277777777777777</v>
      </c>
      <c r="E1912" s="50">
        <v>1</v>
      </c>
    </row>
    <row r="1913" spans="1:5" x14ac:dyDescent="0.25">
      <c r="A1913" s="63">
        <v>43243</v>
      </c>
      <c r="B1913" s="78" t="s">
        <v>3363</v>
      </c>
      <c r="C1913" s="78" t="s">
        <v>28</v>
      </c>
      <c r="D1913" s="68">
        <v>0.50416666666666665</v>
      </c>
      <c r="E1913" s="50">
        <v>1</v>
      </c>
    </row>
    <row r="1914" spans="1:5" x14ac:dyDescent="0.25">
      <c r="A1914" s="63">
        <v>43243</v>
      </c>
      <c r="B1914" s="78" t="s">
        <v>3363</v>
      </c>
      <c r="C1914" s="78" t="s">
        <v>33</v>
      </c>
      <c r="D1914" s="84">
        <v>0.50972222222222219</v>
      </c>
      <c r="E1914" s="50">
        <v>0</v>
      </c>
    </row>
    <row r="1915" spans="1:5" x14ac:dyDescent="0.25">
      <c r="A1915" s="63">
        <v>43243</v>
      </c>
      <c r="B1915" s="78" t="s">
        <v>3363</v>
      </c>
      <c r="C1915" s="78" t="s">
        <v>28</v>
      </c>
      <c r="D1915" s="68">
        <v>0.57152777777777775</v>
      </c>
      <c r="E1915" s="50">
        <v>0</v>
      </c>
    </row>
    <row r="1916" spans="1:5" x14ac:dyDescent="0.25">
      <c r="A1916" s="63">
        <v>43243</v>
      </c>
      <c r="B1916" s="78" t="s">
        <v>3363</v>
      </c>
      <c r="C1916" s="78" t="s">
        <v>30</v>
      </c>
      <c r="D1916" s="68">
        <v>0.38194444444444442</v>
      </c>
      <c r="E1916" s="50">
        <v>1</v>
      </c>
    </row>
    <row r="1917" spans="1:5" x14ac:dyDescent="0.25">
      <c r="A1917" s="63">
        <v>43243</v>
      </c>
      <c r="B1917" s="78" t="s">
        <v>3363</v>
      </c>
      <c r="C1917" s="78" t="s">
        <v>30</v>
      </c>
      <c r="D1917" s="68">
        <v>0.47291666666666665</v>
      </c>
      <c r="E1917" s="50">
        <v>1</v>
      </c>
    </row>
    <row r="1918" spans="1:5" x14ac:dyDescent="0.25">
      <c r="A1918" s="63">
        <v>43248</v>
      </c>
      <c r="B1918" s="78" t="s">
        <v>3363</v>
      </c>
      <c r="C1918" s="78" t="s">
        <v>29</v>
      </c>
      <c r="D1918" s="68">
        <v>0.38125000000000003</v>
      </c>
      <c r="E1918" s="50">
        <v>0</v>
      </c>
    </row>
    <row r="1919" spans="1:5" x14ac:dyDescent="0.25">
      <c r="A1919" s="63">
        <v>43248</v>
      </c>
      <c r="B1919" s="78" t="s">
        <v>3363</v>
      </c>
      <c r="C1919" s="78" t="s">
        <v>32</v>
      </c>
      <c r="D1919" s="68">
        <v>0.4381944444444445</v>
      </c>
      <c r="E1919" s="50">
        <v>0</v>
      </c>
    </row>
    <row r="1920" spans="1:5" x14ac:dyDescent="0.25">
      <c r="A1920" s="63">
        <v>43248</v>
      </c>
      <c r="B1920" s="78" t="s">
        <v>3363</v>
      </c>
      <c r="C1920" s="78" t="s">
        <v>32</v>
      </c>
      <c r="D1920" s="68">
        <v>0.4381944444444445</v>
      </c>
      <c r="E1920" s="50">
        <v>0</v>
      </c>
    </row>
    <row r="1921" spans="1:5" x14ac:dyDescent="0.25">
      <c r="A1921" s="63">
        <v>43248</v>
      </c>
      <c r="B1921" s="78" t="s">
        <v>3363</v>
      </c>
      <c r="C1921" s="78" t="s">
        <v>32</v>
      </c>
      <c r="D1921" s="68">
        <v>0.47222222222222227</v>
      </c>
      <c r="E1921" s="50">
        <v>0</v>
      </c>
    </row>
    <row r="1922" spans="1:5" x14ac:dyDescent="0.25">
      <c r="A1922" s="63">
        <v>43248</v>
      </c>
      <c r="B1922" s="78" t="s">
        <v>3363</v>
      </c>
      <c r="C1922" s="78" t="s">
        <v>28</v>
      </c>
      <c r="D1922" s="68">
        <v>0.50347222222222221</v>
      </c>
      <c r="E1922" s="50">
        <v>0</v>
      </c>
    </row>
    <row r="1923" spans="1:5" x14ac:dyDescent="0.25">
      <c r="A1923" s="63">
        <v>43248</v>
      </c>
      <c r="B1923" s="78" t="s">
        <v>3363</v>
      </c>
      <c r="C1923" s="78" t="s">
        <v>31</v>
      </c>
      <c r="D1923" s="68">
        <v>0.55833333333333335</v>
      </c>
      <c r="E1923" s="50">
        <v>0</v>
      </c>
    </row>
    <row r="1924" spans="1:5" x14ac:dyDescent="0.25">
      <c r="A1924" s="63">
        <v>43248</v>
      </c>
      <c r="B1924" s="78" t="s">
        <v>3363</v>
      </c>
      <c r="C1924" s="78" t="s">
        <v>30</v>
      </c>
      <c r="D1924" s="68">
        <v>0.44375000000000003</v>
      </c>
      <c r="E1924" s="50">
        <v>0</v>
      </c>
    </row>
    <row r="1925" spans="1:5" x14ac:dyDescent="0.25">
      <c r="A1925" s="63">
        <v>43248</v>
      </c>
      <c r="B1925" s="78" t="s">
        <v>3363</v>
      </c>
      <c r="C1925" s="78" t="s">
        <v>30</v>
      </c>
      <c r="D1925" s="68">
        <v>0.48541666666666666</v>
      </c>
      <c r="E1925" s="50">
        <v>1</v>
      </c>
    </row>
    <row r="1926" spans="1:5" x14ac:dyDescent="0.25">
      <c r="A1926" s="63">
        <v>43248</v>
      </c>
      <c r="B1926" s="78" t="s">
        <v>3363</v>
      </c>
      <c r="C1926" s="78" t="s">
        <v>29</v>
      </c>
      <c r="D1926" s="68">
        <v>0.51458333333333328</v>
      </c>
      <c r="E1926" s="50">
        <v>1</v>
      </c>
    </row>
    <row r="1927" spans="1:5" x14ac:dyDescent="0.25">
      <c r="A1927" s="63">
        <v>43248</v>
      </c>
      <c r="B1927" s="78" t="s">
        <v>3363</v>
      </c>
      <c r="C1927" s="78" t="s">
        <v>32</v>
      </c>
      <c r="D1927" s="68">
        <v>0.55555555555555558</v>
      </c>
      <c r="E1927" s="50">
        <v>1</v>
      </c>
    </row>
    <row r="1928" spans="1:5" x14ac:dyDescent="0.25">
      <c r="A1928" s="63">
        <v>43248</v>
      </c>
      <c r="B1928" s="78" t="s">
        <v>3363</v>
      </c>
      <c r="C1928" s="78" t="s">
        <v>31</v>
      </c>
      <c r="D1928" s="68">
        <v>0.55902777777777779</v>
      </c>
      <c r="E1928" s="50">
        <v>1</v>
      </c>
    </row>
    <row r="1929" spans="1:5" x14ac:dyDescent="0.25">
      <c r="A1929" s="63">
        <v>43248</v>
      </c>
      <c r="B1929" s="78" t="s">
        <v>3363</v>
      </c>
      <c r="C1929" s="78" t="s">
        <v>28</v>
      </c>
      <c r="D1929" s="68">
        <v>0.56597222222222221</v>
      </c>
      <c r="E1929" s="50">
        <v>1</v>
      </c>
    </row>
    <row r="1930" spans="1:5" x14ac:dyDescent="0.25">
      <c r="A1930" s="63">
        <v>43250</v>
      </c>
      <c r="B1930" s="56">
        <v>3</v>
      </c>
      <c r="C1930" s="78" t="s">
        <v>30</v>
      </c>
      <c r="D1930" s="68">
        <v>0.39930555555555558</v>
      </c>
      <c r="E1930" s="50">
        <v>1</v>
      </c>
    </row>
    <row r="1931" spans="1:5" x14ac:dyDescent="0.25">
      <c r="A1931" s="63">
        <v>43250</v>
      </c>
      <c r="B1931" s="56">
        <v>3</v>
      </c>
      <c r="C1931" s="78" t="s">
        <v>30</v>
      </c>
      <c r="D1931" s="68">
        <v>0.48958333333333331</v>
      </c>
      <c r="E1931" s="50">
        <v>1</v>
      </c>
    </row>
    <row r="1932" spans="1:5" x14ac:dyDescent="0.25">
      <c r="A1932" s="63">
        <v>43250</v>
      </c>
      <c r="B1932" s="56">
        <v>3</v>
      </c>
      <c r="C1932" s="78" t="s">
        <v>30</v>
      </c>
      <c r="D1932" s="68">
        <v>0.51041666666666663</v>
      </c>
      <c r="E1932" s="50">
        <v>1</v>
      </c>
    </row>
    <row r="1933" spans="1:5" x14ac:dyDescent="0.25">
      <c r="A1933" s="63">
        <v>43250</v>
      </c>
      <c r="B1933" s="56">
        <v>3</v>
      </c>
      <c r="C1933" s="78" t="s">
        <v>30</v>
      </c>
      <c r="D1933" s="68">
        <v>0.52777777777777779</v>
      </c>
      <c r="E1933" s="50">
        <v>1</v>
      </c>
    </row>
    <row r="1934" spans="1:5" x14ac:dyDescent="0.25">
      <c r="A1934" s="63">
        <v>43250</v>
      </c>
      <c r="B1934" s="56">
        <v>3</v>
      </c>
      <c r="C1934" s="78" t="s">
        <v>28</v>
      </c>
      <c r="D1934" s="68">
        <v>0.43055555555555558</v>
      </c>
      <c r="E1934" s="50">
        <v>0</v>
      </c>
    </row>
    <row r="1935" spans="1:5" x14ac:dyDescent="0.25">
      <c r="A1935" s="63">
        <v>43250</v>
      </c>
      <c r="B1935" s="56">
        <v>3</v>
      </c>
      <c r="C1935" s="78" t="s">
        <v>28</v>
      </c>
      <c r="D1935" s="68">
        <v>0.43055555555555558</v>
      </c>
      <c r="E1935" s="50">
        <v>0</v>
      </c>
    </row>
    <row r="1936" spans="1:5" x14ac:dyDescent="0.25">
      <c r="A1936" s="63">
        <v>43250</v>
      </c>
      <c r="B1936" s="56">
        <v>3</v>
      </c>
      <c r="C1936" s="78" t="s">
        <v>28</v>
      </c>
      <c r="D1936" s="68">
        <v>0.43055555555555558</v>
      </c>
      <c r="E1936" s="50">
        <v>0</v>
      </c>
    </row>
    <row r="1937" spans="1:5" x14ac:dyDescent="0.25">
      <c r="A1937" s="63">
        <v>43250</v>
      </c>
      <c r="B1937" s="56">
        <v>3</v>
      </c>
      <c r="C1937" s="78" t="s">
        <v>33</v>
      </c>
      <c r="D1937" s="68">
        <v>0.46875</v>
      </c>
      <c r="E1937" s="50">
        <v>0</v>
      </c>
    </row>
    <row r="1938" spans="1:5" x14ac:dyDescent="0.25">
      <c r="A1938" s="63">
        <v>43250</v>
      </c>
      <c r="B1938" s="56">
        <v>3</v>
      </c>
      <c r="C1938" s="78" t="s">
        <v>30</v>
      </c>
      <c r="D1938" s="68">
        <v>0.48402777777777778</v>
      </c>
      <c r="E1938" s="50">
        <v>1</v>
      </c>
    </row>
    <row r="1939" spans="1:5" x14ac:dyDescent="0.25">
      <c r="A1939" s="63">
        <v>43250</v>
      </c>
      <c r="B1939" s="56">
        <v>3</v>
      </c>
      <c r="C1939" s="78" t="s">
        <v>33</v>
      </c>
      <c r="D1939" s="68">
        <v>0.49652777777777773</v>
      </c>
      <c r="E1939" s="50">
        <v>1</v>
      </c>
    </row>
    <row r="1940" spans="1:5" x14ac:dyDescent="0.25">
      <c r="A1940" s="63">
        <v>43250</v>
      </c>
      <c r="B1940" s="56">
        <v>3</v>
      </c>
      <c r="C1940" s="78" t="s">
        <v>28</v>
      </c>
      <c r="D1940" s="68">
        <v>0.5</v>
      </c>
      <c r="E1940" s="50">
        <v>1</v>
      </c>
    </row>
    <row r="1941" spans="1:5" x14ac:dyDescent="0.25">
      <c r="A1941" s="63">
        <v>43255</v>
      </c>
      <c r="B1941" s="78" t="s">
        <v>3363</v>
      </c>
      <c r="C1941" s="78" t="s">
        <v>30</v>
      </c>
      <c r="D1941" s="68">
        <v>0.38541666666666669</v>
      </c>
      <c r="E1941" s="50">
        <v>1</v>
      </c>
    </row>
    <row r="1942" spans="1:5" x14ac:dyDescent="0.25">
      <c r="A1942" s="63">
        <v>43255</v>
      </c>
      <c r="B1942" s="78" t="s">
        <v>3363</v>
      </c>
      <c r="C1942" s="78" t="s">
        <v>30</v>
      </c>
      <c r="D1942" s="68">
        <v>0.41875000000000001</v>
      </c>
      <c r="E1942" s="50">
        <v>1</v>
      </c>
    </row>
    <row r="1943" spans="1:5" x14ac:dyDescent="0.25">
      <c r="A1943" s="63">
        <v>43255</v>
      </c>
      <c r="B1943" s="78" t="s">
        <v>3363</v>
      </c>
      <c r="C1943" s="78" t="s">
        <v>30</v>
      </c>
      <c r="D1943" s="68">
        <v>0.47916666666666669</v>
      </c>
      <c r="E1943" s="50">
        <v>1</v>
      </c>
    </row>
    <row r="1944" spans="1:5" x14ac:dyDescent="0.25">
      <c r="A1944" s="63">
        <v>43255</v>
      </c>
      <c r="B1944" s="78" t="s">
        <v>3363</v>
      </c>
      <c r="C1944" s="78" t="s">
        <v>30</v>
      </c>
      <c r="D1944" s="68">
        <v>0.4909722222222222</v>
      </c>
      <c r="E1944" s="50">
        <v>1</v>
      </c>
    </row>
    <row r="1945" spans="1:5" x14ac:dyDescent="0.25">
      <c r="A1945" s="63">
        <v>43255</v>
      </c>
      <c r="B1945" s="78" t="s">
        <v>3363</v>
      </c>
      <c r="C1945" s="78" t="s">
        <v>30</v>
      </c>
      <c r="D1945" s="68">
        <v>0.56666666666666665</v>
      </c>
      <c r="E1945" s="50">
        <v>1</v>
      </c>
    </row>
    <row r="1946" spans="1:5" x14ac:dyDescent="0.25">
      <c r="A1946" s="63">
        <v>43255</v>
      </c>
      <c r="B1946" s="78" t="s">
        <v>3363</v>
      </c>
      <c r="C1946" s="78" t="s">
        <v>33</v>
      </c>
      <c r="D1946" s="68">
        <v>0.39583333333333331</v>
      </c>
      <c r="E1946" s="50">
        <v>0</v>
      </c>
    </row>
    <row r="1947" spans="1:5" x14ac:dyDescent="0.25">
      <c r="A1947" s="63">
        <v>43255</v>
      </c>
      <c r="B1947" s="78" t="s">
        <v>3363</v>
      </c>
      <c r="C1947" s="78" t="s">
        <v>30</v>
      </c>
      <c r="D1947" s="68">
        <v>0.39930555555555558</v>
      </c>
      <c r="E1947" s="50">
        <v>1</v>
      </c>
    </row>
    <row r="1948" spans="1:5" x14ac:dyDescent="0.25">
      <c r="A1948" s="63">
        <v>43255</v>
      </c>
      <c r="B1948" s="78" t="s">
        <v>3363</v>
      </c>
      <c r="C1948" s="78" t="s">
        <v>32</v>
      </c>
      <c r="D1948" s="68">
        <v>0.43402777777777773</v>
      </c>
      <c r="E1948" s="50">
        <v>1</v>
      </c>
    </row>
    <row r="1949" spans="1:5" x14ac:dyDescent="0.25">
      <c r="A1949" s="63">
        <v>43255</v>
      </c>
      <c r="B1949" s="78" t="s">
        <v>3363</v>
      </c>
      <c r="C1949" s="78" t="s">
        <v>30</v>
      </c>
      <c r="D1949" s="68">
        <v>0.4381944444444445</v>
      </c>
      <c r="E1949" s="50">
        <v>1</v>
      </c>
    </row>
    <row r="1950" spans="1:5" x14ac:dyDescent="0.25">
      <c r="A1950" s="63">
        <v>43255</v>
      </c>
      <c r="B1950" s="78" t="s">
        <v>3363</v>
      </c>
      <c r="C1950" s="78" t="s">
        <v>28</v>
      </c>
      <c r="D1950" s="68">
        <v>0.44513888888888892</v>
      </c>
      <c r="E1950" s="50">
        <v>0</v>
      </c>
    </row>
    <row r="1951" spans="1:5" x14ac:dyDescent="0.25">
      <c r="A1951" s="63">
        <v>43255</v>
      </c>
      <c r="B1951" s="78" t="s">
        <v>3363</v>
      </c>
      <c r="C1951" s="78" t="s">
        <v>28</v>
      </c>
      <c r="D1951" s="68">
        <v>0.46666666666666662</v>
      </c>
      <c r="E1951" s="50">
        <v>0</v>
      </c>
    </row>
    <row r="1952" spans="1:5" x14ac:dyDescent="0.25">
      <c r="A1952" s="63">
        <v>43255</v>
      </c>
      <c r="B1952" s="78" t="s">
        <v>3363</v>
      </c>
      <c r="C1952" s="78" t="s">
        <v>30</v>
      </c>
      <c r="D1952" s="68">
        <v>0.4777777777777778</v>
      </c>
      <c r="E1952" s="50">
        <v>1</v>
      </c>
    </row>
    <row r="1953" spans="1:5" x14ac:dyDescent="0.25">
      <c r="A1953" s="63">
        <v>43255</v>
      </c>
      <c r="B1953" s="78" t="s">
        <v>3363</v>
      </c>
      <c r="C1953" s="78" t="s">
        <v>32</v>
      </c>
      <c r="D1953" s="68">
        <v>0.4826388888888889</v>
      </c>
      <c r="E1953" s="50">
        <v>1</v>
      </c>
    </row>
    <row r="1954" spans="1:5" x14ac:dyDescent="0.25">
      <c r="A1954" s="63">
        <v>43255</v>
      </c>
      <c r="B1954" s="78" t="s">
        <v>3363</v>
      </c>
      <c r="C1954" s="78" t="s">
        <v>29</v>
      </c>
      <c r="D1954" s="68">
        <v>0.50972222222222219</v>
      </c>
      <c r="E1954" s="50">
        <v>1</v>
      </c>
    </row>
    <row r="1955" spans="1:5" x14ac:dyDescent="0.25">
      <c r="A1955" s="63">
        <v>43255</v>
      </c>
      <c r="B1955" s="78" t="s">
        <v>3363</v>
      </c>
      <c r="C1955" s="78" t="s">
        <v>33</v>
      </c>
      <c r="D1955" s="68">
        <v>0.53055555555555556</v>
      </c>
      <c r="E1955" s="50">
        <v>1</v>
      </c>
    </row>
    <row r="1956" spans="1:5" x14ac:dyDescent="0.25">
      <c r="A1956" s="63">
        <v>43255</v>
      </c>
      <c r="B1956" s="78" t="s">
        <v>3363</v>
      </c>
      <c r="C1956" s="78" t="s">
        <v>29</v>
      </c>
      <c r="D1956" s="68">
        <v>0.54166666666666663</v>
      </c>
      <c r="E1956" s="50">
        <v>1</v>
      </c>
    </row>
    <row r="1957" spans="1:5" x14ac:dyDescent="0.25">
      <c r="A1957" s="63">
        <v>43255</v>
      </c>
      <c r="B1957" s="78" t="s">
        <v>3363</v>
      </c>
      <c r="C1957" s="78" t="s">
        <v>32</v>
      </c>
      <c r="D1957" s="68">
        <v>0.55208333333333337</v>
      </c>
      <c r="E1957" s="50">
        <v>1</v>
      </c>
    </row>
    <row r="1958" spans="1:5" x14ac:dyDescent="0.25">
      <c r="A1958" s="63">
        <v>43255</v>
      </c>
      <c r="B1958" s="78" t="s">
        <v>3363</v>
      </c>
      <c r="C1958" s="78" t="s">
        <v>30</v>
      </c>
      <c r="D1958" s="68">
        <v>0.55555555555555558</v>
      </c>
      <c r="E1958" s="50">
        <v>1</v>
      </c>
    </row>
    <row r="1959" spans="1:5" x14ac:dyDescent="0.25">
      <c r="A1959" s="63">
        <v>43256</v>
      </c>
      <c r="B1959" s="78" t="s">
        <v>3363</v>
      </c>
      <c r="C1959" s="78" t="s">
        <v>30</v>
      </c>
      <c r="D1959" s="68">
        <v>0.51527777777777783</v>
      </c>
      <c r="E1959" s="50">
        <v>1</v>
      </c>
    </row>
    <row r="1960" spans="1:5" x14ac:dyDescent="0.25">
      <c r="A1960" s="63">
        <v>43256</v>
      </c>
      <c r="B1960" s="78" t="s">
        <v>3363</v>
      </c>
      <c r="C1960" s="78" t="s">
        <v>29</v>
      </c>
      <c r="D1960" s="68">
        <v>0.57708333333333328</v>
      </c>
      <c r="E1960" s="50">
        <v>1</v>
      </c>
    </row>
    <row r="1961" spans="1:5" x14ac:dyDescent="0.25">
      <c r="A1961" s="63">
        <v>43256</v>
      </c>
      <c r="B1961" s="78" t="s">
        <v>3363</v>
      </c>
      <c r="C1961" s="78" t="s">
        <v>30</v>
      </c>
      <c r="D1961" s="68">
        <v>0.57986111111111105</v>
      </c>
      <c r="E1961" s="50">
        <v>1</v>
      </c>
    </row>
    <row r="1962" spans="1:5" x14ac:dyDescent="0.25">
      <c r="A1962" s="63">
        <v>43256</v>
      </c>
      <c r="B1962" s="78" t="s">
        <v>3363</v>
      </c>
      <c r="C1962" s="78" t="s">
        <v>30</v>
      </c>
      <c r="D1962" s="68">
        <v>0.58333333333333337</v>
      </c>
      <c r="E1962" s="50">
        <v>1</v>
      </c>
    </row>
    <row r="1963" spans="1:5" x14ac:dyDescent="0.25">
      <c r="A1963" s="63">
        <v>43256</v>
      </c>
      <c r="B1963" s="78" t="s">
        <v>3363</v>
      </c>
      <c r="C1963" s="78" t="s">
        <v>30</v>
      </c>
      <c r="D1963" s="68">
        <v>0.4236111111111111</v>
      </c>
      <c r="E1963" s="50">
        <v>1</v>
      </c>
    </row>
    <row r="1964" spans="1:5" x14ac:dyDescent="0.25">
      <c r="A1964" s="63">
        <v>43256</v>
      </c>
      <c r="B1964" s="78" t="s">
        <v>3363</v>
      </c>
      <c r="C1964" s="78" t="s">
        <v>29</v>
      </c>
      <c r="D1964" s="68">
        <v>0.43055555555555558</v>
      </c>
      <c r="E1964" s="50">
        <v>1</v>
      </c>
    </row>
    <row r="1965" spans="1:5" x14ac:dyDescent="0.25">
      <c r="A1965" s="63">
        <v>43256</v>
      </c>
      <c r="B1965" s="78" t="s">
        <v>3363</v>
      </c>
      <c r="C1965" s="78" t="s">
        <v>30</v>
      </c>
      <c r="D1965" s="68">
        <v>0.4375</v>
      </c>
      <c r="E1965" s="50">
        <v>1</v>
      </c>
    </row>
    <row r="1966" spans="1:5" x14ac:dyDescent="0.25">
      <c r="A1966" s="63">
        <v>43256</v>
      </c>
      <c r="B1966" s="78" t="s">
        <v>3363</v>
      </c>
      <c r="C1966" s="78" t="s">
        <v>31</v>
      </c>
      <c r="D1966" s="68">
        <v>0.45833333333333331</v>
      </c>
      <c r="E1966" s="50">
        <v>1</v>
      </c>
    </row>
    <row r="1967" spans="1:5" x14ac:dyDescent="0.25">
      <c r="A1967" s="63">
        <v>43256</v>
      </c>
      <c r="B1967" s="78" t="s">
        <v>3363</v>
      </c>
      <c r="C1967" s="78" t="s">
        <v>33</v>
      </c>
      <c r="D1967" s="84">
        <v>0.45833333333333331</v>
      </c>
      <c r="E1967" s="50">
        <v>1</v>
      </c>
    </row>
    <row r="1968" spans="1:5" x14ac:dyDescent="0.25">
      <c r="A1968" s="63">
        <v>43256</v>
      </c>
      <c r="B1968" s="78" t="s">
        <v>3363</v>
      </c>
      <c r="C1968" s="78" t="s">
        <v>30</v>
      </c>
      <c r="D1968" s="68">
        <v>0.47430555555555554</v>
      </c>
      <c r="E1968" s="50">
        <v>1</v>
      </c>
    </row>
    <row r="1969" spans="1:5" x14ac:dyDescent="0.25">
      <c r="A1969" s="63">
        <v>43256</v>
      </c>
      <c r="B1969" s="78" t="s">
        <v>3363</v>
      </c>
      <c r="C1969" s="78" t="s">
        <v>30</v>
      </c>
      <c r="D1969" s="68">
        <v>0.4826388888888889</v>
      </c>
      <c r="E1969" s="50">
        <v>1</v>
      </c>
    </row>
    <row r="1970" spans="1:5" x14ac:dyDescent="0.25">
      <c r="A1970" s="63">
        <v>43256</v>
      </c>
      <c r="B1970" s="78" t="s">
        <v>3363</v>
      </c>
      <c r="C1970" s="78" t="s">
        <v>30</v>
      </c>
      <c r="D1970" s="68">
        <v>0.54027777777777775</v>
      </c>
      <c r="E1970" s="50">
        <v>1</v>
      </c>
    </row>
    <row r="1971" spans="1:5" x14ac:dyDescent="0.25">
      <c r="A1971" s="63">
        <v>43256</v>
      </c>
      <c r="B1971" s="78" t="s">
        <v>3363</v>
      </c>
      <c r="C1971" s="78" t="s">
        <v>30</v>
      </c>
      <c r="D1971" s="68">
        <v>0.54513888888888895</v>
      </c>
      <c r="E1971" s="50">
        <v>1</v>
      </c>
    </row>
    <row r="1972" spans="1:5" x14ac:dyDescent="0.25">
      <c r="A1972" s="63">
        <v>43256</v>
      </c>
      <c r="B1972" s="78" t="s">
        <v>3363</v>
      </c>
      <c r="C1972" s="78" t="s">
        <v>30</v>
      </c>
      <c r="D1972" s="68">
        <v>0.56041666666666667</v>
      </c>
      <c r="E1972" s="50">
        <v>1</v>
      </c>
    </row>
    <row r="1973" spans="1:5" x14ac:dyDescent="0.25">
      <c r="A1973" s="63">
        <v>43256</v>
      </c>
      <c r="B1973" s="78" t="s">
        <v>3363</v>
      </c>
      <c r="C1973" s="78" t="s">
        <v>30</v>
      </c>
      <c r="D1973" s="68">
        <v>0.57361111111111118</v>
      </c>
      <c r="E1973" s="50">
        <v>1</v>
      </c>
    </row>
    <row r="1974" spans="1:5" x14ac:dyDescent="0.25">
      <c r="A1974" s="63">
        <v>43257</v>
      </c>
      <c r="B1974" s="78" t="s">
        <v>3386</v>
      </c>
      <c r="C1974" s="78" t="s">
        <v>30</v>
      </c>
      <c r="D1974" s="68">
        <v>0.54166666666666663</v>
      </c>
      <c r="E1974" s="50">
        <v>1</v>
      </c>
    </row>
    <row r="1975" spans="1:5" x14ac:dyDescent="0.25">
      <c r="A1975" s="63">
        <v>43257</v>
      </c>
      <c r="B1975" s="78" t="s">
        <v>3386</v>
      </c>
      <c r="C1975" s="78" t="s">
        <v>30</v>
      </c>
      <c r="D1975" s="68">
        <v>0.55555555555555558</v>
      </c>
      <c r="E1975" s="50">
        <v>1</v>
      </c>
    </row>
    <row r="1976" spans="1:5" x14ac:dyDescent="0.25">
      <c r="A1976" s="63">
        <v>43257</v>
      </c>
      <c r="B1976" s="78" t="s">
        <v>3386</v>
      </c>
      <c r="C1976" s="78" t="s">
        <v>29</v>
      </c>
      <c r="D1976" s="68">
        <v>0.3833333333333333</v>
      </c>
      <c r="E1976" s="50">
        <v>0</v>
      </c>
    </row>
    <row r="1977" spans="1:5" x14ac:dyDescent="0.25">
      <c r="A1977" s="63">
        <v>43257</v>
      </c>
      <c r="B1977" s="78" t="s">
        <v>3386</v>
      </c>
      <c r="C1977" s="78" t="s">
        <v>33</v>
      </c>
      <c r="D1977" s="68">
        <v>0.41319444444444442</v>
      </c>
      <c r="E1977" s="50">
        <v>0</v>
      </c>
    </row>
    <row r="1978" spans="1:5" x14ac:dyDescent="0.25">
      <c r="A1978" s="63">
        <v>43257</v>
      </c>
      <c r="B1978" s="78" t="s">
        <v>3386</v>
      </c>
      <c r="C1978" s="78" t="s">
        <v>29</v>
      </c>
      <c r="D1978" s="68">
        <v>0.4145833333333333</v>
      </c>
      <c r="E1978" s="50">
        <v>0</v>
      </c>
    </row>
    <row r="1979" spans="1:5" x14ac:dyDescent="0.25">
      <c r="A1979" s="63">
        <v>43257</v>
      </c>
      <c r="B1979" s="78" t="s">
        <v>3386</v>
      </c>
      <c r="C1979" s="78" t="s">
        <v>33</v>
      </c>
      <c r="D1979" s="68">
        <v>0.41666666666666669</v>
      </c>
      <c r="E1979" s="50">
        <v>0</v>
      </c>
    </row>
    <row r="1980" spans="1:5" x14ac:dyDescent="0.25">
      <c r="A1980" s="63">
        <v>43257</v>
      </c>
      <c r="B1980" s="78" t="s">
        <v>3386</v>
      </c>
      <c r="C1980" s="78" t="s">
        <v>31</v>
      </c>
      <c r="D1980" s="68">
        <v>0.4458333333333333</v>
      </c>
      <c r="E1980" s="50">
        <v>0</v>
      </c>
    </row>
    <row r="1981" spans="1:5" x14ac:dyDescent="0.25">
      <c r="A1981" s="63">
        <v>43257</v>
      </c>
      <c r="B1981" s="78" t="s">
        <v>3386</v>
      </c>
      <c r="C1981" s="78" t="s">
        <v>31</v>
      </c>
      <c r="D1981" s="68">
        <v>0.46180555555555558</v>
      </c>
      <c r="E1981" s="50">
        <v>0</v>
      </c>
    </row>
    <row r="1982" spans="1:5" x14ac:dyDescent="0.25">
      <c r="A1982" s="63">
        <v>43257</v>
      </c>
      <c r="B1982" s="78" t="s">
        <v>3386</v>
      </c>
      <c r="C1982" s="78" t="s">
        <v>30</v>
      </c>
      <c r="D1982" s="68">
        <v>0.48958333333333331</v>
      </c>
      <c r="E1982" s="50">
        <v>1</v>
      </c>
    </row>
    <row r="1983" spans="1:5" x14ac:dyDescent="0.25">
      <c r="A1983" s="63">
        <v>43257</v>
      </c>
      <c r="B1983" s="78" t="s">
        <v>3386</v>
      </c>
      <c r="C1983" s="78" t="s">
        <v>30</v>
      </c>
      <c r="D1983" s="68">
        <v>0.48958333333333331</v>
      </c>
      <c r="E1983" s="50">
        <v>1</v>
      </c>
    </row>
    <row r="1984" spans="1:5" x14ac:dyDescent="0.25">
      <c r="A1984" s="63">
        <v>43257</v>
      </c>
      <c r="B1984" s="78" t="s">
        <v>3386</v>
      </c>
      <c r="C1984" s="78" t="s">
        <v>30</v>
      </c>
      <c r="D1984" s="68">
        <v>0.49305555555555558</v>
      </c>
      <c r="E1984" s="50">
        <v>1</v>
      </c>
    </row>
    <row r="1985" spans="1:5" x14ac:dyDescent="0.25">
      <c r="A1985" s="63">
        <v>43257</v>
      </c>
      <c r="B1985" s="78" t="s">
        <v>3386</v>
      </c>
      <c r="C1985" s="78" t="s">
        <v>28</v>
      </c>
      <c r="D1985" s="68">
        <v>0.56319444444444444</v>
      </c>
      <c r="E1985" s="50">
        <v>1</v>
      </c>
    </row>
    <row r="1986" spans="1:5" x14ac:dyDescent="0.25">
      <c r="A1986" s="63">
        <v>43259</v>
      </c>
      <c r="B1986" s="78" t="s">
        <v>3362</v>
      </c>
      <c r="C1986" s="78" t="s">
        <v>30</v>
      </c>
      <c r="D1986" s="68">
        <v>0.4375</v>
      </c>
      <c r="E1986" s="50">
        <v>1</v>
      </c>
    </row>
    <row r="1987" spans="1:5" x14ac:dyDescent="0.25">
      <c r="A1987" s="63">
        <v>43259</v>
      </c>
      <c r="B1987" s="78" t="s">
        <v>3362</v>
      </c>
      <c r="C1987" s="78" t="s">
        <v>29</v>
      </c>
      <c r="D1987" s="68">
        <v>0.56597222222222221</v>
      </c>
      <c r="E1987" s="50">
        <v>0</v>
      </c>
    </row>
    <row r="1988" spans="1:5" x14ac:dyDescent="0.25">
      <c r="A1988" s="63">
        <v>43259</v>
      </c>
      <c r="B1988" s="78" t="s">
        <v>3362</v>
      </c>
      <c r="C1988" s="78" t="s">
        <v>33</v>
      </c>
      <c r="D1988" s="68">
        <v>0.56944444444444442</v>
      </c>
      <c r="E1988" s="50">
        <v>0</v>
      </c>
    </row>
    <row r="1989" spans="1:5" x14ac:dyDescent="0.25">
      <c r="A1989" s="63">
        <v>43259</v>
      </c>
      <c r="B1989" s="78" t="s">
        <v>3362</v>
      </c>
      <c r="C1989" s="78" t="s">
        <v>28</v>
      </c>
      <c r="D1989" s="68">
        <v>0.44791666666666669</v>
      </c>
      <c r="E1989" s="50">
        <v>0</v>
      </c>
    </row>
    <row r="1990" spans="1:5" x14ac:dyDescent="0.25">
      <c r="A1990" s="63">
        <v>43259</v>
      </c>
      <c r="B1990" s="78" t="s">
        <v>3362</v>
      </c>
      <c r="C1990" s="78" t="s">
        <v>29</v>
      </c>
      <c r="D1990" s="68">
        <v>0.45555555555555555</v>
      </c>
      <c r="E1990" s="50">
        <v>0</v>
      </c>
    </row>
    <row r="1991" spans="1:5" x14ac:dyDescent="0.25">
      <c r="A1991" s="63">
        <v>43259</v>
      </c>
      <c r="B1991" s="78" t="s">
        <v>3362</v>
      </c>
      <c r="C1991" s="78" t="s">
        <v>30</v>
      </c>
      <c r="D1991" s="68">
        <v>0.47361111111111115</v>
      </c>
      <c r="E1991" s="50">
        <v>1</v>
      </c>
    </row>
    <row r="1992" spans="1:5" x14ac:dyDescent="0.25">
      <c r="A1992" s="63">
        <v>43259</v>
      </c>
      <c r="B1992" s="78" t="s">
        <v>3362</v>
      </c>
      <c r="C1992" s="78" t="s">
        <v>28</v>
      </c>
      <c r="D1992" s="68">
        <v>0.4826388888888889</v>
      </c>
      <c r="E1992" s="50">
        <v>0</v>
      </c>
    </row>
    <row r="1993" spans="1:5" x14ac:dyDescent="0.25">
      <c r="A1993" s="63">
        <v>43259</v>
      </c>
      <c r="B1993" s="78" t="s">
        <v>3362</v>
      </c>
      <c r="C1993" s="78" t="s">
        <v>32</v>
      </c>
      <c r="D1993" s="68">
        <v>0.50347222222222221</v>
      </c>
      <c r="E1993" s="50">
        <v>1</v>
      </c>
    </row>
    <row r="1994" spans="1:5" x14ac:dyDescent="0.25">
      <c r="A1994" s="63">
        <v>43259</v>
      </c>
      <c r="B1994" s="78" t="s">
        <v>3362</v>
      </c>
      <c r="C1994" s="78" t="s">
        <v>30</v>
      </c>
      <c r="D1994" s="68">
        <v>0.50694444444444442</v>
      </c>
      <c r="E1994" s="50">
        <v>0</v>
      </c>
    </row>
    <row r="1995" spans="1:5" x14ac:dyDescent="0.25">
      <c r="A1995" s="63">
        <v>43259</v>
      </c>
      <c r="B1995" s="78" t="s">
        <v>3362</v>
      </c>
      <c r="C1995" s="78" t="s">
        <v>30</v>
      </c>
      <c r="D1995" s="68">
        <v>0.51736111111111105</v>
      </c>
      <c r="E1995" s="50">
        <v>1</v>
      </c>
    </row>
    <row r="1996" spans="1:5" x14ac:dyDescent="0.25">
      <c r="A1996" s="63">
        <v>43259</v>
      </c>
      <c r="B1996" s="78" t="s">
        <v>3362</v>
      </c>
      <c r="C1996" s="78" t="s">
        <v>29</v>
      </c>
      <c r="D1996" s="68">
        <v>0.53472222222222221</v>
      </c>
      <c r="E1996" s="50">
        <v>0</v>
      </c>
    </row>
    <row r="1997" spans="1:5" x14ac:dyDescent="0.25">
      <c r="A1997" s="63">
        <v>43259</v>
      </c>
      <c r="B1997" s="78" t="s">
        <v>3362</v>
      </c>
      <c r="C1997" s="78" t="s">
        <v>30</v>
      </c>
      <c r="D1997" s="68">
        <v>0.54166666666666663</v>
      </c>
      <c r="E1997" s="50">
        <v>1</v>
      </c>
    </row>
    <row r="1998" spans="1:5" x14ac:dyDescent="0.25">
      <c r="A1998" s="63">
        <v>43259</v>
      </c>
      <c r="B1998" s="78" t="s">
        <v>3362</v>
      </c>
      <c r="C1998" s="78" t="s">
        <v>28</v>
      </c>
      <c r="D1998" s="68">
        <v>0.56805555555555554</v>
      </c>
      <c r="E1998" s="50">
        <v>1</v>
      </c>
    </row>
    <row r="1999" spans="1:5" x14ac:dyDescent="0.25">
      <c r="A1999" s="63">
        <v>43259</v>
      </c>
      <c r="B1999" s="78" t="s">
        <v>3362</v>
      </c>
      <c r="C1999" s="78" t="s">
        <v>30</v>
      </c>
      <c r="D1999" s="68">
        <v>0.43055555555555558</v>
      </c>
      <c r="E1999" s="50">
        <v>1</v>
      </c>
    </row>
    <row r="2000" spans="1:5" x14ac:dyDescent="0.25">
      <c r="A2000" s="63">
        <v>43259</v>
      </c>
      <c r="B2000" s="78" t="s">
        <v>3362</v>
      </c>
      <c r="C2000" s="78" t="s">
        <v>30</v>
      </c>
      <c r="D2000" s="68">
        <v>0.51597222222222217</v>
      </c>
      <c r="E2000" s="50">
        <v>1</v>
      </c>
    </row>
    <row r="2001" spans="1:5" x14ac:dyDescent="0.25">
      <c r="A2001" s="63">
        <v>43259</v>
      </c>
      <c r="B2001" s="78" t="s">
        <v>3362</v>
      </c>
      <c r="C2001" s="78" t="s">
        <v>30</v>
      </c>
      <c r="D2001" s="68">
        <v>0.53472222222222221</v>
      </c>
      <c r="E2001" s="50">
        <v>0</v>
      </c>
    </row>
    <row r="2002" spans="1:5" x14ac:dyDescent="0.25">
      <c r="A2002" s="63">
        <v>43259</v>
      </c>
      <c r="B2002" s="78" t="s">
        <v>3362</v>
      </c>
      <c r="C2002" s="78" t="s">
        <v>30</v>
      </c>
      <c r="D2002" s="68">
        <v>0.55694444444444446</v>
      </c>
      <c r="E2002" s="50">
        <v>1</v>
      </c>
    </row>
    <row r="2003" spans="1:5" x14ac:dyDescent="0.25">
      <c r="A2003" s="63">
        <v>43259</v>
      </c>
      <c r="B2003" s="78" t="s">
        <v>3362</v>
      </c>
      <c r="C2003" s="78" t="s">
        <v>29</v>
      </c>
      <c r="D2003" s="68">
        <v>0.5625</v>
      </c>
      <c r="E2003" s="50">
        <v>1</v>
      </c>
    </row>
    <row r="2004" spans="1:5" x14ac:dyDescent="0.25">
      <c r="A2004" s="63">
        <v>43262</v>
      </c>
      <c r="B2004" s="78" t="s">
        <v>3362</v>
      </c>
      <c r="C2004" s="78" t="s">
        <v>30</v>
      </c>
      <c r="D2004" s="68">
        <v>0.4236111111111111</v>
      </c>
      <c r="E2004" s="50">
        <v>1</v>
      </c>
    </row>
    <row r="2005" spans="1:5" x14ac:dyDescent="0.25">
      <c r="A2005" s="63">
        <v>43262</v>
      </c>
      <c r="B2005" s="78" t="s">
        <v>3362</v>
      </c>
      <c r="C2005" s="78" t="s">
        <v>30</v>
      </c>
      <c r="D2005" s="68">
        <v>0.43055555555555558</v>
      </c>
      <c r="E2005" s="50">
        <v>1</v>
      </c>
    </row>
    <row r="2006" spans="1:5" x14ac:dyDescent="0.25">
      <c r="A2006" s="63">
        <v>43262</v>
      </c>
      <c r="B2006" s="78" t="s">
        <v>3362</v>
      </c>
      <c r="C2006" s="78" t="s">
        <v>30</v>
      </c>
      <c r="D2006" s="68">
        <v>0.43402777777777773</v>
      </c>
      <c r="E2006" s="50">
        <v>1</v>
      </c>
    </row>
    <row r="2007" spans="1:5" x14ac:dyDescent="0.25">
      <c r="A2007" s="63">
        <v>43262</v>
      </c>
      <c r="B2007" s="78" t="s">
        <v>3362</v>
      </c>
      <c r="C2007" s="78" t="s">
        <v>30</v>
      </c>
      <c r="D2007" s="68">
        <v>0.4548611111111111</v>
      </c>
      <c r="E2007" s="50">
        <v>1</v>
      </c>
    </row>
    <row r="2008" spans="1:5" x14ac:dyDescent="0.25">
      <c r="A2008" s="63">
        <v>43262</v>
      </c>
      <c r="B2008" s="78" t="s">
        <v>3362</v>
      </c>
      <c r="C2008" s="78" t="s">
        <v>30</v>
      </c>
      <c r="D2008" s="68">
        <v>0.40486111111111112</v>
      </c>
      <c r="E2008" s="50">
        <v>1</v>
      </c>
    </row>
    <row r="2009" spans="1:5" x14ac:dyDescent="0.25">
      <c r="A2009" s="63">
        <v>43262</v>
      </c>
      <c r="B2009" s="78" t="s">
        <v>3362</v>
      </c>
      <c r="C2009" s="78" t="s">
        <v>30</v>
      </c>
      <c r="D2009" s="68">
        <v>0.42638888888888887</v>
      </c>
      <c r="E2009" s="50">
        <v>1</v>
      </c>
    </row>
    <row r="2010" spans="1:5" x14ac:dyDescent="0.25">
      <c r="A2010" s="63">
        <v>43262</v>
      </c>
      <c r="B2010" s="78" t="s">
        <v>3362</v>
      </c>
      <c r="C2010" s="78" t="s">
        <v>28</v>
      </c>
      <c r="D2010" s="68">
        <v>0.4284722222222222</v>
      </c>
      <c r="E2010" s="50">
        <v>0</v>
      </c>
    </row>
    <row r="2011" spans="1:5" x14ac:dyDescent="0.25">
      <c r="A2011" s="63">
        <v>43262</v>
      </c>
      <c r="B2011" s="78" t="s">
        <v>3362</v>
      </c>
      <c r="C2011" s="78" t="s">
        <v>32</v>
      </c>
      <c r="D2011" s="68">
        <v>0.43402777777777773</v>
      </c>
      <c r="E2011" s="50">
        <v>0</v>
      </c>
    </row>
    <row r="2012" spans="1:5" x14ac:dyDescent="0.25">
      <c r="A2012" s="63">
        <v>43262</v>
      </c>
      <c r="B2012" s="78" t="s">
        <v>3362</v>
      </c>
      <c r="C2012" s="78" t="s">
        <v>29</v>
      </c>
      <c r="D2012" s="84">
        <v>0.44305555555555554</v>
      </c>
      <c r="E2012" s="50">
        <v>0</v>
      </c>
    </row>
    <row r="2013" spans="1:5" x14ac:dyDescent="0.25">
      <c r="A2013" s="63">
        <v>43262</v>
      </c>
      <c r="B2013" s="78" t="s">
        <v>3362</v>
      </c>
      <c r="C2013" s="78" t="s">
        <v>30</v>
      </c>
      <c r="D2013" s="68">
        <v>0.46111111111111108</v>
      </c>
      <c r="E2013" s="50">
        <v>1</v>
      </c>
    </row>
    <row r="2014" spans="1:5" x14ac:dyDescent="0.25">
      <c r="A2014" s="63">
        <v>43262</v>
      </c>
      <c r="B2014" s="78" t="s">
        <v>3362</v>
      </c>
      <c r="C2014" s="78" t="s">
        <v>30</v>
      </c>
      <c r="D2014" s="68">
        <v>0.46111111111111108</v>
      </c>
      <c r="E2014" s="50">
        <v>1</v>
      </c>
    </row>
    <row r="2015" spans="1:5" x14ac:dyDescent="0.25">
      <c r="A2015" s="63">
        <v>43262</v>
      </c>
      <c r="B2015" s="78" t="s">
        <v>3362</v>
      </c>
      <c r="C2015" s="78" t="s">
        <v>30</v>
      </c>
      <c r="D2015" s="68">
        <v>0.46111111111111108</v>
      </c>
      <c r="E2015" s="50">
        <v>1</v>
      </c>
    </row>
    <row r="2016" spans="1:5" x14ac:dyDescent="0.25">
      <c r="A2016" s="63">
        <v>43262</v>
      </c>
      <c r="B2016" s="78" t="s">
        <v>3362</v>
      </c>
      <c r="C2016" s="78" t="s">
        <v>30</v>
      </c>
      <c r="D2016" s="68">
        <v>0.49305555555555558</v>
      </c>
      <c r="E2016" s="50">
        <v>1</v>
      </c>
    </row>
    <row r="2017" spans="1:5" x14ac:dyDescent="0.25">
      <c r="A2017" s="63">
        <v>43262</v>
      </c>
      <c r="B2017" s="78" t="s">
        <v>3362</v>
      </c>
      <c r="C2017" s="78" t="s">
        <v>30</v>
      </c>
      <c r="D2017" s="68">
        <v>0.49305555555555558</v>
      </c>
      <c r="E2017" s="50">
        <v>1</v>
      </c>
    </row>
    <row r="2018" spans="1:5" x14ac:dyDescent="0.25">
      <c r="A2018" s="63">
        <v>43262</v>
      </c>
      <c r="B2018" s="78" t="s">
        <v>3362</v>
      </c>
      <c r="C2018" s="78" t="s">
        <v>30</v>
      </c>
      <c r="D2018" s="68">
        <v>0.56736111111111109</v>
      </c>
      <c r="E2018" s="50">
        <v>1</v>
      </c>
    </row>
    <row r="2019" spans="1:5" x14ac:dyDescent="0.25">
      <c r="A2019" s="63">
        <v>43264</v>
      </c>
      <c r="B2019" s="78" t="s">
        <v>3362</v>
      </c>
      <c r="C2019" s="78" t="s">
        <v>28</v>
      </c>
      <c r="D2019" s="68">
        <v>0.42152777777777778</v>
      </c>
      <c r="E2019" s="50">
        <v>0</v>
      </c>
    </row>
    <row r="2020" spans="1:5" x14ac:dyDescent="0.25">
      <c r="A2020" s="63">
        <v>43264</v>
      </c>
      <c r="B2020" s="78" t="s">
        <v>3362</v>
      </c>
      <c r="C2020" s="78" t="s">
        <v>29</v>
      </c>
      <c r="D2020" s="68">
        <v>0.5625</v>
      </c>
      <c r="E2020" s="50">
        <v>0</v>
      </c>
    </row>
    <row r="2021" spans="1:5" x14ac:dyDescent="0.25">
      <c r="A2021" s="63">
        <v>43264</v>
      </c>
      <c r="B2021" s="78" t="s">
        <v>3362</v>
      </c>
      <c r="C2021" s="78" t="s">
        <v>32</v>
      </c>
      <c r="D2021" s="68">
        <v>0.5625</v>
      </c>
      <c r="E2021" s="50">
        <v>0</v>
      </c>
    </row>
    <row r="2022" spans="1:5" x14ac:dyDescent="0.25">
      <c r="A2022" s="63">
        <v>43264</v>
      </c>
      <c r="B2022" s="78" t="s">
        <v>3362</v>
      </c>
      <c r="C2022" s="78" t="s">
        <v>30</v>
      </c>
      <c r="D2022" s="68">
        <v>0.39583333333333331</v>
      </c>
      <c r="E2022" s="50">
        <v>1</v>
      </c>
    </row>
    <row r="2023" spans="1:5" x14ac:dyDescent="0.25">
      <c r="A2023" s="63">
        <v>43264</v>
      </c>
      <c r="B2023" s="78" t="s">
        <v>3362</v>
      </c>
      <c r="C2023" s="78" t="s">
        <v>30</v>
      </c>
      <c r="D2023" s="68">
        <v>0.55555555555555558</v>
      </c>
      <c r="E2023" s="50">
        <v>1</v>
      </c>
    </row>
    <row r="2024" spans="1:5" x14ac:dyDescent="0.25">
      <c r="A2024" s="63">
        <v>43264</v>
      </c>
      <c r="B2024" s="78" t="s">
        <v>3362</v>
      </c>
      <c r="C2024" s="78" t="s">
        <v>30</v>
      </c>
      <c r="D2024" s="68">
        <v>0.55555555555555558</v>
      </c>
      <c r="E2024" s="50">
        <v>1</v>
      </c>
    </row>
    <row r="2025" spans="1:5" x14ac:dyDescent="0.25">
      <c r="A2025" s="63">
        <v>43266</v>
      </c>
      <c r="B2025" s="78" t="s">
        <v>3363</v>
      </c>
      <c r="C2025" s="78" t="s">
        <v>30</v>
      </c>
      <c r="D2025" s="68">
        <v>0.45208333333333334</v>
      </c>
      <c r="E2025" s="50">
        <v>0</v>
      </c>
    </row>
    <row r="2026" spans="1:5" x14ac:dyDescent="0.25">
      <c r="A2026" s="63">
        <v>43266</v>
      </c>
      <c r="B2026" s="78" t="s">
        <v>3363</v>
      </c>
      <c r="C2026" s="78" t="s">
        <v>30</v>
      </c>
      <c r="D2026" s="68">
        <v>0.4861111111111111</v>
      </c>
      <c r="E2026" s="50">
        <v>1</v>
      </c>
    </row>
    <row r="2027" spans="1:5" x14ac:dyDescent="0.25">
      <c r="A2027" s="63">
        <v>43266</v>
      </c>
      <c r="B2027" s="78" t="s">
        <v>3363</v>
      </c>
      <c r="C2027" s="78" t="s">
        <v>30</v>
      </c>
      <c r="D2027" s="68">
        <v>0.4861111111111111</v>
      </c>
      <c r="E2027" s="50">
        <v>1</v>
      </c>
    </row>
    <row r="2028" spans="1:5" x14ac:dyDescent="0.25">
      <c r="A2028" s="63">
        <v>43266</v>
      </c>
      <c r="B2028" s="78" t="s">
        <v>3363</v>
      </c>
      <c r="C2028" s="78" t="s">
        <v>30</v>
      </c>
      <c r="D2028" s="68">
        <v>0.49305555555555558</v>
      </c>
      <c r="E2028" s="50">
        <v>1</v>
      </c>
    </row>
    <row r="2029" spans="1:5" x14ac:dyDescent="0.25">
      <c r="A2029" s="63">
        <v>43266</v>
      </c>
      <c r="B2029" s="78" t="s">
        <v>3363</v>
      </c>
      <c r="C2029" s="78" t="s">
        <v>30</v>
      </c>
      <c r="D2029" s="68">
        <v>0.57152777777777775</v>
      </c>
      <c r="E2029" s="50">
        <v>1</v>
      </c>
    </row>
    <row r="2030" spans="1:5" x14ac:dyDescent="0.25">
      <c r="A2030" s="63">
        <v>43266</v>
      </c>
      <c r="B2030" s="78" t="s">
        <v>3363</v>
      </c>
      <c r="C2030" s="78" t="s">
        <v>30</v>
      </c>
      <c r="D2030" s="68">
        <v>0.57152777777777775</v>
      </c>
      <c r="E2030" s="50">
        <v>1</v>
      </c>
    </row>
    <row r="2031" spans="1:5" x14ac:dyDescent="0.25">
      <c r="A2031" s="63">
        <v>43266</v>
      </c>
      <c r="B2031" s="78" t="s">
        <v>3363</v>
      </c>
      <c r="C2031" s="78" t="s">
        <v>28</v>
      </c>
      <c r="D2031" s="68">
        <v>0.39583333333333331</v>
      </c>
      <c r="E2031" s="50">
        <v>0</v>
      </c>
    </row>
    <row r="2032" spans="1:5" x14ac:dyDescent="0.25">
      <c r="A2032" s="63">
        <v>43266</v>
      </c>
      <c r="B2032" s="78" t="s">
        <v>3363</v>
      </c>
      <c r="C2032" s="78" t="s">
        <v>28</v>
      </c>
      <c r="D2032" s="68">
        <v>0.53263888888888888</v>
      </c>
      <c r="E2032" s="50">
        <v>1</v>
      </c>
    </row>
    <row r="2033" spans="1:5" x14ac:dyDescent="0.25">
      <c r="A2033" s="63">
        <v>43266</v>
      </c>
      <c r="B2033" s="78" t="s">
        <v>3363</v>
      </c>
      <c r="C2033" s="78" t="s">
        <v>33</v>
      </c>
      <c r="D2033" s="68">
        <v>0.54027777777777775</v>
      </c>
      <c r="E2033" s="50">
        <v>1</v>
      </c>
    </row>
    <row r="2034" spans="1:5" x14ac:dyDescent="0.25">
      <c r="A2034" s="63">
        <v>43266</v>
      </c>
      <c r="B2034" s="78" t="s">
        <v>3363</v>
      </c>
      <c r="C2034" s="78" t="s">
        <v>30</v>
      </c>
      <c r="D2034" s="68">
        <v>0.53125</v>
      </c>
      <c r="E2034" s="50">
        <v>1</v>
      </c>
    </row>
    <row r="2035" spans="1:5" x14ac:dyDescent="0.25">
      <c r="A2035" s="63">
        <v>43271</v>
      </c>
      <c r="B2035" s="78">
        <v>3</v>
      </c>
      <c r="C2035" s="78" t="s">
        <v>28</v>
      </c>
      <c r="D2035" s="68">
        <v>0.53402777777777777</v>
      </c>
      <c r="E2035" s="50">
        <v>0</v>
      </c>
    </row>
    <row r="2036" spans="1:5" x14ac:dyDescent="0.25">
      <c r="A2036" s="63">
        <v>43271</v>
      </c>
      <c r="B2036" s="78">
        <v>3</v>
      </c>
      <c r="C2036" s="78" t="s">
        <v>33</v>
      </c>
      <c r="D2036" s="68">
        <v>0.53888888888888886</v>
      </c>
      <c r="E2036" s="50">
        <v>0</v>
      </c>
    </row>
    <row r="2037" spans="1:5" x14ac:dyDescent="0.25">
      <c r="A2037" s="63">
        <v>43271</v>
      </c>
      <c r="B2037" s="78">
        <v>3</v>
      </c>
      <c r="C2037" s="78" t="s">
        <v>33</v>
      </c>
      <c r="D2037" s="68">
        <v>0.55069444444444449</v>
      </c>
      <c r="E2037" s="50">
        <v>0</v>
      </c>
    </row>
    <row r="2038" spans="1:5" x14ac:dyDescent="0.25">
      <c r="A2038" s="63">
        <v>43271</v>
      </c>
      <c r="B2038" s="78">
        <v>3</v>
      </c>
      <c r="C2038" s="78" t="s">
        <v>30</v>
      </c>
      <c r="D2038" s="68">
        <v>0.3923611111111111</v>
      </c>
      <c r="E2038" s="50">
        <v>1</v>
      </c>
    </row>
    <row r="2039" spans="1:5" x14ac:dyDescent="0.25">
      <c r="A2039" s="63">
        <v>43271</v>
      </c>
      <c r="B2039" s="78">
        <v>3</v>
      </c>
      <c r="C2039" s="78" t="s">
        <v>30</v>
      </c>
      <c r="D2039" s="68">
        <v>0.3923611111111111</v>
      </c>
      <c r="E2039" s="50">
        <v>1</v>
      </c>
    </row>
    <row r="2040" spans="1:5" x14ac:dyDescent="0.25">
      <c r="A2040" s="63">
        <v>43271</v>
      </c>
      <c r="B2040" s="78">
        <v>3</v>
      </c>
      <c r="C2040" s="78" t="s">
        <v>30</v>
      </c>
      <c r="D2040" s="68">
        <v>0.43055555555555558</v>
      </c>
      <c r="E2040" s="50">
        <v>1</v>
      </c>
    </row>
    <row r="2041" spans="1:5" x14ac:dyDescent="0.25">
      <c r="A2041" s="63">
        <v>43271</v>
      </c>
      <c r="B2041" s="78">
        <v>3</v>
      </c>
      <c r="C2041" s="78" t="s">
        <v>30</v>
      </c>
      <c r="D2041" s="68">
        <v>0.45833333333333331</v>
      </c>
      <c r="E2041" s="50">
        <v>1</v>
      </c>
    </row>
    <row r="2042" spans="1:5" x14ac:dyDescent="0.25">
      <c r="A2042" s="63">
        <v>43271</v>
      </c>
      <c r="B2042" s="78">
        <v>3</v>
      </c>
      <c r="C2042" s="78" t="s">
        <v>30</v>
      </c>
      <c r="D2042" s="68">
        <v>0.46180555555555558</v>
      </c>
      <c r="E2042" s="50">
        <v>1</v>
      </c>
    </row>
    <row r="2043" spans="1:5" x14ac:dyDescent="0.25">
      <c r="A2043" s="63">
        <v>43273</v>
      </c>
      <c r="B2043" s="78">
        <v>3</v>
      </c>
      <c r="C2043" s="78" t="s">
        <v>32</v>
      </c>
      <c r="D2043" s="68">
        <v>0.46388888888888885</v>
      </c>
      <c r="E2043" s="50">
        <v>1</v>
      </c>
    </row>
    <row r="2044" spans="1:5" x14ac:dyDescent="0.25">
      <c r="A2044" s="63">
        <v>43273</v>
      </c>
      <c r="B2044" s="78">
        <v>3</v>
      </c>
      <c r="C2044" s="78" t="s">
        <v>32</v>
      </c>
      <c r="D2044" s="68">
        <v>0.46388888888888885</v>
      </c>
      <c r="E2044" s="50">
        <v>1</v>
      </c>
    </row>
    <row r="2045" spans="1:5" x14ac:dyDescent="0.25">
      <c r="A2045" s="63">
        <v>43273</v>
      </c>
      <c r="B2045" s="78">
        <v>3</v>
      </c>
      <c r="C2045" s="78" t="s">
        <v>32</v>
      </c>
      <c r="D2045" s="68">
        <v>0.46388888888888885</v>
      </c>
      <c r="E2045" s="50">
        <v>1</v>
      </c>
    </row>
    <row r="2046" spans="1:5" x14ac:dyDescent="0.25">
      <c r="A2046" s="63">
        <v>43273</v>
      </c>
      <c r="B2046" s="78">
        <v>3</v>
      </c>
      <c r="C2046" s="78" t="s">
        <v>30</v>
      </c>
      <c r="D2046" s="68">
        <v>0.48333333333333334</v>
      </c>
      <c r="E2046" s="50">
        <v>1</v>
      </c>
    </row>
    <row r="2047" spans="1:5" x14ac:dyDescent="0.25">
      <c r="A2047" s="63">
        <v>43273</v>
      </c>
      <c r="B2047" s="78">
        <v>3</v>
      </c>
      <c r="C2047" s="78" t="s">
        <v>32</v>
      </c>
      <c r="D2047" s="68">
        <v>0.48333333333333334</v>
      </c>
      <c r="E2047" s="50">
        <v>1</v>
      </c>
    </row>
    <row r="2048" spans="1:5" x14ac:dyDescent="0.25">
      <c r="A2048" s="63">
        <v>43273</v>
      </c>
      <c r="B2048" s="78">
        <v>3</v>
      </c>
      <c r="C2048" s="78" t="s">
        <v>30</v>
      </c>
      <c r="D2048" s="68">
        <v>0.56041666666666667</v>
      </c>
      <c r="E2048" s="50">
        <v>1</v>
      </c>
    </row>
    <row r="2049" spans="1:5" x14ac:dyDescent="0.25">
      <c r="A2049" s="63">
        <v>43273</v>
      </c>
      <c r="B2049" s="78">
        <v>3</v>
      </c>
      <c r="C2049" s="78" t="s">
        <v>30</v>
      </c>
      <c r="D2049" s="68">
        <v>0.56180555555555556</v>
      </c>
      <c r="E2049" s="50">
        <v>1</v>
      </c>
    </row>
    <row r="2050" spans="1:5" x14ac:dyDescent="0.25">
      <c r="A2050" s="63">
        <v>43273</v>
      </c>
      <c r="B2050" s="78">
        <v>3</v>
      </c>
      <c r="C2050" s="78" t="s">
        <v>30</v>
      </c>
      <c r="D2050" s="68">
        <v>0.5625</v>
      </c>
      <c r="E2050" s="50">
        <v>1</v>
      </c>
    </row>
    <row r="2051" spans="1:5" x14ac:dyDescent="0.25">
      <c r="A2051" s="63">
        <v>43276</v>
      </c>
      <c r="B2051" s="78" t="s">
        <v>3363</v>
      </c>
      <c r="C2051" s="78" t="s">
        <v>30</v>
      </c>
      <c r="D2051" s="68">
        <v>0.47222222222222227</v>
      </c>
      <c r="E2051" s="50">
        <v>1</v>
      </c>
    </row>
    <row r="2052" spans="1:5" x14ac:dyDescent="0.25">
      <c r="A2052" s="63">
        <v>43276</v>
      </c>
      <c r="B2052" s="78" t="s">
        <v>3363</v>
      </c>
      <c r="C2052" s="78" t="s">
        <v>30</v>
      </c>
      <c r="D2052" s="68">
        <v>0.49305555555555558</v>
      </c>
      <c r="E2052" s="50">
        <v>0</v>
      </c>
    </row>
    <row r="2053" spans="1:5" x14ac:dyDescent="0.25">
      <c r="A2053" s="63">
        <v>43276</v>
      </c>
      <c r="B2053" s="78" t="s">
        <v>3363</v>
      </c>
      <c r="C2053" s="78" t="s">
        <v>32</v>
      </c>
      <c r="D2053" s="68">
        <v>0.43402777777777773</v>
      </c>
      <c r="E2053" s="50">
        <v>0</v>
      </c>
    </row>
    <row r="2054" spans="1:5" x14ac:dyDescent="0.25">
      <c r="A2054" s="63">
        <v>43276</v>
      </c>
      <c r="B2054" s="78" t="s">
        <v>3363</v>
      </c>
      <c r="C2054" s="78" t="s">
        <v>33</v>
      </c>
      <c r="D2054" s="68">
        <v>0.4381944444444445</v>
      </c>
      <c r="E2054" s="50">
        <v>0</v>
      </c>
    </row>
    <row r="2055" spans="1:5" x14ac:dyDescent="0.25">
      <c r="A2055" s="63">
        <v>43276</v>
      </c>
      <c r="B2055" s="78" t="s">
        <v>3363</v>
      </c>
      <c r="C2055" s="78" t="s">
        <v>31</v>
      </c>
      <c r="D2055" s="68">
        <v>0.45624999999999999</v>
      </c>
      <c r="E2055" s="50">
        <v>1</v>
      </c>
    </row>
    <row r="2056" spans="1:5" x14ac:dyDescent="0.25">
      <c r="A2056" s="63">
        <v>43276</v>
      </c>
      <c r="B2056" s="78" t="s">
        <v>3363</v>
      </c>
      <c r="C2056" s="78" t="s">
        <v>30</v>
      </c>
      <c r="D2056" s="68">
        <v>0.46527777777777773</v>
      </c>
      <c r="E2056" s="50">
        <v>1</v>
      </c>
    </row>
    <row r="2057" spans="1:5" x14ac:dyDescent="0.25">
      <c r="A2057" s="63">
        <v>43276</v>
      </c>
      <c r="B2057" s="78" t="s">
        <v>3363</v>
      </c>
      <c r="C2057" s="78" t="s">
        <v>30</v>
      </c>
      <c r="D2057" s="68">
        <v>0.50972222222222219</v>
      </c>
      <c r="E2057" s="50">
        <v>0</v>
      </c>
    </row>
    <row r="2058" spans="1:5" x14ac:dyDescent="0.25">
      <c r="A2058" s="63">
        <v>43276</v>
      </c>
      <c r="B2058" s="78" t="s">
        <v>3363</v>
      </c>
      <c r="C2058" s="78" t="s">
        <v>30</v>
      </c>
      <c r="D2058" s="68">
        <v>0.51597222222222217</v>
      </c>
      <c r="E2058" s="50">
        <v>1</v>
      </c>
    </row>
    <row r="2059" spans="1:5" x14ac:dyDescent="0.25">
      <c r="A2059" s="63">
        <v>43276</v>
      </c>
      <c r="B2059" s="78" t="s">
        <v>3363</v>
      </c>
      <c r="C2059" s="78" t="s">
        <v>30</v>
      </c>
      <c r="D2059" s="68">
        <v>0.52083333333333337</v>
      </c>
      <c r="E2059" s="50">
        <v>1</v>
      </c>
    </row>
    <row r="2060" spans="1:5" x14ac:dyDescent="0.25">
      <c r="A2060" s="63">
        <v>43277</v>
      </c>
      <c r="B2060" s="78">
        <v>3</v>
      </c>
      <c r="C2060" s="78" t="s">
        <v>30</v>
      </c>
      <c r="D2060" s="68">
        <v>0.40277777777777773</v>
      </c>
      <c r="E2060" s="50">
        <v>1</v>
      </c>
    </row>
    <row r="2061" spans="1:5" x14ac:dyDescent="0.25">
      <c r="A2061" s="63">
        <v>43277</v>
      </c>
      <c r="B2061" s="78">
        <v>3</v>
      </c>
      <c r="C2061" s="78" t="s">
        <v>29</v>
      </c>
      <c r="D2061" s="84">
        <v>0.42708333333333331</v>
      </c>
      <c r="E2061" s="50">
        <v>0</v>
      </c>
    </row>
    <row r="2062" spans="1:5" x14ac:dyDescent="0.25">
      <c r="A2062" s="63">
        <v>43277</v>
      </c>
      <c r="B2062" s="78">
        <v>3</v>
      </c>
      <c r="C2062" s="78" t="s">
        <v>32</v>
      </c>
      <c r="D2062" s="68">
        <v>0.52083333333333337</v>
      </c>
      <c r="E2062" s="50">
        <v>0</v>
      </c>
    </row>
    <row r="2063" spans="1:5" x14ac:dyDescent="0.25">
      <c r="A2063" s="63">
        <v>43277</v>
      </c>
      <c r="B2063" s="78">
        <v>3</v>
      </c>
      <c r="C2063" s="78" t="s">
        <v>33</v>
      </c>
      <c r="D2063" s="68">
        <v>0.53125</v>
      </c>
      <c r="E2063" s="50">
        <v>0</v>
      </c>
    </row>
    <row r="2064" spans="1:5" x14ac:dyDescent="0.25">
      <c r="A2064" s="63">
        <v>43277</v>
      </c>
      <c r="B2064" s="78">
        <v>3</v>
      </c>
      <c r="C2064" s="78" t="s">
        <v>29</v>
      </c>
      <c r="D2064" s="68">
        <v>0.54861111111111105</v>
      </c>
      <c r="E2064" s="50">
        <v>0</v>
      </c>
    </row>
    <row r="2065" spans="1:5" x14ac:dyDescent="0.25">
      <c r="A2065" s="63">
        <v>43277</v>
      </c>
      <c r="B2065" s="78">
        <v>3</v>
      </c>
      <c r="C2065" s="78" t="s">
        <v>30</v>
      </c>
      <c r="D2065" s="68">
        <v>0.3888888888888889</v>
      </c>
      <c r="E2065" s="50">
        <v>1</v>
      </c>
    </row>
    <row r="2066" spans="1:5" x14ac:dyDescent="0.25">
      <c r="A2066" s="63">
        <v>43277</v>
      </c>
      <c r="B2066" s="78">
        <v>3</v>
      </c>
      <c r="C2066" s="78" t="s">
        <v>30</v>
      </c>
      <c r="D2066" s="68">
        <v>0.4236111111111111</v>
      </c>
      <c r="E2066" s="50">
        <v>1</v>
      </c>
    </row>
    <row r="2067" spans="1:5" x14ac:dyDescent="0.25">
      <c r="A2067" s="63">
        <v>43277</v>
      </c>
      <c r="B2067" s="78">
        <v>3</v>
      </c>
      <c r="C2067" s="78" t="s">
        <v>30</v>
      </c>
      <c r="D2067" s="68">
        <v>0.51041666666666663</v>
      </c>
      <c r="E2067" s="50">
        <v>1</v>
      </c>
    </row>
    <row r="2068" spans="1:5" x14ac:dyDescent="0.25">
      <c r="A2068" s="63">
        <v>43277</v>
      </c>
      <c r="B2068" s="78">
        <v>3</v>
      </c>
      <c r="C2068" s="78" t="s">
        <v>30</v>
      </c>
      <c r="D2068" s="68">
        <v>0.55208333333333337</v>
      </c>
      <c r="E2068" s="50">
        <v>1</v>
      </c>
    </row>
    <row r="2069" spans="1:5" x14ac:dyDescent="0.25">
      <c r="A2069" s="63">
        <v>43277</v>
      </c>
      <c r="B2069" s="78">
        <v>3</v>
      </c>
      <c r="C2069" s="78" t="s">
        <v>30</v>
      </c>
      <c r="D2069" s="68">
        <v>0.56319444444444444</v>
      </c>
      <c r="E2069" s="50">
        <v>1</v>
      </c>
    </row>
    <row r="2070" spans="1:5" x14ac:dyDescent="0.25">
      <c r="A2070" s="63">
        <v>43280</v>
      </c>
      <c r="B2070" s="78" t="s">
        <v>3363</v>
      </c>
      <c r="C2070" s="78" t="s">
        <v>30</v>
      </c>
      <c r="D2070" s="68">
        <v>0.39930555555555558</v>
      </c>
      <c r="E2070" s="50">
        <v>1</v>
      </c>
    </row>
    <row r="2071" spans="1:5" x14ac:dyDescent="0.25">
      <c r="A2071" s="63">
        <v>43280</v>
      </c>
      <c r="B2071" s="78" t="s">
        <v>3363</v>
      </c>
      <c r="C2071" s="78" t="s">
        <v>30</v>
      </c>
      <c r="D2071" s="68">
        <v>0.4201388888888889</v>
      </c>
      <c r="E2071" s="50">
        <v>1</v>
      </c>
    </row>
    <row r="2072" spans="1:5" x14ac:dyDescent="0.25">
      <c r="A2072" s="63">
        <v>43280</v>
      </c>
      <c r="B2072" s="78" t="s">
        <v>3363</v>
      </c>
      <c r="C2072" s="78" t="s">
        <v>30</v>
      </c>
      <c r="D2072" s="68">
        <v>0.50694444444444442</v>
      </c>
      <c r="E2072" s="50">
        <v>1</v>
      </c>
    </row>
    <row r="2073" spans="1:5" x14ac:dyDescent="0.25">
      <c r="A2073" s="63">
        <v>43280</v>
      </c>
      <c r="B2073" s="78" t="s">
        <v>3363</v>
      </c>
      <c r="C2073" s="78" t="s">
        <v>30</v>
      </c>
      <c r="D2073" s="68">
        <v>0.52777777777777779</v>
      </c>
      <c r="E2073" s="50">
        <v>1</v>
      </c>
    </row>
    <row r="2074" spans="1:5" x14ac:dyDescent="0.25">
      <c r="A2074" s="63">
        <v>43280</v>
      </c>
      <c r="B2074" s="78" t="s">
        <v>3363</v>
      </c>
      <c r="C2074" s="78" t="s">
        <v>32</v>
      </c>
      <c r="D2074" s="68">
        <v>0.45555555555555555</v>
      </c>
      <c r="E2074" s="50">
        <v>1</v>
      </c>
    </row>
    <row r="2075" spans="1:5" x14ac:dyDescent="0.25">
      <c r="A2075" s="63">
        <v>43280</v>
      </c>
      <c r="B2075" s="78" t="s">
        <v>3363</v>
      </c>
      <c r="C2075" s="78" t="s">
        <v>29</v>
      </c>
      <c r="D2075" s="68">
        <v>0.4680555555555555</v>
      </c>
      <c r="E2075" s="50">
        <v>0</v>
      </c>
    </row>
    <row r="2076" spans="1:5" x14ac:dyDescent="0.25">
      <c r="A2076" s="63">
        <v>43280</v>
      </c>
      <c r="B2076" s="78" t="s">
        <v>3363</v>
      </c>
      <c r="C2076" s="78" t="s">
        <v>29</v>
      </c>
      <c r="D2076" s="68">
        <v>0.48749999999999999</v>
      </c>
      <c r="E2076" s="50">
        <v>1</v>
      </c>
    </row>
    <row r="2077" spans="1:5" x14ac:dyDescent="0.25">
      <c r="A2077" s="63">
        <v>43280</v>
      </c>
      <c r="B2077" s="78" t="s">
        <v>3363</v>
      </c>
      <c r="C2077" s="78" t="s">
        <v>33</v>
      </c>
      <c r="D2077" s="68">
        <v>0.5</v>
      </c>
      <c r="E2077" s="50">
        <v>0</v>
      </c>
    </row>
    <row r="2078" spans="1:5" x14ac:dyDescent="0.25">
      <c r="A2078" s="63">
        <v>43280</v>
      </c>
      <c r="B2078" s="78" t="s">
        <v>3363</v>
      </c>
      <c r="C2078" s="78" t="s">
        <v>30</v>
      </c>
      <c r="D2078" s="68">
        <v>0.55902777777777779</v>
      </c>
      <c r="E2078" s="50">
        <v>0</v>
      </c>
    </row>
    <row r="2079" spans="1:5" x14ac:dyDescent="0.25">
      <c r="A2079" s="63">
        <v>43283</v>
      </c>
      <c r="B2079" s="78">
        <v>3</v>
      </c>
      <c r="C2079" s="78" t="s">
        <v>30</v>
      </c>
      <c r="D2079" s="68">
        <v>0.41666666666666669</v>
      </c>
      <c r="E2079" s="50">
        <v>1</v>
      </c>
    </row>
    <row r="2080" spans="1:5" x14ac:dyDescent="0.25">
      <c r="A2080" s="63">
        <v>43283</v>
      </c>
      <c r="B2080" s="78">
        <v>3</v>
      </c>
      <c r="C2080" s="78" t="s">
        <v>30</v>
      </c>
      <c r="D2080" s="68">
        <v>0.47916666666666669</v>
      </c>
      <c r="E2080" s="50">
        <v>1</v>
      </c>
    </row>
    <row r="2081" spans="1:5" x14ac:dyDescent="0.25">
      <c r="A2081" s="63">
        <v>43283</v>
      </c>
      <c r="B2081" s="78">
        <v>3</v>
      </c>
      <c r="C2081" s="78" t="s">
        <v>30</v>
      </c>
      <c r="D2081" s="68">
        <v>0.47916666666666669</v>
      </c>
      <c r="E2081" s="50">
        <v>1</v>
      </c>
    </row>
    <row r="2082" spans="1:5" x14ac:dyDescent="0.25">
      <c r="A2082" s="63">
        <v>43283</v>
      </c>
      <c r="B2082" s="78">
        <v>3</v>
      </c>
      <c r="C2082" s="78" t="s">
        <v>33</v>
      </c>
      <c r="D2082" s="68">
        <v>0.43402777777777773</v>
      </c>
      <c r="E2082" s="50">
        <v>1</v>
      </c>
    </row>
    <row r="2083" spans="1:5" x14ac:dyDescent="0.25">
      <c r="A2083" s="63">
        <v>43283</v>
      </c>
      <c r="B2083" s="78">
        <v>3</v>
      </c>
      <c r="C2083" s="78" t="s">
        <v>30</v>
      </c>
      <c r="D2083" s="68">
        <v>0.44791666666666669</v>
      </c>
      <c r="E2083" s="50">
        <v>1</v>
      </c>
    </row>
    <row r="2084" spans="1:5" x14ac:dyDescent="0.25">
      <c r="A2084" s="63">
        <v>43283</v>
      </c>
      <c r="B2084" s="78">
        <v>3</v>
      </c>
      <c r="C2084" s="78" t="s">
        <v>30</v>
      </c>
      <c r="D2084" s="68">
        <v>0.5625</v>
      </c>
      <c r="E2084" s="50">
        <v>1</v>
      </c>
    </row>
    <row r="2085" spans="1:5" x14ac:dyDescent="0.25">
      <c r="A2085" s="63">
        <v>43283</v>
      </c>
      <c r="B2085" s="78">
        <v>3</v>
      </c>
      <c r="C2085" s="78" t="s">
        <v>30</v>
      </c>
      <c r="D2085" s="68">
        <v>0.56944444444444442</v>
      </c>
      <c r="E2085" s="50">
        <v>1</v>
      </c>
    </row>
    <row r="2086" spans="1:5" x14ac:dyDescent="0.25">
      <c r="A2086" s="63">
        <v>43284</v>
      </c>
      <c r="B2086" s="78" t="s">
        <v>3362</v>
      </c>
      <c r="C2086" s="78" t="s">
        <v>33</v>
      </c>
      <c r="D2086" s="68">
        <v>0.42708333333333331</v>
      </c>
      <c r="E2086" s="50">
        <v>1</v>
      </c>
    </row>
    <row r="2087" spans="1:5" x14ac:dyDescent="0.25">
      <c r="A2087" s="63">
        <v>43284</v>
      </c>
      <c r="B2087" s="78" t="s">
        <v>3362</v>
      </c>
      <c r="C2087" s="78" t="s">
        <v>29</v>
      </c>
      <c r="D2087" s="68">
        <v>0.43055555555555558</v>
      </c>
      <c r="E2087" s="50">
        <v>0</v>
      </c>
    </row>
    <row r="2088" spans="1:5" x14ac:dyDescent="0.25">
      <c r="A2088" s="63">
        <v>43284</v>
      </c>
      <c r="B2088" s="78" t="s">
        <v>3362</v>
      </c>
      <c r="C2088" s="78" t="s">
        <v>30</v>
      </c>
      <c r="D2088" s="68">
        <v>0.4375</v>
      </c>
      <c r="E2088" s="50">
        <v>1</v>
      </c>
    </row>
    <row r="2089" spans="1:5" x14ac:dyDescent="0.25">
      <c r="A2089" s="63">
        <v>43284</v>
      </c>
      <c r="B2089" s="78" t="s">
        <v>3362</v>
      </c>
      <c r="C2089" s="78" t="s">
        <v>30</v>
      </c>
      <c r="D2089" s="68">
        <v>0.45833333333333331</v>
      </c>
      <c r="E2089" s="50">
        <v>1</v>
      </c>
    </row>
    <row r="2090" spans="1:5" x14ac:dyDescent="0.25">
      <c r="A2090" s="63">
        <v>43284</v>
      </c>
      <c r="B2090" s="78" t="s">
        <v>3362</v>
      </c>
      <c r="C2090" s="78" t="s">
        <v>30</v>
      </c>
      <c r="D2090" s="68">
        <v>0.4236111111111111</v>
      </c>
      <c r="E2090" s="50">
        <v>1</v>
      </c>
    </row>
    <row r="2091" spans="1:5" x14ac:dyDescent="0.25">
      <c r="A2091" s="63">
        <v>43284</v>
      </c>
      <c r="B2091" s="78" t="s">
        <v>3362</v>
      </c>
      <c r="C2091" s="78" t="s">
        <v>28</v>
      </c>
      <c r="D2091" s="68">
        <v>0.45833333333333331</v>
      </c>
      <c r="E2091" s="50">
        <v>1</v>
      </c>
    </row>
    <row r="2092" spans="1:5" x14ac:dyDescent="0.25">
      <c r="A2092" s="63">
        <v>43284</v>
      </c>
      <c r="B2092" s="78" t="s">
        <v>3362</v>
      </c>
      <c r="C2092" s="78" t="s">
        <v>29</v>
      </c>
      <c r="D2092" s="68">
        <v>0.47222222222222227</v>
      </c>
      <c r="E2092" s="50">
        <v>0</v>
      </c>
    </row>
    <row r="2093" spans="1:5" x14ac:dyDescent="0.25">
      <c r="A2093" s="63">
        <v>43284</v>
      </c>
      <c r="B2093" s="78" t="s">
        <v>3362</v>
      </c>
      <c r="C2093" s="78" t="s">
        <v>32</v>
      </c>
      <c r="D2093" s="68">
        <v>0.48333333333333334</v>
      </c>
      <c r="E2093" s="50">
        <v>1</v>
      </c>
    </row>
    <row r="2094" spans="1:5" x14ac:dyDescent="0.25">
      <c r="A2094" s="63">
        <v>43284</v>
      </c>
      <c r="B2094" s="78" t="s">
        <v>3362</v>
      </c>
      <c r="C2094" s="78" t="s">
        <v>30</v>
      </c>
      <c r="D2094" s="68">
        <v>0.50694444444444442</v>
      </c>
      <c r="E2094" s="50">
        <v>1</v>
      </c>
    </row>
    <row r="2095" spans="1:5" x14ac:dyDescent="0.25">
      <c r="A2095" s="63">
        <v>43284</v>
      </c>
      <c r="B2095" s="78" t="s">
        <v>3362</v>
      </c>
      <c r="C2095" s="78" t="s">
        <v>30</v>
      </c>
      <c r="D2095" s="68">
        <v>0.5</v>
      </c>
      <c r="E2095" s="50">
        <v>1</v>
      </c>
    </row>
    <row r="2096" spans="1:5" x14ac:dyDescent="0.25">
      <c r="A2096" s="63">
        <v>43284</v>
      </c>
      <c r="B2096" s="78" t="s">
        <v>3362</v>
      </c>
      <c r="C2096" s="78" t="s">
        <v>30</v>
      </c>
      <c r="D2096" s="68">
        <v>0.4375</v>
      </c>
      <c r="E2096" s="50">
        <v>1</v>
      </c>
    </row>
    <row r="2097" spans="1:5" x14ac:dyDescent="0.25">
      <c r="A2097" s="63">
        <v>43284</v>
      </c>
      <c r="B2097" s="78" t="s">
        <v>3362</v>
      </c>
      <c r="C2097" s="78" t="s">
        <v>30</v>
      </c>
      <c r="D2097" s="68">
        <v>0.49305555555555558</v>
      </c>
      <c r="E2097" s="50">
        <v>1</v>
      </c>
    </row>
    <row r="2098" spans="1:5" x14ac:dyDescent="0.25">
      <c r="A2098" s="63">
        <v>43284</v>
      </c>
      <c r="B2098" s="78" t="s">
        <v>3362</v>
      </c>
      <c r="C2098" s="78" t="s">
        <v>30</v>
      </c>
      <c r="D2098" s="68">
        <v>0.50694444444444442</v>
      </c>
      <c r="E2098" s="50">
        <v>1</v>
      </c>
    </row>
    <row r="2099" spans="1:5" x14ac:dyDescent="0.25">
      <c r="A2099" s="63">
        <v>43284</v>
      </c>
      <c r="B2099" s="78" t="s">
        <v>3362</v>
      </c>
      <c r="C2099" s="78" t="s">
        <v>30</v>
      </c>
      <c r="D2099" s="68">
        <v>0.51388888888888895</v>
      </c>
      <c r="E2099" s="50">
        <v>1</v>
      </c>
    </row>
    <row r="2100" spans="1:5" x14ac:dyDescent="0.25">
      <c r="A2100" s="63">
        <v>43284</v>
      </c>
      <c r="B2100" s="78" t="s">
        <v>3362</v>
      </c>
      <c r="C2100" s="78" t="s">
        <v>30</v>
      </c>
      <c r="D2100" s="68">
        <v>0.51527777777777783</v>
      </c>
      <c r="E2100" s="50">
        <v>1</v>
      </c>
    </row>
    <row r="2101" spans="1:5" x14ac:dyDescent="0.25">
      <c r="A2101" s="63">
        <v>43284</v>
      </c>
      <c r="B2101" s="78" t="s">
        <v>3362</v>
      </c>
      <c r="C2101" s="78" t="s">
        <v>30</v>
      </c>
      <c r="D2101" s="68">
        <v>0.52083333333333337</v>
      </c>
      <c r="E2101" s="50">
        <v>1</v>
      </c>
    </row>
    <row r="2102" spans="1:5" x14ac:dyDescent="0.25">
      <c r="A2102" s="63">
        <v>43284</v>
      </c>
      <c r="B2102" s="78" t="s">
        <v>3362</v>
      </c>
      <c r="C2102" s="78" t="s">
        <v>30</v>
      </c>
      <c r="D2102" s="68">
        <v>0.54166666666666663</v>
      </c>
      <c r="E2102" s="50">
        <v>1</v>
      </c>
    </row>
    <row r="2103" spans="1:5" x14ac:dyDescent="0.25">
      <c r="A2103" s="63">
        <v>43284</v>
      </c>
      <c r="B2103" s="78" t="s">
        <v>3362</v>
      </c>
      <c r="C2103" s="78" t="s">
        <v>30</v>
      </c>
      <c r="D2103" s="68">
        <v>0.55208333333333337</v>
      </c>
      <c r="E2103" s="50">
        <v>1</v>
      </c>
    </row>
    <row r="2104" spans="1:5" x14ac:dyDescent="0.25">
      <c r="A2104" s="63">
        <v>43284</v>
      </c>
      <c r="B2104" s="78" t="s">
        <v>3362</v>
      </c>
      <c r="C2104" s="78" t="s">
        <v>30</v>
      </c>
      <c r="D2104" s="68">
        <v>0.56597222222222221</v>
      </c>
      <c r="E2104" s="50">
        <v>1</v>
      </c>
    </row>
    <row r="2105" spans="1:5" x14ac:dyDescent="0.25">
      <c r="A2105" s="63">
        <v>43284</v>
      </c>
      <c r="B2105" s="78" t="s">
        <v>3362</v>
      </c>
      <c r="C2105" s="78" t="s">
        <v>30</v>
      </c>
      <c r="D2105" s="68">
        <v>0.56944444444444442</v>
      </c>
      <c r="E2105" s="50">
        <v>1</v>
      </c>
    </row>
    <row r="2106" spans="1:5" x14ac:dyDescent="0.25">
      <c r="A2106" s="47">
        <v>43285</v>
      </c>
      <c r="B2106" s="48">
        <v>3</v>
      </c>
      <c r="C2106" s="72" t="s">
        <v>32</v>
      </c>
      <c r="D2106" s="49">
        <v>0.375</v>
      </c>
      <c r="E2106" s="67">
        <v>1</v>
      </c>
    </row>
    <row r="2107" spans="1:5" x14ac:dyDescent="0.25">
      <c r="A2107" s="63">
        <v>43285</v>
      </c>
      <c r="B2107" s="48">
        <v>3</v>
      </c>
      <c r="C2107" s="78" t="s">
        <v>28</v>
      </c>
      <c r="D2107" s="68">
        <v>0.4152777777777778</v>
      </c>
      <c r="E2107" s="50">
        <v>0</v>
      </c>
    </row>
    <row r="2108" spans="1:5" x14ac:dyDescent="0.25">
      <c r="A2108" s="63">
        <v>43285</v>
      </c>
      <c r="B2108" s="48">
        <v>3</v>
      </c>
      <c r="C2108" s="78" t="s">
        <v>30</v>
      </c>
      <c r="D2108" s="68">
        <v>0.43263888888888885</v>
      </c>
      <c r="E2108" s="50">
        <v>1</v>
      </c>
    </row>
    <row r="2109" spans="1:5" x14ac:dyDescent="0.25">
      <c r="A2109" s="63">
        <v>43285</v>
      </c>
      <c r="B2109" s="48">
        <v>3</v>
      </c>
      <c r="C2109" s="78" t="s">
        <v>29</v>
      </c>
      <c r="D2109" s="68">
        <v>0.45833333333333331</v>
      </c>
      <c r="E2109" s="50">
        <v>1</v>
      </c>
    </row>
    <row r="2110" spans="1:5" x14ac:dyDescent="0.25">
      <c r="A2110" s="63">
        <v>43285</v>
      </c>
      <c r="B2110" s="48">
        <v>3</v>
      </c>
      <c r="C2110" s="78" t="s">
        <v>33</v>
      </c>
      <c r="D2110" s="68">
        <v>0.47222222222222227</v>
      </c>
      <c r="E2110" s="50">
        <v>0</v>
      </c>
    </row>
    <row r="2111" spans="1:5" x14ac:dyDescent="0.25">
      <c r="A2111" s="63">
        <v>43285</v>
      </c>
      <c r="B2111" s="48">
        <v>3</v>
      </c>
      <c r="C2111" s="78" t="s">
        <v>28</v>
      </c>
      <c r="D2111" s="68">
        <v>0.52083333333333337</v>
      </c>
      <c r="E2111" s="50">
        <v>1</v>
      </c>
    </row>
    <row r="2112" spans="1:5" x14ac:dyDescent="0.25">
      <c r="A2112" s="63">
        <v>43285</v>
      </c>
      <c r="B2112" s="48">
        <v>3</v>
      </c>
      <c r="C2112" s="78" t="s">
        <v>28</v>
      </c>
      <c r="D2112" s="68">
        <v>0.5444444444444444</v>
      </c>
      <c r="E2112" s="50">
        <v>0</v>
      </c>
    </row>
    <row r="2113" spans="1:5" x14ac:dyDescent="0.25">
      <c r="A2113" s="63">
        <v>43285</v>
      </c>
      <c r="B2113" s="48">
        <v>3</v>
      </c>
      <c r="C2113" s="78" t="s">
        <v>33</v>
      </c>
      <c r="D2113" s="68">
        <v>0.56736111111111109</v>
      </c>
      <c r="E2113" s="50">
        <v>0</v>
      </c>
    </row>
    <row r="2114" spans="1:5" x14ac:dyDescent="0.25">
      <c r="A2114" s="63">
        <v>43285</v>
      </c>
      <c r="B2114" s="48">
        <v>3</v>
      </c>
      <c r="C2114" s="78" t="s">
        <v>30</v>
      </c>
      <c r="D2114" s="68">
        <v>0.56944444444444442</v>
      </c>
      <c r="E2114" s="50">
        <v>1</v>
      </c>
    </row>
    <row r="2115" spans="1:5" x14ac:dyDescent="0.25">
      <c r="A2115" s="63">
        <v>43285</v>
      </c>
      <c r="B2115" s="48">
        <v>3</v>
      </c>
      <c r="C2115" s="78" t="s">
        <v>29</v>
      </c>
      <c r="D2115" s="68">
        <v>0.5625</v>
      </c>
      <c r="E2115" s="50">
        <v>1</v>
      </c>
    </row>
    <row r="2116" spans="1:5" x14ac:dyDescent="0.25">
      <c r="A2116" s="63">
        <v>43285</v>
      </c>
      <c r="B2116" s="48">
        <v>3</v>
      </c>
      <c r="C2116" s="78" t="s">
        <v>33</v>
      </c>
      <c r="D2116" s="68">
        <v>0.57638888888888895</v>
      </c>
      <c r="E2116" s="50">
        <v>0</v>
      </c>
    </row>
    <row r="2117" spans="1:5" x14ac:dyDescent="0.25">
      <c r="A2117" s="63">
        <v>43285</v>
      </c>
      <c r="B2117" s="48">
        <v>3</v>
      </c>
      <c r="C2117" s="78" t="s">
        <v>30</v>
      </c>
      <c r="D2117" s="68">
        <v>0.57638888888888895</v>
      </c>
      <c r="E2117" s="50">
        <v>1</v>
      </c>
    </row>
    <row r="2118" spans="1:5" x14ac:dyDescent="0.25">
      <c r="A2118" s="63">
        <v>43285</v>
      </c>
      <c r="B2118" s="48">
        <v>3</v>
      </c>
      <c r="C2118" s="78" t="s">
        <v>30</v>
      </c>
      <c r="D2118" s="68">
        <v>0.57638888888888895</v>
      </c>
      <c r="E2118" s="50">
        <v>1</v>
      </c>
    </row>
    <row r="2119" spans="1:5" x14ac:dyDescent="0.25">
      <c r="A2119" s="63">
        <v>43285</v>
      </c>
      <c r="B2119" s="48">
        <v>3</v>
      </c>
      <c r="C2119" s="78" t="s">
        <v>30</v>
      </c>
      <c r="D2119" s="68">
        <v>0.41388888888888892</v>
      </c>
      <c r="E2119" s="50">
        <v>1</v>
      </c>
    </row>
    <row r="2120" spans="1:5" x14ac:dyDescent="0.25">
      <c r="A2120" s="63">
        <v>43285</v>
      </c>
      <c r="B2120" s="48">
        <v>3</v>
      </c>
      <c r="C2120" s="78" t="s">
        <v>29</v>
      </c>
      <c r="D2120" s="68">
        <v>0.41666666666666669</v>
      </c>
      <c r="E2120" s="50">
        <v>0</v>
      </c>
    </row>
    <row r="2121" spans="1:5" x14ac:dyDescent="0.25">
      <c r="A2121" s="63">
        <v>43285</v>
      </c>
      <c r="B2121" s="48">
        <v>3</v>
      </c>
      <c r="C2121" s="78" t="s">
        <v>29</v>
      </c>
      <c r="D2121" s="68">
        <v>0.43402777777777773</v>
      </c>
      <c r="E2121" s="50">
        <v>0</v>
      </c>
    </row>
    <row r="2122" spans="1:5" x14ac:dyDescent="0.25">
      <c r="A2122" s="63">
        <v>43285</v>
      </c>
      <c r="B2122" s="48">
        <v>3</v>
      </c>
      <c r="C2122" s="78" t="s">
        <v>29</v>
      </c>
      <c r="D2122" s="68">
        <v>0.4375</v>
      </c>
      <c r="E2122" s="50">
        <v>0</v>
      </c>
    </row>
    <row r="2123" spans="1:5" x14ac:dyDescent="0.25">
      <c r="A2123" s="63">
        <v>43285</v>
      </c>
      <c r="B2123" s="48">
        <v>3</v>
      </c>
      <c r="C2123" s="78" t="s">
        <v>30</v>
      </c>
      <c r="D2123" s="68">
        <v>0.46111111111111108</v>
      </c>
      <c r="E2123" s="50">
        <v>1</v>
      </c>
    </row>
    <row r="2124" spans="1:5" x14ac:dyDescent="0.25">
      <c r="A2124" s="63">
        <v>43285</v>
      </c>
      <c r="B2124" s="48">
        <v>3</v>
      </c>
      <c r="C2124" s="78" t="s">
        <v>30</v>
      </c>
      <c r="D2124" s="68">
        <v>0.46527777777777773</v>
      </c>
      <c r="E2124" s="50">
        <v>1</v>
      </c>
    </row>
    <row r="2125" spans="1:5" x14ac:dyDescent="0.25">
      <c r="A2125" s="63">
        <v>43285</v>
      </c>
      <c r="B2125" s="48">
        <v>3</v>
      </c>
      <c r="C2125" s="78" t="s">
        <v>33</v>
      </c>
      <c r="D2125" s="68">
        <v>0.47152777777777777</v>
      </c>
      <c r="E2125" s="50">
        <v>0</v>
      </c>
    </row>
    <row r="2126" spans="1:5" x14ac:dyDescent="0.25">
      <c r="A2126" s="47">
        <v>43286</v>
      </c>
      <c r="B2126" s="72" t="s">
        <v>3362</v>
      </c>
      <c r="C2126" s="72" t="s">
        <v>33</v>
      </c>
      <c r="D2126" s="49">
        <v>0.41319444444444442</v>
      </c>
      <c r="E2126" s="67">
        <v>1</v>
      </c>
    </row>
    <row r="2127" spans="1:5" x14ac:dyDescent="0.25">
      <c r="A2127" s="47">
        <v>43286</v>
      </c>
      <c r="B2127" s="72" t="s">
        <v>3362</v>
      </c>
      <c r="C2127" s="72" t="s">
        <v>30</v>
      </c>
      <c r="D2127" s="49">
        <v>0.49236111111111108</v>
      </c>
      <c r="E2127" s="67">
        <v>1</v>
      </c>
    </row>
    <row r="2128" spans="1:5" x14ac:dyDescent="0.25">
      <c r="A2128" s="63">
        <v>43286</v>
      </c>
      <c r="B2128" s="72" t="s">
        <v>3362</v>
      </c>
      <c r="C2128" s="78" t="s">
        <v>31</v>
      </c>
      <c r="D2128" s="68">
        <v>0.50763888888888886</v>
      </c>
      <c r="E2128" s="50">
        <v>1</v>
      </c>
    </row>
    <row r="2129" spans="1:5" x14ac:dyDescent="0.25">
      <c r="A2129" s="63">
        <v>43286</v>
      </c>
      <c r="B2129" s="72" t="s">
        <v>3362</v>
      </c>
      <c r="C2129" s="78" t="s">
        <v>30</v>
      </c>
      <c r="D2129" s="68">
        <v>0.4375</v>
      </c>
      <c r="E2129" s="50">
        <v>1</v>
      </c>
    </row>
    <row r="2130" spans="1:5" x14ac:dyDescent="0.25">
      <c r="A2130" s="63">
        <v>43286</v>
      </c>
      <c r="B2130" s="72" t="s">
        <v>3362</v>
      </c>
      <c r="C2130" s="78" t="s">
        <v>30</v>
      </c>
      <c r="D2130" s="68">
        <v>0.57291666666666663</v>
      </c>
      <c r="E2130" s="50">
        <v>1</v>
      </c>
    </row>
    <row r="2131" spans="1:5" x14ac:dyDescent="0.25">
      <c r="A2131" s="47">
        <v>43291</v>
      </c>
      <c r="B2131" s="72" t="s">
        <v>3362</v>
      </c>
      <c r="C2131" s="72" t="s">
        <v>31</v>
      </c>
      <c r="D2131" s="49">
        <v>0.41319444444444442</v>
      </c>
      <c r="E2131" s="67">
        <v>0</v>
      </c>
    </row>
    <row r="2132" spans="1:5" x14ac:dyDescent="0.25">
      <c r="A2132" s="47">
        <v>43291</v>
      </c>
      <c r="B2132" s="72" t="s">
        <v>3362</v>
      </c>
      <c r="C2132" s="72" t="s">
        <v>30</v>
      </c>
      <c r="D2132" s="49">
        <v>0.47152777777777777</v>
      </c>
      <c r="E2132" s="67">
        <v>1</v>
      </c>
    </row>
    <row r="2133" spans="1:5" x14ac:dyDescent="0.25">
      <c r="A2133" s="47">
        <v>43291</v>
      </c>
      <c r="B2133" s="72" t="s">
        <v>3362</v>
      </c>
      <c r="C2133" s="72" t="s">
        <v>30</v>
      </c>
      <c r="D2133" s="49">
        <v>0.47916666666666669</v>
      </c>
      <c r="E2133" s="67">
        <v>0</v>
      </c>
    </row>
    <row r="2134" spans="1:5" x14ac:dyDescent="0.25">
      <c r="A2134" s="47">
        <v>43291</v>
      </c>
      <c r="B2134" s="72" t="s">
        <v>3362</v>
      </c>
      <c r="C2134" s="72" t="s">
        <v>30</v>
      </c>
      <c r="D2134" s="49">
        <v>0.50555555555555554</v>
      </c>
      <c r="E2134" s="67">
        <v>1</v>
      </c>
    </row>
    <row r="2135" spans="1:5" x14ac:dyDescent="0.25">
      <c r="A2135" s="47">
        <v>43291</v>
      </c>
      <c r="B2135" s="72" t="s">
        <v>3362</v>
      </c>
      <c r="C2135" s="72" t="s">
        <v>30</v>
      </c>
      <c r="D2135" s="49">
        <v>0.53055555555555556</v>
      </c>
      <c r="E2135" s="67">
        <v>1</v>
      </c>
    </row>
    <row r="2136" spans="1:5" x14ac:dyDescent="0.25">
      <c r="A2136" s="47">
        <v>43291</v>
      </c>
      <c r="B2136" s="72" t="s">
        <v>3362</v>
      </c>
      <c r="C2136" s="72" t="s">
        <v>30</v>
      </c>
      <c r="D2136" s="49">
        <v>0.53541666666666665</v>
      </c>
      <c r="E2136" s="67">
        <v>1</v>
      </c>
    </row>
    <row r="2137" spans="1:5" x14ac:dyDescent="0.25">
      <c r="A2137" s="47">
        <v>43291</v>
      </c>
      <c r="B2137" s="72" t="s">
        <v>3362</v>
      </c>
      <c r="C2137" s="72" t="s">
        <v>30</v>
      </c>
      <c r="D2137" s="49">
        <v>0.4375</v>
      </c>
      <c r="E2137" s="67">
        <v>1</v>
      </c>
    </row>
    <row r="2138" spans="1:5" x14ac:dyDescent="0.25">
      <c r="A2138" s="47">
        <v>43291</v>
      </c>
      <c r="B2138" s="72" t="s">
        <v>3362</v>
      </c>
      <c r="C2138" s="72" t="s">
        <v>30</v>
      </c>
      <c r="D2138" s="49">
        <v>0.45833333333333331</v>
      </c>
      <c r="E2138" s="67">
        <v>1</v>
      </c>
    </row>
    <row r="2139" spans="1:5" x14ac:dyDescent="0.25">
      <c r="A2139" s="47">
        <v>43291</v>
      </c>
      <c r="B2139" s="72" t="s">
        <v>3362</v>
      </c>
      <c r="C2139" s="72" t="s">
        <v>30</v>
      </c>
      <c r="D2139" s="49">
        <v>0.47916666666666669</v>
      </c>
      <c r="E2139" s="67">
        <v>1</v>
      </c>
    </row>
    <row r="2140" spans="1:5" x14ac:dyDescent="0.25">
      <c r="A2140" s="47">
        <v>43291</v>
      </c>
      <c r="B2140" s="72" t="s">
        <v>3362</v>
      </c>
      <c r="C2140" s="72" t="s">
        <v>30</v>
      </c>
      <c r="D2140" s="49">
        <v>0.52083333333333337</v>
      </c>
      <c r="E2140" s="67">
        <v>1</v>
      </c>
    </row>
    <row r="2141" spans="1:5" x14ac:dyDescent="0.25">
      <c r="A2141" s="47">
        <v>43292</v>
      </c>
      <c r="B2141" s="72" t="s">
        <v>3363</v>
      </c>
      <c r="C2141" s="72" t="s">
        <v>29</v>
      </c>
      <c r="D2141" s="49">
        <v>0.39583333333333331</v>
      </c>
      <c r="E2141" s="67">
        <v>0</v>
      </c>
    </row>
    <row r="2142" spans="1:5" x14ac:dyDescent="0.25">
      <c r="A2142" s="47">
        <v>43292</v>
      </c>
      <c r="B2142" s="72" t="s">
        <v>3363</v>
      </c>
      <c r="C2142" s="72" t="s">
        <v>29</v>
      </c>
      <c r="D2142" s="49">
        <v>0.47847222222222219</v>
      </c>
      <c r="E2142" s="67">
        <v>1</v>
      </c>
    </row>
    <row r="2143" spans="1:5" x14ac:dyDescent="0.25">
      <c r="A2143" s="47">
        <v>43292</v>
      </c>
      <c r="B2143" s="72" t="s">
        <v>3363</v>
      </c>
      <c r="C2143" s="72" t="s">
        <v>31</v>
      </c>
      <c r="D2143" s="49">
        <v>0.49236111111111108</v>
      </c>
      <c r="E2143" s="67">
        <v>0</v>
      </c>
    </row>
    <row r="2144" spans="1:5" x14ac:dyDescent="0.25">
      <c r="A2144" s="47">
        <v>43292</v>
      </c>
      <c r="B2144" s="72" t="s">
        <v>3363</v>
      </c>
      <c r="C2144" s="72" t="s">
        <v>29</v>
      </c>
      <c r="D2144" s="49">
        <v>0.49791666666666662</v>
      </c>
      <c r="E2144" s="67">
        <v>0</v>
      </c>
    </row>
    <row r="2145" spans="1:5" x14ac:dyDescent="0.25">
      <c r="A2145" s="47">
        <v>43292</v>
      </c>
      <c r="B2145" s="72" t="s">
        <v>3363</v>
      </c>
      <c r="C2145" s="72" t="s">
        <v>29</v>
      </c>
      <c r="D2145" s="49">
        <v>0.50347222222222221</v>
      </c>
      <c r="E2145" s="67">
        <v>0</v>
      </c>
    </row>
    <row r="2146" spans="1:5" x14ac:dyDescent="0.25">
      <c r="A2146" s="47">
        <v>43292</v>
      </c>
      <c r="B2146" s="72" t="s">
        <v>3363</v>
      </c>
      <c r="C2146" s="72" t="s">
        <v>30</v>
      </c>
      <c r="D2146" s="49">
        <v>0.54166666666666663</v>
      </c>
      <c r="E2146" s="67">
        <v>1</v>
      </c>
    </row>
    <row r="2147" spans="1:5" x14ac:dyDescent="0.25">
      <c r="A2147" s="47">
        <v>43292</v>
      </c>
      <c r="B2147" s="72" t="s">
        <v>3363</v>
      </c>
      <c r="C2147" s="72" t="s">
        <v>28</v>
      </c>
      <c r="D2147" s="49">
        <v>0.54166666666666663</v>
      </c>
      <c r="E2147" s="67">
        <v>0</v>
      </c>
    </row>
    <row r="2148" spans="1:5" x14ac:dyDescent="0.25">
      <c r="A2148" s="47">
        <v>43292</v>
      </c>
      <c r="B2148" s="72" t="s">
        <v>3363</v>
      </c>
      <c r="C2148" s="72" t="s">
        <v>30</v>
      </c>
      <c r="D2148" s="49">
        <v>0.55902777777777779</v>
      </c>
      <c r="E2148" s="67">
        <v>1</v>
      </c>
    </row>
    <row r="2149" spans="1:5" x14ac:dyDescent="0.25">
      <c r="A2149" s="47">
        <v>43292</v>
      </c>
      <c r="B2149" s="72" t="s">
        <v>3363</v>
      </c>
      <c r="C2149" s="72" t="s">
        <v>30</v>
      </c>
      <c r="D2149" s="49">
        <v>0.5625</v>
      </c>
      <c r="E2149" s="67">
        <v>1</v>
      </c>
    </row>
    <row r="2150" spans="1:5" x14ac:dyDescent="0.25">
      <c r="A2150" s="47">
        <v>43292</v>
      </c>
      <c r="B2150" s="72" t="s">
        <v>3363</v>
      </c>
      <c r="C2150" s="72" t="s">
        <v>28</v>
      </c>
      <c r="D2150" s="49">
        <v>0.56597222222222221</v>
      </c>
      <c r="E2150" s="67">
        <v>1</v>
      </c>
    </row>
    <row r="2151" spans="1:5" x14ac:dyDescent="0.25">
      <c r="A2151" s="47">
        <v>43292</v>
      </c>
      <c r="B2151" s="72" t="s">
        <v>3363</v>
      </c>
      <c r="C2151" s="72" t="s">
        <v>28</v>
      </c>
      <c r="D2151" s="49">
        <v>0.5756944444444444</v>
      </c>
      <c r="E2151" s="67">
        <v>0</v>
      </c>
    </row>
    <row r="2152" spans="1:5" x14ac:dyDescent="0.25">
      <c r="A2152" s="47">
        <v>43292</v>
      </c>
      <c r="B2152" s="72" t="s">
        <v>3363</v>
      </c>
      <c r="C2152" s="72" t="s">
        <v>28</v>
      </c>
      <c r="D2152" s="49">
        <v>0.57986111111111105</v>
      </c>
      <c r="E2152" s="67">
        <v>0</v>
      </c>
    </row>
    <row r="2153" spans="1:5" x14ac:dyDescent="0.25">
      <c r="A2153" s="47">
        <v>43292</v>
      </c>
      <c r="B2153" s="72" t="s">
        <v>3363</v>
      </c>
      <c r="C2153" s="72" t="s">
        <v>30</v>
      </c>
      <c r="D2153" s="49">
        <v>0.57986111111111105</v>
      </c>
      <c r="E2153" s="67">
        <v>1</v>
      </c>
    </row>
    <row r="2154" spans="1:5" x14ac:dyDescent="0.25">
      <c r="A2154" s="47">
        <v>43294</v>
      </c>
      <c r="B2154" s="72" t="s">
        <v>3363</v>
      </c>
      <c r="C2154" s="72" t="s">
        <v>28</v>
      </c>
      <c r="D2154" s="49">
        <v>0.45416666666666666</v>
      </c>
      <c r="E2154" s="67">
        <v>0</v>
      </c>
    </row>
    <row r="2155" spans="1:5" x14ac:dyDescent="0.25">
      <c r="A2155" s="47">
        <v>43294</v>
      </c>
      <c r="B2155" s="72" t="s">
        <v>3363</v>
      </c>
      <c r="C2155" s="72" t="s">
        <v>31</v>
      </c>
      <c r="D2155" s="49">
        <v>0.49305555555555558</v>
      </c>
      <c r="E2155" s="67">
        <v>1</v>
      </c>
    </row>
    <row r="2156" spans="1:5" x14ac:dyDescent="0.25">
      <c r="A2156" s="47">
        <v>43294</v>
      </c>
      <c r="B2156" s="72" t="s">
        <v>3363</v>
      </c>
      <c r="C2156" s="72" t="s">
        <v>28</v>
      </c>
      <c r="D2156" s="49">
        <v>0.49722222222222223</v>
      </c>
      <c r="E2156" s="67">
        <v>1</v>
      </c>
    </row>
    <row r="2157" spans="1:5" x14ac:dyDescent="0.25">
      <c r="A2157" s="47">
        <v>43294</v>
      </c>
      <c r="B2157" s="72" t="s">
        <v>3363</v>
      </c>
      <c r="C2157" s="72" t="s">
        <v>30</v>
      </c>
      <c r="D2157" s="49">
        <v>0.52777777777777779</v>
      </c>
      <c r="E2157" s="67">
        <v>1</v>
      </c>
    </row>
    <row r="2158" spans="1:5" x14ac:dyDescent="0.25">
      <c r="A2158" s="47">
        <v>43294</v>
      </c>
      <c r="B2158" s="72" t="s">
        <v>3363</v>
      </c>
      <c r="C2158" s="72" t="s">
        <v>30</v>
      </c>
      <c r="D2158" s="49">
        <v>0.56666666666666665</v>
      </c>
      <c r="E2158" s="67">
        <v>1</v>
      </c>
    </row>
    <row r="2159" spans="1:5" x14ac:dyDescent="0.25">
      <c r="A2159" s="47">
        <v>43294</v>
      </c>
      <c r="B2159" s="72" t="s">
        <v>3363</v>
      </c>
      <c r="C2159" s="72" t="s">
        <v>30</v>
      </c>
      <c r="D2159" s="49">
        <v>0.40972222222222227</v>
      </c>
      <c r="E2159" s="67">
        <v>1</v>
      </c>
    </row>
    <row r="2160" spans="1:5" x14ac:dyDescent="0.25">
      <c r="A2160" s="47">
        <v>43294</v>
      </c>
      <c r="B2160" s="72" t="s">
        <v>3363</v>
      </c>
      <c r="C2160" s="72" t="s">
        <v>30</v>
      </c>
      <c r="D2160" s="49">
        <v>0.44444444444444442</v>
      </c>
      <c r="E2160" s="67">
        <v>1</v>
      </c>
    </row>
    <row r="2161" spans="1:5" x14ac:dyDescent="0.25">
      <c r="A2161" s="47">
        <v>43294</v>
      </c>
      <c r="B2161" s="72" t="s">
        <v>3363</v>
      </c>
      <c r="C2161" s="72" t="s">
        <v>30</v>
      </c>
      <c r="D2161" s="49">
        <v>0.4513888888888889</v>
      </c>
      <c r="E2161" s="67">
        <v>1</v>
      </c>
    </row>
    <row r="2162" spans="1:5" x14ac:dyDescent="0.25">
      <c r="A2162" s="47">
        <v>43313</v>
      </c>
      <c r="B2162" s="72" t="s">
        <v>3363</v>
      </c>
      <c r="C2162" s="72" t="s">
        <v>28</v>
      </c>
      <c r="D2162" s="49">
        <v>0.43055555555555558</v>
      </c>
      <c r="E2162" s="67">
        <v>1</v>
      </c>
    </row>
    <row r="2163" spans="1:5" x14ac:dyDescent="0.25">
      <c r="A2163" s="47">
        <v>43313</v>
      </c>
      <c r="B2163" s="72" t="s">
        <v>3363</v>
      </c>
      <c r="C2163" s="72" t="s">
        <v>28</v>
      </c>
      <c r="D2163" s="49">
        <v>0.4513888888888889</v>
      </c>
      <c r="E2163" s="67">
        <v>1</v>
      </c>
    </row>
    <row r="2164" spans="1:5" x14ac:dyDescent="0.25">
      <c r="A2164" s="47">
        <v>43313</v>
      </c>
      <c r="B2164" s="72" t="s">
        <v>3363</v>
      </c>
      <c r="C2164" s="72" t="s">
        <v>32</v>
      </c>
      <c r="D2164" s="49">
        <v>0.46458333333333335</v>
      </c>
      <c r="E2164" s="67">
        <v>1</v>
      </c>
    </row>
    <row r="2165" spans="1:5" x14ac:dyDescent="0.25">
      <c r="A2165" s="47">
        <v>43313</v>
      </c>
      <c r="B2165" s="72" t="s">
        <v>3363</v>
      </c>
      <c r="C2165" s="72" t="s">
        <v>29</v>
      </c>
      <c r="D2165" s="49">
        <v>0.48888888888888887</v>
      </c>
      <c r="E2165" s="67">
        <v>0</v>
      </c>
    </row>
    <row r="2166" spans="1:5" x14ac:dyDescent="0.25">
      <c r="A2166" s="47">
        <v>43313</v>
      </c>
      <c r="B2166" s="72" t="s">
        <v>3363</v>
      </c>
      <c r="C2166" s="72" t="s">
        <v>28</v>
      </c>
      <c r="D2166" s="49">
        <v>0.48958333333333331</v>
      </c>
      <c r="E2166" s="67">
        <v>0</v>
      </c>
    </row>
    <row r="2167" spans="1:5" x14ac:dyDescent="0.25">
      <c r="A2167" s="47">
        <v>43313</v>
      </c>
      <c r="B2167" s="72" t="s">
        <v>3363</v>
      </c>
      <c r="C2167" s="72" t="s">
        <v>31</v>
      </c>
      <c r="D2167" s="49">
        <v>0.50763888888888886</v>
      </c>
      <c r="E2167" s="67">
        <v>0</v>
      </c>
    </row>
    <row r="2168" spans="1:5" x14ac:dyDescent="0.25">
      <c r="A2168" s="47">
        <v>43313</v>
      </c>
      <c r="B2168" s="72" t="s">
        <v>3363</v>
      </c>
      <c r="C2168" s="72" t="s">
        <v>31</v>
      </c>
      <c r="D2168" s="49">
        <v>0.52361111111111114</v>
      </c>
      <c r="E2168" s="67">
        <v>0</v>
      </c>
    </row>
    <row r="2169" spans="1:5" x14ac:dyDescent="0.25">
      <c r="A2169" s="47">
        <v>43313</v>
      </c>
      <c r="B2169" s="72" t="s">
        <v>3363</v>
      </c>
      <c r="C2169" s="72" t="s">
        <v>32</v>
      </c>
      <c r="D2169" s="49">
        <v>0.52430555555555558</v>
      </c>
      <c r="E2169" s="67">
        <v>0</v>
      </c>
    </row>
    <row r="2170" spans="1:5" x14ac:dyDescent="0.25">
      <c r="A2170" s="47">
        <v>43313</v>
      </c>
      <c r="B2170" s="72" t="s">
        <v>3363</v>
      </c>
      <c r="C2170" s="72" t="s">
        <v>28</v>
      </c>
      <c r="D2170" s="49">
        <v>0.52847222222222223</v>
      </c>
      <c r="E2170" s="67">
        <v>0</v>
      </c>
    </row>
    <row r="2171" spans="1:5" x14ac:dyDescent="0.25">
      <c r="A2171" s="47">
        <v>43313</v>
      </c>
      <c r="B2171" s="72" t="s">
        <v>3363</v>
      </c>
      <c r="C2171" s="72" t="s">
        <v>29</v>
      </c>
      <c r="D2171" s="49">
        <v>0.55902777777777779</v>
      </c>
      <c r="E2171" s="67">
        <v>0</v>
      </c>
    </row>
    <row r="2172" spans="1:5" x14ac:dyDescent="0.25">
      <c r="A2172" s="47">
        <v>43313</v>
      </c>
      <c r="B2172" s="72" t="s">
        <v>3363</v>
      </c>
      <c r="C2172" s="72" t="s">
        <v>29</v>
      </c>
      <c r="D2172" s="49">
        <v>0.56736111111111109</v>
      </c>
      <c r="E2172" s="67">
        <v>0</v>
      </c>
    </row>
    <row r="2173" spans="1:5" x14ac:dyDescent="0.25">
      <c r="A2173" s="47">
        <v>43313</v>
      </c>
      <c r="B2173" s="72" t="s">
        <v>3363</v>
      </c>
      <c r="C2173" s="72" t="s">
        <v>28</v>
      </c>
      <c r="D2173" s="49">
        <v>0.56805555555555554</v>
      </c>
      <c r="E2173" s="67">
        <v>0</v>
      </c>
    </row>
    <row r="2174" spans="1:5" x14ac:dyDescent="0.25">
      <c r="A2174" s="47">
        <v>43313</v>
      </c>
      <c r="B2174" s="72" t="s">
        <v>3363</v>
      </c>
      <c r="C2174" s="72" t="s">
        <v>30</v>
      </c>
      <c r="D2174" s="49">
        <v>0.44166666666666665</v>
      </c>
      <c r="E2174" s="67">
        <v>1</v>
      </c>
    </row>
    <row r="2175" spans="1:5" x14ac:dyDescent="0.25">
      <c r="A2175" s="47">
        <v>43313</v>
      </c>
      <c r="B2175" s="72" t="s">
        <v>3363</v>
      </c>
      <c r="C2175" s="72" t="s">
        <v>30</v>
      </c>
      <c r="D2175" s="49">
        <v>0.44930555555555557</v>
      </c>
      <c r="E2175" s="67">
        <v>1</v>
      </c>
    </row>
    <row r="2176" spans="1:5" x14ac:dyDescent="0.25">
      <c r="A2176" s="47">
        <v>43313</v>
      </c>
      <c r="B2176" s="72" t="s">
        <v>3363</v>
      </c>
      <c r="C2176" s="72" t="s">
        <v>30</v>
      </c>
      <c r="D2176" s="49">
        <v>0.45277777777777778</v>
      </c>
      <c r="E2176" s="67">
        <v>1</v>
      </c>
    </row>
    <row r="2177" spans="1:5" x14ac:dyDescent="0.25">
      <c r="A2177" s="47">
        <v>43313</v>
      </c>
      <c r="B2177" s="72" t="s">
        <v>3363</v>
      </c>
      <c r="C2177" s="72" t="s">
        <v>31</v>
      </c>
      <c r="D2177" s="49">
        <v>0.55208333333333337</v>
      </c>
      <c r="E2177" s="67">
        <v>1</v>
      </c>
    </row>
    <row r="2178" spans="1:5" x14ac:dyDescent="0.25">
      <c r="A2178" s="47">
        <v>43313</v>
      </c>
      <c r="B2178" s="72" t="s">
        <v>3363</v>
      </c>
      <c r="C2178" s="72" t="s">
        <v>30</v>
      </c>
      <c r="D2178" s="49">
        <v>0.375</v>
      </c>
      <c r="E2178" s="67">
        <v>1</v>
      </c>
    </row>
    <row r="2179" spans="1:5" x14ac:dyDescent="0.25">
      <c r="A2179" s="47">
        <v>43313</v>
      </c>
      <c r="B2179" s="72" t="s">
        <v>3363</v>
      </c>
      <c r="C2179" s="72" t="s">
        <v>30</v>
      </c>
      <c r="D2179" s="49">
        <v>0.4236111111111111</v>
      </c>
      <c r="E2179" s="67">
        <v>1</v>
      </c>
    </row>
    <row r="2180" spans="1:5" x14ac:dyDescent="0.25">
      <c r="A2180" s="47">
        <v>43313</v>
      </c>
      <c r="B2180" s="72" t="s">
        <v>3363</v>
      </c>
      <c r="C2180" s="72" t="s">
        <v>29</v>
      </c>
      <c r="D2180" s="49">
        <v>0.46180555555555558</v>
      </c>
      <c r="E2180" s="67">
        <v>1</v>
      </c>
    </row>
    <row r="2181" spans="1:5" x14ac:dyDescent="0.25">
      <c r="A2181" s="47">
        <v>43313</v>
      </c>
      <c r="B2181" s="72" t="s">
        <v>3363</v>
      </c>
      <c r="C2181" s="72" t="s">
        <v>30</v>
      </c>
      <c r="D2181" s="49">
        <v>0.54861111111111105</v>
      </c>
      <c r="E2181" s="67">
        <v>1</v>
      </c>
    </row>
    <row r="2182" spans="1:5" x14ac:dyDescent="0.25">
      <c r="A2182" s="47">
        <v>43313</v>
      </c>
      <c r="B2182" s="72" t="s">
        <v>3363</v>
      </c>
      <c r="C2182" s="72" t="s">
        <v>30</v>
      </c>
      <c r="D2182" s="49">
        <v>0.5625</v>
      </c>
      <c r="E2182" s="67">
        <v>1</v>
      </c>
    </row>
    <row r="2183" spans="1:5" x14ac:dyDescent="0.25">
      <c r="A2183" s="47">
        <v>43313</v>
      </c>
      <c r="B2183" s="72" t="s">
        <v>3363</v>
      </c>
      <c r="C2183" s="72" t="s">
        <v>30</v>
      </c>
      <c r="D2183" s="49">
        <v>0.56944444444444442</v>
      </c>
      <c r="E2183" s="67">
        <v>1</v>
      </c>
    </row>
    <row r="2184" spans="1:5" x14ac:dyDescent="0.25">
      <c r="A2184" s="47">
        <v>43319</v>
      </c>
      <c r="B2184" s="48">
        <v>3</v>
      </c>
      <c r="C2184" s="72" t="s">
        <v>31</v>
      </c>
      <c r="D2184" s="49">
        <v>0.4375</v>
      </c>
      <c r="E2184" s="67">
        <v>0</v>
      </c>
    </row>
    <row r="2185" spans="1:5" x14ac:dyDescent="0.25">
      <c r="A2185" s="47">
        <v>43319</v>
      </c>
      <c r="B2185" s="48">
        <v>3</v>
      </c>
      <c r="C2185" s="72" t="s">
        <v>30</v>
      </c>
      <c r="D2185" s="49">
        <v>0.51736111111111105</v>
      </c>
      <c r="E2185" s="67">
        <v>1</v>
      </c>
    </row>
    <row r="2186" spans="1:5" x14ac:dyDescent="0.25">
      <c r="A2186" s="47">
        <v>43319</v>
      </c>
      <c r="B2186" s="48">
        <v>3</v>
      </c>
      <c r="C2186" s="72" t="s">
        <v>30</v>
      </c>
      <c r="D2186" s="49">
        <v>0.52083333333333337</v>
      </c>
      <c r="E2186" s="67">
        <v>1</v>
      </c>
    </row>
    <row r="2187" spans="1:5" x14ac:dyDescent="0.25">
      <c r="A2187" s="63">
        <v>43319</v>
      </c>
      <c r="B2187" s="56">
        <v>3</v>
      </c>
      <c r="C2187" s="78" t="s">
        <v>29</v>
      </c>
      <c r="D2187" s="68">
        <v>0.40138888888888885</v>
      </c>
      <c r="E2187" s="50">
        <v>0</v>
      </c>
    </row>
    <row r="2188" spans="1:5" x14ac:dyDescent="0.25">
      <c r="A2188" s="63">
        <v>43319</v>
      </c>
      <c r="B2188" s="56">
        <v>3</v>
      </c>
      <c r="C2188" s="72" t="s">
        <v>31</v>
      </c>
      <c r="D2188" s="49">
        <v>0.41111111111111115</v>
      </c>
      <c r="E2188" s="67">
        <v>0</v>
      </c>
    </row>
    <row r="2189" spans="1:5" x14ac:dyDescent="0.25">
      <c r="A2189" s="63">
        <v>43319</v>
      </c>
      <c r="B2189" s="56">
        <v>3</v>
      </c>
      <c r="C2189" s="72" t="s">
        <v>31</v>
      </c>
      <c r="D2189" s="49">
        <v>0.43333333333333335</v>
      </c>
      <c r="E2189" s="67">
        <v>0</v>
      </c>
    </row>
    <row r="2190" spans="1:5" x14ac:dyDescent="0.25">
      <c r="A2190" s="63">
        <v>43319</v>
      </c>
      <c r="B2190" s="56">
        <v>3</v>
      </c>
      <c r="C2190" s="72" t="s">
        <v>30</v>
      </c>
      <c r="D2190" s="49">
        <v>0.4826388888888889</v>
      </c>
      <c r="E2190" s="67">
        <v>1</v>
      </c>
    </row>
    <row r="2191" spans="1:5" x14ac:dyDescent="0.25">
      <c r="A2191" s="63">
        <v>43319</v>
      </c>
      <c r="B2191" s="56">
        <v>3</v>
      </c>
      <c r="C2191" s="72" t="s">
        <v>30</v>
      </c>
      <c r="D2191" s="49">
        <v>0.57222222222222219</v>
      </c>
      <c r="E2191" s="67">
        <v>0</v>
      </c>
    </row>
    <row r="2192" spans="1:5" x14ac:dyDescent="0.25">
      <c r="A2192" s="63">
        <v>43320</v>
      </c>
      <c r="B2192" s="78" t="s">
        <v>3362</v>
      </c>
      <c r="C2192" s="72" t="s">
        <v>30</v>
      </c>
      <c r="D2192" s="68">
        <v>0.40625</v>
      </c>
      <c r="E2192" s="50">
        <v>1</v>
      </c>
    </row>
    <row r="2193" spans="1:5" x14ac:dyDescent="0.25">
      <c r="A2193" s="63">
        <v>43320</v>
      </c>
      <c r="B2193" s="78" t="s">
        <v>3362</v>
      </c>
      <c r="C2193" s="72" t="s">
        <v>30</v>
      </c>
      <c r="D2193" s="68">
        <v>0.40625</v>
      </c>
      <c r="E2193" s="50">
        <v>1</v>
      </c>
    </row>
    <row r="2194" spans="1:5" x14ac:dyDescent="0.25">
      <c r="A2194" s="63">
        <v>43320</v>
      </c>
      <c r="B2194" s="78" t="s">
        <v>3362</v>
      </c>
      <c r="C2194" s="72" t="s">
        <v>30</v>
      </c>
      <c r="D2194" s="68">
        <v>0.40625</v>
      </c>
      <c r="E2194" s="50">
        <v>1</v>
      </c>
    </row>
    <row r="2195" spans="1:5" x14ac:dyDescent="0.25">
      <c r="A2195" s="63">
        <v>43320</v>
      </c>
      <c r="B2195" s="78" t="s">
        <v>3362</v>
      </c>
      <c r="C2195" s="72" t="s">
        <v>30</v>
      </c>
      <c r="D2195" s="68">
        <v>0.40625</v>
      </c>
      <c r="E2195" s="50">
        <v>1</v>
      </c>
    </row>
    <row r="2196" spans="1:5" x14ac:dyDescent="0.25">
      <c r="A2196" s="63">
        <v>43320</v>
      </c>
      <c r="B2196" s="78" t="s">
        <v>3362</v>
      </c>
      <c r="C2196" s="72" t="s">
        <v>30</v>
      </c>
      <c r="D2196" s="68">
        <v>0.41666666666666669</v>
      </c>
      <c r="E2196" s="50">
        <v>1</v>
      </c>
    </row>
    <row r="2197" spans="1:5" x14ac:dyDescent="0.25">
      <c r="A2197" s="63">
        <v>43320</v>
      </c>
      <c r="B2197" s="78" t="s">
        <v>3362</v>
      </c>
      <c r="C2197" s="72" t="s">
        <v>30</v>
      </c>
      <c r="D2197" s="68">
        <v>0.45208333333333334</v>
      </c>
      <c r="E2197" s="50">
        <v>1</v>
      </c>
    </row>
    <row r="2198" spans="1:5" x14ac:dyDescent="0.25">
      <c r="A2198" s="63">
        <v>43320</v>
      </c>
      <c r="B2198" s="78" t="s">
        <v>3362</v>
      </c>
      <c r="C2198" s="72" t="s">
        <v>30</v>
      </c>
      <c r="D2198" s="68">
        <v>0.46249999999999997</v>
      </c>
      <c r="E2198" s="50">
        <v>1</v>
      </c>
    </row>
    <row r="2199" spans="1:5" x14ac:dyDescent="0.25">
      <c r="A2199" s="63">
        <v>43320</v>
      </c>
      <c r="B2199" s="78" t="s">
        <v>3362</v>
      </c>
      <c r="C2199" s="72" t="s">
        <v>30</v>
      </c>
      <c r="D2199" s="68">
        <v>0.47152777777777777</v>
      </c>
      <c r="E2199" s="50">
        <v>1</v>
      </c>
    </row>
    <row r="2200" spans="1:5" x14ac:dyDescent="0.25">
      <c r="A2200" s="63">
        <v>43320</v>
      </c>
      <c r="B2200" s="78" t="s">
        <v>3362</v>
      </c>
      <c r="C2200" s="72" t="s">
        <v>30</v>
      </c>
      <c r="D2200" s="68">
        <v>0.4993055555555555</v>
      </c>
      <c r="E2200" s="50">
        <v>1</v>
      </c>
    </row>
    <row r="2201" spans="1:5" x14ac:dyDescent="0.25">
      <c r="A2201" s="63">
        <v>43320</v>
      </c>
      <c r="B2201" s="78" t="s">
        <v>3362</v>
      </c>
      <c r="C2201" s="72" t="s">
        <v>30</v>
      </c>
      <c r="D2201" s="68">
        <v>0.53125</v>
      </c>
      <c r="E2201" s="50">
        <v>1</v>
      </c>
    </row>
    <row r="2202" spans="1:5" x14ac:dyDescent="0.25">
      <c r="A2202" s="63">
        <v>43320</v>
      </c>
      <c r="B2202" s="78" t="s">
        <v>3362</v>
      </c>
      <c r="C2202" s="72" t="s">
        <v>28</v>
      </c>
      <c r="D2202" s="68">
        <v>0.56111111111111112</v>
      </c>
      <c r="E2202" s="50">
        <v>0</v>
      </c>
    </row>
    <row r="2203" spans="1:5" x14ac:dyDescent="0.25">
      <c r="A2203" s="63">
        <v>43320</v>
      </c>
      <c r="B2203" s="78" t="s">
        <v>3362</v>
      </c>
      <c r="C2203" s="72" t="s">
        <v>30</v>
      </c>
      <c r="D2203" s="68">
        <v>0.53472222222222221</v>
      </c>
      <c r="E2203" s="50">
        <v>1</v>
      </c>
    </row>
    <row r="2204" spans="1:5" x14ac:dyDescent="0.25">
      <c r="A2204" s="63">
        <v>43320</v>
      </c>
      <c r="B2204" s="78" t="s">
        <v>3362</v>
      </c>
      <c r="C2204" s="72" t="s">
        <v>30</v>
      </c>
      <c r="D2204" s="68">
        <v>0.54166666666666663</v>
      </c>
      <c r="E2204" s="50">
        <v>1</v>
      </c>
    </row>
    <row r="2205" spans="1:5" x14ac:dyDescent="0.25">
      <c r="A2205" s="63">
        <v>43320</v>
      </c>
      <c r="B2205" s="78" t="s">
        <v>3362</v>
      </c>
      <c r="C2205" s="72" t="s">
        <v>30</v>
      </c>
      <c r="D2205" s="68">
        <v>0.54513888888888895</v>
      </c>
      <c r="E2205" s="50">
        <v>1</v>
      </c>
    </row>
    <row r="2206" spans="1:5" x14ac:dyDescent="0.25">
      <c r="A2206" s="87">
        <v>43321</v>
      </c>
      <c r="B2206" s="72" t="s">
        <v>3363</v>
      </c>
      <c r="C2206" s="72" t="s">
        <v>29</v>
      </c>
      <c r="D2206" s="49">
        <v>0.42499999999999999</v>
      </c>
      <c r="E2206" s="67">
        <v>0</v>
      </c>
    </row>
    <row r="2207" spans="1:5" x14ac:dyDescent="0.25">
      <c r="A2207" s="87">
        <v>43321</v>
      </c>
      <c r="B2207" s="72" t="s">
        <v>3363</v>
      </c>
      <c r="C2207" s="78" t="s">
        <v>30</v>
      </c>
      <c r="D2207" s="68">
        <v>0.51250000000000007</v>
      </c>
      <c r="E2207" s="50">
        <v>1</v>
      </c>
    </row>
    <row r="2208" spans="1:5" x14ac:dyDescent="0.25">
      <c r="A2208" s="87">
        <v>43321</v>
      </c>
      <c r="B2208" s="72" t="s">
        <v>3363</v>
      </c>
      <c r="C2208" s="78" t="s">
        <v>30</v>
      </c>
      <c r="D2208" s="68">
        <v>0.53819444444444442</v>
      </c>
      <c r="E2208" s="50">
        <v>1</v>
      </c>
    </row>
    <row r="2209" spans="1:5" x14ac:dyDescent="0.25">
      <c r="A2209" s="87">
        <v>43321</v>
      </c>
      <c r="B2209" s="72" t="s">
        <v>3363</v>
      </c>
      <c r="C2209" s="78" t="s">
        <v>30</v>
      </c>
      <c r="D2209" s="68">
        <v>4.1666666666666664E-2</v>
      </c>
      <c r="E2209" s="50">
        <v>0</v>
      </c>
    </row>
    <row r="2210" spans="1:5" x14ac:dyDescent="0.25">
      <c r="A2210" s="87">
        <v>43321</v>
      </c>
      <c r="B2210" s="72" t="s">
        <v>3363</v>
      </c>
      <c r="C2210" s="78" t="s">
        <v>30</v>
      </c>
      <c r="D2210" s="68">
        <v>6.25E-2</v>
      </c>
      <c r="E2210" s="50">
        <v>1</v>
      </c>
    </row>
    <row r="2211" spans="1:5" x14ac:dyDescent="0.25">
      <c r="A2211" s="87">
        <v>43321</v>
      </c>
      <c r="B2211" s="72" t="s">
        <v>3363</v>
      </c>
      <c r="C2211" s="78" t="s">
        <v>30</v>
      </c>
      <c r="D2211" s="68">
        <v>8.3333333333333329E-2</v>
      </c>
      <c r="E2211" s="50">
        <v>1</v>
      </c>
    </row>
    <row r="2212" spans="1:5" x14ac:dyDescent="0.25">
      <c r="A2212" s="87">
        <v>43321</v>
      </c>
      <c r="B2212" s="72" t="s">
        <v>3363</v>
      </c>
      <c r="C2212" s="78" t="s">
        <v>30</v>
      </c>
      <c r="D2212" s="68">
        <v>9.0277777777777776E-2</v>
      </c>
      <c r="E2212" s="50">
        <v>1</v>
      </c>
    </row>
    <row r="2213" spans="1:5" x14ac:dyDescent="0.25">
      <c r="A2213" s="63">
        <v>43322</v>
      </c>
      <c r="B2213" s="56">
        <v>3</v>
      </c>
      <c r="C2213" s="78" t="s">
        <v>28</v>
      </c>
      <c r="D2213" s="68">
        <v>0.375</v>
      </c>
      <c r="E2213" s="50">
        <v>1</v>
      </c>
    </row>
    <row r="2214" spans="1:5" x14ac:dyDescent="0.25">
      <c r="A2214" s="63">
        <v>43322</v>
      </c>
      <c r="B2214" s="56">
        <v>3</v>
      </c>
      <c r="C2214" s="78" t="s">
        <v>29</v>
      </c>
      <c r="D2214" s="68">
        <v>0.39930555555555558</v>
      </c>
      <c r="E2214" s="50">
        <v>0</v>
      </c>
    </row>
    <row r="2215" spans="1:5" x14ac:dyDescent="0.25">
      <c r="A2215" s="63">
        <v>43322</v>
      </c>
      <c r="B2215" s="56">
        <v>3</v>
      </c>
      <c r="C2215" s="78" t="s">
        <v>30</v>
      </c>
      <c r="D2215" s="68">
        <v>0.40069444444444446</v>
      </c>
      <c r="E2215" s="50">
        <v>1</v>
      </c>
    </row>
    <row r="2216" spans="1:5" x14ac:dyDescent="0.25">
      <c r="A2216" s="63">
        <v>43322</v>
      </c>
      <c r="B2216" s="56">
        <v>3</v>
      </c>
      <c r="C2216" s="78" t="s">
        <v>29</v>
      </c>
      <c r="D2216" s="68">
        <v>0.48125000000000001</v>
      </c>
      <c r="E2216" s="50">
        <v>1</v>
      </c>
    </row>
    <row r="2217" spans="1:5" x14ac:dyDescent="0.25">
      <c r="A2217" s="63">
        <v>43322</v>
      </c>
      <c r="B2217" s="56">
        <v>3</v>
      </c>
      <c r="C2217" s="78" t="s">
        <v>28</v>
      </c>
      <c r="D2217" s="68">
        <v>0.52083333333333337</v>
      </c>
      <c r="E2217" s="50">
        <v>1</v>
      </c>
    </row>
    <row r="2218" spans="1:5" x14ac:dyDescent="0.25">
      <c r="A2218" s="63">
        <v>43322</v>
      </c>
      <c r="B2218" s="56">
        <v>3</v>
      </c>
      <c r="C2218" s="78" t="s">
        <v>31</v>
      </c>
      <c r="D2218" s="68">
        <v>0.52777777777777779</v>
      </c>
      <c r="E2218" s="50">
        <v>0</v>
      </c>
    </row>
    <row r="2219" spans="1:5" x14ac:dyDescent="0.25">
      <c r="A2219" s="63">
        <v>43322</v>
      </c>
      <c r="B2219" s="56">
        <v>3</v>
      </c>
      <c r="C2219" s="78" t="s">
        <v>30</v>
      </c>
      <c r="D2219" s="68">
        <v>0.54166666666666663</v>
      </c>
      <c r="E2219" s="50">
        <v>1</v>
      </c>
    </row>
    <row r="2220" spans="1:5" x14ac:dyDescent="0.25">
      <c r="A2220" s="63">
        <v>43322</v>
      </c>
      <c r="B2220" s="56">
        <v>3</v>
      </c>
      <c r="C2220" s="78" t="s">
        <v>30</v>
      </c>
      <c r="D2220" s="68">
        <v>0.4604166666666667</v>
      </c>
      <c r="E2220" s="50">
        <v>0</v>
      </c>
    </row>
    <row r="2221" spans="1:5" x14ac:dyDescent="0.25">
      <c r="A2221" s="63">
        <v>43322</v>
      </c>
      <c r="B2221" s="56">
        <v>3</v>
      </c>
      <c r="C2221" s="78" t="s">
        <v>28</v>
      </c>
      <c r="D2221" s="68">
        <v>0.4680555555555555</v>
      </c>
      <c r="E2221" s="50">
        <v>0</v>
      </c>
    </row>
    <row r="2222" spans="1:5" x14ac:dyDescent="0.25">
      <c r="A2222" s="47">
        <v>43325</v>
      </c>
      <c r="B2222" s="72" t="s">
        <v>3363</v>
      </c>
      <c r="C2222" s="72" t="s">
        <v>30</v>
      </c>
      <c r="D2222" s="49">
        <v>0.38194444444444442</v>
      </c>
      <c r="E2222" s="67">
        <v>1</v>
      </c>
    </row>
    <row r="2223" spans="1:5" x14ac:dyDescent="0.25">
      <c r="A2223" s="47">
        <v>43325</v>
      </c>
      <c r="B2223" s="72" t="s">
        <v>3363</v>
      </c>
      <c r="C2223" s="72" t="s">
        <v>30</v>
      </c>
      <c r="D2223" s="49">
        <v>0.4236111111111111</v>
      </c>
      <c r="E2223" s="67">
        <v>1</v>
      </c>
    </row>
    <row r="2224" spans="1:5" x14ac:dyDescent="0.25">
      <c r="A2224" s="47">
        <v>43325</v>
      </c>
      <c r="B2224" s="72" t="s">
        <v>3363</v>
      </c>
      <c r="C2224" s="72" t="s">
        <v>32</v>
      </c>
      <c r="D2224" s="49">
        <v>0.46527777777777773</v>
      </c>
      <c r="E2224" s="67">
        <v>0</v>
      </c>
    </row>
    <row r="2225" spans="1:5" x14ac:dyDescent="0.25">
      <c r="A2225" s="47">
        <v>43325</v>
      </c>
      <c r="B2225" s="72" t="s">
        <v>3363</v>
      </c>
      <c r="C2225" s="72" t="s">
        <v>28</v>
      </c>
      <c r="D2225" s="49">
        <v>0.47569444444444442</v>
      </c>
      <c r="E2225" s="67">
        <v>0</v>
      </c>
    </row>
    <row r="2226" spans="1:5" x14ac:dyDescent="0.25">
      <c r="A2226" s="47">
        <v>43325</v>
      </c>
      <c r="B2226" s="72" t="s">
        <v>3363</v>
      </c>
      <c r="C2226" s="72" t="s">
        <v>30</v>
      </c>
      <c r="D2226" s="49">
        <v>0.5</v>
      </c>
      <c r="E2226" s="67">
        <v>1</v>
      </c>
    </row>
    <row r="2227" spans="1:5" x14ac:dyDescent="0.25">
      <c r="A2227" s="47">
        <v>43325</v>
      </c>
      <c r="B2227" s="72" t="s">
        <v>3363</v>
      </c>
      <c r="C2227" s="72" t="s">
        <v>31</v>
      </c>
      <c r="D2227" s="49">
        <v>0.50694444444444442</v>
      </c>
      <c r="E2227" s="67">
        <v>0</v>
      </c>
    </row>
    <row r="2228" spans="1:5" x14ac:dyDescent="0.25">
      <c r="A2228" s="47">
        <v>43325</v>
      </c>
      <c r="B2228" s="72" t="s">
        <v>3363</v>
      </c>
      <c r="C2228" s="72" t="s">
        <v>28</v>
      </c>
      <c r="D2228" s="49">
        <v>0.52083333333333337</v>
      </c>
      <c r="E2228" s="67">
        <v>0</v>
      </c>
    </row>
    <row r="2229" spans="1:5" x14ac:dyDescent="0.25">
      <c r="A2229" s="47">
        <v>43325</v>
      </c>
      <c r="B2229" s="72" t="s">
        <v>3363</v>
      </c>
      <c r="C2229" s="72" t="s">
        <v>30</v>
      </c>
      <c r="D2229" s="49">
        <v>0.55555555555555558</v>
      </c>
      <c r="E2229" s="67">
        <v>1</v>
      </c>
    </row>
    <row r="2230" spans="1:5" x14ac:dyDescent="0.25">
      <c r="A2230" s="47">
        <v>43325</v>
      </c>
      <c r="B2230" s="72" t="s">
        <v>3363</v>
      </c>
      <c r="C2230" s="72" t="s">
        <v>30</v>
      </c>
      <c r="D2230" s="49">
        <v>0.5625</v>
      </c>
      <c r="E2230" s="67">
        <v>1</v>
      </c>
    </row>
    <row r="2231" spans="1:5" x14ac:dyDescent="0.25">
      <c r="A2231" s="47">
        <v>43325</v>
      </c>
      <c r="B2231" s="72" t="s">
        <v>3363</v>
      </c>
      <c r="C2231" s="72" t="s">
        <v>30</v>
      </c>
      <c r="D2231" s="49">
        <v>0.55208333333333337</v>
      </c>
      <c r="E2231" s="67">
        <v>1</v>
      </c>
    </row>
    <row r="2232" spans="1:5" x14ac:dyDescent="0.25">
      <c r="A2232" s="47">
        <v>43326</v>
      </c>
      <c r="B2232" s="72">
        <v>3</v>
      </c>
      <c r="C2232" s="72" t="s">
        <v>30</v>
      </c>
      <c r="D2232" s="49">
        <v>0.41388888888888892</v>
      </c>
      <c r="E2232" s="67">
        <v>1</v>
      </c>
    </row>
    <row r="2233" spans="1:5" x14ac:dyDescent="0.25">
      <c r="A2233" s="47">
        <v>43326</v>
      </c>
      <c r="B2233" s="72">
        <v>3</v>
      </c>
      <c r="C2233" s="78" t="s">
        <v>30</v>
      </c>
      <c r="D2233" s="68">
        <v>0.41388888888888892</v>
      </c>
      <c r="E2233" s="50">
        <v>1</v>
      </c>
    </row>
    <row r="2234" spans="1:5" x14ac:dyDescent="0.25">
      <c r="A2234" s="47">
        <v>43326</v>
      </c>
      <c r="B2234" s="72">
        <v>3</v>
      </c>
      <c r="C2234" s="78" t="s">
        <v>30</v>
      </c>
      <c r="D2234" s="68">
        <v>0.41388888888888892</v>
      </c>
      <c r="E2234" s="50">
        <v>1</v>
      </c>
    </row>
    <row r="2235" spans="1:5" x14ac:dyDescent="0.25">
      <c r="A2235" s="47">
        <v>43326</v>
      </c>
      <c r="B2235" s="72">
        <v>3</v>
      </c>
      <c r="C2235" s="78" t="s">
        <v>30</v>
      </c>
      <c r="D2235" s="68">
        <v>0.55902777777777779</v>
      </c>
      <c r="E2235" s="50">
        <v>0</v>
      </c>
    </row>
    <row r="2236" spans="1:5" x14ac:dyDescent="0.25">
      <c r="A2236" s="47">
        <v>43326</v>
      </c>
      <c r="B2236" s="72">
        <v>3</v>
      </c>
      <c r="C2236" s="78" t="s">
        <v>30</v>
      </c>
      <c r="D2236" s="68">
        <v>0.5625</v>
      </c>
      <c r="E2236" s="50">
        <v>1</v>
      </c>
    </row>
    <row r="2237" spans="1:5" x14ac:dyDescent="0.25">
      <c r="A2237" s="47">
        <v>43326</v>
      </c>
      <c r="B2237" s="72">
        <v>3</v>
      </c>
      <c r="C2237" s="78" t="s">
        <v>30</v>
      </c>
      <c r="D2237" s="68">
        <v>0.42499999999999999</v>
      </c>
      <c r="E2237" s="50">
        <v>1</v>
      </c>
    </row>
    <row r="2238" spans="1:5" x14ac:dyDescent="0.25">
      <c r="A2238" s="47">
        <v>43326</v>
      </c>
      <c r="B2238" s="72">
        <v>3</v>
      </c>
      <c r="C2238" s="78" t="s">
        <v>31</v>
      </c>
      <c r="D2238" s="68">
        <v>0.4770833333333333</v>
      </c>
      <c r="E2238" s="50">
        <v>1</v>
      </c>
    </row>
    <row r="2239" spans="1:5" x14ac:dyDescent="0.25">
      <c r="A2239" s="47">
        <v>43327</v>
      </c>
      <c r="B2239" s="72" t="s">
        <v>3362</v>
      </c>
      <c r="C2239" s="72" t="s">
        <v>32</v>
      </c>
      <c r="D2239" s="49">
        <v>0.4375</v>
      </c>
      <c r="E2239" s="67">
        <v>0</v>
      </c>
    </row>
    <row r="2240" spans="1:5" x14ac:dyDescent="0.25">
      <c r="A2240" s="63">
        <v>43327</v>
      </c>
      <c r="B2240" s="72" t="s">
        <v>3362</v>
      </c>
      <c r="C2240" s="78" t="s">
        <v>30</v>
      </c>
      <c r="D2240" s="68">
        <v>0.53055555555555556</v>
      </c>
      <c r="E2240" s="50">
        <v>0</v>
      </c>
    </row>
    <row r="2241" spans="1:5" x14ac:dyDescent="0.25">
      <c r="A2241" s="63">
        <v>43327</v>
      </c>
      <c r="B2241" s="72" t="s">
        <v>3362</v>
      </c>
      <c r="C2241" s="78" t="s">
        <v>30</v>
      </c>
      <c r="D2241" s="68">
        <v>0.53472222222222221</v>
      </c>
      <c r="E2241" s="50">
        <v>1</v>
      </c>
    </row>
    <row r="2242" spans="1:5" x14ac:dyDescent="0.25">
      <c r="A2242" s="63">
        <v>43327</v>
      </c>
      <c r="B2242" s="72" t="s">
        <v>3362</v>
      </c>
      <c r="C2242" s="78" t="s">
        <v>30</v>
      </c>
      <c r="D2242" s="68">
        <v>0.3979166666666667</v>
      </c>
      <c r="E2242" s="50">
        <v>1</v>
      </c>
    </row>
    <row r="2243" spans="1:5" x14ac:dyDescent="0.25">
      <c r="A2243" s="63">
        <v>43327</v>
      </c>
      <c r="B2243" s="72" t="s">
        <v>3362</v>
      </c>
      <c r="C2243" s="78" t="s">
        <v>30</v>
      </c>
      <c r="D2243" s="68">
        <v>0.43611111111111112</v>
      </c>
      <c r="E2243" s="50">
        <v>1</v>
      </c>
    </row>
    <row r="2244" spans="1:5" x14ac:dyDescent="0.25">
      <c r="A2244" s="63">
        <v>43327</v>
      </c>
      <c r="B2244" s="72" t="s">
        <v>3362</v>
      </c>
      <c r="C2244" s="78" t="s">
        <v>30</v>
      </c>
      <c r="D2244" s="68">
        <v>0.53611111111111109</v>
      </c>
      <c r="E2244" s="50">
        <v>1</v>
      </c>
    </row>
    <row r="2245" spans="1:5" x14ac:dyDescent="0.25">
      <c r="A2245" s="63">
        <v>43327</v>
      </c>
      <c r="B2245" s="72" t="s">
        <v>3362</v>
      </c>
      <c r="C2245" s="72" t="s">
        <v>30</v>
      </c>
      <c r="D2245" s="49">
        <v>0.5625</v>
      </c>
      <c r="E2245" s="67">
        <v>1</v>
      </c>
    </row>
    <row r="2246" spans="1:5" x14ac:dyDescent="0.25">
      <c r="A2246" s="47">
        <v>43332</v>
      </c>
      <c r="B2246" s="72" t="s">
        <v>3362</v>
      </c>
      <c r="C2246" s="72" t="s">
        <v>31</v>
      </c>
      <c r="D2246" s="49">
        <v>0.39999999999999997</v>
      </c>
      <c r="E2246" s="67">
        <v>0</v>
      </c>
    </row>
    <row r="2247" spans="1:5" x14ac:dyDescent="0.25">
      <c r="A2247" s="47">
        <v>43332</v>
      </c>
      <c r="B2247" s="72" t="s">
        <v>3362</v>
      </c>
      <c r="C2247" s="72" t="s">
        <v>30</v>
      </c>
      <c r="D2247" s="88">
        <v>0.41180555555555554</v>
      </c>
      <c r="E2247" s="67">
        <v>1</v>
      </c>
    </row>
    <row r="2248" spans="1:5" x14ac:dyDescent="0.25">
      <c r="A2248" s="47">
        <v>43332</v>
      </c>
      <c r="B2248" s="72" t="s">
        <v>3362</v>
      </c>
      <c r="C2248" s="72" t="s">
        <v>32</v>
      </c>
      <c r="D2248" s="49">
        <v>0.4375</v>
      </c>
      <c r="E2248" s="67">
        <v>0</v>
      </c>
    </row>
    <row r="2249" spans="1:5" x14ac:dyDescent="0.25">
      <c r="A2249" s="47">
        <v>43332</v>
      </c>
      <c r="B2249" s="72" t="s">
        <v>3362</v>
      </c>
      <c r="C2249" s="72" t="s">
        <v>31</v>
      </c>
      <c r="D2249" s="49">
        <v>0.4597222222222222</v>
      </c>
      <c r="E2249" s="67">
        <v>1</v>
      </c>
    </row>
    <row r="2250" spans="1:5" x14ac:dyDescent="0.25">
      <c r="A2250" s="47">
        <v>43332</v>
      </c>
      <c r="B2250" s="72" t="s">
        <v>3362</v>
      </c>
      <c r="C2250" s="72" t="s">
        <v>32</v>
      </c>
      <c r="D2250" s="49">
        <v>0.47222222222222227</v>
      </c>
      <c r="E2250" s="67">
        <v>0</v>
      </c>
    </row>
    <row r="2251" spans="1:5" x14ac:dyDescent="0.25">
      <c r="A2251" s="47">
        <v>43332</v>
      </c>
      <c r="B2251" s="72" t="s">
        <v>3362</v>
      </c>
      <c r="C2251" s="72" t="s">
        <v>32</v>
      </c>
      <c r="D2251" s="49">
        <v>0.47569444444444442</v>
      </c>
      <c r="E2251" s="67">
        <v>0</v>
      </c>
    </row>
    <row r="2252" spans="1:5" x14ac:dyDescent="0.25">
      <c r="A2252" s="47">
        <v>43332</v>
      </c>
      <c r="B2252" s="72" t="s">
        <v>3362</v>
      </c>
      <c r="C2252" s="72" t="s">
        <v>30</v>
      </c>
      <c r="D2252" s="49">
        <v>0.48194444444444445</v>
      </c>
      <c r="E2252" s="67">
        <v>1</v>
      </c>
    </row>
    <row r="2253" spans="1:5" x14ac:dyDescent="0.25">
      <c r="A2253" s="47">
        <v>43332</v>
      </c>
      <c r="B2253" s="72" t="s">
        <v>3362</v>
      </c>
      <c r="C2253" s="72" t="s">
        <v>28</v>
      </c>
      <c r="D2253" s="49">
        <v>0.4861111111111111</v>
      </c>
      <c r="E2253" s="67">
        <v>0</v>
      </c>
    </row>
    <row r="2254" spans="1:5" x14ac:dyDescent="0.25">
      <c r="A2254" s="47">
        <v>43332</v>
      </c>
      <c r="B2254" s="72" t="s">
        <v>3362</v>
      </c>
      <c r="C2254" s="72" t="s">
        <v>32</v>
      </c>
      <c r="D2254" s="49">
        <v>0.51736111111111105</v>
      </c>
      <c r="E2254" s="67">
        <v>1</v>
      </c>
    </row>
    <row r="2255" spans="1:5" x14ac:dyDescent="0.25">
      <c r="A2255" s="47">
        <v>43332</v>
      </c>
      <c r="B2255" s="72" t="s">
        <v>3362</v>
      </c>
      <c r="C2255" s="72" t="s">
        <v>29</v>
      </c>
      <c r="D2255" s="49">
        <v>0.54583333333333328</v>
      </c>
      <c r="E2255" s="67">
        <v>1</v>
      </c>
    </row>
    <row r="2256" spans="1:5" x14ac:dyDescent="0.25">
      <c r="A2256" s="47">
        <v>43332</v>
      </c>
      <c r="B2256" s="72" t="s">
        <v>3362</v>
      </c>
      <c r="C2256" s="72" t="s">
        <v>30</v>
      </c>
      <c r="D2256" s="49">
        <v>0.55208333333333337</v>
      </c>
      <c r="E2256" s="67">
        <v>0</v>
      </c>
    </row>
    <row r="2257" spans="1:5" x14ac:dyDescent="0.25">
      <c r="A2257" s="47">
        <v>43332</v>
      </c>
      <c r="B2257" s="72" t="s">
        <v>3362</v>
      </c>
      <c r="C2257" s="72" t="s">
        <v>29</v>
      </c>
      <c r="D2257" s="49">
        <v>0.5854166666666667</v>
      </c>
      <c r="E2257" s="67">
        <v>0</v>
      </c>
    </row>
    <row r="2258" spans="1:5" x14ac:dyDescent="0.25">
      <c r="A2258" s="47">
        <v>43332</v>
      </c>
      <c r="B2258" s="72" t="s">
        <v>3362</v>
      </c>
      <c r="C2258" s="72" t="s">
        <v>30</v>
      </c>
      <c r="D2258" s="49">
        <v>0.5625</v>
      </c>
      <c r="E2258" s="67">
        <v>1</v>
      </c>
    </row>
    <row r="2259" spans="1:5" x14ac:dyDescent="0.25">
      <c r="A2259" s="47">
        <v>43332</v>
      </c>
      <c r="B2259" s="72" t="s">
        <v>3362</v>
      </c>
      <c r="C2259" s="72" t="s">
        <v>30</v>
      </c>
      <c r="D2259" s="49">
        <v>0.52083333333333337</v>
      </c>
      <c r="E2259" s="67">
        <v>1</v>
      </c>
    </row>
    <row r="2260" spans="1:5" x14ac:dyDescent="0.25">
      <c r="A2260" s="47">
        <v>43332</v>
      </c>
      <c r="B2260" s="72" t="s">
        <v>3362</v>
      </c>
      <c r="C2260" s="72" t="s">
        <v>30</v>
      </c>
      <c r="D2260" s="49">
        <v>0.54166666666666663</v>
      </c>
      <c r="E2260" s="67">
        <v>1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K2453"/>
  <sheetViews>
    <sheetView tabSelected="1" zoomScale="110" zoomScaleNormal="110" workbookViewId="0">
      <pane xSplit="4" ySplit="4" topLeftCell="J2436" activePane="bottomRight" state="frozen"/>
      <selection pane="topRight" activeCell="E1" sqref="E1"/>
      <selection pane="bottomLeft" activeCell="A5" sqref="A5"/>
      <selection pane="bottomRight" activeCell="Q2445" sqref="Q2445"/>
    </sheetView>
  </sheetViews>
  <sheetFormatPr baseColWidth="10" defaultColWidth="13.140625" defaultRowHeight="15" x14ac:dyDescent="0.25"/>
  <cols>
    <col min="1" max="1" width="13.140625" style="28"/>
    <col min="2" max="4" width="13.140625" style="28" customWidth="1"/>
    <col min="5" max="7" width="13.140625" style="28"/>
    <col min="8" max="8" width="38.5703125" style="28" customWidth="1"/>
    <col min="9" max="16" width="13.140625" style="28" customWidth="1"/>
    <col min="17" max="32" width="13.140625" style="28"/>
    <col min="33" max="34" width="13.140625" style="96"/>
    <col min="35" max="16384" width="13.140625" style="28"/>
  </cols>
  <sheetData>
    <row r="1" spans="1:37" ht="21" x14ac:dyDescent="0.35">
      <c r="A1" s="192" t="s">
        <v>35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</row>
    <row r="3" spans="1:37" ht="75" x14ac:dyDescent="0.25">
      <c r="I3" s="29" t="s">
        <v>36</v>
      </c>
      <c r="W3" s="30" t="s">
        <v>37</v>
      </c>
      <c r="X3" s="30" t="s">
        <v>38</v>
      </c>
      <c r="Z3" s="29" t="s">
        <v>39</v>
      </c>
      <c r="AA3" s="29" t="s">
        <v>40</v>
      </c>
      <c r="AB3" s="29"/>
      <c r="AC3" s="112" t="s">
        <v>5163</v>
      </c>
    </row>
    <row r="4" spans="1:37" x14ac:dyDescent="0.25">
      <c r="A4" s="31" t="s">
        <v>41</v>
      </c>
      <c r="B4" s="32" t="s">
        <v>42</v>
      </c>
      <c r="C4" s="33" t="s">
        <v>43</v>
      </c>
      <c r="D4" s="34" t="s">
        <v>44</v>
      </c>
      <c r="E4" s="35" t="s">
        <v>45</v>
      </c>
      <c r="F4" s="35" t="s">
        <v>46</v>
      </c>
      <c r="G4" s="36" t="s">
        <v>47</v>
      </c>
      <c r="H4" s="37" t="s">
        <v>48</v>
      </c>
      <c r="I4" s="37" t="s">
        <v>49</v>
      </c>
      <c r="J4" s="38" t="s">
        <v>50</v>
      </c>
      <c r="K4" s="38" t="s">
        <v>51</v>
      </c>
      <c r="L4" s="38" t="s">
        <v>52</v>
      </c>
      <c r="M4" s="38" t="s">
        <v>53</v>
      </c>
      <c r="N4" s="38" t="s">
        <v>54</v>
      </c>
      <c r="O4" s="38" t="s">
        <v>55</v>
      </c>
      <c r="P4" s="39" t="s">
        <v>56</v>
      </c>
      <c r="Q4" s="39" t="s">
        <v>57</v>
      </c>
      <c r="R4" s="146" t="s">
        <v>58</v>
      </c>
      <c r="S4" s="147" t="s">
        <v>59</v>
      </c>
      <c r="T4" s="40" t="s">
        <v>60</v>
      </c>
      <c r="U4" s="40" t="s">
        <v>61</v>
      </c>
      <c r="V4" s="40" t="s">
        <v>62</v>
      </c>
      <c r="W4" s="41" t="s">
        <v>63</v>
      </c>
      <c r="X4" s="41" t="s">
        <v>64</v>
      </c>
      <c r="Y4" s="42" t="s">
        <v>65</v>
      </c>
      <c r="Z4" s="42" t="s">
        <v>66</v>
      </c>
      <c r="AA4" s="43" t="s">
        <v>67</v>
      </c>
      <c r="AB4" s="43" t="s">
        <v>10246</v>
      </c>
      <c r="AC4" s="44" t="s">
        <v>68</v>
      </c>
      <c r="AD4" s="95" t="s">
        <v>3473</v>
      </c>
      <c r="AE4" s="95" t="s">
        <v>3474</v>
      </c>
      <c r="AF4" s="95" t="s">
        <v>3475</v>
      </c>
      <c r="AG4" s="103" t="s">
        <v>3431</v>
      </c>
      <c r="AH4" s="108" t="s">
        <v>3602</v>
      </c>
      <c r="AI4" s="108" t="s">
        <v>3596</v>
      </c>
      <c r="AJ4" s="110" t="s">
        <v>5000</v>
      </c>
      <c r="AK4" s="109" t="s">
        <v>5001</v>
      </c>
    </row>
    <row r="5" spans="1:37" x14ac:dyDescent="0.25">
      <c r="A5" s="45">
        <v>1</v>
      </c>
      <c r="B5" s="46" t="str">
        <f>IF(T_TRATAMIENTO_CONTROL[[#This Row],[secuencia]]&lt;&gt;A4,CONCATENATE(T_TRATAMIENTO_CONTROL[[#This Row],[secuencia]],"_1"),"")</f>
        <v>1_1</v>
      </c>
      <c r="C5" s="47">
        <v>42871</v>
      </c>
      <c r="D5" s="48" t="s">
        <v>69</v>
      </c>
      <c r="E5" s="48"/>
      <c r="F5" s="49"/>
      <c r="G5" s="50">
        <v>1</v>
      </c>
      <c r="H5" s="51" t="s">
        <v>70</v>
      </c>
      <c r="I5" s="52">
        <v>0</v>
      </c>
      <c r="J5" s="52" t="s">
        <v>71</v>
      </c>
      <c r="K5" s="45"/>
      <c r="L5" s="52" t="s">
        <v>72</v>
      </c>
      <c r="M5" s="52" t="s">
        <v>73</v>
      </c>
      <c r="N5" s="52" t="s">
        <v>74</v>
      </c>
      <c r="O5" s="45">
        <v>56617</v>
      </c>
      <c r="P5" s="45">
        <v>30916567</v>
      </c>
      <c r="Q5" s="45"/>
      <c r="R5" s="56"/>
      <c r="S5" s="56"/>
      <c r="T5" s="143">
        <v>42864</v>
      </c>
      <c r="U5" s="45" t="s">
        <v>75</v>
      </c>
      <c r="V5" s="45">
        <v>56</v>
      </c>
      <c r="W5" s="54"/>
      <c r="X5" s="55"/>
      <c r="Y5" s="45"/>
      <c r="Z5" s="45"/>
      <c r="AA5" s="45"/>
      <c r="AB5" s="45"/>
      <c r="AC5" s="45"/>
      <c r="AD5" s="45"/>
      <c r="AE5" s="53"/>
      <c r="AF5" s="45"/>
      <c r="AG5" s="97"/>
      <c r="AH5" s="56" t="str">
        <f>IF(T_TRATAMIENTO_CONTROL[[#This Row],[curp]]&lt;&gt;"",IF(LEN(T_TRATAMIENTO_CONTROL[[#This Row],[curp]])=18,"correcto","error"),"")</f>
        <v/>
      </c>
      <c r="AI5" s="56" t="str">
        <f>IF(T_TRATAMIENTO_CONTROL[[#This Row],[num_tarjeta_entregada]]&lt;&gt;"",IF(LEN(T_TRATAMIENTO_CONTROL[[#This Row],[num_tarjeta_entregada]])=16,"correcto","error"),"")</f>
        <v/>
      </c>
      <c r="AJ5" s="56"/>
      <c r="AK5" s="56"/>
    </row>
    <row r="6" spans="1:37" x14ac:dyDescent="0.25">
      <c r="A6" s="56">
        <f>IF(T_TRATAMIENTO_CONTROL[[#This Row],[dummy_efectivo]]=1,A5+1,A5)</f>
        <v>2</v>
      </c>
      <c r="B6" s="57" t="str">
        <f>IF(T_TRATAMIENTO_CONTROL[[#This Row],[secuencia]]&lt;&gt;A5,CONCATENATE(T_TRATAMIENTO_CONTROL[[#This Row],[secuencia]],"_1"),"")</f>
        <v>2_1</v>
      </c>
      <c r="C6" s="47">
        <v>42871</v>
      </c>
      <c r="D6" s="48" t="s">
        <v>76</v>
      </c>
      <c r="E6" s="48"/>
      <c r="F6" s="48"/>
      <c r="G6" s="50">
        <v>1</v>
      </c>
      <c r="H6" s="51" t="s">
        <v>77</v>
      </c>
      <c r="I6" s="58">
        <v>0</v>
      </c>
      <c r="J6" s="58" t="s">
        <v>78</v>
      </c>
      <c r="K6" s="48">
        <v>3</v>
      </c>
      <c r="L6" s="58" t="s">
        <v>79</v>
      </c>
      <c r="M6" s="58" t="s">
        <v>80</v>
      </c>
      <c r="N6" s="52" t="s">
        <v>74</v>
      </c>
      <c r="O6" s="45"/>
      <c r="P6" s="48"/>
      <c r="Q6" s="48">
        <v>5518477287</v>
      </c>
      <c r="R6" s="56"/>
      <c r="S6" s="56"/>
      <c r="T6" s="47">
        <v>42870</v>
      </c>
      <c r="U6" s="48" t="s">
        <v>81</v>
      </c>
      <c r="V6" s="48">
        <v>54</v>
      </c>
      <c r="W6" s="60"/>
      <c r="X6" s="61"/>
      <c r="Y6" s="48"/>
      <c r="Z6" s="56"/>
      <c r="AA6" s="56"/>
      <c r="AB6" s="56"/>
      <c r="AC6" s="56"/>
      <c r="AD6" s="56"/>
      <c r="AE6" s="64"/>
      <c r="AF6" s="56"/>
      <c r="AG6" s="97"/>
      <c r="AH6" s="56" t="str">
        <f>IF(T_TRATAMIENTO_CONTROL[[#This Row],[curp]]&lt;&gt;"",IF(LEN(T_TRATAMIENTO_CONTROL[[#This Row],[curp]])=18,"correcto","error"),"")</f>
        <v/>
      </c>
      <c r="AI6" s="56" t="str">
        <f>IF(T_TRATAMIENTO_CONTROL[[#This Row],[num_tarjeta_entregada]]&lt;&gt;"",IF(LEN(T_TRATAMIENTO_CONTROL[[#This Row],[num_tarjeta_entregada]])=16,"correcto","error"),"")</f>
        <v/>
      </c>
      <c r="AJ6" s="56"/>
      <c r="AK6" s="56"/>
    </row>
    <row r="7" spans="1:37" x14ac:dyDescent="0.25">
      <c r="A7" s="56">
        <f>IF(T_TRATAMIENTO_CONTROL[[#This Row],[dummy_efectivo]]=1,A6+1,A6)</f>
        <v>3</v>
      </c>
      <c r="B7" s="57" t="str">
        <f>IF(T_TRATAMIENTO_CONTROL[[#This Row],[secuencia]]&lt;&gt;A6,CONCATENATE(T_TRATAMIENTO_CONTROL[[#This Row],[secuencia]],"_1"),"")</f>
        <v>3_1</v>
      </c>
      <c r="C7" s="47">
        <v>42871</v>
      </c>
      <c r="D7" s="48" t="s">
        <v>76</v>
      </c>
      <c r="E7" s="48"/>
      <c r="F7" s="48"/>
      <c r="G7" s="50">
        <v>1</v>
      </c>
      <c r="H7" s="51" t="s">
        <v>82</v>
      </c>
      <c r="I7" s="58">
        <v>0</v>
      </c>
      <c r="J7" s="58" t="s">
        <v>83</v>
      </c>
      <c r="K7" s="48"/>
      <c r="L7" s="58" t="s">
        <v>84</v>
      </c>
      <c r="M7" s="58" t="s">
        <v>85</v>
      </c>
      <c r="N7" s="58" t="s">
        <v>86</v>
      </c>
      <c r="O7" s="48"/>
      <c r="P7" s="48"/>
      <c r="Q7" s="48">
        <v>4493359442</v>
      </c>
      <c r="R7" s="56"/>
      <c r="S7" s="56"/>
      <c r="T7" s="47">
        <v>42866</v>
      </c>
      <c r="U7" s="48"/>
      <c r="V7" s="48"/>
      <c r="W7" s="60"/>
      <c r="X7" s="61"/>
      <c r="Y7" s="48"/>
      <c r="Z7" s="56"/>
      <c r="AA7" s="56"/>
      <c r="AB7" s="56"/>
      <c r="AC7" s="56"/>
      <c r="AD7" s="56"/>
      <c r="AE7" s="64"/>
      <c r="AF7" s="56"/>
      <c r="AG7" s="97"/>
      <c r="AH7" s="56" t="str">
        <f>IF(T_TRATAMIENTO_CONTROL[[#This Row],[curp]]&lt;&gt;"",IF(LEN(T_TRATAMIENTO_CONTROL[[#This Row],[curp]])=18,"correcto","error"),"")</f>
        <v/>
      </c>
      <c r="AI7" s="56" t="str">
        <f>IF(T_TRATAMIENTO_CONTROL[[#This Row],[num_tarjeta_entregada]]&lt;&gt;"",IF(LEN(T_TRATAMIENTO_CONTROL[[#This Row],[num_tarjeta_entregada]])=16,"correcto","error"),"")</f>
        <v/>
      </c>
      <c r="AJ7" s="56"/>
      <c r="AK7" s="56"/>
    </row>
    <row r="8" spans="1:37" x14ac:dyDescent="0.25">
      <c r="A8" s="56">
        <f>IF(T_TRATAMIENTO_CONTROL[[#This Row],[dummy_efectivo]]=1,A7+1,A7)</f>
        <v>4</v>
      </c>
      <c r="B8" s="57" t="str">
        <f>IF(T_TRATAMIENTO_CONTROL[[#This Row],[secuencia]]&lt;&gt;A7,CONCATENATE(T_TRATAMIENTO_CONTROL[[#This Row],[secuencia]],"_1"),"")</f>
        <v>4_1</v>
      </c>
      <c r="C8" s="47">
        <v>42871</v>
      </c>
      <c r="D8" s="48" t="s">
        <v>76</v>
      </c>
      <c r="E8" s="48"/>
      <c r="F8" s="48"/>
      <c r="G8" s="50">
        <v>1</v>
      </c>
      <c r="H8" s="51" t="s">
        <v>87</v>
      </c>
      <c r="I8" s="58">
        <v>0</v>
      </c>
      <c r="J8" s="58" t="s">
        <v>88</v>
      </c>
      <c r="K8" s="48"/>
      <c r="L8" s="58" t="s">
        <v>89</v>
      </c>
      <c r="M8" s="58" t="s">
        <v>90</v>
      </c>
      <c r="N8" s="58" t="s">
        <v>91</v>
      </c>
      <c r="O8" s="48">
        <v>57900</v>
      </c>
      <c r="P8" s="48"/>
      <c r="Q8" s="48"/>
      <c r="R8" s="56"/>
      <c r="S8" s="56"/>
      <c r="T8" s="47">
        <v>42865</v>
      </c>
      <c r="U8" s="48" t="s">
        <v>92</v>
      </c>
      <c r="V8" s="48">
        <v>72</v>
      </c>
      <c r="W8" s="60"/>
      <c r="X8" s="61"/>
      <c r="Y8" s="48"/>
      <c r="Z8" s="56"/>
      <c r="AA8" s="56"/>
      <c r="AB8" s="56"/>
      <c r="AC8" s="56"/>
      <c r="AD8" s="56"/>
      <c r="AE8" s="64"/>
      <c r="AF8" s="56"/>
      <c r="AG8" s="97"/>
      <c r="AH8" s="56" t="str">
        <f>IF(T_TRATAMIENTO_CONTROL[[#This Row],[curp]]&lt;&gt;"",IF(LEN(T_TRATAMIENTO_CONTROL[[#This Row],[curp]])=18,"correcto","error"),"")</f>
        <v/>
      </c>
      <c r="AI8" s="56" t="str">
        <f>IF(T_TRATAMIENTO_CONTROL[[#This Row],[num_tarjeta_entregada]]&lt;&gt;"",IF(LEN(T_TRATAMIENTO_CONTROL[[#This Row],[num_tarjeta_entregada]])=16,"correcto","error"),"")</f>
        <v/>
      </c>
      <c r="AJ8" s="56"/>
      <c r="AK8" s="56"/>
    </row>
    <row r="9" spans="1:37" x14ac:dyDescent="0.25">
      <c r="A9" s="56">
        <f>IF(T_TRATAMIENTO_CONTROL[[#This Row],[dummy_efectivo]]=1,A8+1,A8)</f>
        <v>5</v>
      </c>
      <c r="B9" s="57" t="str">
        <f>IF(T_TRATAMIENTO_CONTROL[[#This Row],[secuencia]]&lt;&gt;A8,CONCATENATE(T_TRATAMIENTO_CONTROL[[#This Row],[secuencia]],"_1"),"")</f>
        <v>5_1</v>
      </c>
      <c r="C9" s="47">
        <v>42872</v>
      </c>
      <c r="D9" s="48" t="s">
        <v>76</v>
      </c>
      <c r="E9" s="48"/>
      <c r="F9" s="48"/>
      <c r="G9" s="50">
        <v>1</v>
      </c>
      <c r="H9" s="51" t="s">
        <v>93</v>
      </c>
      <c r="I9" s="58">
        <v>0</v>
      </c>
      <c r="J9" s="58" t="s">
        <v>94</v>
      </c>
      <c r="K9" s="48">
        <v>63</v>
      </c>
      <c r="L9" s="58" t="s">
        <v>95</v>
      </c>
      <c r="M9" s="58" t="s">
        <v>96</v>
      </c>
      <c r="N9" s="58" t="s">
        <v>91</v>
      </c>
      <c r="O9" s="48">
        <v>6920</v>
      </c>
      <c r="P9" s="48"/>
      <c r="Q9" s="48">
        <v>5561090781</v>
      </c>
      <c r="R9" s="56"/>
      <c r="S9" s="56"/>
      <c r="T9" s="47">
        <v>42854</v>
      </c>
      <c r="U9" s="48" t="s">
        <v>97</v>
      </c>
      <c r="V9" s="48">
        <v>46</v>
      </c>
      <c r="W9" s="60"/>
      <c r="X9" s="61"/>
      <c r="Y9" s="48"/>
      <c r="Z9" s="56"/>
      <c r="AA9" s="56"/>
      <c r="AB9" s="56"/>
      <c r="AC9" s="56"/>
      <c r="AD9" s="56"/>
      <c r="AE9" s="64"/>
      <c r="AF9" s="56"/>
      <c r="AG9" s="97"/>
      <c r="AH9" s="56" t="str">
        <f>IF(T_TRATAMIENTO_CONTROL[[#This Row],[curp]]&lt;&gt;"",IF(LEN(T_TRATAMIENTO_CONTROL[[#This Row],[curp]])=18,"correcto","error"),"")</f>
        <v/>
      </c>
      <c r="AI9" s="56" t="str">
        <f>IF(T_TRATAMIENTO_CONTROL[[#This Row],[num_tarjeta_entregada]]&lt;&gt;"",IF(LEN(T_TRATAMIENTO_CONTROL[[#This Row],[num_tarjeta_entregada]])=16,"correcto","error"),"")</f>
        <v/>
      </c>
      <c r="AJ9" s="56"/>
      <c r="AK9" s="56"/>
    </row>
    <row r="10" spans="1:37" x14ac:dyDescent="0.25">
      <c r="A10" s="56">
        <f>IF(T_TRATAMIENTO_CONTROL[[#This Row],[dummy_efectivo]]=1,A9+1,A9)</f>
        <v>6</v>
      </c>
      <c r="B10" s="62" t="str">
        <f>IF(T_TRATAMIENTO_CONTROL[[#This Row],[secuencia]]&lt;&gt;A9,CONCATENATE(T_TRATAMIENTO_CONTROL[[#This Row],[secuencia]],"_1"),"")</f>
        <v>6_1</v>
      </c>
      <c r="C10" s="63">
        <v>42872</v>
      </c>
      <c r="D10" s="48" t="s">
        <v>76</v>
      </c>
      <c r="E10" s="56"/>
      <c r="F10" s="56"/>
      <c r="G10" s="50">
        <v>1</v>
      </c>
      <c r="H10" s="51" t="s">
        <v>98</v>
      </c>
      <c r="I10" s="51">
        <v>1</v>
      </c>
      <c r="J10" s="51" t="s">
        <v>99</v>
      </c>
      <c r="K10" s="56">
        <v>18</v>
      </c>
      <c r="L10" s="51" t="s">
        <v>100</v>
      </c>
      <c r="M10" s="51" t="s">
        <v>101</v>
      </c>
      <c r="N10" s="58" t="s">
        <v>91</v>
      </c>
      <c r="O10" s="56">
        <v>7040</v>
      </c>
      <c r="P10" s="56">
        <v>29585930</v>
      </c>
      <c r="Q10" s="56">
        <v>5576564828</v>
      </c>
      <c r="R10" s="56"/>
      <c r="S10" s="56"/>
      <c r="T10" s="63">
        <v>42858</v>
      </c>
      <c r="U10" s="56" t="s">
        <v>102</v>
      </c>
      <c r="V10" s="56">
        <v>56</v>
      </c>
      <c r="W10" s="65"/>
      <c r="X10" s="66"/>
      <c r="Y10" s="56"/>
      <c r="Z10" s="56"/>
      <c r="AA10" s="56"/>
      <c r="AB10" s="56"/>
      <c r="AC10" s="56"/>
      <c r="AD10" s="56"/>
      <c r="AE10" s="64"/>
      <c r="AF10" s="56"/>
      <c r="AG10" s="97"/>
      <c r="AH10" s="56" t="str">
        <f>IF(T_TRATAMIENTO_CONTROL[[#This Row],[curp]]&lt;&gt;"",IF(LEN(T_TRATAMIENTO_CONTROL[[#This Row],[curp]])=18,"correcto","error"),"")</f>
        <v/>
      </c>
      <c r="AI10" s="56" t="str">
        <f>IF(T_TRATAMIENTO_CONTROL[[#This Row],[num_tarjeta_entregada]]&lt;&gt;"",IF(LEN(T_TRATAMIENTO_CONTROL[[#This Row],[num_tarjeta_entregada]])=16,"correcto","error"),"")</f>
        <v/>
      </c>
      <c r="AJ10" s="56"/>
      <c r="AK10" s="56"/>
    </row>
    <row r="11" spans="1:37" x14ac:dyDescent="0.25">
      <c r="A11" s="56">
        <f>IF(T_TRATAMIENTO_CONTROL[[#This Row],[dummy_efectivo]]=1,A10+1,A10)</f>
        <v>7</v>
      </c>
      <c r="B11" s="57" t="str">
        <f>IF(T_TRATAMIENTO_CONTROL[[#This Row],[secuencia]]&lt;&gt;A10,CONCATENATE(T_TRATAMIENTO_CONTROL[[#This Row],[secuencia]],"_1"),"")</f>
        <v>7_1</v>
      </c>
      <c r="C11" s="47">
        <v>42888</v>
      </c>
      <c r="D11" s="48" t="s">
        <v>76</v>
      </c>
      <c r="E11" s="48"/>
      <c r="F11" s="48"/>
      <c r="G11" s="50">
        <v>1</v>
      </c>
      <c r="H11" s="51" t="s">
        <v>103</v>
      </c>
      <c r="I11" s="58">
        <v>0</v>
      </c>
      <c r="J11" s="58" t="s">
        <v>104</v>
      </c>
      <c r="K11" s="48"/>
      <c r="L11" s="58" t="s">
        <v>105</v>
      </c>
      <c r="M11" s="58" t="s">
        <v>106</v>
      </c>
      <c r="N11" s="52" t="s">
        <v>74</v>
      </c>
      <c r="O11" s="48">
        <v>53688</v>
      </c>
      <c r="P11" s="48">
        <v>70343366</v>
      </c>
      <c r="Q11" s="48">
        <v>5554607497</v>
      </c>
      <c r="R11" s="56"/>
      <c r="S11" s="56"/>
      <c r="T11" s="47">
        <v>42880</v>
      </c>
      <c r="U11" s="48" t="s">
        <v>107</v>
      </c>
      <c r="V11" s="48">
        <v>46</v>
      </c>
      <c r="W11" s="60">
        <v>0.9</v>
      </c>
      <c r="X11" s="61"/>
      <c r="Y11" s="48">
        <v>5000</v>
      </c>
      <c r="Z11" s="56">
        <v>4</v>
      </c>
      <c r="AA11" s="56"/>
      <c r="AB11" s="56"/>
      <c r="AC11" s="56"/>
      <c r="AD11" s="56"/>
      <c r="AE11" s="64"/>
      <c r="AF11" s="56"/>
      <c r="AG11" s="97"/>
      <c r="AH11" s="56" t="str">
        <f>IF(T_TRATAMIENTO_CONTROL[[#This Row],[curp]]&lt;&gt;"",IF(LEN(T_TRATAMIENTO_CONTROL[[#This Row],[curp]])=18,"correcto","error"),"")</f>
        <v/>
      </c>
      <c r="AI11" s="56" t="str">
        <f>IF(T_TRATAMIENTO_CONTROL[[#This Row],[num_tarjeta_entregada]]&lt;&gt;"",IF(LEN(T_TRATAMIENTO_CONTROL[[#This Row],[num_tarjeta_entregada]])=16,"correcto","error"),"")</f>
        <v/>
      </c>
      <c r="AJ11" s="56"/>
      <c r="AK11" s="56"/>
    </row>
    <row r="12" spans="1:37" x14ac:dyDescent="0.25">
      <c r="A12" s="56">
        <f>IF(T_TRATAMIENTO_CONTROL[[#This Row],[dummy_efectivo]]=1,A11+1,A11)</f>
        <v>8</v>
      </c>
      <c r="B12" s="62" t="str">
        <f>IF(T_TRATAMIENTO_CONTROL[[#This Row],[secuencia]]&lt;&gt;A11,CONCATENATE(T_TRATAMIENTO_CONTROL[[#This Row],[secuencia]],"_1"),"")</f>
        <v>8_1</v>
      </c>
      <c r="C12" s="63">
        <v>42888</v>
      </c>
      <c r="D12" s="48" t="s">
        <v>76</v>
      </c>
      <c r="E12" s="56"/>
      <c r="F12" s="56"/>
      <c r="G12" s="50">
        <v>1</v>
      </c>
      <c r="H12" s="51" t="s">
        <v>108</v>
      </c>
      <c r="I12" s="51">
        <v>0</v>
      </c>
      <c r="J12" s="51" t="s">
        <v>109</v>
      </c>
      <c r="K12" s="56"/>
      <c r="L12" s="51" t="s">
        <v>110</v>
      </c>
      <c r="M12" s="51" t="s">
        <v>106</v>
      </c>
      <c r="N12" s="52" t="s">
        <v>74</v>
      </c>
      <c r="O12" s="56">
        <v>53400</v>
      </c>
      <c r="P12" s="56"/>
      <c r="Q12" s="56">
        <v>5564984360</v>
      </c>
      <c r="R12" s="56"/>
      <c r="S12" s="56"/>
      <c r="T12" s="63">
        <v>42880</v>
      </c>
      <c r="U12" s="48" t="s">
        <v>107</v>
      </c>
      <c r="V12" s="48">
        <v>46</v>
      </c>
      <c r="W12" s="60">
        <v>0.9</v>
      </c>
      <c r="X12" s="66"/>
      <c r="Y12" s="48">
        <v>5000</v>
      </c>
      <c r="Z12" s="56">
        <v>4</v>
      </c>
      <c r="AA12" s="56"/>
      <c r="AB12" s="56"/>
      <c r="AC12" s="56"/>
      <c r="AD12" s="56"/>
      <c r="AE12" s="64"/>
      <c r="AF12" s="56"/>
      <c r="AG12" s="97"/>
      <c r="AH12" s="56" t="str">
        <f>IF(T_TRATAMIENTO_CONTROL[[#This Row],[curp]]&lt;&gt;"",IF(LEN(T_TRATAMIENTO_CONTROL[[#This Row],[curp]])=18,"correcto","error"),"")</f>
        <v/>
      </c>
      <c r="AI12" s="56" t="str">
        <f>IF(T_TRATAMIENTO_CONTROL[[#This Row],[num_tarjeta_entregada]]&lt;&gt;"",IF(LEN(T_TRATAMIENTO_CONTROL[[#This Row],[num_tarjeta_entregada]])=16,"correcto","error"),"")</f>
        <v/>
      </c>
      <c r="AJ12" s="56"/>
      <c r="AK12" s="56"/>
    </row>
    <row r="13" spans="1:37" x14ac:dyDescent="0.25">
      <c r="A13" s="56">
        <f>IF(T_TRATAMIENTO_CONTROL[[#This Row],[dummy_efectivo]]=1,A12+1,A12)</f>
        <v>9</v>
      </c>
      <c r="B13" s="62" t="str">
        <f>IF(T_TRATAMIENTO_CONTROL[[#This Row],[secuencia]]&lt;&gt;A12,CONCATENATE(T_TRATAMIENTO_CONTROL[[#This Row],[secuencia]],"_1"),"")</f>
        <v>9_1</v>
      </c>
      <c r="C13" s="63">
        <v>42888</v>
      </c>
      <c r="D13" s="48" t="s">
        <v>76</v>
      </c>
      <c r="E13" s="56"/>
      <c r="F13" s="56"/>
      <c r="G13" s="50">
        <v>1</v>
      </c>
      <c r="H13" s="51" t="s">
        <v>111</v>
      </c>
      <c r="I13" s="51">
        <v>0</v>
      </c>
      <c r="J13" s="51" t="s">
        <v>112</v>
      </c>
      <c r="K13" s="56"/>
      <c r="L13" s="51" t="s">
        <v>113</v>
      </c>
      <c r="M13" s="51" t="s">
        <v>114</v>
      </c>
      <c r="N13" s="52" t="s">
        <v>74</v>
      </c>
      <c r="O13" s="56">
        <v>52794</v>
      </c>
      <c r="P13" s="56"/>
      <c r="Q13" s="56">
        <v>5544997026</v>
      </c>
      <c r="R13" s="56"/>
      <c r="S13" s="56"/>
      <c r="T13" s="63">
        <v>42880</v>
      </c>
      <c r="U13" s="48" t="s">
        <v>107</v>
      </c>
      <c r="V13" s="48">
        <v>46</v>
      </c>
      <c r="W13" s="60">
        <v>0.9</v>
      </c>
      <c r="X13" s="66"/>
      <c r="Y13" s="56">
        <v>1000</v>
      </c>
      <c r="Z13" s="56">
        <v>2</v>
      </c>
      <c r="AA13" s="56"/>
      <c r="AB13" s="56"/>
      <c r="AC13" s="56"/>
      <c r="AD13" s="56"/>
      <c r="AE13" s="64"/>
      <c r="AF13" s="56"/>
      <c r="AG13" s="97"/>
      <c r="AH13" s="56" t="str">
        <f>IF(T_TRATAMIENTO_CONTROL[[#This Row],[curp]]&lt;&gt;"",IF(LEN(T_TRATAMIENTO_CONTROL[[#This Row],[curp]])=18,"correcto","error"),"")</f>
        <v/>
      </c>
      <c r="AI13" s="56" t="str">
        <f>IF(T_TRATAMIENTO_CONTROL[[#This Row],[num_tarjeta_entregada]]&lt;&gt;"",IF(LEN(T_TRATAMIENTO_CONTROL[[#This Row],[num_tarjeta_entregada]])=16,"correcto","error"),"")</f>
        <v/>
      </c>
      <c r="AJ13" s="56"/>
      <c r="AK13" s="56"/>
    </row>
    <row r="14" spans="1:37" x14ac:dyDescent="0.25">
      <c r="A14" s="56">
        <f>IF(T_TRATAMIENTO_CONTROL[[#This Row],[dummy_efectivo]]=1,A13+1,A13)</f>
        <v>10</v>
      </c>
      <c r="B14" s="62" t="str">
        <f>IF(T_TRATAMIENTO_CONTROL[[#This Row],[secuencia]]&lt;&gt;A13,CONCATENATE(T_TRATAMIENTO_CONTROL[[#This Row],[secuencia]],"_1"),"")</f>
        <v>10_1</v>
      </c>
      <c r="C14" s="63">
        <v>42888</v>
      </c>
      <c r="D14" s="48" t="s">
        <v>76</v>
      </c>
      <c r="E14" s="56"/>
      <c r="F14" s="56"/>
      <c r="G14" s="50">
        <v>1</v>
      </c>
      <c r="H14" s="51" t="s">
        <v>115</v>
      </c>
      <c r="I14" s="51">
        <v>0</v>
      </c>
      <c r="J14" s="51" t="s">
        <v>116</v>
      </c>
      <c r="K14" s="56"/>
      <c r="L14" s="51" t="s">
        <v>117</v>
      </c>
      <c r="M14" s="51" t="s">
        <v>106</v>
      </c>
      <c r="N14" s="52" t="s">
        <v>74</v>
      </c>
      <c r="O14" s="56">
        <v>53650</v>
      </c>
      <c r="P14" s="56">
        <v>89080439</v>
      </c>
      <c r="Q14" s="56">
        <v>5564989076</v>
      </c>
      <c r="R14" s="56"/>
      <c r="S14" s="56"/>
      <c r="T14" s="63">
        <v>42880</v>
      </c>
      <c r="U14" s="48" t="s">
        <v>107</v>
      </c>
      <c r="V14" s="48">
        <v>46</v>
      </c>
      <c r="W14" s="60">
        <v>0.9</v>
      </c>
      <c r="X14" s="66"/>
      <c r="Y14" s="56">
        <v>3286</v>
      </c>
      <c r="Z14" s="56">
        <v>2</v>
      </c>
      <c r="AA14" s="56"/>
      <c r="AB14" s="56"/>
      <c r="AC14" s="56"/>
      <c r="AD14" s="56"/>
      <c r="AE14" s="64"/>
      <c r="AF14" s="56"/>
      <c r="AG14" s="97"/>
      <c r="AH14" s="56" t="str">
        <f>IF(T_TRATAMIENTO_CONTROL[[#This Row],[curp]]&lt;&gt;"",IF(LEN(T_TRATAMIENTO_CONTROL[[#This Row],[curp]])=18,"correcto","error"),"")</f>
        <v/>
      </c>
      <c r="AI14" s="56" t="str">
        <f>IF(T_TRATAMIENTO_CONTROL[[#This Row],[num_tarjeta_entregada]]&lt;&gt;"",IF(LEN(T_TRATAMIENTO_CONTROL[[#This Row],[num_tarjeta_entregada]])=16,"correcto","error"),"")</f>
        <v/>
      </c>
      <c r="AJ14" s="56"/>
      <c r="AK14" s="56"/>
    </row>
    <row r="15" spans="1:37" x14ac:dyDescent="0.25">
      <c r="A15" s="56">
        <f>IF(T_TRATAMIENTO_CONTROL[[#This Row],[dummy_efectivo]]=1,A14+1,A14)</f>
        <v>11</v>
      </c>
      <c r="B15" s="62" t="str">
        <f>IF(T_TRATAMIENTO_CONTROL[[#This Row],[secuencia]]&lt;&gt;A14,CONCATENATE(T_TRATAMIENTO_CONTROL[[#This Row],[secuencia]],"_1"),"")</f>
        <v>11_1</v>
      </c>
      <c r="C15" s="63">
        <v>42888</v>
      </c>
      <c r="D15" s="48" t="s">
        <v>76</v>
      </c>
      <c r="E15" s="56"/>
      <c r="F15" s="56"/>
      <c r="G15" s="50">
        <v>1</v>
      </c>
      <c r="H15" s="51" t="s">
        <v>118</v>
      </c>
      <c r="I15" s="51">
        <v>0</v>
      </c>
      <c r="J15" s="51" t="s">
        <v>119</v>
      </c>
      <c r="K15" s="56"/>
      <c r="L15" s="51" t="s">
        <v>120</v>
      </c>
      <c r="M15" s="51" t="s">
        <v>121</v>
      </c>
      <c r="N15" s="58" t="s">
        <v>91</v>
      </c>
      <c r="O15" s="56">
        <v>17000</v>
      </c>
      <c r="P15" s="56"/>
      <c r="Q15" s="56">
        <v>5539822650</v>
      </c>
      <c r="R15" s="56"/>
      <c r="S15" s="56"/>
      <c r="T15" s="63">
        <v>42887</v>
      </c>
      <c r="U15" s="56" t="s">
        <v>122</v>
      </c>
      <c r="V15" s="56">
        <v>72</v>
      </c>
      <c r="W15" s="65"/>
      <c r="X15" s="66"/>
      <c r="Y15" s="56">
        <v>3500</v>
      </c>
      <c r="Z15" s="56">
        <v>3</v>
      </c>
      <c r="AA15" s="56"/>
      <c r="AB15" s="56"/>
      <c r="AC15" s="56"/>
      <c r="AD15" s="56"/>
      <c r="AE15" s="64"/>
      <c r="AF15" s="56"/>
      <c r="AG15" s="97"/>
      <c r="AH15" s="56" t="str">
        <f>IF(T_TRATAMIENTO_CONTROL[[#This Row],[curp]]&lt;&gt;"",IF(LEN(T_TRATAMIENTO_CONTROL[[#This Row],[curp]])=18,"correcto","error"),"")</f>
        <v/>
      </c>
      <c r="AI15" s="56" t="str">
        <f>IF(T_TRATAMIENTO_CONTROL[[#This Row],[num_tarjeta_entregada]]&lt;&gt;"",IF(LEN(T_TRATAMIENTO_CONTROL[[#This Row],[num_tarjeta_entregada]])=16,"correcto","error"),"")</f>
        <v/>
      </c>
      <c r="AJ15" s="56"/>
      <c r="AK15" s="56"/>
    </row>
    <row r="16" spans="1:37" x14ac:dyDescent="0.25">
      <c r="A16" s="56">
        <f>IF(T_TRATAMIENTO_CONTROL[[#This Row],[dummy_efectivo]]=1,A15+1,A15)</f>
        <v>12</v>
      </c>
      <c r="B16" s="62" t="str">
        <f>IF(T_TRATAMIENTO_CONTROL[[#This Row],[secuencia]]&lt;&gt;A15,CONCATENATE(T_TRATAMIENTO_CONTROL[[#This Row],[secuencia]],"_1"),"")</f>
        <v>12_1</v>
      </c>
      <c r="C16" s="63">
        <v>42888</v>
      </c>
      <c r="D16" s="48" t="s">
        <v>76</v>
      </c>
      <c r="E16" s="56"/>
      <c r="F16" s="56"/>
      <c r="G16" s="50">
        <v>1</v>
      </c>
      <c r="H16" s="51" t="s">
        <v>123</v>
      </c>
      <c r="I16" s="51">
        <v>1</v>
      </c>
      <c r="J16" s="51" t="s">
        <v>124</v>
      </c>
      <c r="K16" s="56"/>
      <c r="L16" s="51" t="s">
        <v>125</v>
      </c>
      <c r="M16" s="51" t="s">
        <v>101</v>
      </c>
      <c r="N16" s="58" t="s">
        <v>91</v>
      </c>
      <c r="O16" s="56">
        <v>7920</v>
      </c>
      <c r="P16" s="56">
        <v>62801347</v>
      </c>
      <c r="Q16" s="56">
        <v>5532868910</v>
      </c>
      <c r="R16" s="56"/>
      <c r="S16" s="56"/>
      <c r="T16" s="63">
        <v>42887</v>
      </c>
      <c r="U16" s="56" t="s">
        <v>126</v>
      </c>
      <c r="V16" s="56">
        <v>72</v>
      </c>
      <c r="W16" s="65">
        <v>0.9</v>
      </c>
      <c r="X16" s="66"/>
      <c r="Y16" s="56">
        <v>2600</v>
      </c>
      <c r="Z16" s="56">
        <v>2</v>
      </c>
      <c r="AA16" s="56"/>
      <c r="AB16" s="56"/>
      <c r="AC16" s="56"/>
      <c r="AD16" s="56"/>
      <c r="AE16" s="64"/>
      <c r="AF16" s="56"/>
      <c r="AG16" s="97"/>
      <c r="AH16" s="56" t="str">
        <f>IF(T_TRATAMIENTO_CONTROL[[#This Row],[curp]]&lt;&gt;"",IF(LEN(T_TRATAMIENTO_CONTROL[[#This Row],[curp]])=18,"correcto","error"),"")</f>
        <v/>
      </c>
      <c r="AI16" s="56" t="str">
        <f>IF(T_TRATAMIENTO_CONTROL[[#This Row],[num_tarjeta_entregada]]&lt;&gt;"",IF(LEN(T_TRATAMIENTO_CONTROL[[#This Row],[num_tarjeta_entregada]])=16,"correcto","error"),"")</f>
        <v/>
      </c>
      <c r="AJ16" s="56"/>
      <c r="AK16" s="56"/>
    </row>
    <row r="17" spans="1:37" x14ac:dyDescent="0.25">
      <c r="A17" s="56">
        <f>IF(T_TRATAMIENTO_CONTROL[[#This Row],[dummy_efectivo]]=1,A16+1,A16)</f>
        <v>13</v>
      </c>
      <c r="B17" s="62" t="str">
        <f>IF(T_TRATAMIENTO_CONTROL[[#This Row],[secuencia]]&lt;&gt;A16,CONCATENATE(T_TRATAMIENTO_CONTROL[[#This Row],[secuencia]],"_1"),"")</f>
        <v>13_1</v>
      </c>
      <c r="C17" s="63">
        <v>42888</v>
      </c>
      <c r="D17" s="48" t="s">
        <v>76</v>
      </c>
      <c r="E17" s="56"/>
      <c r="F17" s="56"/>
      <c r="G17" s="50">
        <v>1</v>
      </c>
      <c r="H17" s="51" t="s">
        <v>127</v>
      </c>
      <c r="I17" s="51">
        <v>1</v>
      </c>
      <c r="J17" s="51" t="s">
        <v>128</v>
      </c>
      <c r="K17" s="56" t="s">
        <v>129</v>
      </c>
      <c r="L17" s="51" t="s">
        <v>130</v>
      </c>
      <c r="M17" s="51" t="s">
        <v>130</v>
      </c>
      <c r="N17" s="52" t="s">
        <v>74</v>
      </c>
      <c r="O17" s="56">
        <v>55780</v>
      </c>
      <c r="P17" s="56">
        <v>58970290</v>
      </c>
      <c r="Q17" s="56">
        <v>5563761399</v>
      </c>
      <c r="R17" s="56"/>
      <c r="S17" s="56"/>
      <c r="T17" s="63">
        <v>42887</v>
      </c>
      <c r="U17" s="56" t="s">
        <v>131</v>
      </c>
      <c r="V17" s="56">
        <v>46</v>
      </c>
      <c r="W17" s="65">
        <v>0.5</v>
      </c>
      <c r="X17" s="66">
        <v>20000</v>
      </c>
      <c r="Y17" s="56">
        <v>5000</v>
      </c>
      <c r="Z17" s="56">
        <v>4</v>
      </c>
      <c r="AA17" s="56"/>
      <c r="AB17" s="56"/>
      <c r="AC17" s="56"/>
      <c r="AD17" s="56"/>
      <c r="AE17" s="64"/>
      <c r="AF17" s="56"/>
      <c r="AG17" s="97"/>
      <c r="AH17" s="56" t="str">
        <f>IF(T_TRATAMIENTO_CONTROL[[#This Row],[curp]]&lt;&gt;"",IF(LEN(T_TRATAMIENTO_CONTROL[[#This Row],[curp]])=18,"correcto","error"),"")</f>
        <v/>
      </c>
      <c r="AI17" s="56" t="str">
        <f>IF(T_TRATAMIENTO_CONTROL[[#This Row],[num_tarjeta_entregada]]&lt;&gt;"",IF(LEN(T_TRATAMIENTO_CONTROL[[#This Row],[num_tarjeta_entregada]])=16,"correcto","error"),"")</f>
        <v/>
      </c>
      <c r="AJ17" s="56"/>
      <c r="AK17" s="56"/>
    </row>
    <row r="18" spans="1:37" x14ac:dyDescent="0.25">
      <c r="A18" s="56">
        <f>IF(T_TRATAMIENTO_CONTROL[[#This Row],[dummy_efectivo]]=1,A17+1,A17)</f>
        <v>14</v>
      </c>
      <c r="B18" s="62" t="str">
        <f>IF(T_TRATAMIENTO_CONTROL[[#This Row],[secuencia]]&lt;&gt;A17,CONCATENATE(T_TRATAMIENTO_CONTROL[[#This Row],[secuencia]],"_1"),"")</f>
        <v>14_1</v>
      </c>
      <c r="C18" s="63">
        <v>42888</v>
      </c>
      <c r="D18" s="48" t="s">
        <v>76</v>
      </c>
      <c r="E18" s="56"/>
      <c r="F18" s="56"/>
      <c r="G18" s="50">
        <v>1</v>
      </c>
      <c r="H18" s="51" t="s">
        <v>132</v>
      </c>
      <c r="I18" s="51">
        <v>0</v>
      </c>
      <c r="J18" s="51" t="s">
        <v>133</v>
      </c>
      <c r="K18" s="56"/>
      <c r="L18" s="51" t="s">
        <v>134</v>
      </c>
      <c r="M18" s="51" t="s">
        <v>135</v>
      </c>
      <c r="N18" s="58" t="s">
        <v>91</v>
      </c>
      <c r="O18" s="56">
        <v>10630</v>
      </c>
      <c r="P18" s="56">
        <v>16757595</v>
      </c>
      <c r="Q18" s="56"/>
      <c r="R18" s="56"/>
      <c r="S18" s="56"/>
      <c r="T18" s="63">
        <v>42886</v>
      </c>
      <c r="U18" s="56" t="s">
        <v>136</v>
      </c>
      <c r="V18" s="56">
        <v>23</v>
      </c>
      <c r="W18" s="65">
        <v>1</v>
      </c>
      <c r="X18" s="66">
        <v>18000</v>
      </c>
      <c r="Y18" s="56">
        <v>1200</v>
      </c>
      <c r="Z18" s="56">
        <v>3</v>
      </c>
      <c r="AA18" s="56"/>
      <c r="AB18" s="56"/>
      <c r="AC18" s="56"/>
      <c r="AD18" s="56"/>
      <c r="AE18" s="64"/>
      <c r="AF18" s="56"/>
      <c r="AG18" s="97"/>
      <c r="AH18" s="56" t="str">
        <f>IF(T_TRATAMIENTO_CONTROL[[#This Row],[curp]]&lt;&gt;"",IF(LEN(T_TRATAMIENTO_CONTROL[[#This Row],[curp]])=18,"correcto","error"),"")</f>
        <v/>
      </c>
      <c r="AI18" s="56" t="str">
        <f>IF(T_TRATAMIENTO_CONTROL[[#This Row],[num_tarjeta_entregada]]&lt;&gt;"",IF(LEN(T_TRATAMIENTO_CONTROL[[#This Row],[num_tarjeta_entregada]])=16,"correcto","error"),"")</f>
        <v/>
      </c>
      <c r="AJ18" s="56"/>
      <c r="AK18" s="56"/>
    </row>
    <row r="19" spans="1:37" x14ac:dyDescent="0.25">
      <c r="A19" s="56">
        <f>IF(T_TRATAMIENTO_CONTROL[[#This Row],[dummy_efectivo]]=1,A18+1,A18)</f>
        <v>15</v>
      </c>
      <c r="B19" s="62" t="str">
        <f>IF(T_TRATAMIENTO_CONTROL[[#This Row],[secuencia]]&lt;&gt;A18,CONCATENATE(T_TRATAMIENTO_CONTROL[[#This Row],[secuencia]],"_1"),"")</f>
        <v>15_1</v>
      </c>
      <c r="C19" s="63">
        <v>42888</v>
      </c>
      <c r="D19" s="48" t="s">
        <v>76</v>
      </c>
      <c r="E19" s="56"/>
      <c r="F19" s="56"/>
      <c r="G19" s="50">
        <v>1</v>
      </c>
      <c r="H19" s="51" t="s">
        <v>137</v>
      </c>
      <c r="I19" s="51">
        <v>0</v>
      </c>
      <c r="J19" s="51" t="s">
        <v>138</v>
      </c>
      <c r="K19" s="56"/>
      <c r="L19" s="51" t="s">
        <v>139</v>
      </c>
      <c r="M19" s="51" t="s">
        <v>140</v>
      </c>
      <c r="N19" s="58" t="s">
        <v>91</v>
      </c>
      <c r="O19" s="56"/>
      <c r="P19" s="56">
        <v>16654062</v>
      </c>
      <c r="Q19" s="56">
        <v>5562027896</v>
      </c>
      <c r="R19" s="56"/>
      <c r="S19" s="56"/>
      <c r="T19" s="63">
        <v>42887</v>
      </c>
      <c r="U19" s="56" t="s">
        <v>141</v>
      </c>
      <c r="V19" s="56">
        <v>72</v>
      </c>
      <c r="W19" s="65">
        <v>0.5</v>
      </c>
      <c r="X19" s="66">
        <v>92000</v>
      </c>
      <c r="Y19" s="56">
        <v>12000</v>
      </c>
      <c r="Z19" s="56">
        <v>4</v>
      </c>
      <c r="AA19" s="56"/>
      <c r="AB19" s="56"/>
      <c r="AC19" s="56"/>
      <c r="AD19" s="56"/>
      <c r="AE19" s="64"/>
      <c r="AF19" s="56"/>
      <c r="AG19" s="97"/>
      <c r="AH19" s="56" t="str">
        <f>IF(T_TRATAMIENTO_CONTROL[[#This Row],[curp]]&lt;&gt;"",IF(LEN(T_TRATAMIENTO_CONTROL[[#This Row],[curp]])=18,"correcto","error"),"")</f>
        <v/>
      </c>
      <c r="AI19" s="56" t="str">
        <f>IF(T_TRATAMIENTO_CONTROL[[#This Row],[num_tarjeta_entregada]]&lt;&gt;"",IF(LEN(T_TRATAMIENTO_CONTROL[[#This Row],[num_tarjeta_entregada]])=16,"correcto","error"),"")</f>
        <v/>
      </c>
      <c r="AJ19" s="56"/>
      <c r="AK19" s="56"/>
    </row>
    <row r="20" spans="1:37" x14ac:dyDescent="0.25">
      <c r="A20" s="56">
        <f>IF(T_TRATAMIENTO_CONTROL[[#This Row],[dummy_efectivo]]=1,A19+1,A19)</f>
        <v>16</v>
      </c>
      <c r="B20" s="62" t="str">
        <f>IF(T_TRATAMIENTO_CONTROL[[#This Row],[secuencia]]&lt;&gt;A19,CONCATENATE(T_TRATAMIENTO_CONTROL[[#This Row],[secuencia]],"_1"),"")</f>
        <v>16_1</v>
      </c>
      <c r="C20" s="63">
        <v>42888</v>
      </c>
      <c r="D20" s="48" t="s">
        <v>76</v>
      </c>
      <c r="E20" s="56"/>
      <c r="F20" s="56"/>
      <c r="G20" s="50">
        <v>1</v>
      </c>
      <c r="H20" s="51" t="s">
        <v>142</v>
      </c>
      <c r="I20" s="51">
        <v>0</v>
      </c>
      <c r="J20" s="51" t="s">
        <v>143</v>
      </c>
      <c r="K20" s="56"/>
      <c r="L20" s="51" t="s">
        <v>144</v>
      </c>
      <c r="M20" s="51" t="s">
        <v>106</v>
      </c>
      <c r="N20" s="52" t="s">
        <v>74</v>
      </c>
      <c r="O20" s="56">
        <v>53040</v>
      </c>
      <c r="P20" s="56"/>
      <c r="Q20" s="56">
        <v>5563753231</v>
      </c>
      <c r="R20" s="56"/>
      <c r="S20" s="56"/>
      <c r="T20" s="63">
        <v>42880</v>
      </c>
      <c r="U20" s="56" t="s">
        <v>145</v>
      </c>
      <c r="V20" s="56">
        <v>81</v>
      </c>
      <c r="W20" s="65"/>
      <c r="X20" s="66"/>
      <c r="Y20" s="56">
        <v>6000</v>
      </c>
      <c r="Z20" s="56">
        <v>4</v>
      </c>
      <c r="AA20" s="56"/>
      <c r="AB20" s="56"/>
      <c r="AC20" s="56"/>
      <c r="AD20" s="56"/>
      <c r="AE20" s="64"/>
      <c r="AF20" s="56"/>
      <c r="AG20" s="97"/>
      <c r="AH20" s="56" t="str">
        <f>IF(T_TRATAMIENTO_CONTROL[[#This Row],[curp]]&lt;&gt;"",IF(LEN(T_TRATAMIENTO_CONTROL[[#This Row],[curp]])=18,"correcto","error"),"")</f>
        <v/>
      </c>
      <c r="AI20" s="56" t="str">
        <f>IF(T_TRATAMIENTO_CONTROL[[#This Row],[num_tarjeta_entregada]]&lt;&gt;"",IF(LEN(T_TRATAMIENTO_CONTROL[[#This Row],[num_tarjeta_entregada]])=16,"correcto","error"),"")</f>
        <v/>
      </c>
      <c r="AJ20" s="56"/>
      <c r="AK20" s="56"/>
    </row>
    <row r="21" spans="1:37" x14ac:dyDescent="0.25">
      <c r="A21" s="56">
        <f>IF(T_TRATAMIENTO_CONTROL[[#This Row],[dummy_efectivo]]=1,A20+1,A20)</f>
        <v>17</v>
      </c>
      <c r="B21" s="62" t="str">
        <f>IF(T_TRATAMIENTO_CONTROL[[#This Row],[secuencia]]&lt;&gt;A20,CONCATENATE(T_TRATAMIENTO_CONTROL[[#This Row],[secuencia]],"_1"),"")</f>
        <v>17_1</v>
      </c>
      <c r="C21" s="63">
        <v>42888</v>
      </c>
      <c r="D21" s="48" t="s">
        <v>76</v>
      </c>
      <c r="E21" s="56"/>
      <c r="F21" s="56"/>
      <c r="G21" s="50">
        <v>1</v>
      </c>
      <c r="H21" s="51" t="s">
        <v>146</v>
      </c>
      <c r="I21" s="51">
        <v>0</v>
      </c>
      <c r="J21" s="51" t="s">
        <v>147</v>
      </c>
      <c r="K21" s="56"/>
      <c r="L21" s="51" t="s">
        <v>148</v>
      </c>
      <c r="M21" s="51" t="s">
        <v>101</v>
      </c>
      <c r="N21" s="58" t="s">
        <v>91</v>
      </c>
      <c r="O21" s="56">
        <v>7839</v>
      </c>
      <c r="P21" s="56"/>
      <c r="Q21" s="56">
        <v>5521885229</v>
      </c>
      <c r="R21" s="56"/>
      <c r="S21" s="56"/>
      <c r="T21" s="63">
        <v>42877</v>
      </c>
      <c r="U21" s="56" t="s">
        <v>149</v>
      </c>
      <c r="V21" s="56">
        <v>93</v>
      </c>
      <c r="W21" s="65">
        <v>0.5</v>
      </c>
      <c r="X21" s="66"/>
      <c r="Y21" s="56">
        <v>8000</v>
      </c>
      <c r="Z21" s="56">
        <v>4</v>
      </c>
      <c r="AA21" s="56"/>
      <c r="AB21" s="56"/>
      <c r="AC21" s="56"/>
      <c r="AD21" s="56"/>
      <c r="AE21" s="64"/>
      <c r="AF21" s="56"/>
      <c r="AG21" s="97"/>
      <c r="AH21" s="56" t="str">
        <f>IF(T_TRATAMIENTO_CONTROL[[#This Row],[curp]]&lt;&gt;"",IF(LEN(T_TRATAMIENTO_CONTROL[[#This Row],[curp]])=18,"correcto","error"),"")</f>
        <v/>
      </c>
      <c r="AI21" s="56" t="str">
        <f>IF(T_TRATAMIENTO_CONTROL[[#This Row],[num_tarjeta_entregada]]&lt;&gt;"",IF(LEN(T_TRATAMIENTO_CONTROL[[#This Row],[num_tarjeta_entregada]])=16,"correcto","error"),"")</f>
        <v/>
      </c>
      <c r="AJ21" s="56"/>
      <c r="AK21" s="56"/>
    </row>
    <row r="22" spans="1:37" x14ac:dyDescent="0.25">
      <c r="A22" s="56">
        <f>IF(T_TRATAMIENTO_CONTROL[[#This Row],[dummy_efectivo]]=1,A21+1,A21)</f>
        <v>18</v>
      </c>
      <c r="B22" s="62" t="str">
        <f>IF(T_TRATAMIENTO_CONTROL[[#This Row],[secuencia]]&lt;&gt;A21,CONCATENATE(T_TRATAMIENTO_CONTROL[[#This Row],[secuencia]],"_1"),"")</f>
        <v>18_1</v>
      </c>
      <c r="C22" s="63">
        <v>42888</v>
      </c>
      <c r="D22" s="48" t="s">
        <v>76</v>
      </c>
      <c r="E22" s="56"/>
      <c r="F22" s="56"/>
      <c r="G22" s="50">
        <v>1</v>
      </c>
      <c r="H22" s="51" t="s">
        <v>150</v>
      </c>
      <c r="I22" s="51">
        <v>0</v>
      </c>
      <c r="J22" s="51" t="s">
        <v>151</v>
      </c>
      <c r="K22" s="56"/>
      <c r="L22" s="51" t="s">
        <v>152</v>
      </c>
      <c r="M22" s="51" t="s">
        <v>153</v>
      </c>
      <c r="N22" s="52" t="s">
        <v>74</v>
      </c>
      <c r="O22" s="56">
        <v>54927</v>
      </c>
      <c r="P22" s="56"/>
      <c r="Q22" s="56">
        <v>5538364298</v>
      </c>
      <c r="R22" s="56"/>
      <c r="S22" s="56"/>
      <c r="T22" s="63">
        <v>42887</v>
      </c>
      <c r="U22" s="56" t="s">
        <v>122</v>
      </c>
      <c r="V22" s="56">
        <v>72</v>
      </c>
      <c r="W22" s="65"/>
      <c r="X22" s="66"/>
      <c r="Y22" s="56">
        <v>1800</v>
      </c>
      <c r="Z22" s="56">
        <v>3</v>
      </c>
      <c r="AA22" s="56"/>
      <c r="AB22" s="56"/>
      <c r="AC22" s="56"/>
      <c r="AD22" s="56"/>
      <c r="AE22" s="64"/>
      <c r="AF22" s="56"/>
      <c r="AG22" s="97"/>
      <c r="AH22" s="56" t="str">
        <f>IF(T_TRATAMIENTO_CONTROL[[#This Row],[curp]]&lt;&gt;"",IF(LEN(T_TRATAMIENTO_CONTROL[[#This Row],[curp]])=18,"correcto","error"),"")</f>
        <v/>
      </c>
      <c r="AI22" s="56" t="str">
        <f>IF(T_TRATAMIENTO_CONTROL[[#This Row],[num_tarjeta_entregada]]&lt;&gt;"",IF(LEN(T_TRATAMIENTO_CONTROL[[#This Row],[num_tarjeta_entregada]])=16,"correcto","error"),"")</f>
        <v/>
      </c>
      <c r="AJ22" s="56"/>
      <c r="AK22" s="56"/>
    </row>
    <row r="23" spans="1:37" x14ac:dyDescent="0.25">
      <c r="A23" s="56">
        <f>IF(T_TRATAMIENTO_CONTROL[[#This Row],[dummy_efectivo]]=1,A22+1,A22)</f>
        <v>19</v>
      </c>
      <c r="B23" s="62" t="str">
        <f>IF(T_TRATAMIENTO_CONTROL[[#This Row],[secuencia]]&lt;&gt;A22,CONCATENATE(T_TRATAMIENTO_CONTROL[[#This Row],[secuencia]],"_1"),"")</f>
        <v>19_1</v>
      </c>
      <c r="C23" s="63">
        <v>42888</v>
      </c>
      <c r="D23" s="48" t="s">
        <v>76</v>
      </c>
      <c r="E23" s="56"/>
      <c r="F23" s="56"/>
      <c r="G23" s="50">
        <v>1</v>
      </c>
      <c r="H23" s="51" t="s">
        <v>154</v>
      </c>
      <c r="I23" s="51">
        <v>0</v>
      </c>
      <c r="J23" s="51" t="s">
        <v>155</v>
      </c>
      <c r="K23" s="56"/>
      <c r="L23" s="51" t="s">
        <v>153</v>
      </c>
      <c r="M23" s="51" t="s">
        <v>153</v>
      </c>
      <c r="N23" s="52" t="s">
        <v>74</v>
      </c>
      <c r="O23" s="56">
        <v>54930</v>
      </c>
      <c r="P23" s="56"/>
      <c r="Q23" s="56">
        <v>5531239247</v>
      </c>
      <c r="R23" s="56"/>
      <c r="S23" s="56"/>
      <c r="T23" s="63">
        <v>42887</v>
      </c>
      <c r="U23" s="56" t="s">
        <v>122</v>
      </c>
      <c r="V23" s="56">
        <v>72</v>
      </c>
      <c r="W23" s="65">
        <v>0.8</v>
      </c>
      <c r="X23" s="66">
        <v>35000</v>
      </c>
      <c r="Y23" s="56">
        <v>5000</v>
      </c>
      <c r="Z23" s="56">
        <v>3</v>
      </c>
      <c r="AA23" s="56"/>
      <c r="AB23" s="56"/>
      <c r="AC23" s="56"/>
      <c r="AD23" s="56"/>
      <c r="AE23" s="64"/>
      <c r="AF23" s="56"/>
      <c r="AG23" s="97"/>
      <c r="AH23" s="56" t="str">
        <f>IF(T_TRATAMIENTO_CONTROL[[#This Row],[curp]]&lt;&gt;"",IF(LEN(T_TRATAMIENTO_CONTROL[[#This Row],[curp]])=18,"correcto","error"),"")</f>
        <v/>
      </c>
      <c r="AI23" s="56" t="str">
        <f>IF(T_TRATAMIENTO_CONTROL[[#This Row],[num_tarjeta_entregada]]&lt;&gt;"",IF(LEN(T_TRATAMIENTO_CONTROL[[#This Row],[num_tarjeta_entregada]])=16,"correcto","error"),"")</f>
        <v/>
      </c>
      <c r="AJ23" s="56"/>
      <c r="AK23" s="56"/>
    </row>
    <row r="24" spans="1:37" x14ac:dyDescent="0.25">
      <c r="A24" s="56">
        <f>IF(T_TRATAMIENTO_CONTROL[[#This Row],[dummy_efectivo]]=1,A23+1,A23)</f>
        <v>20</v>
      </c>
      <c r="B24" s="62" t="str">
        <f>IF(T_TRATAMIENTO_CONTROL[[#This Row],[secuencia]]&lt;&gt;A23,CONCATENATE(T_TRATAMIENTO_CONTROL[[#This Row],[secuencia]],"_1"),"")</f>
        <v>20_1</v>
      </c>
      <c r="C24" s="63">
        <v>42888</v>
      </c>
      <c r="D24" s="48" t="s">
        <v>76</v>
      </c>
      <c r="E24" s="56"/>
      <c r="F24" s="56"/>
      <c r="G24" s="50">
        <v>1</v>
      </c>
      <c r="H24" s="51" t="s">
        <v>156</v>
      </c>
      <c r="I24" s="51">
        <v>0</v>
      </c>
      <c r="J24" s="51" t="s">
        <v>157</v>
      </c>
      <c r="K24" s="56"/>
      <c r="L24" s="51" t="s">
        <v>158</v>
      </c>
      <c r="M24" s="51" t="s">
        <v>159</v>
      </c>
      <c r="N24" s="58" t="s">
        <v>91</v>
      </c>
      <c r="O24" s="56">
        <v>11250</v>
      </c>
      <c r="P24" s="56">
        <v>53950225</v>
      </c>
      <c r="Q24" s="56">
        <v>5573320946</v>
      </c>
      <c r="R24" s="56"/>
      <c r="S24" s="56"/>
      <c r="T24" s="63">
        <v>42888</v>
      </c>
      <c r="U24" s="56" t="s">
        <v>160</v>
      </c>
      <c r="V24" s="56">
        <v>46</v>
      </c>
      <c r="W24" s="65">
        <v>0.8</v>
      </c>
      <c r="X24" s="66">
        <v>25000</v>
      </c>
      <c r="Y24" s="56">
        <v>1850</v>
      </c>
      <c r="Z24" s="56">
        <v>2</v>
      </c>
      <c r="AA24" s="56"/>
      <c r="AB24" s="56"/>
      <c r="AC24" s="56"/>
      <c r="AD24" s="56"/>
      <c r="AE24" s="64"/>
      <c r="AF24" s="56"/>
      <c r="AG24" s="97"/>
      <c r="AH24" s="56" t="str">
        <f>IF(T_TRATAMIENTO_CONTROL[[#This Row],[curp]]&lt;&gt;"",IF(LEN(T_TRATAMIENTO_CONTROL[[#This Row],[curp]])=18,"correcto","error"),"")</f>
        <v/>
      </c>
      <c r="AI24" s="56" t="str">
        <f>IF(T_TRATAMIENTO_CONTROL[[#This Row],[num_tarjeta_entregada]]&lt;&gt;"",IF(LEN(T_TRATAMIENTO_CONTROL[[#This Row],[num_tarjeta_entregada]])=16,"correcto","error"),"")</f>
        <v/>
      </c>
      <c r="AJ24" s="56"/>
      <c r="AK24" s="56"/>
    </row>
    <row r="25" spans="1:37" x14ac:dyDescent="0.25">
      <c r="A25" s="56">
        <f>IF(T_TRATAMIENTO_CONTROL[[#This Row],[dummy_efectivo]]=1,A24+1,A24)</f>
        <v>21</v>
      </c>
      <c r="B25" s="62" t="str">
        <f>IF(T_TRATAMIENTO_CONTROL[[#This Row],[secuencia]]&lt;&gt;A24,CONCATENATE(T_TRATAMIENTO_CONTROL[[#This Row],[secuencia]],"_1"),"")</f>
        <v>21_1</v>
      </c>
      <c r="C25" s="63">
        <v>42888</v>
      </c>
      <c r="D25" s="48" t="s">
        <v>76</v>
      </c>
      <c r="E25" s="56"/>
      <c r="F25" s="56"/>
      <c r="G25" s="50">
        <v>1</v>
      </c>
      <c r="H25" s="51" t="s">
        <v>161</v>
      </c>
      <c r="I25" s="51">
        <v>1</v>
      </c>
      <c r="J25" s="51" t="s">
        <v>162</v>
      </c>
      <c r="K25" s="56"/>
      <c r="L25" s="51" t="s">
        <v>163</v>
      </c>
      <c r="M25" s="51" t="s">
        <v>164</v>
      </c>
      <c r="N25" s="58" t="s">
        <v>91</v>
      </c>
      <c r="O25" s="56">
        <v>1650</v>
      </c>
      <c r="P25" s="56"/>
      <c r="Q25" s="56">
        <v>5517900676</v>
      </c>
      <c r="R25" s="56"/>
      <c r="S25" s="56"/>
      <c r="T25" s="63">
        <v>42829</v>
      </c>
      <c r="U25" s="56" t="s">
        <v>165</v>
      </c>
      <c r="V25" s="56">
        <v>31</v>
      </c>
      <c r="W25" s="65"/>
      <c r="X25" s="66"/>
      <c r="Y25" s="56">
        <v>15000</v>
      </c>
      <c r="Z25" s="56">
        <v>4</v>
      </c>
      <c r="AA25" s="56"/>
      <c r="AB25" s="56"/>
      <c r="AC25" s="56"/>
      <c r="AD25" s="56"/>
      <c r="AE25" s="64"/>
      <c r="AF25" s="56"/>
      <c r="AG25" s="97"/>
      <c r="AH25" s="56" t="str">
        <f>IF(T_TRATAMIENTO_CONTROL[[#This Row],[curp]]&lt;&gt;"",IF(LEN(T_TRATAMIENTO_CONTROL[[#This Row],[curp]])=18,"correcto","error"),"")</f>
        <v/>
      </c>
      <c r="AI25" s="56" t="str">
        <f>IF(T_TRATAMIENTO_CONTROL[[#This Row],[num_tarjeta_entregada]]&lt;&gt;"",IF(LEN(T_TRATAMIENTO_CONTROL[[#This Row],[num_tarjeta_entregada]])=16,"correcto","error"),"")</f>
        <v/>
      </c>
      <c r="AJ25" s="56"/>
      <c r="AK25" s="56"/>
    </row>
    <row r="26" spans="1:37" x14ac:dyDescent="0.25">
      <c r="A26" s="56">
        <f>IF(T_TRATAMIENTO_CONTROL[[#This Row],[dummy_efectivo]]=1,A25+1,A25)</f>
        <v>22</v>
      </c>
      <c r="B26" s="57" t="str">
        <f>IF(T_TRATAMIENTO_CONTROL[[#This Row],[secuencia]]&lt;&gt;A25,CONCATENATE(T_TRATAMIENTO_CONTROL[[#This Row],[secuencia]],"_1"),"")</f>
        <v>22_1</v>
      </c>
      <c r="C26" s="47">
        <v>42891</v>
      </c>
      <c r="D26" s="48" t="s">
        <v>69</v>
      </c>
      <c r="E26" s="48" t="s">
        <v>33</v>
      </c>
      <c r="F26" s="49">
        <v>0.47916666666666669</v>
      </c>
      <c r="G26" s="67">
        <v>1</v>
      </c>
      <c r="H26" s="51" t="s">
        <v>166</v>
      </c>
      <c r="I26" s="58">
        <v>0</v>
      </c>
      <c r="J26" s="58" t="s">
        <v>167</v>
      </c>
      <c r="K26" s="48"/>
      <c r="L26" s="58" t="s">
        <v>168</v>
      </c>
      <c r="M26" s="58" t="s">
        <v>121</v>
      </c>
      <c r="N26" s="58" t="s">
        <v>91</v>
      </c>
      <c r="O26" s="48">
        <v>9850</v>
      </c>
      <c r="P26" s="48"/>
      <c r="Q26" s="48">
        <v>5531465464</v>
      </c>
      <c r="R26" s="56"/>
      <c r="S26" s="56"/>
      <c r="T26" s="47">
        <v>42879</v>
      </c>
      <c r="U26" s="48" t="s">
        <v>169</v>
      </c>
      <c r="V26" s="48">
        <v>46</v>
      </c>
      <c r="W26" s="60"/>
      <c r="X26" s="61"/>
      <c r="Y26" s="48">
        <v>8000</v>
      </c>
      <c r="Z26" s="56">
        <v>4</v>
      </c>
      <c r="AA26" s="56"/>
      <c r="AB26" s="56"/>
      <c r="AC26" s="56"/>
      <c r="AD26" s="56"/>
      <c r="AE26" s="64"/>
      <c r="AF26" s="56"/>
      <c r="AG26" s="97"/>
      <c r="AH26" s="56" t="str">
        <f>IF(T_TRATAMIENTO_CONTROL[[#This Row],[curp]]&lt;&gt;"",IF(LEN(T_TRATAMIENTO_CONTROL[[#This Row],[curp]])=18,"correcto","error"),"")</f>
        <v/>
      </c>
      <c r="AI26" s="56" t="str">
        <f>IF(T_TRATAMIENTO_CONTROL[[#This Row],[num_tarjeta_entregada]]&lt;&gt;"",IF(LEN(T_TRATAMIENTO_CONTROL[[#This Row],[num_tarjeta_entregada]])=16,"correcto","error"),"")</f>
        <v/>
      </c>
      <c r="AJ26" s="56"/>
      <c r="AK26" s="56"/>
    </row>
    <row r="27" spans="1:37" x14ac:dyDescent="0.25">
      <c r="A27" s="56">
        <f>IF(T_TRATAMIENTO_CONTROL[[#This Row],[dummy_efectivo]]=1,A26+1,A26)</f>
        <v>23</v>
      </c>
      <c r="B27" s="62" t="str">
        <f>IF(T_TRATAMIENTO_CONTROL[[#This Row],[secuencia]]&lt;&gt;A26,CONCATENATE(T_TRATAMIENTO_CONTROL[[#This Row],[secuencia]],"_1"),"")</f>
        <v>23_1</v>
      </c>
      <c r="C27" s="63">
        <v>42891</v>
      </c>
      <c r="D27" s="48" t="s">
        <v>69</v>
      </c>
      <c r="E27" s="56" t="s">
        <v>30</v>
      </c>
      <c r="F27" s="68">
        <v>0.53472222222222221</v>
      </c>
      <c r="G27" s="50">
        <v>1</v>
      </c>
      <c r="H27" s="51" t="s">
        <v>170</v>
      </c>
      <c r="I27" s="51">
        <v>0</v>
      </c>
      <c r="J27" s="51" t="s">
        <v>171</v>
      </c>
      <c r="K27" s="56"/>
      <c r="L27" s="51" t="s">
        <v>172</v>
      </c>
      <c r="M27" s="51" t="s">
        <v>121</v>
      </c>
      <c r="N27" s="58" t="s">
        <v>91</v>
      </c>
      <c r="O27" s="56">
        <v>9360</v>
      </c>
      <c r="P27" s="56"/>
      <c r="Q27" s="56">
        <v>5585107888</v>
      </c>
      <c r="R27" s="56"/>
      <c r="S27" s="56"/>
      <c r="T27" s="63">
        <v>42888</v>
      </c>
      <c r="U27" s="56" t="s">
        <v>173</v>
      </c>
      <c r="V27" s="56">
        <v>52</v>
      </c>
      <c r="W27" s="65">
        <v>1</v>
      </c>
      <c r="X27" s="66">
        <v>250000</v>
      </c>
      <c r="Y27" s="56">
        <v>400</v>
      </c>
      <c r="Z27" s="56">
        <v>1</v>
      </c>
      <c r="AA27" s="56"/>
      <c r="AB27" s="56"/>
      <c r="AC27" s="56"/>
      <c r="AD27" s="56"/>
      <c r="AE27" s="64"/>
      <c r="AF27" s="56"/>
      <c r="AG27" s="97"/>
      <c r="AH27" s="56" t="str">
        <f>IF(T_TRATAMIENTO_CONTROL[[#This Row],[curp]]&lt;&gt;"",IF(LEN(T_TRATAMIENTO_CONTROL[[#This Row],[curp]])=18,"correcto","error"),"")</f>
        <v/>
      </c>
      <c r="AI27" s="56" t="str">
        <f>IF(T_TRATAMIENTO_CONTROL[[#This Row],[num_tarjeta_entregada]]&lt;&gt;"",IF(LEN(T_TRATAMIENTO_CONTROL[[#This Row],[num_tarjeta_entregada]])=16,"correcto","error"),"")</f>
        <v/>
      </c>
      <c r="AJ27" s="56"/>
      <c r="AK27" s="56"/>
    </row>
    <row r="28" spans="1:37" x14ac:dyDescent="0.25">
      <c r="A28" s="56">
        <f>IF(T_TRATAMIENTO_CONTROL[[#This Row],[dummy_efectivo]]=1,A27+1,A27)</f>
        <v>24</v>
      </c>
      <c r="B28" s="62" t="str">
        <f>IF(T_TRATAMIENTO_CONTROL[[#This Row],[secuencia]]&lt;&gt;A27,CONCATENATE(T_TRATAMIENTO_CONTROL[[#This Row],[secuencia]],"_1"),"")</f>
        <v>24_1</v>
      </c>
      <c r="C28" s="63">
        <v>42891</v>
      </c>
      <c r="D28" s="48" t="s">
        <v>69</v>
      </c>
      <c r="E28" s="56" t="s">
        <v>30</v>
      </c>
      <c r="F28" s="68">
        <v>0.48055555555555557</v>
      </c>
      <c r="G28" s="50">
        <v>1</v>
      </c>
      <c r="H28" s="51" t="s">
        <v>174</v>
      </c>
      <c r="I28" s="51">
        <v>0</v>
      </c>
      <c r="J28" s="51" t="s">
        <v>175</v>
      </c>
      <c r="K28" s="56"/>
      <c r="L28" s="51" t="s">
        <v>176</v>
      </c>
      <c r="M28" s="51" t="s">
        <v>101</v>
      </c>
      <c r="N28" s="58" t="s">
        <v>91</v>
      </c>
      <c r="O28" s="56">
        <v>7230</v>
      </c>
      <c r="P28" s="56"/>
      <c r="Q28" s="56">
        <v>5561688312</v>
      </c>
      <c r="R28" s="56"/>
      <c r="S28" s="56"/>
      <c r="T28" s="63">
        <v>42888</v>
      </c>
      <c r="U28" s="56" t="s">
        <v>177</v>
      </c>
      <c r="V28" s="56"/>
      <c r="W28" s="65"/>
      <c r="X28" s="66"/>
      <c r="Y28" s="56">
        <v>1500</v>
      </c>
      <c r="Z28" s="56">
        <v>2</v>
      </c>
      <c r="AA28" s="56"/>
      <c r="AB28" s="56"/>
      <c r="AC28" s="56"/>
      <c r="AD28" s="56"/>
      <c r="AE28" s="64"/>
      <c r="AF28" s="56"/>
      <c r="AG28" s="97"/>
      <c r="AH28" s="56" t="str">
        <f>IF(T_TRATAMIENTO_CONTROL[[#This Row],[curp]]&lt;&gt;"",IF(LEN(T_TRATAMIENTO_CONTROL[[#This Row],[curp]])=18,"correcto","error"),"")</f>
        <v/>
      </c>
      <c r="AI28" s="56" t="str">
        <f>IF(T_TRATAMIENTO_CONTROL[[#This Row],[num_tarjeta_entregada]]&lt;&gt;"",IF(LEN(T_TRATAMIENTO_CONTROL[[#This Row],[num_tarjeta_entregada]])=16,"correcto","error"),"")</f>
        <v/>
      </c>
      <c r="AJ28" s="56"/>
      <c r="AK28" s="56"/>
    </row>
    <row r="29" spans="1:37" x14ac:dyDescent="0.25">
      <c r="A29" s="56">
        <f>IF(T_TRATAMIENTO_CONTROL[[#This Row],[dummy_efectivo]]=1,A28+1,A28)</f>
        <v>25</v>
      </c>
      <c r="B29" s="62" t="str">
        <f>IF(T_TRATAMIENTO_CONTROL[[#This Row],[secuencia]]&lt;&gt;A28,CONCATENATE(T_TRATAMIENTO_CONTROL[[#This Row],[secuencia]],"_1"),"")</f>
        <v>25_1</v>
      </c>
      <c r="C29" s="63">
        <v>42891</v>
      </c>
      <c r="D29" s="48" t="s">
        <v>69</v>
      </c>
      <c r="E29" s="56" t="s">
        <v>30</v>
      </c>
      <c r="F29" s="68">
        <v>0.4861111111111111</v>
      </c>
      <c r="G29" s="50">
        <v>1</v>
      </c>
      <c r="H29" s="51" t="s">
        <v>178</v>
      </c>
      <c r="I29" s="51">
        <v>1</v>
      </c>
      <c r="J29" s="51" t="s">
        <v>179</v>
      </c>
      <c r="K29" s="56"/>
      <c r="L29" s="51" t="s">
        <v>180</v>
      </c>
      <c r="M29" s="51" t="s">
        <v>181</v>
      </c>
      <c r="N29" s="58" t="s">
        <v>91</v>
      </c>
      <c r="O29" s="56">
        <v>15530</v>
      </c>
      <c r="P29" s="56"/>
      <c r="Q29" s="56">
        <v>5545863505</v>
      </c>
      <c r="R29" s="56"/>
      <c r="S29" s="56"/>
      <c r="T29" s="63">
        <v>42888</v>
      </c>
      <c r="U29" s="56" t="s">
        <v>182</v>
      </c>
      <c r="V29" s="56">
        <v>46</v>
      </c>
      <c r="W29" s="65"/>
      <c r="X29" s="66"/>
      <c r="Y29" s="56">
        <v>10000</v>
      </c>
      <c r="Z29" s="56">
        <v>4</v>
      </c>
      <c r="AA29" s="56"/>
      <c r="AB29" s="56"/>
      <c r="AC29" s="56"/>
      <c r="AD29" s="56"/>
      <c r="AE29" s="64"/>
      <c r="AF29" s="56"/>
      <c r="AG29" s="97"/>
      <c r="AH29" s="56" t="str">
        <f>IF(T_TRATAMIENTO_CONTROL[[#This Row],[curp]]&lt;&gt;"",IF(LEN(T_TRATAMIENTO_CONTROL[[#This Row],[curp]])=18,"correcto","error"),"")</f>
        <v/>
      </c>
      <c r="AI29" s="56" t="str">
        <f>IF(T_TRATAMIENTO_CONTROL[[#This Row],[num_tarjeta_entregada]]&lt;&gt;"",IF(LEN(T_TRATAMIENTO_CONTROL[[#This Row],[num_tarjeta_entregada]])=16,"correcto","error"),"")</f>
        <v/>
      </c>
      <c r="AJ29" s="56"/>
      <c r="AK29" s="56"/>
    </row>
    <row r="30" spans="1:37" x14ac:dyDescent="0.25">
      <c r="A30" s="56">
        <f>IF(T_TRATAMIENTO_CONTROL[[#This Row],[dummy_efectivo]]=1,A29+1,A29)</f>
        <v>26</v>
      </c>
      <c r="B30" s="57" t="str">
        <f>IF(T_TRATAMIENTO_CONTROL[[#This Row],[secuencia]]&lt;&gt;A29,CONCATENATE(T_TRATAMIENTO_CONTROL[[#This Row],[secuencia]],"_1"),"")</f>
        <v>26_1</v>
      </c>
      <c r="C30" s="47">
        <v>42893</v>
      </c>
      <c r="D30" s="48" t="s">
        <v>76</v>
      </c>
      <c r="E30" s="48" t="s">
        <v>28</v>
      </c>
      <c r="F30" s="49">
        <v>0.49305555555555558</v>
      </c>
      <c r="G30" s="67">
        <v>1</v>
      </c>
      <c r="H30" s="51" t="s">
        <v>183</v>
      </c>
      <c r="I30" s="58">
        <v>1</v>
      </c>
      <c r="J30" s="58" t="s">
        <v>184</v>
      </c>
      <c r="K30" s="48"/>
      <c r="L30" s="58" t="s">
        <v>96</v>
      </c>
      <c r="M30" s="58" t="s">
        <v>96</v>
      </c>
      <c r="N30" s="58" t="s">
        <v>91</v>
      </c>
      <c r="O30" s="48">
        <v>6500</v>
      </c>
      <c r="P30" s="48"/>
      <c r="Q30" s="48">
        <v>5554342478</v>
      </c>
      <c r="R30" s="56"/>
      <c r="S30" s="56"/>
      <c r="T30" s="47">
        <v>42893</v>
      </c>
      <c r="U30" s="48" t="s">
        <v>185</v>
      </c>
      <c r="V30" s="48">
        <v>56</v>
      </c>
      <c r="W30" s="60"/>
      <c r="X30" s="61"/>
      <c r="Y30" s="48">
        <v>5000</v>
      </c>
      <c r="Z30" s="56">
        <v>4</v>
      </c>
      <c r="AA30" s="56"/>
      <c r="AB30" s="56"/>
      <c r="AC30" s="56"/>
      <c r="AD30" s="56"/>
      <c r="AE30" s="64"/>
      <c r="AF30" s="56"/>
      <c r="AG30" s="97"/>
      <c r="AH30" s="56" t="str">
        <f>IF(T_TRATAMIENTO_CONTROL[[#This Row],[curp]]&lt;&gt;"",IF(LEN(T_TRATAMIENTO_CONTROL[[#This Row],[curp]])=18,"correcto","error"),"")</f>
        <v/>
      </c>
      <c r="AI30" s="56" t="str">
        <f>IF(T_TRATAMIENTO_CONTROL[[#This Row],[num_tarjeta_entregada]]&lt;&gt;"",IF(LEN(T_TRATAMIENTO_CONTROL[[#This Row],[num_tarjeta_entregada]])=16,"correcto","error"),"")</f>
        <v/>
      </c>
      <c r="AJ30" s="56"/>
      <c r="AK30" s="56"/>
    </row>
    <row r="31" spans="1:37" x14ac:dyDescent="0.25">
      <c r="A31" s="56">
        <f>IF(T_TRATAMIENTO_CONTROL[[#This Row],[dummy_efectivo]]=1,A30+1,A30)</f>
        <v>27</v>
      </c>
      <c r="B31" s="62" t="str">
        <f>IF(T_TRATAMIENTO_CONTROL[[#This Row],[secuencia]]&lt;&gt;A30,CONCATENATE(T_TRATAMIENTO_CONTROL[[#This Row],[secuencia]],"_1"),"")</f>
        <v>27_1</v>
      </c>
      <c r="C31" s="63">
        <v>42893</v>
      </c>
      <c r="D31" s="48" t="s">
        <v>76</v>
      </c>
      <c r="E31" s="56" t="s">
        <v>32</v>
      </c>
      <c r="F31" s="68">
        <v>0.53472222222222221</v>
      </c>
      <c r="G31" s="50">
        <v>1</v>
      </c>
      <c r="H31" s="51" t="s">
        <v>186</v>
      </c>
      <c r="I31" s="51">
        <v>0</v>
      </c>
      <c r="J31" s="51" t="s">
        <v>187</v>
      </c>
      <c r="K31" s="56"/>
      <c r="L31" s="51" t="s">
        <v>188</v>
      </c>
      <c r="M31" s="51" t="s">
        <v>121</v>
      </c>
      <c r="N31" s="58" t="s">
        <v>91</v>
      </c>
      <c r="O31" s="56">
        <v>9100</v>
      </c>
      <c r="P31" s="56"/>
      <c r="Q31" s="56">
        <v>5540238837</v>
      </c>
      <c r="R31" s="56"/>
      <c r="S31" s="56"/>
      <c r="T31" s="63">
        <v>42893</v>
      </c>
      <c r="U31" s="56" t="s">
        <v>189</v>
      </c>
      <c r="V31" s="56">
        <v>72</v>
      </c>
      <c r="W31" s="65"/>
      <c r="X31" s="66"/>
      <c r="Y31" s="56">
        <v>1506</v>
      </c>
      <c r="Z31" s="56">
        <v>3</v>
      </c>
      <c r="AA31" s="56"/>
      <c r="AB31" s="56"/>
      <c r="AC31" s="56"/>
      <c r="AD31" s="56"/>
      <c r="AE31" s="64"/>
      <c r="AF31" s="56"/>
      <c r="AG31" s="97"/>
      <c r="AH31" s="56" t="str">
        <f>IF(T_TRATAMIENTO_CONTROL[[#This Row],[curp]]&lt;&gt;"",IF(LEN(T_TRATAMIENTO_CONTROL[[#This Row],[curp]])=18,"correcto","error"),"")</f>
        <v/>
      </c>
      <c r="AI31" s="56" t="str">
        <f>IF(T_TRATAMIENTO_CONTROL[[#This Row],[num_tarjeta_entregada]]&lt;&gt;"",IF(LEN(T_TRATAMIENTO_CONTROL[[#This Row],[num_tarjeta_entregada]])=16,"correcto","error"),"")</f>
        <v/>
      </c>
      <c r="AJ31" s="56"/>
      <c r="AK31" s="56"/>
    </row>
    <row r="32" spans="1:37" x14ac:dyDescent="0.25">
      <c r="A32" s="56">
        <f>IF(T_TRATAMIENTO_CONTROL[[#This Row],[dummy_efectivo]]=1,A31+1,A31)</f>
        <v>28</v>
      </c>
      <c r="B32" s="62" t="str">
        <f>IF(T_TRATAMIENTO_CONTROL[[#This Row],[secuencia]]&lt;&gt;A31,CONCATENATE(T_TRATAMIENTO_CONTROL[[#This Row],[secuencia]],"_1"),"")</f>
        <v>28_1</v>
      </c>
      <c r="C32" s="63">
        <v>42893</v>
      </c>
      <c r="D32" s="48" t="s">
        <v>76</v>
      </c>
      <c r="E32" s="56" t="s">
        <v>30</v>
      </c>
      <c r="F32" s="68">
        <v>0.53472222222222221</v>
      </c>
      <c r="G32" s="50">
        <v>1</v>
      </c>
      <c r="H32" s="51" t="s">
        <v>190</v>
      </c>
      <c r="I32" s="51">
        <v>1</v>
      </c>
      <c r="J32" s="51" t="s">
        <v>191</v>
      </c>
      <c r="K32" s="56"/>
      <c r="L32" s="51" t="s">
        <v>72</v>
      </c>
      <c r="M32" s="51"/>
      <c r="N32" s="58" t="s">
        <v>91</v>
      </c>
      <c r="O32" s="56">
        <v>3310</v>
      </c>
      <c r="P32" s="56"/>
      <c r="Q32" s="56">
        <v>5535537228</v>
      </c>
      <c r="R32" s="56"/>
      <c r="S32" s="56"/>
      <c r="T32" s="63">
        <v>42892</v>
      </c>
      <c r="U32" s="56" t="s">
        <v>192</v>
      </c>
      <c r="V32" s="56">
        <v>56</v>
      </c>
      <c r="W32" s="65">
        <v>1</v>
      </c>
      <c r="X32" s="66">
        <v>20000</v>
      </c>
      <c r="Y32" s="56">
        <v>850</v>
      </c>
      <c r="Z32" s="56">
        <v>2</v>
      </c>
      <c r="AA32" s="56"/>
      <c r="AB32" s="56"/>
      <c r="AC32" s="56"/>
      <c r="AD32" s="56"/>
      <c r="AE32" s="64"/>
      <c r="AF32" s="56"/>
      <c r="AG32" s="97"/>
      <c r="AH32" s="56" t="str">
        <f>IF(T_TRATAMIENTO_CONTROL[[#This Row],[curp]]&lt;&gt;"",IF(LEN(T_TRATAMIENTO_CONTROL[[#This Row],[curp]])=18,"correcto","error"),"")</f>
        <v/>
      </c>
      <c r="AI32" s="56" t="str">
        <f>IF(T_TRATAMIENTO_CONTROL[[#This Row],[num_tarjeta_entregada]]&lt;&gt;"",IF(LEN(T_TRATAMIENTO_CONTROL[[#This Row],[num_tarjeta_entregada]])=16,"correcto","error"),"")</f>
        <v/>
      </c>
      <c r="AJ32" s="56"/>
      <c r="AK32" s="56"/>
    </row>
    <row r="33" spans="1:37" x14ac:dyDescent="0.25">
      <c r="A33" s="56">
        <f>IF(T_TRATAMIENTO_CONTROL[[#This Row],[dummy_efectivo]]=1,A32+1,A32)</f>
        <v>29</v>
      </c>
      <c r="B33" s="62" t="str">
        <f>IF(T_TRATAMIENTO_CONTROL[[#This Row],[secuencia]]&lt;&gt;A32,CONCATENATE(T_TRATAMIENTO_CONTROL[[#This Row],[secuencia]],"_1"),"")</f>
        <v>29_1</v>
      </c>
      <c r="C33" s="63">
        <v>42893</v>
      </c>
      <c r="D33" s="48" t="s">
        <v>76</v>
      </c>
      <c r="E33" s="56" t="s">
        <v>31</v>
      </c>
      <c r="F33" s="68">
        <v>0.39583333333333331</v>
      </c>
      <c r="G33" s="50">
        <v>1</v>
      </c>
      <c r="H33" s="51" t="s">
        <v>193</v>
      </c>
      <c r="I33" s="51">
        <v>0</v>
      </c>
      <c r="J33" s="51" t="s">
        <v>194</v>
      </c>
      <c r="K33" s="56" t="s">
        <v>195</v>
      </c>
      <c r="L33" s="51" t="s">
        <v>196</v>
      </c>
      <c r="M33" s="51" t="s">
        <v>197</v>
      </c>
      <c r="N33" s="58" t="s">
        <v>91</v>
      </c>
      <c r="O33" s="56">
        <v>4480</v>
      </c>
      <c r="P33" s="56"/>
      <c r="Q33" s="56">
        <v>5527586482</v>
      </c>
      <c r="R33" s="56"/>
      <c r="S33" s="56"/>
      <c r="T33" s="63">
        <v>42887</v>
      </c>
      <c r="U33" s="56" t="s">
        <v>198</v>
      </c>
      <c r="V33" s="56">
        <v>54</v>
      </c>
      <c r="W33" s="65"/>
      <c r="X33" s="66"/>
      <c r="Y33" s="56">
        <v>14000</v>
      </c>
      <c r="Z33" s="56">
        <v>4</v>
      </c>
      <c r="AA33" s="56"/>
      <c r="AB33" s="56"/>
      <c r="AC33" s="56"/>
      <c r="AD33" s="56"/>
      <c r="AE33" s="64"/>
      <c r="AF33" s="56"/>
      <c r="AG33" s="97"/>
      <c r="AH33" s="56" t="str">
        <f>IF(T_TRATAMIENTO_CONTROL[[#This Row],[curp]]&lt;&gt;"",IF(LEN(T_TRATAMIENTO_CONTROL[[#This Row],[curp]])=18,"correcto","error"),"")</f>
        <v/>
      </c>
      <c r="AI33" s="56" t="str">
        <f>IF(T_TRATAMIENTO_CONTROL[[#This Row],[num_tarjeta_entregada]]&lt;&gt;"",IF(LEN(T_TRATAMIENTO_CONTROL[[#This Row],[num_tarjeta_entregada]])=16,"correcto","error"),"")</f>
        <v/>
      </c>
      <c r="AJ33" s="56"/>
      <c r="AK33" s="56"/>
    </row>
    <row r="34" spans="1:37" x14ac:dyDescent="0.25">
      <c r="A34" s="56">
        <f>IF(T_TRATAMIENTO_CONTROL[[#This Row],[dummy_efectivo]]=1,A33+1,A33)</f>
        <v>30</v>
      </c>
      <c r="B34" s="62" t="str">
        <f>IF(T_TRATAMIENTO_CONTROL[[#This Row],[secuencia]]&lt;&gt;A33,CONCATENATE(T_TRATAMIENTO_CONTROL[[#This Row],[secuencia]],"_1"),"")</f>
        <v>30_1</v>
      </c>
      <c r="C34" s="63">
        <v>42893</v>
      </c>
      <c r="D34" s="48" t="s">
        <v>76</v>
      </c>
      <c r="E34" s="56" t="s">
        <v>28</v>
      </c>
      <c r="F34" s="68">
        <v>0.41666666666666669</v>
      </c>
      <c r="G34" s="50">
        <v>1</v>
      </c>
      <c r="H34" s="51" t="s">
        <v>199</v>
      </c>
      <c r="I34" s="51">
        <v>0</v>
      </c>
      <c r="J34" s="51" t="s">
        <v>200</v>
      </c>
      <c r="K34" s="56" t="s">
        <v>201</v>
      </c>
      <c r="L34" s="51" t="s">
        <v>202</v>
      </c>
      <c r="M34" s="51" t="s">
        <v>80</v>
      </c>
      <c r="N34" s="52" t="s">
        <v>74</v>
      </c>
      <c r="O34" s="56">
        <v>55767</v>
      </c>
      <c r="P34" s="56">
        <v>57982557</v>
      </c>
      <c r="Q34" s="56"/>
      <c r="R34" s="56"/>
      <c r="S34" s="56"/>
      <c r="T34" s="63">
        <v>42892</v>
      </c>
      <c r="U34" s="56" t="s">
        <v>203</v>
      </c>
      <c r="V34" s="56">
        <v>54</v>
      </c>
      <c r="W34" s="65"/>
      <c r="X34" s="66"/>
      <c r="Y34" s="56">
        <v>7000</v>
      </c>
      <c r="Z34" s="56">
        <v>4</v>
      </c>
      <c r="AA34" s="56"/>
      <c r="AB34" s="56"/>
      <c r="AC34" s="56"/>
      <c r="AD34" s="56"/>
      <c r="AE34" s="64"/>
      <c r="AF34" s="56"/>
      <c r="AG34" s="97"/>
      <c r="AH34" s="56" t="str">
        <f>IF(T_TRATAMIENTO_CONTROL[[#This Row],[curp]]&lt;&gt;"",IF(LEN(T_TRATAMIENTO_CONTROL[[#This Row],[curp]])=18,"correcto","error"),"")</f>
        <v/>
      </c>
      <c r="AI34" s="56" t="str">
        <f>IF(T_TRATAMIENTO_CONTROL[[#This Row],[num_tarjeta_entregada]]&lt;&gt;"",IF(LEN(T_TRATAMIENTO_CONTROL[[#This Row],[num_tarjeta_entregada]])=16,"correcto","error"),"")</f>
        <v/>
      </c>
      <c r="AJ34" s="56"/>
      <c r="AK34" s="56"/>
    </row>
    <row r="35" spans="1:37" x14ac:dyDescent="0.25">
      <c r="A35" s="56">
        <f>IF(T_TRATAMIENTO_CONTROL[[#This Row],[dummy_efectivo]]=1,A34+1,A34)</f>
        <v>31</v>
      </c>
      <c r="B35" s="62" t="str">
        <f>IF(T_TRATAMIENTO_CONTROL[[#This Row],[secuencia]]&lt;&gt;A34,CONCATENATE(T_TRATAMIENTO_CONTROL[[#This Row],[secuencia]],"_1"),"")</f>
        <v>31_1</v>
      </c>
      <c r="C35" s="63">
        <v>42893</v>
      </c>
      <c r="D35" s="48" t="s">
        <v>76</v>
      </c>
      <c r="E35" s="56" t="s">
        <v>32</v>
      </c>
      <c r="F35" s="68">
        <v>0.4861111111111111</v>
      </c>
      <c r="G35" s="50">
        <v>1</v>
      </c>
      <c r="H35" s="51" t="s">
        <v>204</v>
      </c>
      <c r="I35" s="51">
        <v>1</v>
      </c>
      <c r="J35" s="51" t="s">
        <v>205</v>
      </c>
      <c r="K35" s="56"/>
      <c r="L35" s="51" t="s">
        <v>206</v>
      </c>
      <c r="M35" s="51" t="s">
        <v>207</v>
      </c>
      <c r="N35" s="52" t="s">
        <v>74</v>
      </c>
      <c r="O35" s="56">
        <v>56360</v>
      </c>
      <c r="P35" s="56">
        <v>58533430</v>
      </c>
      <c r="Q35" s="56">
        <v>55885156471</v>
      </c>
      <c r="R35" s="56"/>
      <c r="S35" s="56"/>
      <c r="T35" s="63">
        <v>42892</v>
      </c>
      <c r="U35" s="56" t="s">
        <v>208</v>
      </c>
      <c r="V35" s="56">
        <v>54</v>
      </c>
      <c r="W35" s="65"/>
      <c r="X35" s="66"/>
      <c r="Y35" s="56">
        <v>10000</v>
      </c>
      <c r="Z35" s="56">
        <v>4</v>
      </c>
      <c r="AA35" s="56"/>
      <c r="AB35" s="56"/>
      <c r="AC35" s="56"/>
      <c r="AD35" s="56"/>
      <c r="AE35" s="64"/>
      <c r="AF35" s="56"/>
      <c r="AG35" s="97"/>
      <c r="AH35" s="56" t="str">
        <f>IF(T_TRATAMIENTO_CONTROL[[#This Row],[curp]]&lt;&gt;"",IF(LEN(T_TRATAMIENTO_CONTROL[[#This Row],[curp]])=18,"correcto","error"),"")</f>
        <v/>
      </c>
      <c r="AI35" s="56" t="str">
        <f>IF(T_TRATAMIENTO_CONTROL[[#This Row],[num_tarjeta_entregada]]&lt;&gt;"",IF(LEN(T_TRATAMIENTO_CONTROL[[#This Row],[num_tarjeta_entregada]])=16,"correcto","error"),"")</f>
        <v/>
      </c>
      <c r="AJ35" s="56"/>
      <c r="AK35" s="56"/>
    </row>
    <row r="36" spans="1:37" x14ac:dyDescent="0.25">
      <c r="A36" s="56">
        <f>IF(T_TRATAMIENTO_CONTROL[[#This Row],[dummy_efectivo]]=1,A35+1,A35)</f>
        <v>32</v>
      </c>
      <c r="B36" s="57" t="str">
        <f>IF(T_TRATAMIENTO_CONTROL[[#This Row],[secuencia]]&lt;&gt;A35,CONCATENATE(T_TRATAMIENTO_CONTROL[[#This Row],[secuencia]],"_1"),"")</f>
        <v>32_1</v>
      </c>
      <c r="C36" s="47">
        <v>42900</v>
      </c>
      <c r="D36" s="48" t="s">
        <v>69</v>
      </c>
      <c r="E36" s="48" t="s">
        <v>30</v>
      </c>
      <c r="F36" s="49">
        <v>0.41666666666666669</v>
      </c>
      <c r="G36" s="67">
        <v>1</v>
      </c>
      <c r="H36" s="51" t="s">
        <v>209</v>
      </c>
      <c r="I36" s="58">
        <v>0</v>
      </c>
      <c r="J36" s="58" t="s">
        <v>210</v>
      </c>
      <c r="K36" s="48"/>
      <c r="L36" s="58" t="s">
        <v>211</v>
      </c>
      <c r="M36" s="58" t="s">
        <v>212</v>
      </c>
      <c r="N36" s="58" t="s">
        <v>91</v>
      </c>
      <c r="O36" s="48">
        <v>14650</v>
      </c>
      <c r="P36" s="48"/>
      <c r="Q36" s="48">
        <v>5577441455</v>
      </c>
      <c r="R36" s="56"/>
      <c r="S36" s="56"/>
      <c r="T36" s="47">
        <v>42886</v>
      </c>
      <c r="U36" s="48" t="s">
        <v>213</v>
      </c>
      <c r="V36" s="48">
        <v>46</v>
      </c>
      <c r="W36" s="60">
        <v>0.8</v>
      </c>
      <c r="X36" s="61">
        <v>35000</v>
      </c>
      <c r="Y36" s="48">
        <v>3500</v>
      </c>
      <c r="Z36" s="56">
        <v>2</v>
      </c>
      <c r="AA36" s="56"/>
      <c r="AB36" s="56"/>
      <c r="AC36" s="56"/>
      <c r="AD36" s="56"/>
      <c r="AE36" s="64"/>
      <c r="AF36" s="56"/>
      <c r="AG36" s="97"/>
      <c r="AH36" s="56" t="str">
        <f>IF(T_TRATAMIENTO_CONTROL[[#This Row],[curp]]&lt;&gt;"",IF(LEN(T_TRATAMIENTO_CONTROL[[#This Row],[curp]])=18,"correcto","error"),"")</f>
        <v/>
      </c>
      <c r="AI36" s="56" t="str">
        <f>IF(T_TRATAMIENTO_CONTROL[[#This Row],[num_tarjeta_entregada]]&lt;&gt;"",IF(LEN(T_TRATAMIENTO_CONTROL[[#This Row],[num_tarjeta_entregada]])=16,"correcto","error"),"")</f>
        <v/>
      </c>
      <c r="AJ36" s="56"/>
      <c r="AK36" s="56"/>
    </row>
    <row r="37" spans="1:37" x14ac:dyDescent="0.25">
      <c r="A37" s="56">
        <f>IF(T_TRATAMIENTO_CONTROL[[#This Row],[dummy_efectivo]]=1,A36+1,A36)</f>
        <v>33</v>
      </c>
      <c r="B37" s="62" t="str">
        <f>IF(T_TRATAMIENTO_CONTROL[[#This Row],[secuencia]]&lt;&gt;A36,CONCATENATE(T_TRATAMIENTO_CONTROL[[#This Row],[secuencia]],"_1"),"")</f>
        <v>33_1</v>
      </c>
      <c r="C37" s="63">
        <v>42900</v>
      </c>
      <c r="D37" s="48" t="s">
        <v>69</v>
      </c>
      <c r="E37" s="56" t="s">
        <v>31</v>
      </c>
      <c r="F37" s="68">
        <v>0.50555555555555554</v>
      </c>
      <c r="G37" s="50">
        <v>1</v>
      </c>
      <c r="H37" s="51" t="s">
        <v>214</v>
      </c>
      <c r="I37" s="51">
        <v>0</v>
      </c>
      <c r="J37" s="51" t="s">
        <v>215</v>
      </c>
      <c r="K37" s="56"/>
      <c r="L37" s="51" t="s">
        <v>216</v>
      </c>
      <c r="M37" s="51" t="s">
        <v>181</v>
      </c>
      <c r="N37" s="58" t="s">
        <v>91</v>
      </c>
      <c r="O37" s="56">
        <v>15810</v>
      </c>
      <c r="P37" s="56">
        <v>57641941</v>
      </c>
      <c r="Q37" s="56">
        <v>5588265089</v>
      </c>
      <c r="R37" s="56"/>
      <c r="S37" s="56"/>
      <c r="T37" s="63">
        <v>42895</v>
      </c>
      <c r="U37" s="56" t="s">
        <v>217</v>
      </c>
      <c r="V37" s="56">
        <v>46</v>
      </c>
      <c r="W37" s="65">
        <v>0.8</v>
      </c>
      <c r="X37" s="66">
        <v>10000</v>
      </c>
      <c r="Y37" s="56">
        <v>1800</v>
      </c>
      <c r="Z37" s="56">
        <v>2</v>
      </c>
      <c r="AA37" s="56"/>
      <c r="AB37" s="56"/>
      <c r="AC37" s="56"/>
      <c r="AD37" s="56"/>
      <c r="AE37" s="64"/>
      <c r="AF37" s="56"/>
      <c r="AG37" s="97"/>
      <c r="AH37" s="56" t="str">
        <f>IF(T_TRATAMIENTO_CONTROL[[#This Row],[curp]]&lt;&gt;"",IF(LEN(T_TRATAMIENTO_CONTROL[[#This Row],[curp]])=18,"correcto","error"),"")</f>
        <v/>
      </c>
      <c r="AI37" s="56" t="str">
        <f>IF(T_TRATAMIENTO_CONTROL[[#This Row],[num_tarjeta_entregada]]&lt;&gt;"",IF(LEN(T_TRATAMIENTO_CONTROL[[#This Row],[num_tarjeta_entregada]])=16,"correcto","error"),"")</f>
        <v/>
      </c>
      <c r="AJ37" s="56"/>
      <c r="AK37" s="56"/>
    </row>
    <row r="38" spans="1:37" x14ac:dyDescent="0.25">
      <c r="A38" s="56">
        <f>IF(T_TRATAMIENTO_CONTROL[[#This Row],[dummy_efectivo]]=1,A37+1,A37)</f>
        <v>34</v>
      </c>
      <c r="B38" s="62" t="str">
        <f>IF(T_TRATAMIENTO_CONTROL[[#This Row],[secuencia]]&lt;&gt;A37,CONCATENATE(T_TRATAMIENTO_CONTROL[[#This Row],[secuencia]],"_1"),"")</f>
        <v>34_1</v>
      </c>
      <c r="C38" s="63">
        <v>42900</v>
      </c>
      <c r="D38" s="48" t="s">
        <v>69</v>
      </c>
      <c r="E38" s="48" t="s">
        <v>33</v>
      </c>
      <c r="F38" s="68">
        <v>0.52222222222222225</v>
      </c>
      <c r="G38" s="50">
        <v>1</v>
      </c>
      <c r="H38" s="51" t="s">
        <v>218</v>
      </c>
      <c r="I38" s="51">
        <v>0</v>
      </c>
      <c r="J38" s="51" t="s">
        <v>219</v>
      </c>
      <c r="K38" s="56"/>
      <c r="L38" s="51" t="s">
        <v>220</v>
      </c>
      <c r="M38" s="51" t="s">
        <v>221</v>
      </c>
      <c r="N38" s="52" t="s">
        <v>74</v>
      </c>
      <c r="O38" s="56">
        <v>56605</v>
      </c>
      <c r="P38" s="56"/>
      <c r="Q38" s="56">
        <v>5581340359</v>
      </c>
      <c r="R38" s="56"/>
      <c r="S38" s="56"/>
      <c r="T38" s="63">
        <v>42896</v>
      </c>
      <c r="U38" s="56" t="s">
        <v>222</v>
      </c>
      <c r="V38" s="56">
        <v>46</v>
      </c>
      <c r="W38" s="65">
        <v>0.9</v>
      </c>
      <c r="X38" s="66">
        <v>25000</v>
      </c>
      <c r="Y38" s="56">
        <v>133</v>
      </c>
      <c r="Z38" s="56">
        <v>1</v>
      </c>
      <c r="AA38" s="56"/>
      <c r="AB38" s="56"/>
      <c r="AC38" s="56"/>
      <c r="AD38" s="56"/>
      <c r="AE38" s="64"/>
      <c r="AF38" s="56"/>
      <c r="AG38" s="97"/>
      <c r="AH38" s="56" t="str">
        <f>IF(T_TRATAMIENTO_CONTROL[[#This Row],[curp]]&lt;&gt;"",IF(LEN(T_TRATAMIENTO_CONTROL[[#This Row],[curp]])=18,"correcto","error"),"")</f>
        <v/>
      </c>
      <c r="AI38" s="56" t="str">
        <f>IF(T_TRATAMIENTO_CONTROL[[#This Row],[num_tarjeta_entregada]]&lt;&gt;"",IF(LEN(T_TRATAMIENTO_CONTROL[[#This Row],[num_tarjeta_entregada]])=16,"correcto","error"),"")</f>
        <v/>
      </c>
      <c r="AJ38" s="56"/>
      <c r="AK38" s="56"/>
    </row>
    <row r="39" spans="1:37" x14ac:dyDescent="0.25">
      <c r="A39" s="56">
        <f>IF(T_TRATAMIENTO_CONTROL[[#This Row],[dummy_efectivo]]=1,A38+1,A38)</f>
        <v>35</v>
      </c>
      <c r="B39" s="62" t="str">
        <f>IF(T_TRATAMIENTO_CONTROL[[#This Row],[secuencia]]&lt;&gt;A38,CONCATENATE(T_TRATAMIENTO_CONTROL[[#This Row],[secuencia]],"_1"),"")</f>
        <v>35_1</v>
      </c>
      <c r="C39" s="63">
        <v>42900</v>
      </c>
      <c r="D39" s="48" t="s">
        <v>69</v>
      </c>
      <c r="E39" s="56" t="s">
        <v>29</v>
      </c>
      <c r="F39" s="68">
        <v>5.9027777777777783E-2</v>
      </c>
      <c r="G39" s="50">
        <v>1</v>
      </c>
      <c r="H39" s="51" t="s">
        <v>223</v>
      </c>
      <c r="I39" s="51">
        <v>0</v>
      </c>
      <c r="J39" s="51" t="s">
        <v>224</v>
      </c>
      <c r="K39" s="56"/>
      <c r="L39" s="51" t="s">
        <v>225</v>
      </c>
      <c r="M39" s="51" t="s">
        <v>226</v>
      </c>
      <c r="N39" s="52" t="s">
        <v>74</v>
      </c>
      <c r="O39" s="56">
        <v>56230</v>
      </c>
      <c r="P39" s="56"/>
      <c r="Q39" s="56">
        <v>5534515689</v>
      </c>
      <c r="R39" s="56"/>
      <c r="S39" s="56"/>
      <c r="T39" s="63">
        <v>42886</v>
      </c>
      <c r="U39" s="56" t="s">
        <v>227</v>
      </c>
      <c r="V39" s="56">
        <v>56</v>
      </c>
      <c r="W39" s="65">
        <v>1</v>
      </c>
      <c r="X39" s="66"/>
      <c r="Y39" s="56">
        <v>2000</v>
      </c>
      <c r="Z39" s="56">
        <v>2</v>
      </c>
      <c r="AA39" s="56"/>
      <c r="AB39" s="56"/>
      <c r="AC39" s="56"/>
      <c r="AD39" s="56"/>
      <c r="AE39" s="64"/>
      <c r="AF39" s="56"/>
      <c r="AG39" s="97"/>
      <c r="AH39" s="56" t="str">
        <f>IF(T_TRATAMIENTO_CONTROL[[#This Row],[curp]]&lt;&gt;"",IF(LEN(T_TRATAMIENTO_CONTROL[[#This Row],[curp]])=18,"correcto","error"),"")</f>
        <v/>
      </c>
      <c r="AI39" s="56" t="str">
        <f>IF(T_TRATAMIENTO_CONTROL[[#This Row],[num_tarjeta_entregada]]&lt;&gt;"",IF(LEN(T_TRATAMIENTO_CONTROL[[#This Row],[num_tarjeta_entregada]])=16,"correcto","error"),"")</f>
        <v/>
      </c>
      <c r="AJ39" s="56"/>
      <c r="AK39" s="56"/>
    </row>
    <row r="40" spans="1:37" x14ac:dyDescent="0.25">
      <c r="A40" s="56">
        <f>IF(T_TRATAMIENTO_CONTROL[[#This Row],[dummy_efectivo]]=1,A39+1,A39)</f>
        <v>36</v>
      </c>
      <c r="B40" s="57" t="str">
        <f>IF(T_TRATAMIENTO_CONTROL[[#This Row],[secuencia]]&lt;&gt;A39,CONCATENATE(T_TRATAMIENTO_CONTROL[[#This Row],[secuencia]],"_1"),"")</f>
        <v>36_1</v>
      </c>
      <c r="C40" s="47">
        <v>42905</v>
      </c>
      <c r="D40" s="48" t="s">
        <v>76</v>
      </c>
      <c r="E40" s="48" t="s">
        <v>32</v>
      </c>
      <c r="F40" s="48"/>
      <c r="G40" s="67">
        <v>1</v>
      </c>
      <c r="H40" s="51" t="s">
        <v>228</v>
      </c>
      <c r="I40" s="58">
        <v>0</v>
      </c>
      <c r="J40" s="58" t="s">
        <v>229</v>
      </c>
      <c r="K40" s="48"/>
      <c r="L40" s="58" t="s">
        <v>230</v>
      </c>
      <c r="M40" s="58" t="s">
        <v>231</v>
      </c>
      <c r="N40" s="52" t="s">
        <v>74</v>
      </c>
      <c r="O40" s="48">
        <v>55010</v>
      </c>
      <c r="P40" s="48">
        <v>26229799</v>
      </c>
      <c r="Q40" s="48">
        <v>5537343043</v>
      </c>
      <c r="R40" s="56"/>
      <c r="S40" s="56"/>
      <c r="T40" s="47">
        <v>42902</v>
      </c>
      <c r="U40" s="48" t="s">
        <v>232</v>
      </c>
      <c r="V40" s="48">
        <v>23</v>
      </c>
      <c r="W40" s="60">
        <v>0.8</v>
      </c>
      <c r="X40" s="61">
        <v>66000</v>
      </c>
      <c r="Y40" s="48">
        <v>3850</v>
      </c>
      <c r="Z40" s="56">
        <v>3</v>
      </c>
      <c r="AA40" s="56"/>
      <c r="AB40" s="56"/>
      <c r="AC40" s="56"/>
      <c r="AD40" s="56"/>
      <c r="AE40" s="64"/>
      <c r="AF40" s="56"/>
      <c r="AG40" s="97"/>
      <c r="AH40" s="56" t="str">
        <f>IF(T_TRATAMIENTO_CONTROL[[#This Row],[curp]]&lt;&gt;"",IF(LEN(T_TRATAMIENTO_CONTROL[[#This Row],[curp]])=18,"correcto","error"),"")</f>
        <v/>
      </c>
      <c r="AI40" s="56" t="str">
        <f>IF(T_TRATAMIENTO_CONTROL[[#This Row],[num_tarjeta_entregada]]&lt;&gt;"",IF(LEN(T_TRATAMIENTO_CONTROL[[#This Row],[num_tarjeta_entregada]])=16,"correcto","error"),"")</f>
        <v/>
      </c>
      <c r="AJ40" s="56"/>
      <c r="AK40" s="56"/>
    </row>
    <row r="41" spans="1:37" x14ac:dyDescent="0.25">
      <c r="A41" s="56">
        <f>IF(T_TRATAMIENTO_CONTROL[[#This Row],[dummy_efectivo]]=1,A40+1,A40)</f>
        <v>37</v>
      </c>
      <c r="B41" s="62" t="str">
        <f>IF(T_TRATAMIENTO_CONTROL[[#This Row],[secuencia]]&lt;&gt;A40,CONCATENATE(T_TRATAMIENTO_CONTROL[[#This Row],[secuencia]],"_1"),"")</f>
        <v>37_1</v>
      </c>
      <c r="C41" s="63">
        <v>42905</v>
      </c>
      <c r="D41" s="48" t="s">
        <v>76</v>
      </c>
      <c r="E41" s="56" t="s">
        <v>30</v>
      </c>
      <c r="F41" s="56"/>
      <c r="G41" s="50">
        <v>1</v>
      </c>
      <c r="H41" s="51" t="s">
        <v>233</v>
      </c>
      <c r="I41" s="51">
        <v>1</v>
      </c>
      <c r="J41" s="51" t="s">
        <v>234</v>
      </c>
      <c r="K41" s="56"/>
      <c r="L41" s="51" t="s">
        <v>235</v>
      </c>
      <c r="M41" s="51" t="s">
        <v>114</v>
      </c>
      <c r="N41" s="52" t="s">
        <v>74</v>
      </c>
      <c r="O41" s="56">
        <v>52780</v>
      </c>
      <c r="P41" s="56"/>
      <c r="Q41" s="56">
        <v>5533313988</v>
      </c>
      <c r="R41" s="56"/>
      <c r="S41" s="56"/>
      <c r="T41" s="63">
        <v>42901</v>
      </c>
      <c r="U41" s="56" t="s">
        <v>236</v>
      </c>
      <c r="V41" s="56">
        <v>46</v>
      </c>
      <c r="W41" s="65">
        <v>0.9</v>
      </c>
      <c r="X41" s="66">
        <v>27000</v>
      </c>
      <c r="Y41" s="56">
        <v>7000</v>
      </c>
      <c r="Z41" s="56">
        <v>4</v>
      </c>
      <c r="AA41" s="56"/>
      <c r="AB41" s="56"/>
      <c r="AC41" s="56"/>
      <c r="AD41" s="56"/>
      <c r="AE41" s="64"/>
      <c r="AF41" s="56"/>
      <c r="AG41" s="97"/>
      <c r="AH41" s="56" t="str">
        <f>IF(T_TRATAMIENTO_CONTROL[[#This Row],[curp]]&lt;&gt;"",IF(LEN(T_TRATAMIENTO_CONTROL[[#This Row],[curp]])=18,"correcto","error"),"")</f>
        <v/>
      </c>
      <c r="AI41" s="56" t="str">
        <f>IF(T_TRATAMIENTO_CONTROL[[#This Row],[num_tarjeta_entregada]]&lt;&gt;"",IF(LEN(T_TRATAMIENTO_CONTROL[[#This Row],[num_tarjeta_entregada]])=16,"correcto","error"),"")</f>
        <v/>
      </c>
      <c r="AJ41" s="56"/>
      <c r="AK41" s="56"/>
    </row>
    <row r="42" spans="1:37" x14ac:dyDescent="0.25">
      <c r="A42" s="56">
        <f>IF(T_TRATAMIENTO_CONTROL[[#This Row],[dummy_efectivo]]=1,A41+1,A41)</f>
        <v>38</v>
      </c>
      <c r="B42" s="62" t="str">
        <f>IF(T_TRATAMIENTO_CONTROL[[#This Row],[secuencia]]&lt;&gt;A41,CONCATENATE(T_TRATAMIENTO_CONTROL[[#This Row],[secuencia]],"_1"),"")</f>
        <v>38_1</v>
      </c>
      <c r="C42" s="63">
        <v>42905</v>
      </c>
      <c r="D42" s="48" t="s">
        <v>76</v>
      </c>
      <c r="E42" s="56" t="s">
        <v>30</v>
      </c>
      <c r="F42" s="56"/>
      <c r="G42" s="50">
        <v>1</v>
      </c>
      <c r="H42" s="51" t="s">
        <v>237</v>
      </c>
      <c r="I42" s="51">
        <v>1</v>
      </c>
      <c r="J42" s="51" t="s">
        <v>238</v>
      </c>
      <c r="K42" s="56">
        <v>105</v>
      </c>
      <c r="L42" s="51" t="s">
        <v>239</v>
      </c>
      <c r="M42" s="51" t="s">
        <v>121</v>
      </c>
      <c r="N42" s="58" t="s">
        <v>91</v>
      </c>
      <c r="O42" s="56">
        <v>9090</v>
      </c>
      <c r="P42" s="56">
        <v>55828674</v>
      </c>
      <c r="Q42" s="56">
        <v>5544221881</v>
      </c>
      <c r="R42" s="56"/>
      <c r="S42" s="56"/>
      <c r="T42" s="63">
        <v>42901</v>
      </c>
      <c r="U42" s="56" t="s">
        <v>240</v>
      </c>
      <c r="V42" s="56">
        <v>61</v>
      </c>
      <c r="W42" s="65">
        <v>1</v>
      </c>
      <c r="X42" s="66">
        <v>25000</v>
      </c>
      <c r="Y42" s="56">
        <v>4200</v>
      </c>
      <c r="Z42" s="56">
        <v>4</v>
      </c>
      <c r="AA42" s="56"/>
      <c r="AB42" s="56"/>
      <c r="AC42" s="56"/>
      <c r="AD42" s="56"/>
      <c r="AE42" s="64"/>
      <c r="AF42" s="56"/>
      <c r="AG42" s="97"/>
      <c r="AH42" s="56" t="str">
        <f>IF(T_TRATAMIENTO_CONTROL[[#This Row],[curp]]&lt;&gt;"",IF(LEN(T_TRATAMIENTO_CONTROL[[#This Row],[curp]])=18,"correcto","error"),"")</f>
        <v/>
      </c>
      <c r="AI42" s="56" t="str">
        <f>IF(T_TRATAMIENTO_CONTROL[[#This Row],[num_tarjeta_entregada]]&lt;&gt;"",IF(LEN(T_TRATAMIENTO_CONTROL[[#This Row],[num_tarjeta_entregada]])=16,"correcto","error"),"")</f>
        <v/>
      </c>
      <c r="AJ42" s="56"/>
      <c r="AK42" s="56"/>
    </row>
    <row r="43" spans="1:37" x14ac:dyDescent="0.25">
      <c r="A43" s="56">
        <f>IF(T_TRATAMIENTO_CONTROL[[#This Row],[dummy_efectivo]]=1,A42+1,A42)</f>
        <v>39</v>
      </c>
      <c r="B43" s="62" t="str">
        <f>IF(T_TRATAMIENTO_CONTROL[[#This Row],[secuencia]]&lt;&gt;A42,CONCATENATE(T_TRATAMIENTO_CONTROL[[#This Row],[secuencia]],"_1"),"")</f>
        <v>39_1</v>
      </c>
      <c r="C43" s="63">
        <v>42905</v>
      </c>
      <c r="D43" s="48" t="s">
        <v>76</v>
      </c>
      <c r="E43" s="56" t="s">
        <v>31</v>
      </c>
      <c r="F43" s="56"/>
      <c r="G43" s="50">
        <v>1</v>
      </c>
      <c r="H43" s="51" t="s">
        <v>241</v>
      </c>
      <c r="I43" s="51">
        <v>1</v>
      </c>
      <c r="J43" s="51" t="s">
        <v>242</v>
      </c>
      <c r="K43" s="56"/>
      <c r="L43" s="51" t="s">
        <v>243</v>
      </c>
      <c r="M43" s="51" t="s">
        <v>244</v>
      </c>
      <c r="N43" s="51" t="s">
        <v>245</v>
      </c>
      <c r="O43" s="56">
        <v>90570</v>
      </c>
      <c r="P43" s="56"/>
      <c r="Q43" s="56">
        <v>5526854636</v>
      </c>
      <c r="R43" s="56"/>
      <c r="S43" s="56"/>
      <c r="T43" s="63">
        <v>42902</v>
      </c>
      <c r="U43" s="56" t="s">
        <v>246</v>
      </c>
      <c r="V43" s="56">
        <v>56</v>
      </c>
      <c r="W43" s="65"/>
      <c r="X43" s="66"/>
      <c r="Y43" s="56">
        <v>300</v>
      </c>
      <c r="Z43" s="56">
        <v>1</v>
      </c>
      <c r="AA43" s="56"/>
      <c r="AB43" s="56"/>
      <c r="AC43" s="56"/>
      <c r="AD43" s="56"/>
      <c r="AE43" s="64"/>
      <c r="AF43" s="56"/>
      <c r="AG43" s="97"/>
      <c r="AH43" s="56" t="str">
        <f>IF(T_TRATAMIENTO_CONTROL[[#This Row],[curp]]&lt;&gt;"",IF(LEN(T_TRATAMIENTO_CONTROL[[#This Row],[curp]])=18,"correcto","error"),"")</f>
        <v/>
      </c>
      <c r="AI43" s="56" t="str">
        <f>IF(T_TRATAMIENTO_CONTROL[[#This Row],[num_tarjeta_entregada]]&lt;&gt;"",IF(LEN(T_TRATAMIENTO_CONTROL[[#This Row],[num_tarjeta_entregada]])=16,"correcto","error"),"")</f>
        <v/>
      </c>
      <c r="AJ43" s="56"/>
      <c r="AK43" s="56"/>
    </row>
    <row r="44" spans="1:37" x14ac:dyDescent="0.25">
      <c r="A44" s="56">
        <f>IF(T_TRATAMIENTO_CONTROL[[#This Row],[dummy_efectivo]]=1,A43+1,A43)</f>
        <v>40</v>
      </c>
      <c r="B44" s="62" t="str">
        <f>IF(T_TRATAMIENTO_CONTROL[[#This Row],[secuencia]]&lt;&gt;A43,CONCATENATE(T_TRATAMIENTO_CONTROL[[#This Row],[secuencia]],"_1"),"")</f>
        <v>40_1</v>
      </c>
      <c r="C44" s="63">
        <v>42905</v>
      </c>
      <c r="D44" s="48" t="s">
        <v>76</v>
      </c>
      <c r="E44" s="56" t="s">
        <v>30</v>
      </c>
      <c r="F44" s="56"/>
      <c r="G44" s="50">
        <v>1</v>
      </c>
      <c r="H44" s="51" t="s">
        <v>247</v>
      </c>
      <c r="I44" s="51">
        <v>0</v>
      </c>
      <c r="J44" s="51" t="s">
        <v>248</v>
      </c>
      <c r="K44" s="56"/>
      <c r="L44" s="51" t="s">
        <v>249</v>
      </c>
      <c r="M44" s="51" t="s">
        <v>101</v>
      </c>
      <c r="N44" s="58" t="s">
        <v>91</v>
      </c>
      <c r="O44" s="56">
        <v>7510</v>
      </c>
      <c r="P44" s="56"/>
      <c r="Q44" s="56">
        <v>5535508574</v>
      </c>
      <c r="R44" s="56"/>
      <c r="S44" s="56"/>
      <c r="T44" s="63">
        <v>42902</v>
      </c>
      <c r="U44" s="56" t="s">
        <v>250</v>
      </c>
      <c r="V44" s="56">
        <v>52</v>
      </c>
      <c r="W44" s="65"/>
      <c r="X44" s="66"/>
      <c r="Y44" s="56">
        <v>2159</v>
      </c>
      <c r="Z44" s="56">
        <v>3</v>
      </c>
      <c r="AA44" s="56"/>
      <c r="AB44" s="56"/>
      <c r="AC44" s="56"/>
      <c r="AD44" s="56"/>
      <c r="AE44" s="64"/>
      <c r="AF44" s="56"/>
      <c r="AG44" s="97"/>
      <c r="AH44" s="56" t="str">
        <f>IF(T_TRATAMIENTO_CONTROL[[#This Row],[curp]]&lt;&gt;"",IF(LEN(T_TRATAMIENTO_CONTROL[[#This Row],[curp]])=18,"correcto","error"),"")</f>
        <v/>
      </c>
      <c r="AI44" s="56" t="str">
        <f>IF(T_TRATAMIENTO_CONTROL[[#This Row],[num_tarjeta_entregada]]&lt;&gt;"",IF(LEN(T_TRATAMIENTO_CONTROL[[#This Row],[num_tarjeta_entregada]])=16,"correcto","error"),"")</f>
        <v/>
      </c>
      <c r="AJ44" s="56"/>
      <c r="AK44" s="56"/>
    </row>
    <row r="45" spans="1:37" x14ac:dyDescent="0.25">
      <c r="A45" s="56">
        <f>IF(T_TRATAMIENTO_CONTROL[[#This Row],[dummy_efectivo]]=1,A44+1,A44)</f>
        <v>41</v>
      </c>
      <c r="B45" s="62" t="str">
        <f>IF(T_TRATAMIENTO_CONTROL[[#This Row],[secuencia]]&lt;&gt;A44,CONCATENATE(T_TRATAMIENTO_CONTROL[[#This Row],[secuencia]],"_1"),"")</f>
        <v>41_1</v>
      </c>
      <c r="C45" s="63">
        <v>42905</v>
      </c>
      <c r="D45" s="48" t="s">
        <v>76</v>
      </c>
      <c r="E45" s="56" t="s">
        <v>29</v>
      </c>
      <c r="F45" s="56"/>
      <c r="G45" s="50">
        <v>1</v>
      </c>
      <c r="H45" s="51" t="s">
        <v>251</v>
      </c>
      <c r="I45" s="51">
        <v>0</v>
      </c>
      <c r="J45" s="51" t="s">
        <v>252</v>
      </c>
      <c r="K45" s="56"/>
      <c r="L45" s="51" t="s">
        <v>28</v>
      </c>
      <c r="M45" s="51" t="s">
        <v>253</v>
      </c>
      <c r="N45" s="58" t="s">
        <v>91</v>
      </c>
      <c r="O45" s="56">
        <v>13420</v>
      </c>
      <c r="P45" s="56">
        <v>49734940</v>
      </c>
      <c r="Q45" s="56">
        <v>5564412154</v>
      </c>
      <c r="R45" s="56"/>
      <c r="S45" s="56"/>
      <c r="T45" s="63">
        <v>42905</v>
      </c>
      <c r="U45" s="56" t="s">
        <v>254</v>
      </c>
      <c r="V45" s="56">
        <v>56</v>
      </c>
      <c r="W45" s="65">
        <v>0.98</v>
      </c>
      <c r="X45" s="66">
        <v>8000</v>
      </c>
      <c r="Y45" s="56">
        <v>2500</v>
      </c>
      <c r="Z45" s="56">
        <v>3</v>
      </c>
      <c r="AA45" s="56"/>
      <c r="AB45" s="56"/>
      <c r="AC45" s="56"/>
      <c r="AD45" s="56"/>
      <c r="AE45" s="64"/>
      <c r="AF45" s="56"/>
      <c r="AG45" s="97"/>
      <c r="AH45" s="56" t="str">
        <f>IF(T_TRATAMIENTO_CONTROL[[#This Row],[curp]]&lt;&gt;"",IF(LEN(T_TRATAMIENTO_CONTROL[[#This Row],[curp]])=18,"correcto","error"),"")</f>
        <v/>
      </c>
      <c r="AI45" s="56" t="str">
        <f>IF(T_TRATAMIENTO_CONTROL[[#This Row],[num_tarjeta_entregada]]&lt;&gt;"",IF(LEN(T_TRATAMIENTO_CONTROL[[#This Row],[num_tarjeta_entregada]])=16,"correcto","error"),"")</f>
        <v/>
      </c>
      <c r="AJ45" s="56"/>
      <c r="AK45" s="56"/>
    </row>
    <row r="46" spans="1:37" x14ac:dyDescent="0.25">
      <c r="A46" s="56">
        <f>IF(T_TRATAMIENTO_CONTROL[[#This Row],[dummy_efectivo]]=1,A45+1,A45)</f>
        <v>42</v>
      </c>
      <c r="B46" s="62" t="str">
        <f>IF(T_TRATAMIENTO_CONTROL[[#This Row],[secuencia]]&lt;&gt;A45,CONCATENATE(T_TRATAMIENTO_CONTROL[[#This Row],[secuencia]],"_1"),"")</f>
        <v>42_1</v>
      </c>
      <c r="C46" s="63">
        <v>42905</v>
      </c>
      <c r="D46" s="48" t="s">
        <v>76</v>
      </c>
      <c r="E46" s="56" t="s">
        <v>30</v>
      </c>
      <c r="F46" s="56"/>
      <c r="G46" s="50">
        <v>1</v>
      </c>
      <c r="H46" s="51" t="s">
        <v>255</v>
      </c>
      <c r="I46" s="51">
        <v>0</v>
      </c>
      <c r="J46" s="51" t="s">
        <v>256</v>
      </c>
      <c r="K46" s="56"/>
      <c r="L46" s="51" t="s">
        <v>257</v>
      </c>
      <c r="M46" s="51" t="s">
        <v>159</v>
      </c>
      <c r="N46" s="58" t="s">
        <v>91</v>
      </c>
      <c r="O46" s="56">
        <v>1190</v>
      </c>
      <c r="P46" s="56">
        <v>50827233</v>
      </c>
      <c r="Q46" s="56"/>
      <c r="R46" s="56"/>
      <c r="S46" s="56"/>
      <c r="T46" s="63">
        <v>42902</v>
      </c>
      <c r="U46" s="56" t="s">
        <v>258</v>
      </c>
      <c r="V46" s="56">
        <v>46</v>
      </c>
      <c r="W46" s="65">
        <v>0.8</v>
      </c>
      <c r="X46" s="66"/>
      <c r="Y46" s="56">
        <v>120</v>
      </c>
      <c r="Z46" s="56">
        <v>1</v>
      </c>
      <c r="AA46" s="56"/>
      <c r="AB46" s="56"/>
      <c r="AC46" s="56"/>
      <c r="AD46" s="56"/>
      <c r="AE46" s="64"/>
      <c r="AF46" s="56"/>
      <c r="AG46" s="97"/>
      <c r="AH46" s="56" t="str">
        <f>IF(T_TRATAMIENTO_CONTROL[[#This Row],[curp]]&lt;&gt;"",IF(LEN(T_TRATAMIENTO_CONTROL[[#This Row],[curp]])=18,"correcto","error"),"")</f>
        <v/>
      </c>
      <c r="AI46" s="56" t="str">
        <f>IF(T_TRATAMIENTO_CONTROL[[#This Row],[num_tarjeta_entregada]]&lt;&gt;"",IF(LEN(T_TRATAMIENTO_CONTROL[[#This Row],[num_tarjeta_entregada]])=16,"correcto","error"),"")</f>
        <v/>
      </c>
      <c r="AJ46" s="56"/>
      <c r="AK46" s="56"/>
    </row>
    <row r="47" spans="1:37" x14ac:dyDescent="0.25">
      <c r="A47" s="56">
        <f>IF(T_TRATAMIENTO_CONTROL[[#This Row],[dummy_efectivo]]=1,A46+1,A46)</f>
        <v>43</v>
      </c>
      <c r="B47" s="62" t="str">
        <f>IF(T_TRATAMIENTO_CONTROL[[#This Row],[secuencia]]&lt;&gt;A46,CONCATENATE(T_TRATAMIENTO_CONTROL[[#This Row],[secuencia]],"_1"),"")</f>
        <v>43_1</v>
      </c>
      <c r="C47" s="63">
        <v>42905</v>
      </c>
      <c r="D47" s="48" t="s">
        <v>76</v>
      </c>
      <c r="E47" s="56" t="s">
        <v>30</v>
      </c>
      <c r="F47" s="56"/>
      <c r="G47" s="50">
        <v>1</v>
      </c>
      <c r="H47" s="51" t="s">
        <v>259</v>
      </c>
      <c r="I47" s="51">
        <v>0</v>
      </c>
      <c r="J47" s="51" t="s">
        <v>260</v>
      </c>
      <c r="K47" s="56">
        <v>4809</v>
      </c>
      <c r="L47" s="51" t="s">
        <v>261</v>
      </c>
      <c r="M47" s="51" t="s">
        <v>101</v>
      </c>
      <c r="N47" s="58" t="s">
        <v>91</v>
      </c>
      <c r="O47" s="56">
        <v>7770</v>
      </c>
      <c r="P47" s="56"/>
      <c r="Q47" s="56">
        <v>5529637097</v>
      </c>
      <c r="R47" s="56"/>
      <c r="S47" s="56"/>
      <c r="T47" s="63">
        <v>42905</v>
      </c>
      <c r="U47" s="56" t="s">
        <v>262</v>
      </c>
      <c r="V47" s="56">
        <v>46</v>
      </c>
      <c r="W47" s="65">
        <v>0.8</v>
      </c>
      <c r="X47" s="66"/>
      <c r="Y47" s="56">
        <v>6000</v>
      </c>
      <c r="Z47" s="56">
        <v>4</v>
      </c>
      <c r="AA47" s="56"/>
      <c r="AB47" s="56"/>
      <c r="AC47" s="56"/>
      <c r="AD47" s="56"/>
      <c r="AE47" s="64"/>
      <c r="AF47" s="56"/>
      <c r="AG47" s="97"/>
      <c r="AH47" s="56" t="str">
        <f>IF(T_TRATAMIENTO_CONTROL[[#This Row],[curp]]&lt;&gt;"",IF(LEN(T_TRATAMIENTO_CONTROL[[#This Row],[curp]])=18,"correcto","error"),"")</f>
        <v/>
      </c>
      <c r="AI47" s="56" t="str">
        <f>IF(T_TRATAMIENTO_CONTROL[[#This Row],[num_tarjeta_entregada]]&lt;&gt;"",IF(LEN(T_TRATAMIENTO_CONTROL[[#This Row],[num_tarjeta_entregada]])=16,"correcto","error"),"")</f>
        <v/>
      </c>
      <c r="AJ47" s="56"/>
      <c r="AK47" s="56"/>
    </row>
    <row r="48" spans="1:37" x14ac:dyDescent="0.25">
      <c r="A48" s="56">
        <f>IF(T_TRATAMIENTO_CONTROL[[#This Row],[dummy_efectivo]]=1,A47+1,A47)</f>
        <v>44</v>
      </c>
      <c r="B48" s="62" t="str">
        <f>IF(T_TRATAMIENTO_CONTROL[[#This Row],[secuencia]]&lt;&gt;A47,CONCATENATE(T_TRATAMIENTO_CONTROL[[#This Row],[secuencia]],"_1"),"")</f>
        <v>44_1</v>
      </c>
      <c r="C48" s="63">
        <v>42905</v>
      </c>
      <c r="D48" s="48" t="s">
        <v>76</v>
      </c>
      <c r="E48" s="56" t="s">
        <v>30</v>
      </c>
      <c r="F48" s="56"/>
      <c r="G48" s="50">
        <v>1</v>
      </c>
      <c r="H48" s="51" t="s">
        <v>263</v>
      </c>
      <c r="I48" s="51">
        <v>0</v>
      </c>
      <c r="J48" s="51" t="s">
        <v>264</v>
      </c>
      <c r="K48" s="56"/>
      <c r="L48" s="51" t="s">
        <v>265</v>
      </c>
      <c r="M48" s="51" t="s">
        <v>231</v>
      </c>
      <c r="N48" s="52" t="s">
        <v>74</v>
      </c>
      <c r="O48" s="56">
        <v>55450</v>
      </c>
      <c r="P48" s="56"/>
      <c r="Q48" s="56">
        <v>5540071643</v>
      </c>
      <c r="R48" s="56"/>
      <c r="S48" s="56"/>
      <c r="T48" s="63">
        <v>42902</v>
      </c>
      <c r="U48" s="56" t="s">
        <v>266</v>
      </c>
      <c r="V48" s="56">
        <v>46</v>
      </c>
      <c r="W48" s="65"/>
      <c r="X48" s="66"/>
      <c r="Y48" s="56">
        <v>1750</v>
      </c>
      <c r="Z48" s="56">
        <v>3</v>
      </c>
      <c r="AA48" s="56"/>
      <c r="AB48" s="56"/>
      <c r="AC48" s="56"/>
      <c r="AD48" s="56"/>
      <c r="AE48" s="64"/>
      <c r="AF48" s="56"/>
      <c r="AG48" s="97"/>
      <c r="AH48" s="56" t="str">
        <f>IF(T_TRATAMIENTO_CONTROL[[#This Row],[curp]]&lt;&gt;"",IF(LEN(T_TRATAMIENTO_CONTROL[[#This Row],[curp]])=18,"correcto","error"),"")</f>
        <v/>
      </c>
      <c r="AI48" s="56" t="str">
        <f>IF(T_TRATAMIENTO_CONTROL[[#This Row],[num_tarjeta_entregada]]&lt;&gt;"",IF(LEN(T_TRATAMIENTO_CONTROL[[#This Row],[num_tarjeta_entregada]])=16,"correcto","error"),"")</f>
        <v/>
      </c>
      <c r="AJ48" s="56"/>
      <c r="AK48" s="56"/>
    </row>
    <row r="49" spans="1:37" x14ac:dyDescent="0.25">
      <c r="A49" s="56">
        <f>IF(T_TRATAMIENTO_CONTROL[[#This Row],[dummy_efectivo]]=1,A48+1,A48)</f>
        <v>45</v>
      </c>
      <c r="B49" s="62" t="str">
        <f>IF(T_TRATAMIENTO_CONTROL[[#This Row],[secuencia]]&lt;&gt;A48,CONCATENATE(T_TRATAMIENTO_CONTROL[[#This Row],[secuencia]],"_1"),"")</f>
        <v>45_1</v>
      </c>
      <c r="C49" s="63">
        <v>42905</v>
      </c>
      <c r="D49" s="48" t="s">
        <v>76</v>
      </c>
      <c r="E49" s="56" t="s">
        <v>29</v>
      </c>
      <c r="F49" s="56"/>
      <c r="G49" s="50">
        <v>1</v>
      </c>
      <c r="H49" s="51" t="s">
        <v>267</v>
      </c>
      <c r="I49" s="51">
        <v>1</v>
      </c>
      <c r="J49" s="51" t="s">
        <v>268</v>
      </c>
      <c r="K49" s="56"/>
      <c r="L49" s="51" t="s">
        <v>269</v>
      </c>
      <c r="M49" s="51" t="s">
        <v>212</v>
      </c>
      <c r="N49" s="58" t="s">
        <v>91</v>
      </c>
      <c r="O49" s="56">
        <v>14160</v>
      </c>
      <c r="P49" s="56">
        <v>26155882</v>
      </c>
      <c r="Q49" s="56">
        <v>5591989422</v>
      </c>
      <c r="R49" s="56"/>
      <c r="S49" s="56"/>
      <c r="T49" s="63">
        <v>42902</v>
      </c>
      <c r="U49" s="56" t="s">
        <v>270</v>
      </c>
      <c r="V49" s="56">
        <v>46</v>
      </c>
      <c r="W49" s="65">
        <v>1</v>
      </c>
      <c r="X49" s="66"/>
      <c r="Y49" s="56">
        <v>1200</v>
      </c>
      <c r="Z49" s="56">
        <v>2</v>
      </c>
      <c r="AA49" s="56"/>
      <c r="AB49" s="56"/>
      <c r="AC49" s="56"/>
      <c r="AD49" s="56"/>
      <c r="AE49" s="64"/>
      <c r="AF49" s="56"/>
      <c r="AG49" s="97"/>
      <c r="AH49" s="56" t="str">
        <f>IF(T_TRATAMIENTO_CONTROL[[#This Row],[curp]]&lt;&gt;"",IF(LEN(T_TRATAMIENTO_CONTROL[[#This Row],[curp]])=18,"correcto","error"),"")</f>
        <v/>
      </c>
      <c r="AI49" s="56" t="str">
        <f>IF(T_TRATAMIENTO_CONTROL[[#This Row],[num_tarjeta_entregada]]&lt;&gt;"",IF(LEN(T_TRATAMIENTO_CONTROL[[#This Row],[num_tarjeta_entregada]])=16,"correcto","error"),"")</f>
        <v/>
      </c>
      <c r="AJ49" s="56"/>
      <c r="AK49" s="56"/>
    </row>
    <row r="50" spans="1:37" x14ac:dyDescent="0.25">
      <c r="A50" s="56">
        <f>IF(T_TRATAMIENTO_CONTROL[[#This Row],[dummy_efectivo]]=1,A49+1,A49)</f>
        <v>45</v>
      </c>
      <c r="B50" s="57" t="str">
        <f>IF(T_TRATAMIENTO_CONTROL[[#This Row],[secuencia]]&lt;&gt;A49,CONCATENATE(T_TRATAMIENTO_CONTROL[[#This Row],[secuencia]],"_1"),"")</f>
        <v/>
      </c>
      <c r="C50" s="47">
        <v>42909</v>
      </c>
      <c r="D50" s="48" t="s">
        <v>69</v>
      </c>
      <c r="E50" s="48" t="s">
        <v>28</v>
      </c>
      <c r="F50" s="49">
        <v>0.3840277777777778</v>
      </c>
      <c r="G50" s="48">
        <v>0</v>
      </c>
      <c r="H50" s="58"/>
      <c r="I50" s="58">
        <v>1</v>
      </c>
      <c r="J50" s="58"/>
      <c r="K50" s="48"/>
      <c r="L50" s="58"/>
      <c r="M50" s="58"/>
      <c r="N50" s="58"/>
      <c r="O50" s="48"/>
      <c r="P50" s="48"/>
      <c r="Q50" s="48"/>
      <c r="R50" s="56"/>
      <c r="S50" s="56"/>
      <c r="T50" s="57"/>
      <c r="U50" s="48"/>
      <c r="V50" s="48"/>
      <c r="W50" s="60"/>
      <c r="X50" s="61"/>
      <c r="Y50" s="48"/>
      <c r="Z50" s="48"/>
      <c r="AA50" s="56"/>
      <c r="AB50" s="56"/>
      <c r="AC50" s="56"/>
      <c r="AD50" s="56"/>
      <c r="AE50" s="64"/>
      <c r="AF50" s="56"/>
      <c r="AG50" s="97"/>
      <c r="AH50" s="56" t="str">
        <f>IF(T_TRATAMIENTO_CONTROL[[#This Row],[curp]]&lt;&gt;"",IF(LEN(T_TRATAMIENTO_CONTROL[[#This Row],[curp]])=18,"correcto","error"),"")</f>
        <v/>
      </c>
      <c r="AI50" s="56" t="str">
        <f>IF(T_TRATAMIENTO_CONTROL[[#This Row],[num_tarjeta_entregada]]&lt;&gt;"",IF(LEN(T_TRATAMIENTO_CONTROL[[#This Row],[num_tarjeta_entregada]])=16,"correcto","error"),"")</f>
        <v/>
      </c>
      <c r="AJ50" s="56"/>
      <c r="AK50" s="56"/>
    </row>
    <row r="51" spans="1:37" x14ac:dyDescent="0.25">
      <c r="A51" s="56">
        <f>IF(T_TRATAMIENTO_CONTROL[[#This Row],[dummy_efectivo]]=1,A50+1,A50)</f>
        <v>46</v>
      </c>
      <c r="B51" s="62" t="str">
        <f>IF(T_TRATAMIENTO_CONTROL[[#This Row],[secuencia]]&lt;&gt;A50,CONCATENATE(T_TRATAMIENTO_CONTROL[[#This Row],[secuencia]],"_1"),"")</f>
        <v>46_1</v>
      </c>
      <c r="C51" s="63">
        <v>42909</v>
      </c>
      <c r="D51" s="48" t="s">
        <v>69</v>
      </c>
      <c r="E51" s="56" t="s">
        <v>31</v>
      </c>
      <c r="F51" s="68">
        <v>0.4368055555555555</v>
      </c>
      <c r="G51" s="56">
        <v>1</v>
      </c>
      <c r="H51" s="51" t="s">
        <v>271</v>
      </c>
      <c r="I51" s="51">
        <v>0</v>
      </c>
      <c r="J51" s="51" t="s">
        <v>272</v>
      </c>
      <c r="K51" s="56"/>
      <c r="L51" s="51" t="s">
        <v>273</v>
      </c>
      <c r="M51" s="51" t="s">
        <v>90</v>
      </c>
      <c r="N51" s="58" t="s">
        <v>91</v>
      </c>
      <c r="O51" s="56">
        <v>57820</v>
      </c>
      <c r="P51" s="56">
        <v>46265543</v>
      </c>
      <c r="Q51" s="56">
        <v>5512370704</v>
      </c>
      <c r="R51" s="56"/>
      <c r="S51" s="56"/>
      <c r="T51" s="63">
        <v>42907</v>
      </c>
      <c r="U51" s="56" t="s">
        <v>274</v>
      </c>
      <c r="V51" s="56">
        <v>46</v>
      </c>
      <c r="W51" s="65">
        <v>1</v>
      </c>
      <c r="X51" s="66"/>
      <c r="Y51" s="56">
        <v>2250</v>
      </c>
      <c r="Z51" s="56"/>
      <c r="AA51" s="56"/>
      <c r="AB51" s="56"/>
      <c r="AC51" s="56"/>
      <c r="AD51" s="56"/>
      <c r="AE51" s="64"/>
      <c r="AF51" s="56"/>
      <c r="AG51" s="97"/>
      <c r="AH51" s="56" t="str">
        <f>IF(T_TRATAMIENTO_CONTROL[[#This Row],[curp]]&lt;&gt;"",IF(LEN(T_TRATAMIENTO_CONTROL[[#This Row],[curp]])=18,"correcto","error"),"")</f>
        <v/>
      </c>
      <c r="AI51" s="56" t="str">
        <f>IF(T_TRATAMIENTO_CONTROL[[#This Row],[num_tarjeta_entregada]]&lt;&gt;"",IF(LEN(T_TRATAMIENTO_CONTROL[[#This Row],[num_tarjeta_entregada]])=16,"correcto","error"),"")</f>
        <v/>
      </c>
      <c r="AJ51" s="56"/>
      <c r="AK51" s="56"/>
    </row>
    <row r="52" spans="1:37" x14ac:dyDescent="0.25">
      <c r="A52" s="56">
        <f>IF(T_TRATAMIENTO_CONTROL[[#This Row],[dummy_efectivo]]=1,A51+1,A51)</f>
        <v>47</v>
      </c>
      <c r="B52" s="62" t="str">
        <f>IF(T_TRATAMIENTO_CONTROL[[#This Row],[secuencia]]&lt;&gt;A51,CONCATENATE(T_TRATAMIENTO_CONTROL[[#This Row],[secuencia]],"_1"),"")</f>
        <v>47_1</v>
      </c>
      <c r="C52" s="63">
        <v>42909</v>
      </c>
      <c r="D52" s="48" t="s">
        <v>69</v>
      </c>
      <c r="E52" s="56" t="s">
        <v>28</v>
      </c>
      <c r="F52" s="68">
        <v>0.45902777777777781</v>
      </c>
      <c r="G52" s="56">
        <v>1</v>
      </c>
      <c r="H52" s="51" t="s">
        <v>275</v>
      </c>
      <c r="I52" s="51">
        <v>1</v>
      </c>
      <c r="J52" s="51" t="s">
        <v>276</v>
      </c>
      <c r="K52" s="56"/>
      <c r="L52" s="51" t="s">
        <v>125</v>
      </c>
      <c r="M52" s="51" t="s">
        <v>101</v>
      </c>
      <c r="N52" s="58" t="s">
        <v>91</v>
      </c>
      <c r="O52" s="56">
        <v>7969</v>
      </c>
      <c r="P52" s="56"/>
      <c r="Q52" s="56">
        <v>5578546056</v>
      </c>
      <c r="R52" s="56"/>
      <c r="S52" s="56"/>
      <c r="T52" s="63">
        <v>42901</v>
      </c>
      <c r="U52" s="56" t="s">
        <v>277</v>
      </c>
      <c r="V52" s="56">
        <v>72</v>
      </c>
      <c r="W52" s="65"/>
      <c r="X52" s="66"/>
      <c r="Y52" s="56">
        <v>900</v>
      </c>
      <c r="Z52" s="56">
        <v>2</v>
      </c>
      <c r="AA52" s="56"/>
      <c r="AB52" s="56"/>
      <c r="AC52" s="56"/>
      <c r="AD52" s="56"/>
      <c r="AE52" s="64"/>
      <c r="AF52" s="56"/>
      <c r="AG52" s="97"/>
      <c r="AH52" s="56" t="str">
        <f>IF(T_TRATAMIENTO_CONTROL[[#This Row],[curp]]&lt;&gt;"",IF(LEN(T_TRATAMIENTO_CONTROL[[#This Row],[curp]])=18,"correcto","error"),"")</f>
        <v/>
      </c>
      <c r="AI52" s="56" t="str">
        <f>IF(T_TRATAMIENTO_CONTROL[[#This Row],[num_tarjeta_entregada]]&lt;&gt;"",IF(LEN(T_TRATAMIENTO_CONTROL[[#This Row],[num_tarjeta_entregada]])=16,"correcto","error"),"")</f>
        <v/>
      </c>
      <c r="AJ52" s="56"/>
      <c r="AK52" s="56"/>
    </row>
    <row r="53" spans="1:37" x14ac:dyDescent="0.25">
      <c r="A53" s="56">
        <f>IF(T_TRATAMIENTO_CONTROL[[#This Row],[dummy_efectivo]]=1,A52+1,A52)</f>
        <v>47</v>
      </c>
      <c r="B53" s="62" t="str">
        <f>IF(T_TRATAMIENTO_CONTROL[[#This Row],[secuencia]]&lt;&gt;A52,CONCATENATE(T_TRATAMIENTO_CONTROL[[#This Row],[secuencia]],"_1"),"")</f>
        <v/>
      </c>
      <c r="C53" s="63">
        <v>42909</v>
      </c>
      <c r="D53" s="48" t="s">
        <v>69</v>
      </c>
      <c r="E53" s="56" t="s">
        <v>28</v>
      </c>
      <c r="F53" s="68">
        <v>0.52777777777777779</v>
      </c>
      <c r="G53" s="56">
        <v>0</v>
      </c>
      <c r="H53" s="51"/>
      <c r="I53" s="51">
        <v>1</v>
      </c>
      <c r="J53" s="51"/>
      <c r="K53" s="56"/>
      <c r="L53" s="51"/>
      <c r="M53" s="51"/>
      <c r="N53" s="51"/>
      <c r="O53" s="56"/>
      <c r="P53" s="56"/>
      <c r="Q53" s="56"/>
      <c r="R53" s="56"/>
      <c r="S53" s="56"/>
      <c r="T53" s="62"/>
      <c r="U53" s="56"/>
      <c r="V53" s="56"/>
      <c r="W53" s="65"/>
      <c r="X53" s="66"/>
      <c r="Y53" s="56"/>
      <c r="Z53" s="56"/>
      <c r="AA53" s="56"/>
      <c r="AB53" s="56"/>
      <c r="AC53" s="56"/>
      <c r="AD53" s="56"/>
      <c r="AE53" s="64"/>
      <c r="AF53" s="56"/>
      <c r="AG53" s="97"/>
      <c r="AH53" s="56" t="str">
        <f>IF(T_TRATAMIENTO_CONTROL[[#This Row],[curp]]&lt;&gt;"",IF(LEN(T_TRATAMIENTO_CONTROL[[#This Row],[curp]])=18,"correcto","error"),"")</f>
        <v/>
      </c>
      <c r="AI53" s="56" t="str">
        <f>IF(T_TRATAMIENTO_CONTROL[[#This Row],[num_tarjeta_entregada]]&lt;&gt;"",IF(LEN(T_TRATAMIENTO_CONTROL[[#This Row],[num_tarjeta_entregada]])=16,"correcto","error"),"")</f>
        <v/>
      </c>
      <c r="AJ53" s="56"/>
      <c r="AK53" s="56"/>
    </row>
    <row r="54" spans="1:37" x14ac:dyDescent="0.25">
      <c r="A54" s="56">
        <f>IF(T_TRATAMIENTO_CONTROL[[#This Row],[dummy_efectivo]]=1,A53+1,A53)</f>
        <v>48</v>
      </c>
      <c r="B54" s="62" t="str">
        <f>IF(T_TRATAMIENTO_CONTROL[[#This Row],[secuencia]]&lt;&gt;A53,CONCATENATE(T_TRATAMIENTO_CONTROL[[#This Row],[secuencia]],"_1"),"")</f>
        <v>48_1</v>
      </c>
      <c r="C54" s="63">
        <v>42909</v>
      </c>
      <c r="D54" s="48" t="s">
        <v>69</v>
      </c>
      <c r="E54" s="56" t="s">
        <v>31</v>
      </c>
      <c r="F54" s="68">
        <v>5.2083333333333336E-2</v>
      </c>
      <c r="G54" s="56">
        <v>1</v>
      </c>
      <c r="H54" s="51" t="s">
        <v>278</v>
      </c>
      <c r="I54" s="51">
        <v>0</v>
      </c>
      <c r="J54" s="51" t="s">
        <v>279</v>
      </c>
      <c r="K54" s="56"/>
      <c r="L54" s="51" t="s">
        <v>280</v>
      </c>
      <c r="M54" s="51" t="s">
        <v>212</v>
      </c>
      <c r="N54" s="58" t="s">
        <v>91</v>
      </c>
      <c r="O54" s="56">
        <v>14650</v>
      </c>
      <c r="P54" s="56">
        <v>30620898</v>
      </c>
      <c r="Q54" s="56">
        <v>5529826046</v>
      </c>
      <c r="R54" s="56"/>
      <c r="S54" s="56"/>
      <c r="T54" s="63">
        <v>42907</v>
      </c>
      <c r="U54" s="56" t="s">
        <v>281</v>
      </c>
      <c r="V54" s="56">
        <v>81</v>
      </c>
      <c r="W54" s="65">
        <v>1</v>
      </c>
      <c r="X54" s="66"/>
      <c r="Y54" s="56">
        <v>3500</v>
      </c>
      <c r="Z54" s="56">
        <v>3</v>
      </c>
      <c r="AA54" s="56"/>
      <c r="AB54" s="56"/>
      <c r="AC54" s="56"/>
      <c r="AD54" s="56"/>
      <c r="AE54" s="64"/>
      <c r="AF54" s="56"/>
      <c r="AG54" s="97"/>
      <c r="AH54" s="56" t="str">
        <f>IF(T_TRATAMIENTO_CONTROL[[#This Row],[curp]]&lt;&gt;"",IF(LEN(T_TRATAMIENTO_CONTROL[[#This Row],[curp]])=18,"correcto","error"),"")</f>
        <v/>
      </c>
      <c r="AI54" s="56" t="str">
        <f>IF(T_TRATAMIENTO_CONTROL[[#This Row],[num_tarjeta_entregada]]&lt;&gt;"",IF(LEN(T_TRATAMIENTO_CONTROL[[#This Row],[num_tarjeta_entregada]])=16,"correcto","error"),"")</f>
        <v/>
      </c>
      <c r="AJ54" s="56"/>
      <c r="AK54" s="56"/>
    </row>
    <row r="55" spans="1:37" x14ac:dyDescent="0.25">
      <c r="A55" s="56">
        <f>IF(T_TRATAMIENTO_CONTROL[[#This Row],[dummy_efectivo]]=1,A54+1,A54)</f>
        <v>49</v>
      </c>
      <c r="B55" s="62" t="str">
        <f>IF(T_TRATAMIENTO_CONTROL[[#This Row],[secuencia]]&lt;&gt;A54,CONCATENATE(T_TRATAMIENTO_CONTROL[[#This Row],[secuencia]],"_1"),"")</f>
        <v>49_1</v>
      </c>
      <c r="C55" s="63">
        <v>42909</v>
      </c>
      <c r="D55" s="48" t="s">
        <v>69</v>
      </c>
      <c r="E55" s="56" t="s">
        <v>29</v>
      </c>
      <c r="F55" s="68">
        <v>5.9027777777777783E-2</v>
      </c>
      <c r="G55" s="56">
        <v>1</v>
      </c>
      <c r="H55" s="51" t="s">
        <v>282</v>
      </c>
      <c r="I55" s="51">
        <v>0</v>
      </c>
      <c r="J55" s="51" t="s">
        <v>283</v>
      </c>
      <c r="K55" s="56"/>
      <c r="L55" s="51" t="s">
        <v>284</v>
      </c>
      <c r="M55" s="51" t="s">
        <v>212</v>
      </c>
      <c r="N55" s="58" t="s">
        <v>91</v>
      </c>
      <c r="O55" s="56">
        <v>14270</v>
      </c>
      <c r="P55" s="56">
        <v>47541461</v>
      </c>
      <c r="Q55" s="56">
        <v>5560508082</v>
      </c>
      <c r="R55" s="56"/>
      <c r="S55" s="56"/>
      <c r="T55" s="63">
        <v>42905</v>
      </c>
      <c r="U55" s="56" t="s">
        <v>285</v>
      </c>
      <c r="V55" s="56">
        <v>56</v>
      </c>
      <c r="W55" s="65">
        <v>0.9</v>
      </c>
      <c r="X55" s="66">
        <v>20000</v>
      </c>
      <c r="Y55" s="56">
        <v>9000</v>
      </c>
      <c r="Z55" s="56">
        <v>4</v>
      </c>
      <c r="AA55" s="56"/>
      <c r="AB55" s="56"/>
      <c r="AC55" s="56"/>
      <c r="AD55" s="56"/>
      <c r="AE55" s="64"/>
      <c r="AF55" s="56"/>
      <c r="AG55" s="97"/>
      <c r="AH55" s="56" t="str">
        <f>IF(T_TRATAMIENTO_CONTROL[[#This Row],[curp]]&lt;&gt;"",IF(LEN(T_TRATAMIENTO_CONTROL[[#This Row],[curp]])=18,"correcto","error"),"")</f>
        <v/>
      </c>
      <c r="AI55" s="56" t="str">
        <f>IF(T_TRATAMIENTO_CONTROL[[#This Row],[num_tarjeta_entregada]]&lt;&gt;"",IF(LEN(T_TRATAMIENTO_CONTROL[[#This Row],[num_tarjeta_entregada]])=16,"correcto","error"),"")</f>
        <v/>
      </c>
      <c r="AJ55" s="56"/>
      <c r="AK55" s="56"/>
    </row>
    <row r="56" spans="1:37" x14ac:dyDescent="0.25">
      <c r="A56" s="56">
        <f>IF(T_TRATAMIENTO_CONTROL[[#This Row],[dummy_efectivo]]=1,A55+1,A55)</f>
        <v>50</v>
      </c>
      <c r="B56" s="57" t="str">
        <f>IF(T_TRATAMIENTO_CONTROL[[#This Row],[secuencia]]&lt;&gt;A55,CONCATENATE(T_TRATAMIENTO_CONTROL[[#This Row],[secuencia]],"_1"),"")</f>
        <v>50_1</v>
      </c>
      <c r="C56" s="47">
        <v>42912</v>
      </c>
      <c r="D56" s="48" t="s">
        <v>69</v>
      </c>
      <c r="E56" s="48" t="s">
        <v>30</v>
      </c>
      <c r="F56" s="49">
        <v>0.39930555555555558</v>
      </c>
      <c r="G56" s="48">
        <v>1</v>
      </c>
      <c r="H56" s="58" t="s">
        <v>286</v>
      </c>
      <c r="I56" s="58">
        <v>1</v>
      </c>
      <c r="J56" s="58" t="s">
        <v>287</v>
      </c>
      <c r="K56" s="48"/>
      <c r="L56" s="58" t="s">
        <v>288</v>
      </c>
      <c r="M56" s="58" t="s">
        <v>289</v>
      </c>
      <c r="N56" s="58" t="s">
        <v>91</v>
      </c>
      <c r="O56" s="48">
        <v>3020</v>
      </c>
      <c r="P56" s="48">
        <v>55305485</v>
      </c>
      <c r="Q56" s="48">
        <v>5539175143</v>
      </c>
      <c r="R56" s="56"/>
      <c r="S56" s="56"/>
      <c r="T56" s="47">
        <v>42908</v>
      </c>
      <c r="U56" s="48" t="s">
        <v>290</v>
      </c>
      <c r="V56" s="48"/>
      <c r="W56" s="60">
        <v>0.75</v>
      </c>
      <c r="X56" s="61"/>
      <c r="Y56" s="48">
        <v>9600</v>
      </c>
      <c r="Z56" s="48">
        <v>4</v>
      </c>
      <c r="AA56" s="56"/>
      <c r="AB56" s="56"/>
      <c r="AC56" s="56"/>
      <c r="AD56" s="56"/>
      <c r="AE56" s="64"/>
      <c r="AF56" s="56"/>
      <c r="AG56" s="97"/>
      <c r="AH56" s="56" t="str">
        <f>IF(T_TRATAMIENTO_CONTROL[[#This Row],[curp]]&lt;&gt;"",IF(LEN(T_TRATAMIENTO_CONTROL[[#This Row],[curp]])=18,"correcto","error"),"")</f>
        <v/>
      </c>
      <c r="AI56" s="56" t="str">
        <f>IF(T_TRATAMIENTO_CONTROL[[#This Row],[num_tarjeta_entregada]]&lt;&gt;"",IF(LEN(T_TRATAMIENTO_CONTROL[[#This Row],[num_tarjeta_entregada]])=16,"correcto","error"),"")</f>
        <v/>
      </c>
      <c r="AJ56" s="56"/>
      <c r="AK56" s="56"/>
    </row>
    <row r="57" spans="1:37" x14ac:dyDescent="0.25">
      <c r="A57" s="56">
        <f>IF(T_TRATAMIENTO_CONTROL[[#This Row],[dummy_efectivo]]=1,A56+1,A56)</f>
        <v>51</v>
      </c>
      <c r="B57" s="62" t="str">
        <f>IF(T_TRATAMIENTO_CONTROL[[#This Row],[secuencia]]&lt;&gt;A56,CONCATENATE(T_TRATAMIENTO_CONTROL[[#This Row],[secuencia]],"_1"),"")</f>
        <v>51_1</v>
      </c>
      <c r="C57" s="63">
        <v>42912</v>
      </c>
      <c r="D57" s="48" t="s">
        <v>69</v>
      </c>
      <c r="E57" s="48" t="s">
        <v>30</v>
      </c>
      <c r="F57" s="68">
        <v>0.41597222222222219</v>
      </c>
      <c r="G57" s="48">
        <v>1</v>
      </c>
      <c r="H57" s="51" t="s">
        <v>291</v>
      </c>
      <c r="I57" s="51">
        <v>0</v>
      </c>
      <c r="J57" s="51" t="s">
        <v>292</v>
      </c>
      <c r="K57" s="56"/>
      <c r="L57" s="51" t="s">
        <v>293</v>
      </c>
      <c r="M57" s="51" t="s">
        <v>121</v>
      </c>
      <c r="N57" s="58" t="s">
        <v>91</v>
      </c>
      <c r="O57" s="56">
        <v>9700</v>
      </c>
      <c r="P57" s="56">
        <v>54272249</v>
      </c>
      <c r="Q57" s="56">
        <v>5566810968</v>
      </c>
      <c r="R57" s="56"/>
      <c r="S57" s="56"/>
      <c r="T57" s="63">
        <v>42910</v>
      </c>
      <c r="U57" s="56" t="s">
        <v>294</v>
      </c>
      <c r="V57" s="56">
        <v>32</v>
      </c>
      <c r="W57" s="65">
        <v>1</v>
      </c>
      <c r="X57" s="66">
        <v>96000</v>
      </c>
      <c r="Y57" s="56">
        <v>1703.65</v>
      </c>
      <c r="Z57" s="56">
        <v>2</v>
      </c>
      <c r="AA57" s="56"/>
      <c r="AB57" s="56"/>
      <c r="AC57" s="56"/>
      <c r="AD57" s="56"/>
      <c r="AE57" s="64"/>
      <c r="AF57" s="56"/>
      <c r="AG57" s="97"/>
      <c r="AH57" s="56" t="str">
        <f>IF(T_TRATAMIENTO_CONTROL[[#This Row],[curp]]&lt;&gt;"",IF(LEN(T_TRATAMIENTO_CONTROL[[#This Row],[curp]])=18,"correcto","error"),"")</f>
        <v/>
      </c>
      <c r="AI57" s="56" t="str">
        <f>IF(T_TRATAMIENTO_CONTROL[[#This Row],[num_tarjeta_entregada]]&lt;&gt;"",IF(LEN(T_TRATAMIENTO_CONTROL[[#This Row],[num_tarjeta_entregada]])=16,"correcto","error"),"")</f>
        <v/>
      </c>
      <c r="AJ57" s="56"/>
      <c r="AK57" s="56"/>
    </row>
    <row r="58" spans="1:37" x14ac:dyDescent="0.25">
      <c r="A58" s="56">
        <f>IF(T_TRATAMIENTO_CONTROL[[#This Row],[dummy_efectivo]]=1,A57+1,A57)</f>
        <v>51</v>
      </c>
      <c r="B58" s="62" t="str">
        <f>IF(T_TRATAMIENTO_CONTROL[[#This Row],[secuencia]]&lt;&gt;A57,CONCATENATE(T_TRATAMIENTO_CONTROL[[#This Row],[secuencia]],"_1"),"")</f>
        <v/>
      </c>
      <c r="C58" s="63">
        <v>42912</v>
      </c>
      <c r="D58" s="48" t="s">
        <v>69</v>
      </c>
      <c r="E58" s="56" t="s">
        <v>28</v>
      </c>
      <c r="F58" s="68">
        <v>0.4375</v>
      </c>
      <c r="G58" s="56">
        <v>0</v>
      </c>
      <c r="H58" s="51"/>
      <c r="I58" s="51">
        <v>0</v>
      </c>
      <c r="J58" s="51"/>
      <c r="K58" s="56"/>
      <c r="L58" s="51"/>
      <c r="M58" s="51"/>
      <c r="N58" s="51"/>
      <c r="O58" s="56"/>
      <c r="P58" s="56"/>
      <c r="Q58" s="56"/>
      <c r="R58" s="56"/>
      <c r="S58" s="56"/>
      <c r="T58" s="62"/>
      <c r="U58" s="56"/>
      <c r="V58" s="56"/>
      <c r="W58" s="65"/>
      <c r="X58" s="66"/>
      <c r="Y58" s="56"/>
      <c r="Z58" s="56"/>
      <c r="AA58" s="56"/>
      <c r="AB58" s="56"/>
      <c r="AC58" s="56"/>
      <c r="AD58" s="56"/>
      <c r="AE58" s="64"/>
      <c r="AF58" s="56"/>
      <c r="AG58" s="97"/>
      <c r="AH58" s="56" t="str">
        <f>IF(T_TRATAMIENTO_CONTROL[[#This Row],[curp]]&lt;&gt;"",IF(LEN(T_TRATAMIENTO_CONTROL[[#This Row],[curp]])=18,"correcto","error"),"")</f>
        <v/>
      </c>
      <c r="AI58" s="56" t="str">
        <f>IF(T_TRATAMIENTO_CONTROL[[#This Row],[num_tarjeta_entregada]]&lt;&gt;"",IF(LEN(T_TRATAMIENTO_CONTROL[[#This Row],[num_tarjeta_entregada]])=16,"correcto","error"),"")</f>
        <v/>
      </c>
      <c r="AJ58" s="56"/>
      <c r="AK58" s="56"/>
    </row>
    <row r="59" spans="1:37" x14ac:dyDescent="0.25">
      <c r="A59" s="56">
        <f>IF(T_TRATAMIENTO_CONTROL[[#This Row],[dummy_efectivo]]=1,A58+1,A58)</f>
        <v>52</v>
      </c>
      <c r="B59" s="62" t="str">
        <f>IF(T_TRATAMIENTO_CONTROL[[#This Row],[secuencia]]&lt;&gt;A58,CONCATENATE(T_TRATAMIENTO_CONTROL[[#This Row],[secuencia]],"_1"),"")</f>
        <v>52_1</v>
      </c>
      <c r="C59" s="63">
        <v>42912</v>
      </c>
      <c r="D59" s="48" t="s">
        <v>69</v>
      </c>
      <c r="E59" s="56" t="s">
        <v>30</v>
      </c>
      <c r="F59" s="68">
        <v>0.45763888888888887</v>
      </c>
      <c r="G59" s="56">
        <v>1</v>
      </c>
      <c r="H59" s="51" t="s">
        <v>295</v>
      </c>
      <c r="I59" s="51">
        <v>0</v>
      </c>
      <c r="J59" s="51" t="s">
        <v>296</v>
      </c>
      <c r="K59" s="56" t="s">
        <v>297</v>
      </c>
      <c r="L59" s="51" t="s">
        <v>298</v>
      </c>
      <c r="M59" s="51" t="s">
        <v>197</v>
      </c>
      <c r="N59" s="58" t="s">
        <v>91</v>
      </c>
      <c r="O59" s="56">
        <v>4950</v>
      </c>
      <c r="P59" s="56"/>
      <c r="Q59" s="56">
        <v>5534446160</v>
      </c>
      <c r="R59" s="56"/>
      <c r="S59" s="56"/>
      <c r="T59" s="63">
        <v>42909</v>
      </c>
      <c r="U59" s="56" t="s">
        <v>299</v>
      </c>
      <c r="V59" s="56">
        <v>48</v>
      </c>
      <c r="W59" s="65">
        <v>0.8</v>
      </c>
      <c r="X59" s="66">
        <v>130000</v>
      </c>
      <c r="Y59" s="56">
        <v>36686</v>
      </c>
      <c r="Z59" s="56">
        <v>4</v>
      </c>
      <c r="AA59" s="56"/>
      <c r="AB59" s="56"/>
      <c r="AC59" s="56"/>
      <c r="AD59" s="56"/>
      <c r="AE59" s="64"/>
      <c r="AF59" s="56"/>
      <c r="AG59" s="97"/>
      <c r="AH59" s="56" t="str">
        <f>IF(T_TRATAMIENTO_CONTROL[[#This Row],[curp]]&lt;&gt;"",IF(LEN(T_TRATAMIENTO_CONTROL[[#This Row],[curp]])=18,"correcto","error"),"")</f>
        <v/>
      </c>
      <c r="AI59" s="56" t="str">
        <f>IF(T_TRATAMIENTO_CONTROL[[#This Row],[num_tarjeta_entregada]]&lt;&gt;"",IF(LEN(T_TRATAMIENTO_CONTROL[[#This Row],[num_tarjeta_entregada]])=16,"correcto","error"),"")</f>
        <v/>
      </c>
      <c r="AJ59" s="56"/>
      <c r="AK59" s="56"/>
    </row>
    <row r="60" spans="1:37" x14ac:dyDescent="0.25">
      <c r="A60" s="56">
        <f>IF(T_TRATAMIENTO_CONTROL[[#This Row],[dummy_efectivo]]=1,A59+1,A59)</f>
        <v>53</v>
      </c>
      <c r="B60" s="62" t="str">
        <f>IF(T_TRATAMIENTO_CONTROL[[#This Row],[secuencia]]&lt;&gt;A59,CONCATENATE(T_TRATAMIENTO_CONTROL[[#This Row],[secuencia]],"_1"),"")</f>
        <v>53_1</v>
      </c>
      <c r="C60" s="63">
        <v>42912</v>
      </c>
      <c r="D60" s="48" t="s">
        <v>69</v>
      </c>
      <c r="E60" s="48" t="s">
        <v>33</v>
      </c>
      <c r="F60" s="68">
        <v>0.47916666666666669</v>
      </c>
      <c r="G60" s="56">
        <v>1</v>
      </c>
      <c r="H60" s="51" t="s">
        <v>300</v>
      </c>
      <c r="I60" s="51">
        <v>0</v>
      </c>
      <c r="J60" s="51" t="s">
        <v>301</v>
      </c>
      <c r="K60" s="56"/>
      <c r="L60" s="51" t="s">
        <v>302</v>
      </c>
      <c r="M60" s="51" t="s">
        <v>303</v>
      </c>
      <c r="N60" s="58" t="s">
        <v>91</v>
      </c>
      <c r="O60" s="56">
        <v>8700</v>
      </c>
      <c r="P60" s="56">
        <v>56480288</v>
      </c>
      <c r="Q60" s="56"/>
      <c r="R60" s="56"/>
      <c r="S60" s="56"/>
      <c r="T60" s="63">
        <v>42909</v>
      </c>
      <c r="U60" s="56" t="s">
        <v>304</v>
      </c>
      <c r="V60" s="56">
        <v>56</v>
      </c>
      <c r="W60" s="65"/>
      <c r="X60" s="66"/>
      <c r="Y60" s="56">
        <v>5500</v>
      </c>
      <c r="Z60" s="56">
        <v>4</v>
      </c>
      <c r="AA60" s="56"/>
      <c r="AB60" s="56"/>
      <c r="AC60" s="56"/>
      <c r="AD60" s="56"/>
      <c r="AE60" s="64"/>
      <c r="AF60" s="56"/>
      <c r="AG60" s="97"/>
      <c r="AH60" s="56" t="str">
        <f>IF(T_TRATAMIENTO_CONTROL[[#This Row],[curp]]&lt;&gt;"",IF(LEN(T_TRATAMIENTO_CONTROL[[#This Row],[curp]])=18,"correcto","error"),"")</f>
        <v/>
      </c>
      <c r="AI60" s="56" t="str">
        <f>IF(T_TRATAMIENTO_CONTROL[[#This Row],[num_tarjeta_entregada]]&lt;&gt;"",IF(LEN(T_TRATAMIENTO_CONTROL[[#This Row],[num_tarjeta_entregada]])=16,"correcto","error"),"")</f>
        <v/>
      </c>
      <c r="AJ60" s="56"/>
      <c r="AK60" s="56"/>
    </row>
    <row r="61" spans="1:37" x14ac:dyDescent="0.25">
      <c r="A61" s="56">
        <f>IF(T_TRATAMIENTO_CONTROL[[#This Row],[dummy_efectivo]]=1,A60+1,A60)</f>
        <v>53</v>
      </c>
      <c r="B61" s="62" t="str">
        <f>IF(T_TRATAMIENTO_CONTROL[[#This Row],[secuencia]]&lt;&gt;A60,CONCATENATE(T_TRATAMIENTO_CONTROL[[#This Row],[secuencia]],"_1"),"")</f>
        <v/>
      </c>
      <c r="C61" s="63">
        <v>42912</v>
      </c>
      <c r="D61" s="48" t="s">
        <v>69</v>
      </c>
      <c r="E61" s="56" t="s">
        <v>28</v>
      </c>
      <c r="F61" s="68">
        <v>0.47986111111111113</v>
      </c>
      <c r="G61" s="56">
        <v>0</v>
      </c>
      <c r="H61" s="51"/>
      <c r="I61" s="51">
        <v>1</v>
      </c>
      <c r="J61" s="51"/>
      <c r="K61" s="56"/>
      <c r="L61" s="51"/>
      <c r="M61" s="51"/>
      <c r="N61" s="51"/>
      <c r="O61" s="56"/>
      <c r="P61" s="56"/>
      <c r="Q61" s="56"/>
      <c r="R61" s="56"/>
      <c r="S61" s="56"/>
      <c r="T61" s="62"/>
      <c r="U61" s="56"/>
      <c r="V61" s="56"/>
      <c r="W61" s="65"/>
      <c r="X61" s="66"/>
      <c r="Y61" s="56"/>
      <c r="Z61" s="56"/>
      <c r="AA61" s="56"/>
      <c r="AB61" s="56"/>
      <c r="AC61" s="56"/>
      <c r="AD61" s="56"/>
      <c r="AE61" s="64"/>
      <c r="AF61" s="56"/>
      <c r="AG61" s="97"/>
      <c r="AH61" s="56" t="str">
        <f>IF(T_TRATAMIENTO_CONTROL[[#This Row],[curp]]&lt;&gt;"",IF(LEN(T_TRATAMIENTO_CONTROL[[#This Row],[curp]])=18,"correcto","error"),"")</f>
        <v/>
      </c>
      <c r="AI61" s="56" t="str">
        <f>IF(T_TRATAMIENTO_CONTROL[[#This Row],[num_tarjeta_entregada]]&lt;&gt;"",IF(LEN(T_TRATAMIENTO_CONTROL[[#This Row],[num_tarjeta_entregada]])=16,"correcto","error"),"")</f>
        <v/>
      </c>
      <c r="AJ61" s="56"/>
      <c r="AK61" s="56"/>
    </row>
    <row r="62" spans="1:37" x14ac:dyDescent="0.25">
      <c r="A62" s="56">
        <f>IF(T_TRATAMIENTO_CONTROL[[#This Row],[dummy_efectivo]]=1,A61+1,A61)</f>
        <v>54</v>
      </c>
      <c r="B62" s="62" t="str">
        <f>IF(T_TRATAMIENTO_CONTROL[[#This Row],[secuencia]]&lt;&gt;A61,CONCATENATE(T_TRATAMIENTO_CONTROL[[#This Row],[secuencia]],"_1"),"")</f>
        <v>54_1</v>
      </c>
      <c r="C62" s="63">
        <v>42912</v>
      </c>
      <c r="D62" s="48" t="s">
        <v>69</v>
      </c>
      <c r="E62" s="56" t="s">
        <v>29</v>
      </c>
      <c r="F62" s="68">
        <v>0.49305555555555558</v>
      </c>
      <c r="G62" s="56">
        <v>1</v>
      </c>
      <c r="H62" s="51" t="s">
        <v>305</v>
      </c>
      <c r="I62" s="51">
        <v>0</v>
      </c>
      <c r="J62" s="51" t="s">
        <v>306</v>
      </c>
      <c r="K62" s="56"/>
      <c r="L62" s="51" t="s">
        <v>307</v>
      </c>
      <c r="M62" s="51" t="s">
        <v>181</v>
      </c>
      <c r="N62" s="58" t="s">
        <v>91</v>
      </c>
      <c r="O62" s="56">
        <v>15640</v>
      </c>
      <c r="P62" s="56"/>
      <c r="Q62" s="56">
        <v>5533847965</v>
      </c>
      <c r="R62" s="56"/>
      <c r="S62" s="56"/>
      <c r="T62" s="63">
        <v>42912</v>
      </c>
      <c r="U62" s="56" t="s">
        <v>308</v>
      </c>
      <c r="V62" s="56">
        <v>46</v>
      </c>
      <c r="W62" s="65"/>
      <c r="X62" s="66"/>
      <c r="Y62" s="56">
        <v>2500</v>
      </c>
      <c r="Z62" s="56">
        <v>2</v>
      </c>
      <c r="AA62" s="56"/>
      <c r="AB62" s="56"/>
      <c r="AC62" s="56"/>
      <c r="AD62" s="56"/>
      <c r="AE62" s="64"/>
      <c r="AF62" s="56"/>
      <c r="AG62" s="97"/>
      <c r="AH62" s="56" t="str">
        <f>IF(T_TRATAMIENTO_CONTROL[[#This Row],[curp]]&lt;&gt;"",IF(LEN(T_TRATAMIENTO_CONTROL[[#This Row],[curp]])=18,"correcto","error"),"")</f>
        <v/>
      </c>
      <c r="AI62" s="56" t="str">
        <f>IF(T_TRATAMIENTO_CONTROL[[#This Row],[num_tarjeta_entregada]]&lt;&gt;"",IF(LEN(T_TRATAMIENTO_CONTROL[[#This Row],[num_tarjeta_entregada]])=16,"correcto","error"),"")</f>
        <v/>
      </c>
      <c r="AJ62" s="56"/>
      <c r="AK62" s="56"/>
    </row>
    <row r="63" spans="1:37" x14ac:dyDescent="0.25">
      <c r="A63" s="56">
        <f>IF(T_TRATAMIENTO_CONTROL[[#This Row],[dummy_efectivo]]=1,A62+1,A62)</f>
        <v>54</v>
      </c>
      <c r="B63" s="62" t="str">
        <f>IF(T_TRATAMIENTO_CONTROL[[#This Row],[secuencia]]&lt;&gt;A62,CONCATENATE(T_TRATAMIENTO_CONTROL[[#This Row],[secuencia]],"_1"),"")</f>
        <v/>
      </c>
      <c r="C63" s="63">
        <v>42912</v>
      </c>
      <c r="D63" s="48" t="s">
        <v>69</v>
      </c>
      <c r="E63" s="56" t="s">
        <v>28</v>
      </c>
      <c r="F63" s="68">
        <v>0.5</v>
      </c>
      <c r="G63" s="56">
        <v>0</v>
      </c>
      <c r="H63" s="51"/>
      <c r="I63" s="51">
        <v>1</v>
      </c>
      <c r="J63" s="51"/>
      <c r="K63" s="56"/>
      <c r="L63" s="51"/>
      <c r="M63" s="51"/>
      <c r="N63" s="51"/>
      <c r="O63" s="56"/>
      <c r="P63" s="56"/>
      <c r="Q63" s="56"/>
      <c r="R63" s="56"/>
      <c r="S63" s="56"/>
      <c r="T63" s="62"/>
      <c r="U63" s="56"/>
      <c r="V63" s="56"/>
      <c r="W63" s="65"/>
      <c r="X63" s="66"/>
      <c r="Y63" s="56"/>
      <c r="Z63" s="56"/>
      <c r="AA63" s="56"/>
      <c r="AB63" s="56"/>
      <c r="AC63" s="56"/>
      <c r="AD63" s="56"/>
      <c r="AE63" s="64"/>
      <c r="AF63" s="56"/>
      <c r="AG63" s="97"/>
      <c r="AH63" s="56" t="str">
        <f>IF(T_TRATAMIENTO_CONTROL[[#This Row],[curp]]&lt;&gt;"",IF(LEN(T_TRATAMIENTO_CONTROL[[#This Row],[curp]])=18,"correcto","error"),"")</f>
        <v/>
      </c>
      <c r="AI63" s="56" t="str">
        <f>IF(T_TRATAMIENTO_CONTROL[[#This Row],[num_tarjeta_entregada]]&lt;&gt;"",IF(LEN(T_TRATAMIENTO_CONTROL[[#This Row],[num_tarjeta_entregada]])=16,"correcto","error"),"")</f>
        <v/>
      </c>
      <c r="AJ63" s="56"/>
      <c r="AK63" s="56"/>
    </row>
    <row r="64" spans="1:37" x14ac:dyDescent="0.25">
      <c r="A64" s="56">
        <f>IF(T_TRATAMIENTO_CONTROL[[#This Row],[dummy_efectivo]]=1,A63+1,A63)</f>
        <v>55</v>
      </c>
      <c r="B64" s="62" t="str">
        <f>IF(T_TRATAMIENTO_CONTROL[[#This Row],[secuencia]]&lt;&gt;A63,CONCATENATE(T_TRATAMIENTO_CONTROL[[#This Row],[secuencia]],"_1"),"")</f>
        <v>55_1</v>
      </c>
      <c r="C64" s="63">
        <v>42912</v>
      </c>
      <c r="D64" s="48" t="s">
        <v>69</v>
      </c>
      <c r="E64" s="48" t="s">
        <v>33</v>
      </c>
      <c r="F64" s="68">
        <v>0.52083333333333337</v>
      </c>
      <c r="G64" s="56">
        <v>1</v>
      </c>
      <c r="H64" s="51" t="s">
        <v>309</v>
      </c>
      <c r="I64" s="51">
        <v>0</v>
      </c>
      <c r="J64" s="51" t="s">
        <v>310</v>
      </c>
      <c r="K64" s="56"/>
      <c r="L64" s="51" t="s">
        <v>311</v>
      </c>
      <c r="M64" s="51" t="s">
        <v>303</v>
      </c>
      <c r="N64" s="58" t="s">
        <v>91</v>
      </c>
      <c r="O64" s="56">
        <v>8100</v>
      </c>
      <c r="P64" s="56">
        <v>68334246</v>
      </c>
      <c r="Q64" s="56">
        <v>5538806083</v>
      </c>
      <c r="R64" s="56"/>
      <c r="S64" s="56"/>
      <c r="T64" s="63">
        <v>42879</v>
      </c>
      <c r="U64" s="56" t="s">
        <v>312</v>
      </c>
      <c r="V64" s="56">
        <v>48</v>
      </c>
      <c r="W64" s="65">
        <v>1</v>
      </c>
      <c r="X64" s="66">
        <v>50000</v>
      </c>
      <c r="Y64" s="56">
        <v>20000</v>
      </c>
      <c r="Z64" s="56">
        <v>4</v>
      </c>
      <c r="AA64" s="56"/>
      <c r="AB64" s="56"/>
      <c r="AC64" s="56"/>
      <c r="AD64" s="56"/>
      <c r="AE64" s="64"/>
      <c r="AF64" s="56"/>
      <c r="AG64" s="97"/>
      <c r="AH64" s="56" t="str">
        <f>IF(T_TRATAMIENTO_CONTROL[[#This Row],[curp]]&lt;&gt;"",IF(LEN(T_TRATAMIENTO_CONTROL[[#This Row],[curp]])=18,"correcto","error"),"")</f>
        <v/>
      </c>
      <c r="AI64" s="56" t="str">
        <f>IF(T_TRATAMIENTO_CONTROL[[#This Row],[num_tarjeta_entregada]]&lt;&gt;"",IF(LEN(T_TRATAMIENTO_CONTROL[[#This Row],[num_tarjeta_entregada]])=16,"correcto","error"),"")</f>
        <v/>
      </c>
      <c r="AJ64" s="56"/>
      <c r="AK64" s="56"/>
    </row>
    <row r="65" spans="1:37" x14ac:dyDescent="0.25">
      <c r="A65" s="56">
        <f>IF(T_TRATAMIENTO_CONTROL[[#This Row],[dummy_efectivo]]=1,A64+1,A64)</f>
        <v>55</v>
      </c>
      <c r="B65" s="62" t="str">
        <f>IF(T_TRATAMIENTO_CONTROL[[#This Row],[secuencia]]&lt;&gt;A64,CONCATENATE(T_TRATAMIENTO_CONTROL[[#This Row],[secuencia]],"_1"),"")</f>
        <v/>
      </c>
      <c r="C65" s="63">
        <v>42912</v>
      </c>
      <c r="D65" s="48" t="s">
        <v>69</v>
      </c>
      <c r="E65" s="56" t="s">
        <v>31</v>
      </c>
      <c r="F65" s="68">
        <v>4.6527777777777779E-2</v>
      </c>
      <c r="G65" s="56">
        <v>0</v>
      </c>
      <c r="H65" s="51"/>
      <c r="I65" s="51">
        <v>0</v>
      </c>
      <c r="J65" s="51"/>
      <c r="K65" s="56"/>
      <c r="L65" s="51"/>
      <c r="M65" s="51"/>
      <c r="N65" s="51"/>
      <c r="O65" s="56"/>
      <c r="P65" s="56"/>
      <c r="Q65" s="56"/>
      <c r="R65" s="56"/>
      <c r="S65" s="56"/>
      <c r="T65" s="62"/>
      <c r="U65" s="56"/>
      <c r="V65" s="56"/>
      <c r="W65" s="65"/>
      <c r="X65" s="66"/>
      <c r="Y65" s="56"/>
      <c r="Z65" s="56"/>
      <c r="AA65" s="56"/>
      <c r="AB65" s="56"/>
      <c r="AC65" s="56"/>
      <c r="AD65" s="56"/>
      <c r="AE65" s="64"/>
      <c r="AF65" s="56"/>
      <c r="AG65" s="97"/>
      <c r="AH65" s="56" t="str">
        <f>IF(T_TRATAMIENTO_CONTROL[[#This Row],[curp]]&lt;&gt;"",IF(LEN(T_TRATAMIENTO_CONTROL[[#This Row],[curp]])=18,"correcto","error"),"")</f>
        <v/>
      </c>
      <c r="AI65" s="56" t="str">
        <f>IF(T_TRATAMIENTO_CONTROL[[#This Row],[num_tarjeta_entregada]]&lt;&gt;"",IF(LEN(T_TRATAMIENTO_CONTROL[[#This Row],[num_tarjeta_entregada]])=16,"correcto","error"),"")</f>
        <v/>
      </c>
      <c r="AJ65" s="56"/>
      <c r="AK65" s="56"/>
    </row>
    <row r="66" spans="1:37" x14ac:dyDescent="0.25">
      <c r="A66" s="56">
        <f>IF(T_TRATAMIENTO_CONTROL[[#This Row],[dummy_efectivo]]=1,A65+1,A65)</f>
        <v>55</v>
      </c>
      <c r="B66" s="62" t="str">
        <f>IF(T_TRATAMIENTO_CONTROL[[#This Row],[secuencia]]&lt;&gt;A65,CONCATENATE(T_TRATAMIENTO_CONTROL[[#This Row],[secuencia]],"_1"),"")</f>
        <v/>
      </c>
      <c r="C66" s="63">
        <v>42912</v>
      </c>
      <c r="D66" s="48" t="s">
        <v>69</v>
      </c>
      <c r="E66" s="56" t="s">
        <v>29</v>
      </c>
      <c r="F66" s="68">
        <v>4.8611111111111112E-2</v>
      </c>
      <c r="G66" s="56">
        <v>0</v>
      </c>
      <c r="H66" s="51"/>
      <c r="I66" s="51">
        <v>1</v>
      </c>
      <c r="J66" s="51"/>
      <c r="K66" s="56"/>
      <c r="L66" s="51"/>
      <c r="M66" s="51"/>
      <c r="N66" s="51"/>
      <c r="O66" s="56"/>
      <c r="P66" s="56"/>
      <c r="Q66" s="56"/>
      <c r="R66" s="56"/>
      <c r="S66" s="56"/>
      <c r="T66" s="62"/>
      <c r="U66" s="56"/>
      <c r="V66" s="56"/>
      <c r="W66" s="65"/>
      <c r="X66" s="66"/>
      <c r="Y66" s="56"/>
      <c r="Z66" s="56"/>
      <c r="AA66" s="56"/>
      <c r="AB66" s="56"/>
      <c r="AC66" s="56"/>
      <c r="AD66" s="56"/>
      <c r="AE66" s="64"/>
      <c r="AF66" s="56"/>
      <c r="AG66" s="97"/>
      <c r="AH66" s="56" t="str">
        <f>IF(T_TRATAMIENTO_CONTROL[[#This Row],[curp]]&lt;&gt;"",IF(LEN(T_TRATAMIENTO_CONTROL[[#This Row],[curp]])=18,"correcto","error"),"")</f>
        <v/>
      </c>
      <c r="AI66" s="56" t="str">
        <f>IF(T_TRATAMIENTO_CONTROL[[#This Row],[num_tarjeta_entregada]]&lt;&gt;"",IF(LEN(T_TRATAMIENTO_CONTROL[[#This Row],[num_tarjeta_entregada]])=16,"correcto","error"),"")</f>
        <v/>
      </c>
      <c r="AJ66" s="56"/>
      <c r="AK66" s="56"/>
    </row>
    <row r="67" spans="1:37" x14ac:dyDescent="0.25">
      <c r="A67" s="56">
        <f>IF(T_TRATAMIENTO_CONTROL[[#This Row],[dummy_efectivo]]=1,A66+1,A66)</f>
        <v>56</v>
      </c>
      <c r="B67" s="62" t="str">
        <f>IF(T_TRATAMIENTO_CONTROL[[#This Row],[secuencia]]&lt;&gt;A66,CONCATENATE(T_TRATAMIENTO_CONTROL[[#This Row],[secuencia]],"_1"),"")</f>
        <v>56_1</v>
      </c>
      <c r="C67" s="63">
        <v>42912</v>
      </c>
      <c r="D67" s="48" t="s">
        <v>69</v>
      </c>
      <c r="E67" s="48" t="s">
        <v>33</v>
      </c>
      <c r="F67" s="68">
        <v>5.5555555555555552E-2</v>
      </c>
      <c r="G67" s="56">
        <v>1</v>
      </c>
      <c r="H67" s="51" t="s">
        <v>313</v>
      </c>
      <c r="I67" s="51">
        <v>0</v>
      </c>
      <c r="J67" s="51" t="s">
        <v>314</v>
      </c>
      <c r="K67" s="56"/>
      <c r="L67" s="51" t="s">
        <v>86</v>
      </c>
      <c r="M67" s="51" t="s">
        <v>106</v>
      </c>
      <c r="N67" s="52" t="s">
        <v>74</v>
      </c>
      <c r="O67" s="56">
        <v>53580</v>
      </c>
      <c r="P67" s="56"/>
      <c r="Q67" s="56">
        <v>5518427896</v>
      </c>
      <c r="R67" s="56"/>
      <c r="S67" s="56"/>
      <c r="T67" s="63">
        <v>42895</v>
      </c>
      <c r="U67" s="56" t="s">
        <v>315</v>
      </c>
      <c r="V67" s="56">
        <v>46</v>
      </c>
      <c r="W67" s="65"/>
      <c r="X67" s="66"/>
      <c r="Y67" s="56">
        <v>3800</v>
      </c>
      <c r="Z67" s="56">
        <v>3</v>
      </c>
      <c r="AA67" s="56"/>
      <c r="AB67" s="56"/>
      <c r="AC67" s="56"/>
      <c r="AD67" s="56"/>
      <c r="AE67" s="64"/>
      <c r="AF67" s="56"/>
      <c r="AG67" s="97"/>
      <c r="AH67" s="56" t="str">
        <f>IF(T_TRATAMIENTO_CONTROL[[#This Row],[curp]]&lt;&gt;"",IF(LEN(T_TRATAMIENTO_CONTROL[[#This Row],[curp]])=18,"correcto","error"),"")</f>
        <v/>
      </c>
      <c r="AI67" s="56" t="str">
        <f>IF(T_TRATAMIENTO_CONTROL[[#This Row],[num_tarjeta_entregada]]&lt;&gt;"",IF(LEN(T_TRATAMIENTO_CONTROL[[#This Row],[num_tarjeta_entregada]])=16,"correcto","error"),"")</f>
        <v/>
      </c>
      <c r="AJ67" s="56"/>
      <c r="AK67" s="56"/>
    </row>
    <row r="68" spans="1:37" x14ac:dyDescent="0.25">
      <c r="A68" s="56">
        <f>IF(T_TRATAMIENTO_CONTROL[[#This Row],[dummy_efectivo]]=1,A67+1,A67)</f>
        <v>57</v>
      </c>
      <c r="B68" s="57" t="str">
        <f>IF(T_TRATAMIENTO_CONTROL[[#This Row],[secuencia]]&lt;&gt;A67,CONCATENATE(T_TRATAMIENTO_CONTROL[[#This Row],[secuencia]],"_1"),"")</f>
        <v>57_1</v>
      </c>
      <c r="C68" s="47">
        <v>42915</v>
      </c>
      <c r="D68" s="48" t="s">
        <v>76</v>
      </c>
      <c r="E68" s="48" t="s">
        <v>32</v>
      </c>
      <c r="F68" s="49">
        <v>0.48333333333333334</v>
      </c>
      <c r="G68" s="48">
        <v>1</v>
      </c>
      <c r="H68" s="58" t="s">
        <v>316</v>
      </c>
      <c r="I68" s="58">
        <v>1</v>
      </c>
      <c r="J68" s="58" t="s">
        <v>317</v>
      </c>
      <c r="K68" s="48"/>
      <c r="L68" s="58" t="s">
        <v>318</v>
      </c>
      <c r="M68" s="58" t="s">
        <v>121</v>
      </c>
      <c r="N68" s="58" t="s">
        <v>91</v>
      </c>
      <c r="O68" s="48">
        <v>29920</v>
      </c>
      <c r="P68" s="48">
        <v>58404688</v>
      </c>
      <c r="Q68" s="48"/>
      <c r="R68" s="56"/>
      <c r="S68" s="56"/>
      <c r="T68" s="47">
        <v>42501</v>
      </c>
      <c r="U68" s="48" t="s">
        <v>319</v>
      </c>
      <c r="V68" s="48">
        <v>54</v>
      </c>
      <c r="W68" s="60">
        <v>0.8</v>
      </c>
      <c r="X68" s="61"/>
      <c r="Y68" s="48">
        <v>516</v>
      </c>
      <c r="Z68" s="48">
        <v>1</v>
      </c>
      <c r="AA68" s="56"/>
      <c r="AB68" s="56"/>
      <c r="AC68" s="56"/>
      <c r="AD68" s="56"/>
      <c r="AE68" s="64"/>
      <c r="AF68" s="56"/>
      <c r="AG68" s="97"/>
      <c r="AH68" s="56" t="str">
        <f>IF(T_TRATAMIENTO_CONTROL[[#This Row],[curp]]&lt;&gt;"",IF(LEN(T_TRATAMIENTO_CONTROL[[#This Row],[curp]])=18,"correcto","error"),"")</f>
        <v/>
      </c>
      <c r="AI68" s="56" t="str">
        <f>IF(T_TRATAMIENTO_CONTROL[[#This Row],[num_tarjeta_entregada]]&lt;&gt;"",IF(LEN(T_TRATAMIENTO_CONTROL[[#This Row],[num_tarjeta_entregada]])=16,"correcto","error"),"")</f>
        <v/>
      </c>
      <c r="AJ68" s="56"/>
      <c r="AK68" s="56"/>
    </row>
    <row r="69" spans="1:37" x14ac:dyDescent="0.25">
      <c r="A69" s="56">
        <f>IF(T_TRATAMIENTO_CONTROL[[#This Row],[dummy_efectivo]]=1,A68+1,A68)</f>
        <v>58</v>
      </c>
      <c r="B69" s="62" t="str">
        <f>IF(T_TRATAMIENTO_CONTROL[[#This Row],[secuencia]]&lt;&gt;A68,CONCATENATE(T_TRATAMIENTO_CONTROL[[#This Row],[secuencia]],"_1"),"")</f>
        <v>58_1</v>
      </c>
      <c r="C69" s="63">
        <v>42915</v>
      </c>
      <c r="D69" s="48" t="s">
        <v>76</v>
      </c>
      <c r="E69" s="48" t="s">
        <v>33</v>
      </c>
      <c r="F69" s="68">
        <v>0.5</v>
      </c>
      <c r="G69" s="56">
        <v>1</v>
      </c>
      <c r="H69" s="51" t="s">
        <v>320</v>
      </c>
      <c r="I69" s="51">
        <v>0</v>
      </c>
      <c r="J69" s="51" t="s">
        <v>321</v>
      </c>
      <c r="K69" s="56"/>
      <c r="L69" s="51"/>
      <c r="M69" s="51" t="s">
        <v>322</v>
      </c>
      <c r="N69" s="58" t="s">
        <v>91</v>
      </c>
      <c r="O69" s="56"/>
      <c r="P69" s="56"/>
      <c r="Q69" s="56">
        <v>5512318901</v>
      </c>
      <c r="R69" s="56"/>
      <c r="S69" s="56"/>
      <c r="T69" s="63">
        <v>42887</v>
      </c>
      <c r="U69" s="56" t="s">
        <v>323</v>
      </c>
      <c r="V69" s="56">
        <v>49</v>
      </c>
      <c r="W69" s="65">
        <v>0.5</v>
      </c>
      <c r="X69" s="66">
        <v>130000</v>
      </c>
      <c r="Y69" s="56">
        <v>19000</v>
      </c>
      <c r="Z69" s="56">
        <v>4</v>
      </c>
      <c r="AA69" s="56"/>
      <c r="AB69" s="56"/>
      <c r="AC69" s="56"/>
      <c r="AD69" s="56"/>
      <c r="AE69" s="64"/>
      <c r="AF69" s="56"/>
      <c r="AG69" s="97"/>
      <c r="AH69" s="56" t="str">
        <f>IF(T_TRATAMIENTO_CONTROL[[#This Row],[curp]]&lt;&gt;"",IF(LEN(T_TRATAMIENTO_CONTROL[[#This Row],[curp]])=18,"correcto","error"),"")</f>
        <v/>
      </c>
      <c r="AI69" s="56" t="str">
        <f>IF(T_TRATAMIENTO_CONTROL[[#This Row],[num_tarjeta_entregada]]&lt;&gt;"",IF(LEN(T_TRATAMIENTO_CONTROL[[#This Row],[num_tarjeta_entregada]])=16,"correcto","error"),"")</f>
        <v/>
      </c>
      <c r="AJ69" s="56"/>
      <c r="AK69" s="56"/>
    </row>
    <row r="70" spans="1:37" x14ac:dyDescent="0.25">
      <c r="A70" s="56">
        <f>IF(T_TRATAMIENTO_CONTROL[[#This Row],[dummy_efectivo]]=1,A69+1,A69)</f>
        <v>59</v>
      </c>
      <c r="B70" s="62" t="str">
        <f>IF(T_TRATAMIENTO_CONTROL[[#This Row],[secuencia]]&lt;&gt;A69,CONCATENATE(T_TRATAMIENTO_CONTROL[[#This Row],[secuencia]],"_1"),"")</f>
        <v>59_1</v>
      </c>
      <c r="C70" s="63">
        <v>42915</v>
      </c>
      <c r="D70" s="48" t="s">
        <v>76</v>
      </c>
      <c r="E70" s="56" t="s">
        <v>28</v>
      </c>
      <c r="F70" s="68">
        <v>0.50694444444444442</v>
      </c>
      <c r="G70" s="56">
        <v>1</v>
      </c>
      <c r="H70" s="51" t="s">
        <v>324</v>
      </c>
      <c r="I70" s="51">
        <v>1</v>
      </c>
      <c r="J70" s="51" t="s">
        <v>325</v>
      </c>
      <c r="K70" s="56"/>
      <c r="L70" s="51" t="s">
        <v>326</v>
      </c>
      <c r="M70" s="51" t="s">
        <v>303</v>
      </c>
      <c r="N70" s="58" t="s">
        <v>91</v>
      </c>
      <c r="O70" s="56">
        <v>8100</v>
      </c>
      <c r="P70" s="56">
        <v>57633617</v>
      </c>
      <c r="Q70" s="56">
        <v>5575225482</v>
      </c>
      <c r="R70" s="56"/>
      <c r="S70" s="56"/>
      <c r="T70" s="63">
        <v>42913</v>
      </c>
      <c r="U70" s="56" t="s">
        <v>327</v>
      </c>
      <c r="V70" s="56">
        <v>54</v>
      </c>
      <c r="W70" s="65"/>
      <c r="X70" s="66"/>
      <c r="Y70" s="56">
        <v>4250</v>
      </c>
      <c r="Z70" s="56">
        <v>3</v>
      </c>
      <c r="AA70" s="56"/>
      <c r="AB70" s="56"/>
      <c r="AC70" s="56"/>
      <c r="AD70" s="56"/>
      <c r="AE70" s="64"/>
      <c r="AF70" s="56"/>
      <c r="AG70" s="97"/>
      <c r="AH70" s="56" t="str">
        <f>IF(T_TRATAMIENTO_CONTROL[[#This Row],[curp]]&lt;&gt;"",IF(LEN(T_TRATAMIENTO_CONTROL[[#This Row],[curp]])=18,"correcto","error"),"")</f>
        <v/>
      </c>
      <c r="AI70" s="56" t="str">
        <f>IF(T_TRATAMIENTO_CONTROL[[#This Row],[num_tarjeta_entregada]]&lt;&gt;"",IF(LEN(T_TRATAMIENTO_CONTROL[[#This Row],[num_tarjeta_entregada]])=16,"correcto","error"),"")</f>
        <v/>
      </c>
      <c r="AJ70" s="56"/>
      <c r="AK70" s="56"/>
    </row>
    <row r="71" spans="1:37" x14ac:dyDescent="0.25">
      <c r="A71" s="56">
        <f>IF(T_TRATAMIENTO_CONTROL[[#This Row],[dummy_efectivo]]=1,A70+1,A70)</f>
        <v>59</v>
      </c>
      <c r="B71" s="62" t="str">
        <f>IF(T_TRATAMIENTO_CONTROL[[#This Row],[secuencia]]&lt;&gt;A70,CONCATENATE(T_TRATAMIENTO_CONTROL[[#This Row],[secuencia]],"_1"),"")</f>
        <v/>
      </c>
      <c r="C71" s="63">
        <v>42915</v>
      </c>
      <c r="D71" s="48" t="s">
        <v>76</v>
      </c>
      <c r="E71" s="48" t="s">
        <v>33</v>
      </c>
      <c r="F71" s="68">
        <v>0.50902777777777775</v>
      </c>
      <c r="G71" s="56">
        <v>0</v>
      </c>
      <c r="H71" s="51"/>
      <c r="I71" s="51">
        <v>1</v>
      </c>
      <c r="J71" s="51"/>
      <c r="K71" s="56"/>
      <c r="L71" s="51"/>
      <c r="M71" s="51"/>
      <c r="N71" s="51"/>
      <c r="O71" s="56"/>
      <c r="P71" s="56"/>
      <c r="Q71" s="56"/>
      <c r="R71" s="56"/>
      <c r="S71" s="56"/>
      <c r="T71" s="62"/>
      <c r="U71" s="56"/>
      <c r="V71" s="56"/>
      <c r="W71" s="65"/>
      <c r="X71" s="66"/>
      <c r="Y71" s="56"/>
      <c r="Z71" s="56"/>
      <c r="AA71" s="56"/>
      <c r="AB71" s="56"/>
      <c r="AC71" s="56"/>
      <c r="AD71" s="56"/>
      <c r="AE71" s="64"/>
      <c r="AF71" s="56"/>
      <c r="AG71" s="97"/>
      <c r="AH71" s="56" t="str">
        <f>IF(T_TRATAMIENTO_CONTROL[[#This Row],[curp]]&lt;&gt;"",IF(LEN(T_TRATAMIENTO_CONTROL[[#This Row],[curp]])=18,"correcto","error"),"")</f>
        <v/>
      </c>
      <c r="AI71" s="56" t="str">
        <f>IF(T_TRATAMIENTO_CONTROL[[#This Row],[num_tarjeta_entregada]]&lt;&gt;"",IF(LEN(T_TRATAMIENTO_CONTROL[[#This Row],[num_tarjeta_entregada]])=16,"correcto","error"),"")</f>
        <v/>
      </c>
      <c r="AJ71" s="56"/>
      <c r="AK71" s="56"/>
    </row>
    <row r="72" spans="1:37" x14ac:dyDescent="0.25">
      <c r="A72" s="56">
        <f>IF(T_TRATAMIENTO_CONTROL[[#This Row],[dummy_efectivo]]=1,A71+1,A71)</f>
        <v>60</v>
      </c>
      <c r="B72" s="62" t="str">
        <f>IF(T_TRATAMIENTO_CONTROL[[#This Row],[secuencia]]&lt;&gt;A71,CONCATENATE(T_TRATAMIENTO_CONTROL[[#This Row],[secuencia]],"_1"),"")</f>
        <v>60_1</v>
      </c>
      <c r="C72" s="63">
        <v>42915</v>
      </c>
      <c r="D72" s="48" t="s">
        <v>76</v>
      </c>
      <c r="E72" s="56" t="s">
        <v>31</v>
      </c>
      <c r="F72" s="68">
        <v>4.1666666666666664E-2</v>
      </c>
      <c r="G72" s="56">
        <v>1</v>
      </c>
      <c r="H72" s="51" t="s">
        <v>328</v>
      </c>
      <c r="I72" s="51">
        <v>0</v>
      </c>
      <c r="J72" s="51" t="s">
        <v>329</v>
      </c>
      <c r="K72" s="56"/>
      <c r="L72" s="51" t="s">
        <v>330</v>
      </c>
      <c r="M72" s="51" t="s">
        <v>121</v>
      </c>
      <c r="N72" s="58" t="s">
        <v>91</v>
      </c>
      <c r="O72" s="56">
        <v>9209</v>
      </c>
      <c r="P72" s="56">
        <v>56424217</v>
      </c>
      <c r="Q72" s="56">
        <v>5563247260</v>
      </c>
      <c r="R72" s="56"/>
      <c r="S72" s="56"/>
      <c r="T72" s="63">
        <v>42892</v>
      </c>
      <c r="U72" s="56" t="s">
        <v>331</v>
      </c>
      <c r="V72" s="56">
        <v>46</v>
      </c>
      <c r="W72" s="65"/>
      <c r="X72" s="66"/>
      <c r="Y72" s="56">
        <v>10000</v>
      </c>
      <c r="Z72" s="56">
        <v>4</v>
      </c>
      <c r="AA72" s="56"/>
      <c r="AB72" s="56"/>
      <c r="AC72" s="56"/>
      <c r="AD72" s="56"/>
      <c r="AE72" s="64"/>
      <c r="AF72" s="56"/>
      <c r="AG72" s="97"/>
      <c r="AH72" s="56" t="str">
        <f>IF(T_TRATAMIENTO_CONTROL[[#This Row],[curp]]&lt;&gt;"",IF(LEN(T_TRATAMIENTO_CONTROL[[#This Row],[curp]])=18,"correcto","error"),"")</f>
        <v/>
      </c>
      <c r="AI72" s="56" t="str">
        <f>IF(T_TRATAMIENTO_CONTROL[[#This Row],[num_tarjeta_entregada]]&lt;&gt;"",IF(LEN(T_TRATAMIENTO_CONTROL[[#This Row],[num_tarjeta_entregada]])=16,"correcto","error"),"")</f>
        <v/>
      </c>
      <c r="AJ72" s="56"/>
      <c r="AK72" s="56"/>
    </row>
    <row r="73" spans="1:37" x14ac:dyDescent="0.25">
      <c r="A73" s="56">
        <f>IF(T_TRATAMIENTO_CONTROL[[#This Row],[dummy_efectivo]]=1,A72+1,A72)</f>
        <v>61</v>
      </c>
      <c r="B73" s="62" t="str">
        <f>IF(T_TRATAMIENTO_CONTROL[[#This Row],[secuencia]]&lt;&gt;A72,CONCATENATE(T_TRATAMIENTO_CONTROL[[#This Row],[secuencia]],"_1"),"")</f>
        <v>61_1</v>
      </c>
      <c r="C73" s="63">
        <v>42915</v>
      </c>
      <c r="D73" s="48" t="s">
        <v>76</v>
      </c>
      <c r="E73" s="56" t="s">
        <v>28</v>
      </c>
      <c r="F73" s="68">
        <v>6.25E-2</v>
      </c>
      <c r="G73" s="56">
        <v>1</v>
      </c>
      <c r="H73" s="51" t="s">
        <v>332</v>
      </c>
      <c r="I73" s="51">
        <v>0</v>
      </c>
      <c r="J73" s="51" t="s">
        <v>333</v>
      </c>
      <c r="K73" s="56"/>
      <c r="L73" s="51" t="s">
        <v>334</v>
      </c>
      <c r="M73" s="51" t="s">
        <v>101</v>
      </c>
      <c r="N73" s="58" t="s">
        <v>91</v>
      </c>
      <c r="O73" s="56">
        <v>7600</v>
      </c>
      <c r="P73" s="56"/>
      <c r="Q73" s="56">
        <v>5530767698</v>
      </c>
      <c r="R73" s="56"/>
      <c r="S73" s="56"/>
      <c r="T73" s="63">
        <v>42915</v>
      </c>
      <c r="U73" s="56" t="s">
        <v>335</v>
      </c>
      <c r="V73" s="56">
        <v>56</v>
      </c>
      <c r="W73" s="65"/>
      <c r="X73" s="66"/>
      <c r="Y73" s="56">
        <v>10000</v>
      </c>
      <c r="Z73" s="56">
        <v>3</v>
      </c>
      <c r="AA73" s="56"/>
      <c r="AB73" s="56"/>
      <c r="AC73" s="56"/>
      <c r="AD73" s="56"/>
      <c r="AE73" s="64"/>
      <c r="AF73" s="56"/>
      <c r="AG73" s="97"/>
      <c r="AH73" s="56" t="str">
        <f>IF(T_TRATAMIENTO_CONTROL[[#This Row],[curp]]&lt;&gt;"",IF(LEN(T_TRATAMIENTO_CONTROL[[#This Row],[curp]])=18,"correcto","error"),"")</f>
        <v/>
      </c>
      <c r="AI73" s="56" t="str">
        <f>IF(T_TRATAMIENTO_CONTROL[[#This Row],[num_tarjeta_entregada]]&lt;&gt;"",IF(LEN(T_TRATAMIENTO_CONTROL[[#This Row],[num_tarjeta_entregada]])=16,"correcto","error"),"")</f>
        <v/>
      </c>
      <c r="AJ73" s="56"/>
      <c r="AK73" s="56"/>
    </row>
    <row r="74" spans="1:37" x14ac:dyDescent="0.25">
      <c r="A74" s="56">
        <f>IF(T_TRATAMIENTO_CONTROL[[#This Row],[dummy_efectivo]]=1,A73+1,A73)</f>
        <v>61</v>
      </c>
      <c r="B74" s="62" t="str">
        <f>IF(T_TRATAMIENTO_CONTROL[[#This Row],[secuencia]]&lt;&gt;A73,CONCATENATE(T_TRATAMIENTO_CONTROL[[#This Row],[secuencia]],"_1"),"")</f>
        <v/>
      </c>
      <c r="C74" s="63">
        <v>42922</v>
      </c>
      <c r="D74" s="48" t="s">
        <v>76</v>
      </c>
      <c r="E74" s="56" t="s">
        <v>29</v>
      </c>
      <c r="F74" s="68">
        <v>0.48055555555555557</v>
      </c>
      <c r="G74" s="56">
        <v>0</v>
      </c>
      <c r="H74" s="51"/>
      <c r="I74" s="51"/>
      <c r="J74" s="51"/>
      <c r="K74" s="56"/>
      <c r="L74" s="51"/>
      <c r="M74" s="51"/>
      <c r="N74" s="51"/>
      <c r="O74" s="56"/>
      <c r="P74" s="56"/>
      <c r="Q74" s="56"/>
      <c r="R74" s="56"/>
      <c r="S74" s="56"/>
      <c r="T74" s="62"/>
      <c r="U74" s="56"/>
      <c r="V74" s="56"/>
      <c r="W74" s="65"/>
      <c r="X74" s="66"/>
      <c r="Y74" s="56"/>
      <c r="Z74" s="56"/>
      <c r="AA74" s="56"/>
      <c r="AB74" s="56"/>
      <c r="AC74" s="56"/>
      <c r="AD74" s="56"/>
      <c r="AE74" s="64"/>
      <c r="AF74" s="56"/>
      <c r="AG74" s="97"/>
      <c r="AH74" s="56" t="str">
        <f>IF(T_TRATAMIENTO_CONTROL[[#This Row],[curp]]&lt;&gt;"",IF(LEN(T_TRATAMIENTO_CONTROL[[#This Row],[curp]])=18,"correcto","error"),"")</f>
        <v/>
      </c>
      <c r="AI74" s="56" t="str">
        <f>IF(T_TRATAMIENTO_CONTROL[[#This Row],[num_tarjeta_entregada]]&lt;&gt;"",IF(LEN(T_TRATAMIENTO_CONTROL[[#This Row],[num_tarjeta_entregada]])=16,"correcto","error"),"")</f>
        <v/>
      </c>
      <c r="AJ74" s="56"/>
      <c r="AK74" s="56"/>
    </row>
    <row r="75" spans="1:37" x14ac:dyDescent="0.25">
      <c r="A75" s="56">
        <f>IF(T_TRATAMIENTO_CONTROL[[#This Row],[dummy_efectivo]]=1,A74+1,A74)</f>
        <v>62</v>
      </c>
      <c r="B75" s="62" t="str">
        <f>IF(T_TRATAMIENTO_CONTROL[[#This Row],[secuencia]]&lt;&gt;A74,CONCATENATE(T_TRATAMIENTO_CONTROL[[#This Row],[secuencia]],"_1"),"")</f>
        <v>62_1</v>
      </c>
      <c r="C75" s="63">
        <v>42922</v>
      </c>
      <c r="D75" s="48" t="s">
        <v>76</v>
      </c>
      <c r="E75" s="56" t="s">
        <v>28</v>
      </c>
      <c r="F75" s="68">
        <v>0.5</v>
      </c>
      <c r="G75" s="56">
        <v>1</v>
      </c>
      <c r="H75" s="51" t="s">
        <v>336</v>
      </c>
      <c r="I75" s="51">
        <v>1</v>
      </c>
      <c r="J75" s="51" t="s">
        <v>337</v>
      </c>
      <c r="K75" s="56"/>
      <c r="L75" s="51" t="s">
        <v>338</v>
      </c>
      <c r="M75" s="51" t="s">
        <v>121</v>
      </c>
      <c r="N75" s="58" t="s">
        <v>91</v>
      </c>
      <c r="O75" s="56">
        <v>9240</v>
      </c>
      <c r="P75" s="56">
        <v>56141394</v>
      </c>
      <c r="Q75" s="56">
        <v>5535137981</v>
      </c>
      <c r="R75" s="56"/>
      <c r="S75" s="56"/>
      <c r="T75" s="63">
        <v>42916</v>
      </c>
      <c r="U75" s="56" t="s">
        <v>339</v>
      </c>
      <c r="V75" s="56">
        <v>56</v>
      </c>
      <c r="W75" s="65">
        <v>0.5</v>
      </c>
      <c r="X75" s="66">
        <v>18000</v>
      </c>
      <c r="Y75" s="56">
        <v>7000</v>
      </c>
      <c r="Z75" s="56">
        <v>4</v>
      </c>
      <c r="AA75" s="56"/>
      <c r="AB75" s="56"/>
      <c r="AC75" s="56"/>
      <c r="AD75" s="56"/>
      <c r="AE75" s="64"/>
      <c r="AF75" s="56"/>
      <c r="AG75" s="97"/>
      <c r="AH75" s="56" t="str">
        <f>IF(T_TRATAMIENTO_CONTROL[[#This Row],[curp]]&lt;&gt;"",IF(LEN(T_TRATAMIENTO_CONTROL[[#This Row],[curp]])=18,"correcto","error"),"")</f>
        <v/>
      </c>
      <c r="AI75" s="56" t="str">
        <f>IF(T_TRATAMIENTO_CONTROL[[#This Row],[num_tarjeta_entregada]]&lt;&gt;"",IF(LEN(T_TRATAMIENTO_CONTROL[[#This Row],[num_tarjeta_entregada]])=16,"correcto","error"),"")</f>
        <v/>
      </c>
      <c r="AJ75" s="56"/>
      <c r="AK75" s="56"/>
    </row>
    <row r="76" spans="1:37" x14ac:dyDescent="0.25">
      <c r="A76" s="56">
        <f>IF(T_TRATAMIENTO_CONTROL[[#This Row],[dummy_efectivo]]=1,A75+1,A75)</f>
        <v>63</v>
      </c>
      <c r="B76" s="62" t="str">
        <f>IF(T_TRATAMIENTO_CONTROL[[#This Row],[secuencia]]&lt;&gt;A75,CONCATENATE(T_TRATAMIENTO_CONTROL[[#This Row],[secuencia]],"_1"),"")</f>
        <v>63_1</v>
      </c>
      <c r="C76" s="63">
        <v>42922</v>
      </c>
      <c r="D76" s="48" t="s">
        <v>76</v>
      </c>
      <c r="E76" s="56" t="s">
        <v>31</v>
      </c>
      <c r="F76" s="68">
        <v>0.50347222222222221</v>
      </c>
      <c r="G76" s="56">
        <v>1</v>
      </c>
      <c r="H76" s="51" t="s">
        <v>340</v>
      </c>
      <c r="I76" s="51">
        <v>0</v>
      </c>
      <c r="J76" s="51" t="s">
        <v>341</v>
      </c>
      <c r="K76" s="56"/>
      <c r="L76" s="51" t="s">
        <v>342</v>
      </c>
      <c r="M76" s="51" t="s">
        <v>343</v>
      </c>
      <c r="N76" s="58" t="s">
        <v>91</v>
      </c>
      <c r="O76" s="56">
        <v>16450</v>
      </c>
      <c r="P76" s="56">
        <v>21578079</v>
      </c>
      <c r="Q76" s="56">
        <v>5562940669</v>
      </c>
      <c r="R76" s="56"/>
      <c r="S76" s="56"/>
      <c r="T76" s="63">
        <v>42921</v>
      </c>
      <c r="U76" s="56" t="s">
        <v>344</v>
      </c>
      <c r="V76" s="56">
        <v>33</v>
      </c>
      <c r="W76" s="65">
        <v>0.9</v>
      </c>
      <c r="X76" s="66">
        <v>70000</v>
      </c>
      <c r="Y76" s="56">
        <v>12000</v>
      </c>
      <c r="Z76" s="56">
        <v>4</v>
      </c>
      <c r="AA76" s="56"/>
      <c r="AB76" s="56"/>
      <c r="AC76" s="56"/>
      <c r="AD76" s="56"/>
      <c r="AE76" s="64"/>
      <c r="AF76" s="56"/>
      <c r="AG76" s="97"/>
      <c r="AH76" s="56" t="str">
        <f>IF(T_TRATAMIENTO_CONTROL[[#This Row],[curp]]&lt;&gt;"",IF(LEN(T_TRATAMIENTO_CONTROL[[#This Row],[curp]])=18,"correcto","error"),"")</f>
        <v/>
      </c>
      <c r="AI76" s="56" t="str">
        <f>IF(T_TRATAMIENTO_CONTROL[[#This Row],[num_tarjeta_entregada]]&lt;&gt;"",IF(LEN(T_TRATAMIENTO_CONTROL[[#This Row],[num_tarjeta_entregada]])=16,"correcto","error"),"")</f>
        <v/>
      </c>
      <c r="AJ76" s="56"/>
      <c r="AK76" s="56"/>
    </row>
    <row r="77" spans="1:37" x14ac:dyDescent="0.25">
      <c r="A77" s="56">
        <f>IF(T_TRATAMIENTO_CONTROL[[#This Row],[dummy_efectivo]]=1,A76+1,A76)</f>
        <v>64</v>
      </c>
      <c r="B77" s="62" t="str">
        <f>IF(T_TRATAMIENTO_CONTROL[[#This Row],[secuencia]]&lt;&gt;A76,CONCATENATE(T_TRATAMIENTO_CONTROL[[#This Row],[secuencia]],"_1"),"")</f>
        <v>64_1</v>
      </c>
      <c r="C77" s="63">
        <v>42922</v>
      </c>
      <c r="D77" s="48" t="s">
        <v>76</v>
      </c>
      <c r="E77" s="56" t="s">
        <v>30</v>
      </c>
      <c r="F77" s="68">
        <v>0.54027777777777775</v>
      </c>
      <c r="G77" s="56">
        <v>1</v>
      </c>
      <c r="H77" s="51" t="s">
        <v>345</v>
      </c>
      <c r="I77" s="51">
        <v>1</v>
      </c>
      <c r="J77" s="51" t="s">
        <v>346</v>
      </c>
      <c r="K77" s="56">
        <v>9</v>
      </c>
      <c r="L77" s="51" t="s">
        <v>347</v>
      </c>
      <c r="M77" s="51" t="s">
        <v>181</v>
      </c>
      <c r="N77" s="58" t="s">
        <v>91</v>
      </c>
      <c r="O77" s="56"/>
      <c r="P77" s="56">
        <v>57890904</v>
      </c>
      <c r="Q77" s="56">
        <v>5585574170</v>
      </c>
      <c r="R77" s="56"/>
      <c r="S77" s="56"/>
      <c r="T77" s="63">
        <v>42921</v>
      </c>
      <c r="U77" s="56" t="s">
        <v>348</v>
      </c>
      <c r="V77" s="56">
        <v>46</v>
      </c>
      <c r="W77" s="65">
        <v>0.7</v>
      </c>
      <c r="X77" s="66"/>
      <c r="Y77" s="56">
        <v>8000</v>
      </c>
      <c r="Z77" s="56">
        <v>4</v>
      </c>
      <c r="AA77" s="56"/>
      <c r="AB77" s="56"/>
      <c r="AC77" s="56"/>
      <c r="AD77" s="56"/>
      <c r="AE77" s="64"/>
      <c r="AF77" s="56"/>
      <c r="AG77" s="97"/>
      <c r="AH77" s="56" t="str">
        <f>IF(T_TRATAMIENTO_CONTROL[[#This Row],[curp]]&lt;&gt;"",IF(LEN(T_TRATAMIENTO_CONTROL[[#This Row],[curp]])=18,"correcto","error"),"")</f>
        <v/>
      </c>
      <c r="AI77" s="56" t="str">
        <f>IF(T_TRATAMIENTO_CONTROL[[#This Row],[num_tarjeta_entregada]]&lt;&gt;"",IF(LEN(T_TRATAMIENTO_CONTROL[[#This Row],[num_tarjeta_entregada]])=16,"correcto","error"),"")</f>
        <v/>
      </c>
      <c r="AJ77" s="56"/>
      <c r="AK77" s="56"/>
    </row>
    <row r="78" spans="1:37" x14ac:dyDescent="0.25">
      <c r="A78" s="56">
        <f>IF(T_TRATAMIENTO_CONTROL[[#This Row],[dummy_efectivo]]=1,A77+1,A77)</f>
        <v>64</v>
      </c>
      <c r="B78" s="62" t="str">
        <f>IF(T_TRATAMIENTO_CONTROL[[#This Row],[secuencia]]&lt;&gt;A77,CONCATENATE(T_TRATAMIENTO_CONTROL[[#This Row],[secuencia]],"_1"),"")</f>
        <v/>
      </c>
      <c r="C78" s="63">
        <v>42922</v>
      </c>
      <c r="D78" s="48" t="s">
        <v>76</v>
      </c>
      <c r="E78" s="48" t="s">
        <v>33</v>
      </c>
      <c r="F78" s="68">
        <v>0.54236111111111118</v>
      </c>
      <c r="G78" s="56">
        <v>0</v>
      </c>
      <c r="H78" s="51"/>
      <c r="I78" s="51"/>
      <c r="J78" s="51"/>
      <c r="K78" s="56"/>
      <c r="L78" s="51"/>
      <c r="M78" s="51"/>
      <c r="N78" s="51"/>
      <c r="O78" s="56"/>
      <c r="P78" s="56"/>
      <c r="Q78" s="56"/>
      <c r="R78" s="56"/>
      <c r="S78" s="56"/>
      <c r="T78" s="62"/>
      <c r="U78" s="56"/>
      <c r="V78" s="56"/>
      <c r="W78" s="65"/>
      <c r="X78" s="66"/>
      <c r="Y78" s="56"/>
      <c r="Z78" s="56"/>
      <c r="AA78" s="56"/>
      <c r="AB78" s="56"/>
      <c r="AC78" s="56"/>
      <c r="AD78" s="56"/>
      <c r="AE78" s="64"/>
      <c r="AF78" s="56"/>
      <c r="AG78" s="97"/>
      <c r="AH78" s="56" t="str">
        <f>IF(T_TRATAMIENTO_CONTROL[[#This Row],[curp]]&lt;&gt;"",IF(LEN(T_TRATAMIENTO_CONTROL[[#This Row],[curp]])=18,"correcto","error"),"")</f>
        <v/>
      </c>
      <c r="AI78" s="56" t="str">
        <f>IF(T_TRATAMIENTO_CONTROL[[#This Row],[num_tarjeta_entregada]]&lt;&gt;"",IF(LEN(T_TRATAMIENTO_CONTROL[[#This Row],[num_tarjeta_entregada]])=16,"correcto","error"),"")</f>
        <v/>
      </c>
      <c r="AJ78" s="56"/>
      <c r="AK78" s="56"/>
    </row>
    <row r="79" spans="1:37" x14ac:dyDescent="0.25">
      <c r="A79" s="56">
        <f>IF(T_TRATAMIENTO_CONTROL[[#This Row],[dummy_efectivo]]=1,A78+1,A78)</f>
        <v>64</v>
      </c>
      <c r="B79" s="57" t="str">
        <f>IF(T_TRATAMIENTO_CONTROL[[#This Row],[secuencia]]&lt;&gt;A78,CONCATENATE(T_TRATAMIENTO_CONTROL[[#This Row],[secuencia]],"_1"),"")</f>
        <v/>
      </c>
      <c r="C79" s="47">
        <v>42926</v>
      </c>
      <c r="D79" s="48" t="s">
        <v>76</v>
      </c>
      <c r="E79" s="48" t="s">
        <v>31</v>
      </c>
      <c r="F79" s="49">
        <v>0.48055555555555557</v>
      </c>
      <c r="G79" s="48">
        <v>0</v>
      </c>
      <c r="H79" s="58"/>
      <c r="I79" s="58"/>
      <c r="J79" s="58"/>
      <c r="K79" s="48"/>
      <c r="L79" s="58"/>
      <c r="M79" s="58"/>
      <c r="N79" s="58"/>
      <c r="O79" s="48"/>
      <c r="P79" s="48"/>
      <c r="Q79" s="48"/>
      <c r="R79" s="56"/>
      <c r="S79" s="56"/>
      <c r="T79" s="57"/>
      <c r="U79" s="48"/>
      <c r="V79" s="48"/>
      <c r="W79" s="60"/>
      <c r="X79" s="61"/>
      <c r="Y79" s="48"/>
      <c r="Z79" s="48"/>
      <c r="AA79" s="56"/>
      <c r="AB79" s="56"/>
      <c r="AC79" s="56"/>
      <c r="AD79" s="56"/>
      <c r="AE79" s="64"/>
      <c r="AF79" s="56"/>
      <c r="AG79" s="97"/>
      <c r="AH79" s="56" t="str">
        <f>IF(T_TRATAMIENTO_CONTROL[[#This Row],[curp]]&lt;&gt;"",IF(LEN(T_TRATAMIENTO_CONTROL[[#This Row],[curp]])=18,"correcto","error"),"")</f>
        <v/>
      </c>
      <c r="AI79" s="56" t="str">
        <f>IF(T_TRATAMIENTO_CONTROL[[#This Row],[num_tarjeta_entregada]]&lt;&gt;"",IF(LEN(T_TRATAMIENTO_CONTROL[[#This Row],[num_tarjeta_entregada]])=16,"correcto","error"),"")</f>
        <v/>
      </c>
      <c r="AJ79" s="56"/>
      <c r="AK79" s="56"/>
    </row>
    <row r="80" spans="1:37" x14ac:dyDescent="0.25">
      <c r="A80" s="56">
        <f>IF(T_TRATAMIENTO_CONTROL[[#This Row],[dummy_efectivo]]=1,A79+1,A79)</f>
        <v>65</v>
      </c>
      <c r="B80" s="62" t="str">
        <f>IF(T_TRATAMIENTO_CONTROL[[#This Row],[secuencia]]&lt;&gt;A79,CONCATENATE(T_TRATAMIENTO_CONTROL[[#This Row],[secuencia]],"_1"),"")</f>
        <v>65_1</v>
      </c>
      <c r="C80" s="63">
        <v>42926</v>
      </c>
      <c r="D80" s="48" t="s">
        <v>76</v>
      </c>
      <c r="E80" s="56" t="s">
        <v>31</v>
      </c>
      <c r="F80" s="68">
        <v>0.4826388888888889</v>
      </c>
      <c r="G80" s="56">
        <v>1</v>
      </c>
      <c r="H80" s="51" t="s">
        <v>349</v>
      </c>
      <c r="I80" s="51">
        <v>0</v>
      </c>
      <c r="J80" s="51" t="s">
        <v>350</v>
      </c>
      <c r="K80" s="56">
        <v>6</v>
      </c>
      <c r="L80" s="51" t="s">
        <v>351</v>
      </c>
      <c r="M80" s="51" t="s">
        <v>90</v>
      </c>
      <c r="N80" s="58" t="s">
        <v>91</v>
      </c>
      <c r="O80" s="56">
        <v>57620</v>
      </c>
      <c r="P80" s="56"/>
      <c r="Q80" s="56">
        <v>5574743681</v>
      </c>
      <c r="R80" s="56"/>
      <c r="S80" s="56"/>
      <c r="T80" s="63">
        <v>42926</v>
      </c>
      <c r="U80" s="56" t="s">
        <v>352</v>
      </c>
      <c r="V80" s="56">
        <v>51</v>
      </c>
      <c r="W80" s="65"/>
      <c r="X80" s="66"/>
      <c r="Y80" s="56">
        <v>5500</v>
      </c>
      <c r="Z80" s="56">
        <v>4</v>
      </c>
      <c r="AA80" s="56"/>
      <c r="AB80" s="56"/>
      <c r="AC80" s="56"/>
      <c r="AD80" s="56"/>
      <c r="AE80" s="64"/>
      <c r="AF80" s="56"/>
      <c r="AG80" s="97"/>
      <c r="AH80" s="56" t="str">
        <f>IF(T_TRATAMIENTO_CONTROL[[#This Row],[curp]]&lt;&gt;"",IF(LEN(T_TRATAMIENTO_CONTROL[[#This Row],[curp]])=18,"correcto","error"),"")</f>
        <v/>
      </c>
      <c r="AI80" s="56" t="str">
        <f>IF(T_TRATAMIENTO_CONTROL[[#This Row],[num_tarjeta_entregada]]&lt;&gt;"",IF(LEN(T_TRATAMIENTO_CONTROL[[#This Row],[num_tarjeta_entregada]])=16,"correcto","error"),"")</f>
        <v/>
      </c>
      <c r="AJ80" s="56"/>
      <c r="AK80" s="56"/>
    </row>
    <row r="81" spans="1:37" x14ac:dyDescent="0.25">
      <c r="A81" s="56">
        <f>IF(T_TRATAMIENTO_CONTROL[[#This Row],[dummy_efectivo]]=1,A80+1,A80)</f>
        <v>66</v>
      </c>
      <c r="B81" s="62" t="str">
        <f>IF(T_TRATAMIENTO_CONTROL[[#This Row],[secuencia]]&lt;&gt;A80,CONCATENATE(T_TRATAMIENTO_CONTROL[[#This Row],[secuencia]],"_1"),"")</f>
        <v>66_1</v>
      </c>
      <c r="C81" s="63">
        <v>42926</v>
      </c>
      <c r="D81" s="48" t="s">
        <v>76</v>
      </c>
      <c r="E81" s="56" t="s">
        <v>30</v>
      </c>
      <c r="F81" s="68">
        <v>0.50694444444444442</v>
      </c>
      <c r="G81" s="56">
        <v>1</v>
      </c>
      <c r="H81" s="51" t="s">
        <v>353</v>
      </c>
      <c r="I81" s="51">
        <v>1</v>
      </c>
      <c r="J81" s="51" t="s">
        <v>354</v>
      </c>
      <c r="K81" s="56"/>
      <c r="L81" s="51" t="s">
        <v>355</v>
      </c>
      <c r="M81" s="51" t="s">
        <v>322</v>
      </c>
      <c r="N81" s="58" t="s">
        <v>91</v>
      </c>
      <c r="O81" s="56">
        <v>2940</v>
      </c>
      <c r="P81" s="56"/>
      <c r="Q81" s="56">
        <v>5575443790</v>
      </c>
      <c r="R81" s="56"/>
      <c r="S81" s="56"/>
      <c r="T81" s="63">
        <v>42923</v>
      </c>
      <c r="U81" s="56" t="s">
        <v>356</v>
      </c>
      <c r="V81" s="56">
        <v>56</v>
      </c>
      <c r="W81" s="65">
        <v>0.9</v>
      </c>
      <c r="X81" s="66"/>
      <c r="Y81" s="56">
        <v>3068</v>
      </c>
      <c r="Z81" s="56">
        <v>3</v>
      </c>
      <c r="AA81" s="56"/>
      <c r="AB81" s="56"/>
      <c r="AC81" s="56"/>
      <c r="AD81" s="56"/>
      <c r="AE81" s="64"/>
      <c r="AF81" s="56"/>
      <c r="AG81" s="97"/>
      <c r="AH81" s="56" t="str">
        <f>IF(T_TRATAMIENTO_CONTROL[[#This Row],[curp]]&lt;&gt;"",IF(LEN(T_TRATAMIENTO_CONTROL[[#This Row],[curp]])=18,"correcto","error"),"")</f>
        <v/>
      </c>
      <c r="AI81" s="56" t="str">
        <f>IF(T_TRATAMIENTO_CONTROL[[#This Row],[num_tarjeta_entregada]]&lt;&gt;"",IF(LEN(T_TRATAMIENTO_CONTROL[[#This Row],[num_tarjeta_entregada]])=16,"correcto","error"),"")</f>
        <v/>
      </c>
      <c r="AJ81" s="56"/>
      <c r="AK81" s="56"/>
    </row>
    <row r="82" spans="1:37" x14ac:dyDescent="0.25">
      <c r="A82" s="56">
        <f>IF(T_TRATAMIENTO_CONTROL[[#This Row],[dummy_efectivo]]=1,A81+1,A81)</f>
        <v>67</v>
      </c>
      <c r="B82" s="62" t="str">
        <f>IF(T_TRATAMIENTO_CONTROL[[#This Row],[secuencia]]&lt;&gt;A81,CONCATENATE(T_TRATAMIENTO_CONTROL[[#This Row],[secuencia]],"_1"),"")</f>
        <v>67_1</v>
      </c>
      <c r="C82" s="63">
        <v>42926</v>
      </c>
      <c r="D82" s="48" t="s">
        <v>76</v>
      </c>
      <c r="E82" s="56" t="s">
        <v>31</v>
      </c>
      <c r="F82" s="68">
        <v>0.5131944444444444</v>
      </c>
      <c r="G82" s="56">
        <v>1</v>
      </c>
      <c r="H82" s="51" t="s">
        <v>357</v>
      </c>
      <c r="I82" s="51">
        <v>1</v>
      </c>
      <c r="J82" s="51" t="s">
        <v>358</v>
      </c>
      <c r="K82" s="56"/>
      <c r="L82" s="51" t="s">
        <v>359</v>
      </c>
      <c r="M82" s="51" t="s">
        <v>197</v>
      </c>
      <c r="N82" s="58" t="s">
        <v>91</v>
      </c>
      <c r="O82" s="56">
        <v>4980</v>
      </c>
      <c r="P82" s="56"/>
      <c r="Q82" s="56">
        <v>5560043487</v>
      </c>
      <c r="R82" s="56"/>
      <c r="S82" s="56"/>
      <c r="T82" s="63">
        <v>42912</v>
      </c>
      <c r="U82" s="56" t="s">
        <v>360</v>
      </c>
      <c r="V82" s="56">
        <v>46</v>
      </c>
      <c r="W82" s="65">
        <v>0.5</v>
      </c>
      <c r="X82" s="66">
        <v>10000</v>
      </c>
      <c r="Y82" s="56">
        <v>1699</v>
      </c>
      <c r="Z82" s="56">
        <v>2</v>
      </c>
      <c r="AA82" s="56"/>
      <c r="AB82" s="56"/>
      <c r="AC82" s="56"/>
      <c r="AD82" s="56"/>
      <c r="AE82" s="64"/>
      <c r="AF82" s="56"/>
      <c r="AG82" s="97"/>
      <c r="AH82" s="56" t="str">
        <f>IF(T_TRATAMIENTO_CONTROL[[#This Row],[curp]]&lt;&gt;"",IF(LEN(T_TRATAMIENTO_CONTROL[[#This Row],[curp]])=18,"correcto","error"),"")</f>
        <v/>
      </c>
      <c r="AI82" s="56" t="str">
        <f>IF(T_TRATAMIENTO_CONTROL[[#This Row],[num_tarjeta_entregada]]&lt;&gt;"",IF(LEN(T_TRATAMIENTO_CONTROL[[#This Row],[num_tarjeta_entregada]])=16,"correcto","error"),"")</f>
        <v/>
      </c>
      <c r="AJ82" s="56"/>
      <c r="AK82" s="56"/>
    </row>
    <row r="83" spans="1:37" x14ac:dyDescent="0.25">
      <c r="A83" s="56">
        <f>IF(T_TRATAMIENTO_CONTROL[[#This Row],[dummy_efectivo]]=1,A82+1,A82)</f>
        <v>67</v>
      </c>
      <c r="B83" s="62" t="str">
        <f>IF(T_TRATAMIENTO_CONTROL[[#This Row],[secuencia]]&lt;&gt;A82,CONCATENATE(T_TRATAMIENTO_CONTROL[[#This Row],[secuencia]],"_1"),"")</f>
        <v/>
      </c>
      <c r="C83" s="63">
        <v>42926</v>
      </c>
      <c r="D83" s="48" t="s">
        <v>76</v>
      </c>
      <c r="E83" s="48" t="s">
        <v>33</v>
      </c>
      <c r="F83" s="68">
        <v>0.5180555555555556</v>
      </c>
      <c r="G83" s="56">
        <v>0</v>
      </c>
      <c r="H83" s="51"/>
      <c r="I83" s="51"/>
      <c r="J83" s="51"/>
      <c r="K83" s="56"/>
      <c r="L83" s="51"/>
      <c r="M83" s="51"/>
      <c r="N83" s="51"/>
      <c r="O83" s="56"/>
      <c r="P83" s="56"/>
      <c r="Q83" s="56"/>
      <c r="R83" s="56"/>
      <c r="S83" s="56"/>
      <c r="T83" s="62"/>
      <c r="U83" s="56"/>
      <c r="V83" s="56"/>
      <c r="W83" s="65"/>
      <c r="X83" s="66"/>
      <c r="Y83" s="56"/>
      <c r="Z83" s="56"/>
      <c r="AA83" s="56"/>
      <c r="AB83" s="56"/>
      <c r="AC83" s="56"/>
      <c r="AD83" s="56"/>
      <c r="AE83" s="64"/>
      <c r="AF83" s="56"/>
      <c r="AG83" s="97"/>
      <c r="AH83" s="56" t="str">
        <f>IF(T_TRATAMIENTO_CONTROL[[#This Row],[curp]]&lt;&gt;"",IF(LEN(T_TRATAMIENTO_CONTROL[[#This Row],[curp]])=18,"correcto","error"),"")</f>
        <v/>
      </c>
      <c r="AI83" s="56" t="str">
        <f>IF(T_TRATAMIENTO_CONTROL[[#This Row],[num_tarjeta_entregada]]&lt;&gt;"",IF(LEN(T_TRATAMIENTO_CONTROL[[#This Row],[num_tarjeta_entregada]])=16,"correcto","error"),"")</f>
        <v/>
      </c>
      <c r="AJ83" s="56"/>
      <c r="AK83" s="56"/>
    </row>
    <row r="84" spans="1:37" x14ac:dyDescent="0.25">
      <c r="A84" s="56">
        <f>IF(T_TRATAMIENTO_CONTROL[[#This Row],[dummy_efectivo]]=1,A83+1,A83)</f>
        <v>68</v>
      </c>
      <c r="B84" s="62" t="str">
        <f>IF(T_TRATAMIENTO_CONTROL[[#This Row],[secuencia]]&lt;&gt;A83,CONCATENATE(T_TRATAMIENTO_CONTROL[[#This Row],[secuencia]],"_1"),"")</f>
        <v>68_1</v>
      </c>
      <c r="C84" s="63">
        <v>42926</v>
      </c>
      <c r="D84" s="48" t="s">
        <v>76</v>
      </c>
      <c r="E84" s="56" t="s">
        <v>30</v>
      </c>
      <c r="F84" s="68">
        <v>0.3888888888888889</v>
      </c>
      <c r="G84" s="56">
        <v>1</v>
      </c>
      <c r="H84" s="51" t="s">
        <v>361</v>
      </c>
      <c r="I84" s="51">
        <v>0</v>
      </c>
      <c r="J84" s="51" t="s">
        <v>362</v>
      </c>
      <c r="K84" s="56" t="s">
        <v>363</v>
      </c>
      <c r="L84" s="51" t="s">
        <v>364</v>
      </c>
      <c r="M84" s="51" t="s">
        <v>231</v>
      </c>
      <c r="N84" s="52" t="s">
        <v>74</v>
      </c>
      <c r="O84" s="56">
        <v>55290</v>
      </c>
      <c r="P84" s="56"/>
      <c r="Q84" s="56">
        <v>5537416099</v>
      </c>
      <c r="R84" s="56"/>
      <c r="S84" s="56"/>
      <c r="T84" s="63">
        <v>42924</v>
      </c>
      <c r="U84" s="56" t="s">
        <v>365</v>
      </c>
      <c r="V84" s="56">
        <v>56</v>
      </c>
      <c r="W84" s="65">
        <v>0.8</v>
      </c>
      <c r="X84" s="66"/>
      <c r="Y84" s="56">
        <v>39000</v>
      </c>
      <c r="Z84" s="56">
        <v>4</v>
      </c>
      <c r="AA84" s="56"/>
      <c r="AB84" s="56"/>
      <c r="AC84" s="56"/>
      <c r="AD84" s="56"/>
      <c r="AE84" s="64"/>
      <c r="AF84" s="56"/>
      <c r="AG84" s="97"/>
      <c r="AH84" s="56" t="str">
        <f>IF(T_TRATAMIENTO_CONTROL[[#This Row],[curp]]&lt;&gt;"",IF(LEN(T_TRATAMIENTO_CONTROL[[#This Row],[curp]])=18,"correcto","error"),"")</f>
        <v/>
      </c>
      <c r="AI84" s="56" t="str">
        <f>IF(T_TRATAMIENTO_CONTROL[[#This Row],[num_tarjeta_entregada]]&lt;&gt;"",IF(LEN(T_TRATAMIENTO_CONTROL[[#This Row],[num_tarjeta_entregada]])=16,"correcto","error"),"")</f>
        <v/>
      </c>
      <c r="AJ84" s="56"/>
      <c r="AK84" s="56"/>
    </row>
    <row r="85" spans="1:37" x14ac:dyDescent="0.25">
      <c r="A85" s="56">
        <f>IF(T_TRATAMIENTO_CONTROL[[#This Row],[dummy_efectivo]]=1,A84+1,A84)</f>
        <v>68</v>
      </c>
      <c r="B85" s="62" t="str">
        <f>IF(T_TRATAMIENTO_CONTROL[[#This Row],[secuencia]]&lt;&gt;A84,CONCATENATE(T_TRATAMIENTO_CONTROL[[#This Row],[secuencia]],"_1"),"")</f>
        <v/>
      </c>
      <c r="C85" s="63">
        <v>42926</v>
      </c>
      <c r="D85" s="48" t="s">
        <v>76</v>
      </c>
      <c r="E85" s="56" t="s">
        <v>29</v>
      </c>
      <c r="F85" s="68">
        <v>0.37847222222222227</v>
      </c>
      <c r="G85" s="56">
        <v>0</v>
      </c>
      <c r="H85" s="51"/>
      <c r="I85" s="51"/>
      <c r="J85" s="51"/>
      <c r="K85" s="56"/>
      <c r="L85" s="51"/>
      <c r="M85" s="51"/>
      <c r="N85" s="51"/>
      <c r="O85" s="56"/>
      <c r="P85" s="56"/>
      <c r="Q85" s="56"/>
      <c r="R85" s="56"/>
      <c r="S85" s="56"/>
      <c r="T85" s="62"/>
      <c r="U85" s="56"/>
      <c r="V85" s="56"/>
      <c r="W85" s="65"/>
      <c r="X85" s="66"/>
      <c r="Y85" s="56"/>
      <c r="Z85" s="56"/>
      <c r="AA85" s="56"/>
      <c r="AB85" s="56"/>
      <c r="AC85" s="56"/>
      <c r="AD85" s="56"/>
      <c r="AE85" s="64"/>
      <c r="AF85" s="56"/>
      <c r="AG85" s="97"/>
      <c r="AH85" s="56" t="str">
        <f>IF(T_TRATAMIENTO_CONTROL[[#This Row],[curp]]&lt;&gt;"",IF(LEN(T_TRATAMIENTO_CONTROL[[#This Row],[curp]])=18,"correcto","error"),"")</f>
        <v/>
      </c>
      <c r="AI85" s="56" t="str">
        <f>IF(T_TRATAMIENTO_CONTROL[[#This Row],[num_tarjeta_entregada]]&lt;&gt;"",IF(LEN(T_TRATAMIENTO_CONTROL[[#This Row],[num_tarjeta_entregada]])=16,"correcto","error"),"")</f>
        <v/>
      </c>
      <c r="AJ85" s="56"/>
      <c r="AK85" s="56"/>
    </row>
    <row r="86" spans="1:37" x14ac:dyDescent="0.25">
      <c r="A86" s="56">
        <f>IF(T_TRATAMIENTO_CONTROL[[#This Row],[dummy_efectivo]]=1,A85+1,A85)</f>
        <v>68</v>
      </c>
      <c r="B86" s="62" t="str">
        <f>IF(T_TRATAMIENTO_CONTROL[[#This Row],[secuencia]]&lt;&gt;A85,CONCATENATE(T_TRATAMIENTO_CONTROL[[#This Row],[secuencia]],"_1"),"")</f>
        <v/>
      </c>
      <c r="C86" s="63">
        <v>42926</v>
      </c>
      <c r="D86" s="48" t="s">
        <v>76</v>
      </c>
      <c r="E86" s="56" t="s">
        <v>29</v>
      </c>
      <c r="F86" s="68">
        <v>0.4152777777777778</v>
      </c>
      <c r="G86" s="56">
        <v>0</v>
      </c>
      <c r="H86" s="51"/>
      <c r="I86" s="51"/>
      <c r="J86" s="51"/>
      <c r="K86" s="56"/>
      <c r="L86" s="51"/>
      <c r="M86" s="51"/>
      <c r="N86" s="51"/>
      <c r="O86" s="56"/>
      <c r="P86" s="56"/>
      <c r="Q86" s="56"/>
      <c r="R86" s="56"/>
      <c r="S86" s="56"/>
      <c r="T86" s="62"/>
      <c r="U86" s="56"/>
      <c r="V86" s="56"/>
      <c r="W86" s="65"/>
      <c r="X86" s="66"/>
      <c r="Y86" s="56"/>
      <c r="Z86" s="56"/>
      <c r="AA86" s="56"/>
      <c r="AB86" s="56"/>
      <c r="AC86" s="56"/>
      <c r="AD86" s="56"/>
      <c r="AE86" s="64"/>
      <c r="AF86" s="56"/>
      <c r="AG86" s="97"/>
      <c r="AH86" s="56" t="str">
        <f>IF(T_TRATAMIENTO_CONTROL[[#This Row],[curp]]&lt;&gt;"",IF(LEN(T_TRATAMIENTO_CONTROL[[#This Row],[curp]])=18,"correcto","error"),"")</f>
        <v/>
      </c>
      <c r="AI86" s="56" t="str">
        <f>IF(T_TRATAMIENTO_CONTROL[[#This Row],[num_tarjeta_entregada]]&lt;&gt;"",IF(LEN(T_TRATAMIENTO_CONTROL[[#This Row],[num_tarjeta_entregada]])=16,"correcto","error"),"")</f>
        <v/>
      </c>
      <c r="AJ86" s="56"/>
      <c r="AK86" s="56"/>
    </row>
    <row r="87" spans="1:37" x14ac:dyDescent="0.25">
      <c r="A87" s="56">
        <f>IF(T_TRATAMIENTO_CONTROL[[#This Row],[dummy_efectivo]]=1,A86+1,A86)</f>
        <v>68</v>
      </c>
      <c r="B87" s="62" t="str">
        <f>IF(T_TRATAMIENTO_CONTROL[[#This Row],[secuencia]]&lt;&gt;A86,CONCATENATE(T_TRATAMIENTO_CONTROL[[#This Row],[secuencia]],"_1"),"")</f>
        <v/>
      </c>
      <c r="C87" s="63">
        <v>42926</v>
      </c>
      <c r="D87" s="56" t="s">
        <v>76</v>
      </c>
      <c r="E87" s="56" t="s">
        <v>29</v>
      </c>
      <c r="F87" s="68">
        <v>0.46875</v>
      </c>
      <c r="G87" s="56">
        <v>0</v>
      </c>
      <c r="H87" s="51"/>
      <c r="I87" s="51"/>
      <c r="J87" s="51"/>
      <c r="K87" s="56"/>
      <c r="L87" s="51"/>
      <c r="M87" s="51"/>
      <c r="N87" s="51"/>
      <c r="O87" s="56"/>
      <c r="P87" s="56"/>
      <c r="Q87" s="56"/>
      <c r="R87" s="56"/>
      <c r="S87" s="56"/>
      <c r="T87" s="62"/>
      <c r="U87" s="56"/>
      <c r="V87" s="56"/>
      <c r="W87" s="65"/>
      <c r="X87" s="66"/>
      <c r="Y87" s="56"/>
      <c r="Z87" s="56"/>
      <c r="AA87" s="56"/>
      <c r="AB87" s="56"/>
      <c r="AC87" s="56"/>
      <c r="AD87" s="56"/>
      <c r="AE87" s="64"/>
      <c r="AF87" s="56"/>
      <c r="AG87" s="97"/>
      <c r="AH87" s="56" t="str">
        <f>IF(T_TRATAMIENTO_CONTROL[[#This Row],[curp]]&lt;&gt;"",IF(LEN(T_TRATAMIENTO_CONTROL[[#This Row],[curp]])=18,"correcto","error"),"")</f>
        <v/>
      </c>
      <c r="AI87" s="56" t="str">
        <f>IF(T_TRATAMIENTO_CONTROL[[#This Row],[num_tarjeta_entregada]]&lt;&gt;"",IF(LEN(T_TRATAMIENTO_CONTROL[[#This Row],[num_tarjeta_entregada]])=16,"correcto","error"),"")</f>
        <v/>
      </c>
      <c r="AJ87" s="56"/>
      <c r="AK87" s="56"/>
    </row>
    <row r="88" spans="1:37" x14ac:dyDescent="0.25">
      <c r="A88" s="56">
        <f>IF(T_TRATAMIENTO_CONTROL[[#This Row],[dummy_efectivo]]=1,A87+1,A87)</f>
        <v>68</v>
      </c>
      <c r="B88" s="62" t="str">
        <f>IF(T_TRATAMIENTO_CONTROL[[#This Row],[secuencia]]&lt;&gt;A87,CONCATENATE(T_TRATAMIENTO_CONTROL[[#This Row],[secuencia]],"_1"),"")</f>
        <v/>
      </c>
      <c r="C88" s="63">
        <v>42926</v>
      </c>
      <c r="D88" s="56" t="s">
        <v>76</v>
      </c>
      <c r="E88" s="56" t="s">
        <v>28</v>
      </c>
      <c r="F88" s="68">
        <v>0.47569444444444442</v>
      </c>
      <c r="G88" s="56">
        <v>0</v>
      </c>
      <c r="H88" s="51"/>
      <c r="I88" s="51"/>
      <c r="J88" s="51"/>
      <c r="K88" s="56"/>
      <c r="L88" s="51"/>
      <c r="M88" s="51"/>
      <c r="N88" s="51"/>
      <c r="O88" s="56"/>
      <c r="P88" s="56"/>
      <c r="Q88" s="56"/>
      <c r="R88" s="56"/>
      <c r="S88" s="56"/>
      <c r="T88" s="62"/>
      <c r="U88" s="56"/>
      <c r="V88" s="56"/>
      <c r="W88" s="65"/>
      <c r="X88" s="66"/>
      <c r="Y88" s="56"/>
      <c r="Z88" s="56"/>
      <c r="AA88" s="56"/>
      <c r="AB88" s="56"/>
      <c r="AC88" s="56"/>
      <c r="AD88" s="56"/>
      <c r="AE88" s="64"/>
      <c r="AF88" s="56"/>
      <c r="AG88" s="97"/>
      <c r="AH88" s="56" t="str">
        <f>IF(T_TRATAMIENTO_CONTROL[[#This Row],[curp]]&lt;&gt;"",IF(LEN(T_TRATAMIENTO_CONTROL[[#This Row],[curp]])=18,"correcto","error"),"")</f>
        <v/>
      </c>
      <c r="AI88" s="56" t="str">
        <f>IF(T_TRATAMIENTO_CONTROL[[#This Row],[num_tarjeta_entregada]]&lt;&gt;"",IF(LEN(T_TRATAMIENTO_CONTROL[[#This Row],[num_tarjeta_entregada]])=16,"correcto","error"),"")</f>
        <v/>
      </c>
      <c r="AJ88" s="56"/>
      <c r="AK88" s="56"/>
    </row>
    <row r="89" spans="1:37" x14ac:dyDescent="0.25">
      <c r="A89" s="56">
        <f>IF(T_TRATAMIENTO_CONTROL[[#This Row],[dummy_efectivo]]=1,A88+1,A88)</f>
        <v>68</v>
      </c>
      <c r="B89" s="62" t="str">
        <f>IF(T_TRATAMIENTO_CONTROL[[#This Row],[secuencia]]&lt;&gt;A88,CONCATENATE(T_TRATAMIENTO_CONTROL[[#This Row],[secuencia]],"_1"),"")</f>
        <v/>
      </c>
      <c r="C89" s="63">
        <v>42926</v>
      </c>
      <c r="D89" s="56" t="s">
        <v>76</v>
      </c>
      <c r="E89" s="48" t="s">
        <v>33</v>
      </c>
      <c r="F89" s="68">
        <v>0.47916666666666669</v>
      </c>
      <c r="G89" s="56">
        <v>0</v>
      </c>
      <c r="H89" s="51"/>
      <c r="I89" s="51"/>
      <c r="J89" s="51"/>
      <c r="K89" s="56"/>
      <c r="L89" s="51"/>
      <c r="M89" s="51"/>
      <c r="N89" s="51"/>
      <c r="O89" s="56"/>
      <c r="P89" s="56"/>
      <c r="Q89" s="56"/>
      <c r="R89" s="56"/>
      <c r="S89" s="56"/>
      <c r="T89" s="62"/>
      <c r="U89" s="56"/>
      <c r="V89" s="56"/>
      <c r="W89" s="65"/>
      <c r="X89" s="66"/>
      <c r="Y89" s="56"/>
      <c r="Z89" s="56"/>
      <c r="AA89" s="56"/>
      <c r="AB89" s="56"/>
      <c r="AC89" s="56"/>
      <c r="AD89" s="56"/>
      <c r="AE89" s="64"/>
      <c r="AF89" s="56"/>
      <c r="AG89" s="97"/>
      <c r="AH89" s="56" t="str">
        <f>IF(T_TRATAMIENTO_CONTROL[[#This Row],[curp]]&lt;&gt;"",IF(LEN(T_TRATAMIENTO_CONTROL[[#This Row],[curp]])=18,"correcto","error"),"")</f>
        <v/>
      </c>
      <c r="AI89" s="56" t="str">
        <f>IF(T_TRATAMIENTO_CONTROL[[#This Row],[num_tarjeta_entregada]]&lt;&gt;"",IF(LEN(T_TRATAMIENTO_CONTROL[[#This Row],[num_tarjeta_entregada]])=16,"correcto","error"),"")</f>
        <v/>
      </c>
      <c r="AJ89" s="56"/>
      <c r="AK89" s="56"/>
    </row>
    <row r="90" spans="1:37" x14ac:dyDescent="0.25">
      <c r="A90" s="56">
        <f>IF(T_TRATAMIENTO_CONTROL[[#This Row],[dummy_efectivo]]=1,A89+1,A89)</f>
        <v>69</v>
      </c>
      <c r="B90" s="57" t="str">
        <f>IF(T_TRATAMIENTO_CONTROL[[#This Row],[secuencia]]&lt;&gt;A89,CONCATENATE(T_TRATAMIENTO_CONTROL[[#This Row],[secuencia]],"_1"),"")</f>
        <v>69_1</v>
      </c>
      <c r="C90" s="47">
        <v>42930</v>
      </c>
      <c r="D90" s="48" t="s">
        <v>69</v>
      </c>
      <c r="E90" s="48" t="s">
        <v>30</v>
      </c>
      <c r="F90" s="48"/>
      <c r="G90" s="48">
        <v>1</v>
      </c>
      <c r="H90" s="58" t="s">
        <v>366</v>
      </c>
      <c r="I90" s="58">
        <v>0</v>
      </c>
      <c r="J90" s="58" t="s">
        <v>367</v>
      </c>
      <c r="K90" s="48"/>
      <c r="L90" s="58" t="s">
        <v>368</v>
      </c>
      <c r="M90" s="58" t="s">
        <v>164</v>
      </c>
      <c r="N90" s="58" t="s">
        <v>91</v>
      </c>
      <c r="O90" s="48">
        <v>1857</v>
      </c>
      <c r="P90" s="48"/>
      <c r="Q90" s="48">
        <v>5533235085</v>
      </c>
      <c r="R90" s="56"/>
      <c r="S90" s="56"/>
      <c r="T90" s="47">
        <v>42929</v>
      </c>
      <c r="U90" s="48" t="s">
        <v>369</v>
      </c>
      <c r="V90" s="48">
        <v>46</v>
      </c>
      <c r="W90" s="60">
        <v>0.5</v>
      </c>
      <c r="X90" s="61">
        <v>75000</v>
      </c>
      <c r="Y90" s="48">
        <v>4000</v>
      </c>
      <c r="Z90" s="48">
        <v>4</v>
      </c>
      <c r="AA90" s="56"/>
      <c r="AB90" s="56"/>
      <c r="AC90" s="56"/>
      <c r="AD90" s="56"/>
      <c r="AE90" s="64"/>
      <c r="AF90" s="56"/>
      <c r="AG90" s="97"/>
      <c r="AH90" s="56" t="str">
        <f>IF(T_TRATAMIENTO_CONTROL[[#This Row],[curp]]&lt;&gt;"",IF(LEN(T_TRATAMIENTO_CONTROL[[#This Row],[curp]])=18,"correcto","error"),"")</f>
        <v/>
      </c>
      <c r="AI90" s="56" t="str">
        <f>IF(T_TRATAMIENTO_CONTROL[[#This Row],[num_tarjeta_entregada]]&lt;&gt;"",IF(LEN(T_TRATAMIENTO_CONTROL[[#This Row],[num_tarjeta_entregada]])=16,"correcto","error"),"")</f>
        <v/>
      </c>
      <c r="AJ90" s="56"/>
      <c r="AK90" s="56"/>
    </row>
    <row r="91" spans="1:37" x14ac:dyDescent="0.25">
      <c r="A91" s="56">
        <f>IF(T_TRATAMIENTO_CONTROL[[#This Row],[dummy_efectivo]]=1,A90+1,A90)</f>
        <v>70</v>
      </c>
      <c r="B91" s="57" t="str">
        <f>IF(T_TRATAMIENTO_CONTROL[[#This Row],[secuencia]]&lt;&gt;A90,CONCATENATE(T_TRATAMIENTO_CONTROL[[#This Row],[secuencia]],"_1"),"")</f>
        <v>70_1</v>
      </c>
      <c r="C91" s="47">
        <v>42930</v>
      </c>
      <c r="D91" s="48" t="s">
        <v>69</v>
      </c>
      <c r="E91" s="48" t="s">
        <v>30</v>
      </c>
      <c r="F91" s="48"/>
      <c r="G91" s="48">
        <v>1</v>
      </c>
      <c r="H91" s="58" t="s">
        <v>370</v>
      </c>
      <c r="I91" s="58">
        <v>1</v>
      </c>
      <c r="J91" s="58" t="s">
        <v>371</v>
      </c>
      <c r="K91" s="48">
        <v>6</v>
      </c>
      <c r="L91" s="58" t="s">
        <v>372</v>
      </c>
      <c r="M91" s="58" t="s">
        <v>289</v>
      </c>
      <c r="N91" s="58" t="s">
        <v>91</v>
      </c>
      <c r="O91" s="48">
        <v>3100</v>
      </c>
      <c r="P91" s="48"/>
      <c r="Q91" s="48">
        <v>7771580646</v>
      </c>
      <c r="R91" s="56"/>
      <c r="S91" s="56"/>
      <c r="T91" s="47">
        <v>42928</v>
      </c>
      <c r="U91" s="48" t="s">
        <v>373</v>
      </c>
      <c r="V91" s="48">
        <v>46</v>
      </c>
      <c r="W91" s="60">
        <v>0.7</v>
      </c>
      <c r="X91" s="61"/>
      <c r="Y91" s="48">
        <v>163</v>
      </c>
      <c r="Z91" s="48">
        <v>1</v>
      </c>
      <c r="AA91" s="56"/>
      <c r="AB91" s="56"/>
      <c r="AC91" s="56"/>
      <c r="AD91" s="56"/>
      <c r="AE91" s="64"/>
      <c r="AF91" s="56"/>
      <c r="AG91" s="97"/>
      <c r="AH91" s="56" t="str">
        <f>IF(T_TRATAMIENTO_CONTROL[[#This Row],[curp]]&lt;&gt;"",IF(LEN(T_TRATAMIENTO_CONTROL[[#This Row],[curp]])=18,"correcto","error"),"")</f>
        <v/>
      </c>
      <c r="AI91" s="56" t="str">
        <f>IF(T_TRATAMIENTO_CONTROL[[#This Row],[num_tarjeta_entregada]]&lt;&gt;"",IF(LEN(T_TRATAMIENTO_CONTROL[[#This Row],[num_tarjeta_entregada]])=16,"correcto","error"),"")</f>
        <v/>
      </c>
      <c r="AJ91" s="56"/>
      <c r="AK91" s="56"/>
    </row>
    <row r="92" spans="1:37" x14ac:dyDescent="0.25">
      <c r="A92" s="56">
        <f>IF(T_TRATAMIENTO_CONTROL[[#This Row],[dummy_efectivo]]=1,A91+1,A91)</f>
        <v>71</v>
      </c>
      <c r="B92" s="57" t="str">
        <f>IF(T_TRATAMIENTO_CONTROL[[#This Row],[secuencia]]&lt;&gt;A91,CONCATENATE(T_TRATAMIENTO_CONTROL[[#This Row],[secuencia]],"_1"),"")</f>
        <v>71_1</v>
      </c>
      <c r="C92" s="47">
        <v>42930</v>
      </c>
      <c r="D92" s="48" t="s">
        <v>69</v>
      </c>
      <c r="E92" s="48" t="s">
        <v>29</v>
      </c>
      <c r="F92" s="48"/>
      <c r="G92" s="48">
        <v>1</v>
      </c>
      <c r="H92" s="58" t="s">
        <v>374</v>
      </c>
      <c r="I92" s="58">
        <v>1</v>
      </c>
      <c r="J92" s="58" t="s">
        <v>375</v>
      </c>
      <c r="K92" s="48"/>
      <c r="L92" s="58" t="s">
        <v>376</v>
      </c>
      <c r="M92" s="58" t="s">
        <v>121</v>
      </c>
      <c r="N92" s="58" t="s">
        <v>91</v>
      </c>
      <c r="O92" s="48">
        <v>9960</v>
      </c>
      <c r="P92" s="48"/>
      <c r="Q92" s="48">
        <v>5576066410</v>
      </c>
      <c r="R92" s="56"/>
      <c r="S92" s="56"/>
      <c r="T92" s="47">
        <v>42927</v>
      </c>
      <c r="U92" s="48" t="s">
        <v>377</v>
      </c>
      <c r="V92" s="48">
        <v>52</v>
      </c>
      <c r="W92" s="60">
        <v>1</v>
      </c>
      <c r="X92" s="61">
        <v>40000</v>
      </c>
      <c r="Y92" s="48">
        <v>6000</v>
      </c>
      <c r="Z92" s="48">
        <v>4</v>
      </c>
      <c r="AA92" s="56"/>
      <c r="AB92" s="56"/>
      <c r="AC92" s="56"/>
      <c r="AD92" s="56"/>
      <c r="AE92" s="64"/>
      <c r="AF92" s="56"/>
      <c r="AG92" s="97"/>
      <c r="AH92" s="56" t="str">
        <f>IF(T_TRATAMIENTO_CONTROL[[#This Row],[curp]]&lt;&gt;"",IF(LEN(T_TRATAMIENTO_CONTROL[[#This Row],[curp]])=18,"correcto","error"),"")</f>
        <v/>
      </c>
      <c r="AI92" s="56" t="str">
        <f>IF(T_TRATAMIENTO_CONTROL[[#This Row],[num_tarjeta_entregada]]&lt;&gt;"",IF(LEN(T_TRATAMIENTO_CONTROL[[#This Row],[num_tarjeta_entregada]])=16,"correcto","error"),"")</f>
        <v/>
      </c>
      <c r="AJ92" s="56"/>
      <c r="AK92" s="56"/>
    </row>
    <row r="93" spans="1:37" x14ac:dyDescent="0.25">
      <c r="A93" s="56">
        <f>IF(T_TRATAMIENTO_CONTROL[[#This Row],[dummy_efectivo]]=1,A92+1,A92)</f>
        <v>72</v>
      </c>
      <c r="B93" s="57" t="str">
        <f>IF(T_TRATAMIENTO_CONTROL[[#This Row],[secuencia]]&lt;&gt;A92,CONCATENATE(T_TRATAMIENTO_CONTROL[[#This Row],[secuencia]],"_1"),"")</f>
        <v>72_1</v>
      </c>
      <c r="C93" s="47">
        <v>42930</v>
      </c>
      <c r="D93" s="48" t="s">
        <v>69</v>
      </c>
      <c r="E93" s="48" t="s">
        <v>31</v>
      </c>
      <c r="F93" s="48"/>
      <c r="G93" s="48">
        <v>1</v>
      </c>
      <c r="H93" s="58" t="s">
        <v>378</v>
      </c>
      <c r="I93" s="58">
        <v>0</v>
      </c>
      <c r="J93" s="58"/>
      <c r="K93" s="48"/>
      <c r="L93" s="58"/>
      <c r="M93" s="58"/>
      <c r="N93" s="58"/>
      <c r="O93" s="48"/>
      <c r="P93" s="48"/>
      <c r="Q93" s="48">
        <v>5576072192</v>
      </c>
      <c r="R93" s="56"/>
      <c r="S93" s="56"/>
      <c r="T93" s="47">
        <v>42927</v>
      </c>
      <c r="U93" s="48"/>
      <c r="V93" s="48"/>
      <c r="W93" s="60">
        <v>1</v>
      </c>
      <c r="X93" s="61">
        <v>40000</v>
      </c>
      <c r="Y93" s="48">
        <v>6000</v>
      </c>
      <c r="Z93" s="48">
        <v>4</v>
      </c>
      <c r="AA93" s="56"/>
      <c r="AB93" s="56"/>
      <c r="AC93" s="56"/>
      <c r="AD93" s="56"/>
      <c r="AE93" s="64"/>
      <c r="AF93" s="56"/>
      <c r="AG93" s="97"/>
      <c r="AH93" s="56" t="str">
        <f>IF(T_TRATAMIENTO_CONTROL[[#This Row],[curp]]&lt;&gt;"",IF(LEN(T_TRATAMIENTO_CONTROL[[#This Row],[curp]])=18,"correcto","error"),"")</f>
        <v/>
      </c>
      <c r="AI93" s="56" t="str">
        <f>IF(T_TRATAMIENTO_CONTROL[[#This Row],[num_tarjeta_entregada]]&lt;&gt;"",IF(LEN(T_TRATAMIENTO_CONTROL[[#This Row],[num_tarjeta_entregada]])=16,"correcto","error"),"")</f>
        <v/>
      </c>
      <c r="AJ93" s="56"/>
      <c r="AK93" s="56"/>
    </row>
    <row r="94" spans="1:37" x14ac:dyDescent="0.25">
      <c r="A94" s="56">
        <f>IF(T_TRATAMIENTO_CONTROL[[#This Row],[dummy_efectivo]]=1,A93+1,A93)</f>
        <v>73</v>
      </c>
      <c r="B94" s="57" t="str">
        <f>IF(T_TRATAMIENTO_CONTROL[[#This Row],[secuencia]]&lt;&gt;A93,CONCATENATE(T_TRATAMIENTO_CONTROL[[#This Row],[secuencia]],"_1"),"")</f>
        <v>73_1</v>
      </c>
      <c r="C94" s="47">
        <v>42930</v>
      </c>
      <c r="D94" s="48" t="s">
        <v>69</v>
      </c>
      <c r="E94" s="48" t="s">
        <v>30</v>
      </c>
      <c r="F94" s="48"/>
      <c r="G94" s="48">
        <v>1</v>
      </c>
      <c r="H94" s="58" t="s">
        <v>379</v>
      </c>
      <c r="I94" s="58">
        <v>0</v>
      </c>
      <c r="J94" s="58" t="s">
        <v>380</v>
      </c>
      <c r="K94" s="48">
        <v>241</v>
      </c>
      <c r="L94" s="58" t="s">
        <v>381</v>
      </c>
      <c r="M94" s="58" t="s">
        <v>382</v>
      </c>
      <c r="N94" s="52" t="s">
        <v>74</v>
      </c>
      <c r="O94" s="48">
        <v>54189</v>
      </c>
      <c r="P94" s="48"/>
      <c r="Q94" s="48">
        <v>5524228159</v>
      </c>
      <c r="R94" s="56"/>
      <c r="S94" s="56"/>
      <c r="T94" s="47">
        <v>42929</v>
      </c>
      <c r="U94" s="48" t="s">
        <v>383</v>
      </c>
      <c r="V94" s="48">
        <v>56</v>
      </c>
      <c r="W94" s="60">
        <v>0.7</v>
      </c>
      <c r="X94" s="61">
        <v>100000</v>
      </c>
      <c r="Y94" s="48">
        <v>1879</v>
      </c>
      <c r="Z94" s="48">
        <v>2</v>
      </c>
      <c r="AA94" s="56"/>
      <c r="AB94" s="56"/>
      <c r="AC94" s="56"/>
      <c r="AD94" s="56"/>
      <c r="AE94" s="64"/>
      <c r="AF94" s="56"/>
      <c r="AG94" s="97"/>
      <c r="AH94" s="56" t="str">
        <f>IF(T_TRATAMIENTO_CONTROL[[#This Row],[curp]]&lt;&gt;"",IF(LEN(T_TRATAMIENTO_CONTROL[[#This Row],[curp]])=18,"correcto","error"),"")</f>
        <v/>
      </c>
      <c r="AI94" s="56" t="str">
        <f>IF(T_TRATAMIENTO_CONTROL[[#This Row],[num_tarjeta_entregada]]&lt;&gt;"",IF(LEN(T_TRATAMIENTO_CONTROL[[#This Row],[num_tarjeta_entregada]])=16,"correcto","error"),"")</f>
        <v/>
      </c>
      <c r="AJ94" s="56"/>
      <c r="AK94" s="56"/>
    </row>
    <row r="95" spans="1:37" x14ac:dyDescent="0.25">
      <c r="A95" s="56">
        <f>IF(T_TRATAMIENTO_CONTROL[[#This Row],[dummy_efectivo]]=1,A94+1,A94)</f>
        <v>74</v>
      </c>
      <c r="B95" s="57" t="str">
        <f>IF(T_TRATAMIENTO_CONTROL[[#This Row],[secuencia]]&lt;&gt;A94,CONCATENATE(T_TRATAMIENTO_CONTROL[[#This Row],[secuencia]],"_1"),"")</f>
        <v>74_1</v>
      </c>
      <c r="C95" s="47">
        <v>42930</v>
      </c>
      <c r="D95" s="48" t="s">
        <v>69</v>
      </c>
      <c r="E95" s="48" t="s">
        <v>31</v>
      </c>
      <c r="F95" s="48"/>
      <c r="G95" s="48">
        <v>1</v>
      </c>
      <c r="H95" s="58" t="s">
        <v>384</v>
      </c>
      <c r="I95" s="58">
        <v>1</v>
      </c>
      <c r="J95" s="58" t="s">
        <v>385</v>
      </c>
      <c r="K95" s="48">
        <v>2</v>
      </c>
      <c r="L95" s="58" t="s">
        <v>386</v>
      </c>
      <c r="M95" s="58" t="s">
        <v>387</v>
      </c>
      <c r="N95" s="58" t="s">
        <v>91</v>
      </c>
      <c r="O95" s="48">
        <v>5050</v>
      </c>
      <c r="P95" s="48" t="s">
        <v>388</v>
      </c>
      <c r="Q95" s="48"/>
      <c r="R95" s="56"/>
      <c r="S95" s="56"/>
      <c r="T95" s="47">
        <v>37050</v>
      </c>
      <c r="U95" s="48" t="s">
        <v>389</v>
      </c>
      <c r="V95" s="48">
        <v>56</v>
      </c>
      <c r="W95" s="60">
        <v>0.5</v>
      </c>
      <c r="X95" s="61"/>
      <c r="Y95" s="48">
        <v>400</v>
      </c>
      <c r="Z95" s="48">
        <v>1</v>
      </c>
      <c r="AA95" s="56"/>
      <c r="AB95" s="56"/>
      <c r="AC95" s="56"/>
      <c r="AD95" s="56"/>
      <c r="AE95" s="64"/>
      <c r="AF95" s="56"/>
      <c r="AG95" s="97"/>
      <c r="AH95" s="56" t="str">
        <f>IF(T_TRATAMIENTO_CONTROL[[#This Row],[curp]]&lt;&gt;"",IF(LEN(T_TRATAMIENTO_CONTROL[[#This Row],[curp]])=18,"correcto","error"),"")</f>
        <v/>
      </c>
      <c r="AI95" s="56" t="str">
        <f>IF(T_TRATAMIENTO_CONTROL[[#This Row],[num_tarjeta_entregada]]&lt;&gt;"",IF(LEN(T_TRATAMIENTO_CONTROL[[#This Row],[num_tarjeta_entregada]])=16,"correcto","error"),"")</f>
        <v/>
      </c>
      <c r="AJ95" s="56"/>
      <c r="AK95" s="56"/>
    </row>
    <row r="96" spans="1:37" x14ac:dyDescent="0.25">
      <c r="A96" s="56">
        <f>IF(T_TRATAMIENTO_CONTROL[[#This Row],[dummy_efectivo]]=1,A95+1,A95)</f>
        <v>75</v>
      </c>
      <c r="B96" s="57" t="str">
        <f>IF(T_TRATAMIENTO_CONTROL[[#This Row],[secuencia]]&lt;&gt;A95,CONCATENATE(T_TRATAMIENTO_CONTROL[[#This Row],[secuencia]],"_1"),"")</f>
        <v>75_1</v>
      </c>
      <c r="C96" s="47">
        <v>42930</v>
      </c>
      <c r="D96" s="48" t="s">
        <v>69</v>
      </c>
      <c r="E96" s="48" t="s">
        <v>32</v>
      </c>
      <c r="F96" s="48"/>
      <c r="G96" s="48">
        <v>1</v>
      </c>
      <c r="H96" s="58" t="s">
        <v>390</v>
      </c>
      <c r="I96" s="58">
        <v>1</v>
      </c>
      <c r="J96" s="58" t="s">
        <v>391</v>
      </c>
      <c r="K96" s="48"/>
      <c r="L96" s="58" t="s">
        <v>392</v>
      </c>
      <c r="M96" s="58" t="s">
        <v>121</v>
      </c>
      <c r="N96" s="58" t="s">
        <v>91</v>
      </c>
      <c r="O96" s="48">
        <v>9000</v>
      </c>
      <c r="P96" s="48"/>
      <c r="Q96" s="48">
        <v>5520667566</v>
      </c>
      <c r="R96" s="56"/>
      <c r="S96" s="56"/>
      <c r="T96" s="47">
        <v>42888</v>
      </c>
      <c r="U96" s="48" t="s">
        <v>393</v>
      </c>
      <c r="V96" s="48">
        <v>62</v>
      </c>
      <c r="W96" s="60">
        <v>0.7</v>
      </c>
      <c r="X96" s="61"/>
      <c r="Y96" s="48">
        <v>1500</v>
      </c>
      <c r="Z96" s="48">
        <v>2</v>
      </c>
      <c r="AA96" s="56"/>
      <c r="AB96" s="56"/>
      <c r="AC96" s="56"/>
      <c r="AD96" s="56"/>
      <c r="AE96" s="64"/>
      <c r="AF96" s="56"/>
      <c r="AG96" s="97"/>
      <c r="AH96" s="56" t="str">
        <f>IF(T_TRATAMIENTO_CONTROL[[#This Row],[curp]]&lt;&gt;"",IF(LEN(T_TRATAMIENTO_CONTROL[[#This Row],[curp]])=18,"correcto","error"),"")</f>
        <v/>
      </c>
      <c r="AI96" s="56" t="str">
        <f>IF(T_TRATAMIENTO_CONTROL[[#This Row],[num_tarjeta_entregada]]&lt;&gt;"",IF(LEN(T_TRATAMIENTO_CONTROL[[#This Row],[num_tarjeta_entregada]])=16,"correcto","error"),"")</f>
        <v/>
      </c>
      <c r="AJ96" s="56"/>
      <c r="AK96" s="56"/>
    </row>
    <row r="97" spans="1:37" x14ac:dyDescent="0.25">
      <c r="A97" s="56">
        <f>IF(T_TRATAMIENTO_CONTROL[[#This Row],[dummy_efectivo]]=1,A96+1,A96)</f>
        <v>76</v>
      </c>
      <c r="B97" s="57" t="str">
        <f>IF(T_TRATAMIENTO_CONTROL[[#This Row],[secuencia]]&lt;&gt;A96,CONCATENATE(T_TRATAMIENTO_CONTROL[[#This Row],[secuencia]],"_1"),"")</f>
        <v>76_1</v>
      </c>
      <c r="C97" s="47">
        <v>42930</v>
      </c>
      <c r="D97" s="48" t="s">
        <v>69</v>
      </c>
      <c r="E97" s="48" t="s">
        <v>33</v>
      </c>
      <c r="F97" s="48"/>
      <c r="G97" s="48">
        <v>1</v>
      </c>
      <c r="H97" s="58" t="s">
        <v>394</v>
      </c>
      <c r="I97" s="58">
        <v>1</v>
      </c>
      <c r="J97" s="58" t="s">
        <v>395</v>
      </c>
      <c r="K97" s="48"/>
      <c r="L97" s="58" t="s">
        <v>159</v>
      </c>
      <c r="M97" s="58" t="s">
        <v>253</v>
      </c>
      <c r="N97" s="58" t="s">
        <v>91</v>
      </c>
      <c r="O97" s="48">
        <v>13200</v>
      </c>
      <c r="P97" s="48">
        <v>58664112</v>
      </c>
      <c r="Q97" s="48">
        <v>5531606956</v>
      </c>
      <c r="R97" s="56"/>
      <c r="S97" s="56"/>
      <c r="T97" s="47">
        <v>42926</v>
      </c>
      <c r="U97" s="48" t="s">
        <v>396</v>
      </c>
      <c r="V97" s="48">
        <v>56</v>
      </c>
      <c r="W97" s="60">
        <v>1</v>
      </c>
      <c r="X97" s="61"/>
      <c r="Y97" s="48">
        <v>1550</v>
      </c>
      <c r="Z97" s="48">
        <v>3</v>
      </c>
      <c r="AA97" s="56"/>
      <c r="AB97" s="56"/>
      <c r="AC97" s="56"/>
      <c r="AD97" s="56"/>
      <c r="AE97" s="64"/>
      <c r="AF97" s="56"/>
      <c r="AG97" s="97"/>
      <c r="AH97" s="56" t="str">
        <f>IF(T_TRATAMIENTO_CONTROL[[#This Row],[curp]]&lt;&gt;"",IF(LEN(T_TRATAMIENTO_CONTROL[[#This Row],[curp]])=18,"correcto","error"),"")</f>
        <v/>
      </c>
      <c r="AI97" s="56" t="str">
        <f>IF(T_TRATAMIENTO_CONTROL[[#This Row],[num_tarjeta_entregada]]&lt;&gt;"",IF(LEN(T_TRATAMIENTO_CONTROL[[#This Row],[num_tarjeta_entregada]])=16,"correcto","error"),"")</f>
        <v/>
      </c>
      <c r="AJ97" s="56"/>
      <c r="AK97" s="56"/>
    </row>
    <row r="98" spans="1:37" x14ac:dyDescent="0.25">
      <c r="A98" s="56">
        <f>IF(T_TRATAMIENTO_CONTROL[[#This Row],[dummy_efectivo]]=1,A97+1,A97)</f>
        <v>77</v>
      </c>
      <c r="B98" s="57" t="str">
        <f>IF(T_TRATAMIENTO_CONTROL[[#This Row],[secuencia]]&lt;&gt;A97,CONCATENATE(T_TRATAMIENTO_CONTROL[[#This Row],[secuencia]],"_1"),"")</f>
        <v>77_1</v>
      </c>
      <c r="C98" s="47">
        <v>42930</v>
      </c>
      <c r="D98" s="48" t="s">
        <v>69</v>
      </c>
      <c r="E98" s="48" t="s">
        <v>33</v>
      </c>
      <c r="F98" s="48"/>
      <c r="G98" s="48">
        <v>1</v>
      </c>
      <c r="H98" s="58" t="s">
        <v>397</v>
      </c>
      <c r="I98" s="58">
        <v>0</v>
      </c>
      <c r="J98" s="58" t="s">
        <v>398</v>
      </c>
      <c r="K98" s="48"/>
      <c r="L98" s="58"/>
      <c r="M98" s="58" t="s">
        <v>399</v>
      </c>
      <c r="N98" s="52" t="s">
        <v>74</v>
      </c>
      <c r="O98" s="48">
        <v>50900</v>
      </c>
      <c r="P98" s="48"/>
      <c r="Q98" s="48">
        <v>5540179547</v>
      </c>
      <c r="R98" s="56"/>
      <c r="S98" s="56"/>
      <c r="T98" s="47">
        <v>42920</v>
      </c>
      <c r="U98" s="48" t="s">
        <v>400</v>
      </c>
      <c r="V98" s="48">
        <v>48</v>
      </c>
      <c r="W98" s="60">
        <v>0.5</v>
      </c>
      <c r="X98" s="61">
        <v>62000</v>
      </c>
      <c r="Y98" s="48">
        <v>2900</v>
      </c>
      <c r="Z98" s="48">
        <v>2</v>
      </c>
      <c r="AA98" s="56"/>
      <c r="AB98" s="56"/>
      <c r="AC98" s="56"/>
      <c r="AD98" s="56"/>
      <c r="AE98" s="64"/>
      <c r="AF98" s="56"/>
      <c r="AG98" s="97"/>
      <c r="AH98" s="56" t="str">
        <f>IF(T_TRATAMIENTO_CONTROL[[#This Row],[curp]]&lt;&gt;"",IF(LEN(T_TRATAMIENTO_CONTROL[[#This Row],[curp]])=18,"correcto","error"),"")</f>
        <v/>
      </c>
      <c r="AI98" s="56" t="str">
        <f>IF(T_TRATAMIENTO_CONTROL[[#This Row],[num_tarjeta_entregada]]&lt;&gt;"",IF(LEN(T_TRATAMIENTO_CONTROL[[#This Row],[num_tarjeta_entregada]])=16,"correcto","error"),"")</f>
        <v/>
      </c>
      <c r="AJ98" s="56"/>
      <c r="AK98" s="56"/>
    </row>
    <row r="99" spans="1:37" x14ac:dyDescent="0.25">
      <c r="A99" s="56">
        <f>IF(T_TRATAMIENTO_CONTROL[[#This Row],[dummy_efectivo]]=1,A98+1,A98)</f>
        <v>78</v>
      </c>
      <c r="B99" s="57" t="str">
        <f>IF(T_TRATAMIENTO_CONTROL[[#This Row],[secuencia]]&lt;&gt;A98,CONCATENATE(T_TRATAMIENTO_CONTROL[[#This Row],[secuencia]],"_1"),"")</f>
        <v>78_1</v>
      </c>
      <c r="C99" s="47">
        <v>42930</v>
      </c>
      <c r="D99" s="48" t="s">
        <v>69</v>
      </c>
      <c r="E99" s="48" t="s">
        <v>30</v>
      </c>
      <c r="F99" s="48"/>
      <c r="G99" s="48">
        <v>1</v>
      </c>
      <c r="H99" s="58" t="s">
        <v>401</v>
      </c>
      <c r="I99" s="58">
        <v>1</v>
      </c>
      <c r="J99" s="58"/>
      <c r="K99" s="48"/>
      <c r="L99" s="58" t="s">
        <v>402</v>
      </c>
      <c r="M99" s="58" t="s">
        <v>231</v>
      </c>
      <c r="N99" s="52" t="s">
        <v>74</v>
      </c>
      <c r="O99" s="48">
        <v>55127</v>
      </c>
      <c r="P99" s="48"/>
      <c r="Q99" s="48">
        <v>5530681741</v>
      </c>
      <c r="R99" s="56"/>
      <c r="S99" s="56"/>
      <c r="T99" s="47">
        <v>42928</v>
      </c>
      <c r="U99" s="48" t="s">
        <v>403</v>
      </c>
      <c r="V99" s="48">
        <v>52</v>
      </c>
      <c r="W99" s="60">
        <v>0.15</v>
      </c>
      <c r="X99" s="61">
        <v>20000</v>
      </c>
      <c r="Y99" s="48">
        <v>6500</v>
      </c>
      <c r="Z99" s="48">
        <v>4</v>
      </c>
      <c r="AA99" s="56"/>
      <c r="AB99" s="56"/>
      <c r="AC99" s="56"/>
      <c r="AD99" s="56"/>
      <c r="AE99" s="64"/>
      <c r="AF99" s="56"/>
      <c r="AG99" s="97"/>
      <c r="AH99" s="56" t="str">
        <f>IF(T_TRATAMIENTO_CONTROL[[#This Row],[curp]]&lt;&gt;"",IF(LEN(T_TRATAMIENTO_CONTROL[[#This Row],[curp]])=18,"correcto","error"),"")</f>
        <v/>
      </c>
      <c r="AI99" s="56" t="str">
        <f>IF(T_TRATAMIENTO_CONTROL[[#This Row],[num_tarjeta_entregada]]&lt;&gt;"",IF(LEN(T_TRATAMIENTO_CONTROL[[#This Row],[num_tarjeta_entregada]])=16,"correcto","error"),"")</f>
        <v/>
      </c>
      <c r="AJ99" s="56"/>
      <c r="AK99" s="56"/>
    </row>
    <row r="100" spans="1:37" x14ac:dyDescent="0.25">
      <c r="A100" s="56">
        <f>IF(T_TRATAMIENTO_CONTROL[[#This Row],[dummy_efectivo]]=1,A99+1,A99)</f>
        <v>79</v>
      </c>
      <c r="B100" s="57" t="str">
        <f>IF(T_TRATAMIENTO_CONTROL[[#This Row],[secuencia]]&lt;&gt;A99,CONCATENATE(T_TRATAMIENTO_CONTROL[[#This Row],[secuencia]],"_1"),"")</f>
        <v>79_1</v>
      </c>
      <c r="C100" s="47">
        <v>42930</v>
      </c>
      <c r="D100" s="48" t="s">
        <v>69</v>
      </c>
      <c r="E100" s="48" t="s">
        <v>32</v>
      </c>
      <c r="F100" s="48"/>
      <c r="G100" s="48">
        <v>1</v>
      </c>
      <c r="H100" s="58" t="s">
        <v>404</v>
      </c>
      <c r="I100" s="58">
        <v>0</v>
      </c>
      <c r="J100" s="58" t="s">
        <v>405</v>
      </c>
      <c r="K100" s="48"/>
      <c r="L100" s="58" t="s">
        <v>406</v>
      </c>
      <c r="M100" s="58" t="s">
        <v>253</v>
      </c>
      <c r="N100" s="58" t="s">
        <v>91</v>
      </c>
      <c r="O100" s="48">
        <v>13250</v>
      </c>
      <c r="P100" s="48"/>
      <c r="Q100" s="48">
        <v>5545377280</v>
      </c>
      <c r="R100" s="56"/>
      <c r="S100" s="56"/>
      <c r="T100" s="47">
        <v>42893</v>
      </c>
      <c r="U100" s="48" t="s">
        <v>407</v>
      </c>
      <c r="V100" s="48">
        <v>46</v>
      </c>
      <c r="W100" s="60">
        <v>0.7</v>
      </c>
      <c r="X100" s="61"/>
      <c r="Y100" s="48">
        <v>1800</v>
      </c>
      <c r="Z100" s="48">
        <v>2</v>
      </c>
      <c r="AA100" s="56"/>
      <c r="AB100" s="56"/>
      <c r="AC100" s="56"/>
      <c r="AD100" s="56"/>
      <c r="AE100" s="64"/>
      <c r="AF100" s="56"/>
      <c r="AG100" s="97"/>
      <c r="AH100" s="56" t="str">
        <f>IF(T_TRATAMIENTO_CONTROL[[#This Row],[curp]]&lt;&gt;"",IF(LEN(T_TRATAMIENTO_CONTROL[[#This Row],[curp]])=18,"correcto","error"),"")</f>
        <v/>
      </c>
      <c r="AI100" s="56" t="str">
        <f>IF(T_TRATAMIENTO_CONTROL[[#This Row],[num_tarjeta_entregada]]&lt;&gt;"",IF(LEN(T_TRATAMIENTO_CONTROL[[#This Row],[num_tarjeta_entregada]])=16,"correcto","error"),"")</f>
        <v/>
      </c>
      <c r="AJ100" s="56"/>
      <c r="AK100" s="56"/>
    </row>
    <row r="101" spans="1:37" x14ac:dyDescent="0.25">
      <c r="A101" s="56">
        <f>IF(T_TRATAMIENTO_CONTROL[[#This Row],[dummy_efectivo]]=1,A100+1,A100)</f>
        <v>80</v>
      </c>
      <c r="B101" s="57" t="str">
        <f>IF(T_TRATAMIENTO_CONTROL[[#This Row],[secuencia]]&lt;&gt;A100,CONCATENATE(T_TRATAMIENTO_CONTROL[[#This Row],[secuencia]],"_1"),"")</f>
        <v>80_1</v>
      </c>
      <c r="C101" s="47">
        <v>42930</v>
      </c>
      <c r="D101" s="48" t="s">
        <v>69</v>
      </c>
      <c r="E101" s="48" t="s">
        <v>30</v>
      </c>
      <c r="F101" s="48"/>
      <c r="G101" s="48">
        <v>1</v>
      </c>
      <c r="H101" s="58" t="s">
        <v>408</v>
      </c>
      <c r="I101" s="58">
        <v>1</v>
      </c>
      <c r="J101" s="58" t="s">
        <v>409</v>
      </c>
      <c r="K101" s="48">
        <v>2</v>
      </c>
      <c r="L101" s="58" t="s">
        <v>410</v>
      </c>
      <c r="M101" s="58" t="s">
        <v>181</v>
      </c>
      <c r="N101" s="58" t="s">
        <v>91</v>
      </c>
      <c r="O101" s="48">
        <v>15000</v>
      </c>
      <c r="P101" s="48">
        <v>57626052</v>
      </c>
      <c r="Q101" s="48">
        <v>5540956888</v>
      </c>
      <c r="R101" s="56"/>
      <c r="S101" s="56"/>
      <c r="T101" s="47">
        <v>42912</v>
      </c>
      <c r="U101" s="48" t="s">
        <v>411</v>
      </c>
      <c r="V101" s="48">
        <v>72</v>
      </c>
      <c r="W101" s="60">
        <v>0.7</v>
      </c>
      <c r="X101" s="61">
        <v>10000</v>
      </c>
      <c r="Y101" s="48">
        <v>1000</v>
      </c>
      <c r="Z101" s="48">
        <v>2</v>
      </c>
      <c r="AA101" s="56"/>
      <c r="AB101" s="56"/>
      <c r="AC101" s="56"/>
      <c r="AD101" s="56"/>
      <c r="AE101" s="64"/>
      <c r="AF101" s="56"/>
      <c r="AG101" s="97"/>
      <c r="AH101" s="56" t="str">
        <f>IF(T_TRATAMIENTO_CONTROL[[#This Row],[curp]]&lt;&gt;"",IF(LEN(T_TRATAMIENTO_CONTROL[[#This Row],[curp]])=18,"correcto","error"),"")</f>
        <v/>
      </c>
      <c r="AI101" s="56" t="str">
        <f>IF(T_TRATAMIENTO_CONTROL[[#This Row],[num_tarjeta_entregada]]&lt;&gt;"",IF(LEN(T_TRATAMIENTO_CONTROL[[#This Row],[num_tarjeta_entregada]])=16,"correcto","error"),"")</f>
        <v/>
      </c>
      <c r="AJ101" s="56"/>
      <c r="AK101" s="56"/>
    </row>
    <row r="102" spans="1:37" x14ac:dyDescent="0.25">
      <c r="A102" s="56">
        <f>IF(T_TRATAMIENTO_CONTROL[[#This Row],[dummy_efectivo]]=1,A101+1,A101)</f>
        <v>81</v>
      </c>
      <c r="B102" s="57" t="str">
        <f>IF(T_TRATAMIENTO_CONTROL[[#This Row],[secuencia]]&lt;&gt;A101,CONCATENATE(T_TRATAMIENTO_CONTROL[[#This Row],[secuencia]],"_1"),"")</f>
        <v>81_1</v>
      </c>
      <c r="C102" s="47">
        <v>42930</v>
      </c>
      <c r="D102" s="48" t="s">
        <v>69</v>
      </c>
      <c r="E102" s="48" t="s">
        <v>30</v>
      </c>
      <c r="F102" s="48"/>
      <c r="G102" s="48">
        <v>1</v>
      </c>
      <c r="H102" s="58" t="s">
        <v>412</v>
      </c>
      <c r="I102" s="58">
        <v>0</v>
      </c>
      <c r="J102" s="58" t="s">
        <v>413</v>
      </c>
      <c r="K102" s="48">
        <v>6</v>
      </c>
      <c r="L102" s="58" t="s">
        <v>414</v>
      </c>
      <c r="M102" s="58" t="s">
        <v>181</v>
      </c>
      <c r="N102" s="58" t="s">
        <v>91</v>
      </c>
      <c r="O102" s="48">
        <v>9440</v>
      </c>
      <c r="P102" s="48"/>
      <c r="Q102" s="48">
        <v>5531168297</v>
      </c>
      <c r="R102" s="56"/>
      <c r="S102" s="56"/>
      <c r="T102" s="47">
        <v>42930</v>
      </c>
      <c r="U102" s="48" t="s">
        <v>415</v>
      </c>
      <c r="V102" s="48">
        <v>46</v>
      </c>
      <c r="W102" s="60">
        <v>1</v>
      </c>
      <c r="X102" s="61"/>
      <c r="Y102" s="48">
        <v>6500</v>
      </c>
      <c r="Z102" s="48">
        <v>4</v>
      </c>
      <c r="AA102" s="56"/>
      <c r="AB102" s="56"/>
      <c r="AC102" s="56"/>
      <c r="AD102" s="56"/>
      <c r="AE102" s="64"/>
      <c r="AF102" s="56"/>
      <c r="AG102" s="97"/>
      <c r="AH102" s="56" t="str">
        <f>IF(T_TRATAMIENTO_CONTROL[[#This Row],[curp]]&lt;&gt;"",IF(LEN(T_TRATAMIENTO_CONTROL[[#This Row],[curp]])=18,"correcto","error"),"")</f>
        <v/>
      </c>
      <c r="AI102" s="56" t="str">
        <f>IF(T_TRATAMIENTO_CONTROL[[#This Row],[num_tarjeta_entregada]]&lt;&gt;"",IF(LEN(T_TRATAMIENTO_CONTROL[[#This Row],[num_tarjeta_entregada]])=16,"correcto","error"),"")</f>
        <v/>
      </c>
      <c r="AJ102" s="56"/>
      <c r="AK102" s="56"/>
    </row>
    <row r="103" spans="1:37" x14ac:dyDescent="0.25">
      <c r="A103" s="56">
        <f>IF(T_TRATAMIENTO_CONTROL[[#This Row],[dummy_efectivo]]=1,A102+1,A102)</f>
        <v>82</v>
      </c>
      <c r="B103" s="57" t="str">
        <f>IF(T_TRATAMIENTO_CONTROL[[#This Row],[secuencia]]&lt;&gt;A102,CONCATENATE(T_TRATAMIENTO_CONTROL[[#This Row],[secuencia]],"_1"),"")</f>
        <v>82_1</v>
      </c>
      <c r="C103" s="47">
        <v>42930</v>
      </c>
      <c r="D103" s="48" t="s">
        <v>69</v>
      </c>
      <c r="E103" s="48" t="s">
        <v>30</v>
      </c>
      <c r="F103" s="48"/>
      <c r="G103" s="48">
        <v>1</v>
      </c>
      <c r="H103" s="58" t="s">
        <v>416</v>
      </c>
      <c r="I103" s="58">
        <v>0</v>
      </c>
      <c r="J103" s="58" t="s">
        <v>417</v>
      </c>
      <c r="K103" s="48"/>
      <c r="L103" s="58" t="s">
        <v>418</v>
      </c>
      <c r="M103" s="58" t="s">
        <v>181</v>
      </c>
      <c r="N103" s="58" t="s">
        <v>91</v>
      </c>
      <c r="O103" s="48">
        <v>15990</v>
      </c>
      <c r="P103" s="48">
        <v>55525657</v>
      </c>
      <c r="Q103" s="48">
        <v>5525669086</v>
      </c>
      <c r="R103" s="56"/>
      <c r="S103" s="56"/>
      <c r="T103" s="47">
        <v>42927</v>
      </c>
      <c r="U103" s="48" t="s">
        <v>419</v>
      </c>
      <c r="V103" s="48">
        <v>53</v>
      </c>
      <c r="W103" s="60">
        <v>1</v>
      </c>
      <c r="X103" s="61"/>
      <c r="Y103" s="48">
        <v>6500</v>
      </c>
      <c r="Z103" s="48">
        <v>4</v>
      </c>
      <c r="AA103" s="56"/>
      <c r="AB103" s="56"/>
      <c r="AC103" s="56"/>
      <c r="AD103" s="56"/>
      <c r="AE103" s="64"/>
      <c r="AF103" s="56"/>
      <c r="AG103" s="97"/>
      <c r="AH103" s="56" t="str">
        <f>IF(T_TRATAMIENTO_CONTROL[[#This Row],[curp]]&lt;&gt;"",IF(LEN(T_TRATAMIENTO_CONTROL[[#This Row],[curp]])=18,"correcto","error"),"")</f>
        <v/>
      </c>
      <c r="AI103" s="56" t="str">
        <f>IF(T_TRATAMIENTO_CONTROL[[#This Row],[num_tarjeta_entregada]]&lt;&gt;"",IF(LEN(T_TRATAMIENTO_CONTROL[[#This Row],[num_tarjeta_entregada]])=16,"correcto","error"),"")</f>
        <v/>
      </c>
      <c r="AJ103" s="56"/>
      <c r="AK103" s="56"/>
    </row>
    <row r="104" spans="1:37" x14ac:dyDescent="0.25">
      <c r="A104" s="56">
        <f>IF(T_TRATAMIENTO_CONTROL[[#This Row],[dummy_efectivo]]=1,A103+1,A103)</f>
        <v>83</v>
      </c>
      <c r="B104" s="57" t="str">
        <f>IF(T_TRATAMIENTO_CONTROL[[#This Row],[secuencia]]&lt;&gt;A103,CONCATENATE(T_TRATAMIENTO_CONTROL[[#This Row],[secuencia]],"_1"),"")</f>
        <v>83_1</v>
      </c>
      <c r="C104" s="47">
        <v>42930</v>
      </c>
      <c r="D104" s="48" t="s">
        <v>69</v>
      </c>
      <c r="E104" s="48" t="s">
        <v>33</v>
      </c>
      <c r="F104" s="48"/>
      <c r="G104" s="48">
        <v>1</v>
      </c>
      <c r="H104" s="58" t="s">
        <v>420</v>
      </c>
      <c r="I104" s="58">
        <v>0</v>
      </c>
      <c r="J104" s="58" t="s">
        <v>421</v>
      </c>
      <c r="K104" s="48"/>
      <c r="L104" s="58" t="s">
        <v>422</v>
      </c>
      <c r="M104" s="58" t="s">
        <v>197</v>
      </c>
      <c r="N104" s="58" t="s">
        <v>91</v>
      </c>
      <c r="O104" s="48"/>
      <c r="P104" s="48"/>
      <c r="Q104" s="48">
        <v>5519074948</v>
      </c>
      <c r="R104" s="56"/>
      <c r="S104" s="56"/>
      <c r="T104" s="47">
        <v>42930</v>
      </c>
      <c r="U104" s="48" t="s">
        <v>423</v>
      </c>
      <c r="V104" s="48">
        <v>46</v>
      </c>
      <c r="W104" s="60">
        <v>1</v>
      </c>
      <c r="X104" s="61">
        <v>180000</v>
      </c>
      <c r="Y104" s="48">
        <v>7500</v>
      </c>
      <c r="Z104" s="48">
        <v>4</v>
      </c>
      <c r="AA104" s="56"/>
      <c r="AB104" s="56"/>
      <c r="AC104" s="56"/>
      <c r="AD104" s="56"/>
      <c r="AE104" s="64"/>
      <c r="AF104" s="56"/>
      <c r="AG104" s="97"/>
      <c r="AH104" s="56" t="str">
        <f>IF(T_TRATAMIENTO_CONTROL[[#This Row],[curp]]&lt;&gt;"",IF(LEN(T_TRATAMIENTO_CONTROL[[#This Row],[curp]])=18,"correcto","error"),"")</f>
        <v/>
      </c>
      <c r="AI104" s="56" t="str">
        <f>IF(T_TRATAMIENTO_CONTROL[[#This Row],[num_tarjeta_entregada]]&lt;&gt;"",IF(LEN(T_TRATAMIENTO_CONTROL[[#This Row],[num_tarjeta_entregada]])=16,"correcto","error"),"")</f>
        <v/>
      </c>
      <c r="AJ104" s="56"/>
      <c r="AK104" s="56"/>
    </row>
    <row r="105" spans="1:37" x14ac:dyDescent="0.25">
      <c r="A105" s="56">
        <f>IF(T_TRATAMIENTO_CONTROL[[#This Row],[dummy_efectivo]]=1,A104+1,A104)</f>
        <v>83</v>
      </c>
      <c r="B105" s="57" t="str">
        <f>IF(T_TRATAMIENTO_CONTROL[[#This Row],[secuencia]]&lt;&gt;A104,CONCATENATE(T_TRATAMIENTO_CONTROL[[#This Row],[secuencia]],"_1"),"")</f>
        <v/>
      </c>
      <c r="C105" s="47">
        <v>42930</v>
      </c>
      <c r="D105" s="48" t="s">
        <v>69</v>
      </c>
      <c r="E105" s="48" t="s">
        <v>29</v>
      </c>
      <c r="F105" s="48"/>
      <c r="G105" s="48">
        <v>0</v>
      </c>
      <c r="H105" s="58"/>
      <c r="I105" s="58"/>
      <c r="J105" s="58"/>
      <c r="K105" s="48"/>
      <c r="L105" s="58"/>
      <c r="M105" s="58"/>
      <c r="N105" s="58"/>
      <c r="O105" s="48"/>
      <c r="P105" s="48"/>
      <c r="Q105" s="48"/>
      <c r="R105" s="56"/>
      <c r="S105" s="56"/>
      <c r="T105" s="57"/>
      <c r="U105" s="48"/>
      <c r="V105" s="48"/>
      <c r="W105" s="60"/>
      <c r="X105" s="61"/>
      <c r="Y105" s="48"/>
      <c r="Z105" s="48"/>
      <c r="AA105" s="56"/>
      <c r="AB105" s="56"/>
      <c r="AC105" s="56"/>
      <c r="AD105" s="56"/>
      <c r="AE105" s="64"/>
      <c r="AF105" s="56"/>
      <c r="AG105" s="97"/>
      <c r="AH105" s="56" t="str">
        <f>IF(T_TRATAMIENTO_CONTROL[[#This Row],[curp]]&lt;&gt;"",IF(LEN(T_TRATAMIENTO_CONTROL[[#This Row],[curp]])=18,"correcto","error"),"")</f>
        <v/>
      </c>
      <c r="AI105" s="56" t="str">
        <f>IF(T_TRATAMIENTO_CONTROL[[#This Row],[num_tarjeta_entregada]]&lt;&gt;"",IF(LEN(T_TRATAMIENTO_CONTROL[[#This Row],[num_tarjeta_entregada]])=16,"correcto","error"),"")</f>
        <v/>
      </c>
      <c r="AJ105" s="56"/>
      <c r="AK105" s="56"/>
    </row>
    <row r="106" spans="1:37" x14ac:dyDescent="0.25">
      <c r="A106" s="56">
        <f>IF(T_TRATAMIENTO_CONTROL[[#This Row],[dummy_efectivo]]=1,A105+1,A105)</f>
        <v>84</v>
      </c>
      <c r="B106" s="57" t="str">
        <f>IF(T_TRATAMIENTO_CONTROL[[#This Row],[secuencia]]&lt;&gt;A105,CONCATENATE(T_TRATAMIENTO_CONTROL[[#This Row],[secuencia]],"_1"),"")</f>
        <v>84_1</v>
      </c>
      <c r="C106" s="47">
        <v>42930</v>
      </c>
      <c r="D106" s="48" t="s">
        <v>69</v>
      </c>
      <c r="E106" s="48" t="s">
        <v>31</v>
      </c>
      <c r="F106" s="48"/>
      <c r="G106" s="48">
        <v>1</v>
      </c>
      <c r="H106" s="58" t="s">
        <v>424</v>
      </c>
      <c r="I106" s="58">
        <v>0</v>
      </c>
      <c r="J106" s="58" t="s">
        <v>425</v>
      </c>
      <c r="K106" s="48"/>
      <c r="L106" s="58" t="s">
        <v>426</v>
      </c>
      <c r="M106" s="58" t="s">
        <v>207</v>
      </c>
      <c r="N106" s="52" t="s">
        <v>74</v>
      </c>
      <c r="O106" s="48">
        <v>56330</v>
      </c>
      <c r="P106" s="48"/>
      <c r="Q106" s="48">
        <v>5561814969</v>
      </c>
      <c r="R106" s="56"/>
      <c r="S106" s="56"/>
      <c r="T106" s="47">
        <v>42903</v>
      </c>
      <c r="U106" s="48" t="s">
        <v>427</v>
      </c>
      <c r="V106" s="48">
        <v>72</v>
      </c>
      <c r="W106" s="60">
        <v>0.5</v>
      </c>
      <c r="X106" s="61"/>
      <c r="Y106" s="48">
        <v>2200</v>
      </c>
      <c r="Z106" s="48">
        <v>2</v>
      </c>
      <c r="AA106" s="56"/>
      <c r="AB106" s="56"/>
      <c r="AC106" s="56"/>
      <c r="AD106" s="56"/>
      <c r="AE106" s="64"/>
      <c r="AF106" s="56"/>
      <c r="AG106" s="97"/>
      <c r="AH106" s="56" t="str">
        <f>IF(T_TRATAMIENTO_CONTROL[[#This Row],[curp]]&lt;&gt;"",IF(LEN(T_TRATAMIENTO_CONTROL[[#This Row],[curp]])=18,"correcto","error"),"")</f>
        <v/>
      </c>
      <c r="AI106" s="56" t="str">
        <f>IF(T_TRATAMIENTO_CONTROL[[#This Row],[num_tarjeta_entregada]]&lt;&gt;"",IF(LEN(T_TRATAMIENTO_CONTROL[[#This Row],[num_tarjeta_entregada]])=16,"correcto","error"),"")</f>
        <v/>
      </c>
      <c r="AJ106" s="56"/>
      <c r="AK106" s="56"/>
    </row>
    <row r="107" spans="1:37" x14ac:dyDescent="0.25">
      <c r="A107" s="56">
        <f>IF(T_TRATAMIENTO_CONTROL[[#This Row],[dummy_efectivo]]=1,A106+1,A106)</f>
        <v>85</v>
      </c>
      <c r="B107" s="57" t="str">
        <f>IF(T_TRATAMIENTO_CONTROL[[#This Row],[secuencia]]&lt;&gt;A106,CONCATENATE(T_TRATAMIENTO_CONTROL[[#This Row],[secuencia]],"_1"),"")</f>
        <v>85_1</v>
      </c>
      <c r="C107" s="47">
        <v>42930</v>
      </c>
      <c r="D107" s="48" t="s">
        <v>69</v>
      </c>
      <c r="E107" s="48" t="s">
        <v>30</v>
      </c>
      <c r="F107" s="48"/>
      <c r="G107" s="48">
        <v>1</v>
      </c>
      <c r="H107" s="58" t="s">
        <v>428</v>
      </c>
      <c r="I107" s="58">
        <v>1</v>
      </c>
      <c r="J107" s="58" t="s">
        <v>429</v>
      </c>
      <c r="K107" s="48"/>
      <c r="L107" s="58" t="s">
        <v>430</v>
      </c>
      <c r="M107" s="58" t="s">
        <v>159</v>
      </c>
      <c r="N107" s="58" t="s">
        <v>91</v>
      </c>
      <c r="O107" s="48">
        <v>11410</v>
      </c>
      <c r="P107" s="48"/>
      <c r="Q107" s="48">
        <v>5563443998</v>
      </c>
      <c r="R107" s="56"/>
      <c r="S107" s="56"/>
      <c r="T107" s="47">
        <v>42930</v>
      </c>
      <c r="U107" s="48" t="s">
        <v>431</v>
      </c>
      <c r="V107" s="48">
        <v>54</v>
      </c>
      <c r="W107" s="60">
        <v>1</v>
      </c>
      <c r="X107" s="61"/>
      <c r="Y107" s="48">
        <v>400</v>
      </c>
      <c r="Z107" s="48">
        <v>1</v>
      </c>
      <c r="AA107" s="56"/>
      <c r="AB107" s="56"/>
      <c r="AC107" s="56"/>
      <c r="AD107" s="56"/>
      <c r="AE107" s="64"/>
      <c r="AF107" s="56"/>
      <c r="AG107" s="97"/>
      <c r="AH107" s="56" t="str">
        <f>IF(T_TRATAMIENTO_CONTROL[[#This Row],[curp]]&lt;&gt;"",IF(LEN(T_TRATAMIENTO_CONTROL[[#This Row],[curp]])=18,"correcto","error"),"")</f>
        <v/>
      </c>
      <c r="AI107" s="56" t="str">
        <f>IF(T_TRATAMIENTO_CONTROL[[#This Row],[num_tarjeta_entregada]]&lt;&gt;"",IF(LEN(T_TRATAMIENTO_CONTROL[[#This Row],[num_tarjeta_entregada]])=16,"correcto","error"),"")</f>
        <v/>
      </c>
      <c r="AJ107" s="56"/>
      <c r="AK107" s="56"/>
    </row>
    <row r="108" spans="1:37" x14ac:dyDescent="0.25">
      <c r="A108" s="56">
        <f>IF(T_TRATAMIENTO_CONTROL[[#This Row],[dummy_efectivo]]=1,A107+1,A107)</f>
        <v>86</v>
      </c>
      <c r="B108" s="57" t="str">
        <f>IF(T_TRATAMIENTO_CONTROL[[#This Row],[secuencia]]&lt;&gt;A107,CONCATENATE(T_TRATAMIENTO_CONTROL[[#This Row],[secuencia]],"_1"),"")</f>
        <v>86_1</v>
      </c>
      <c r="C108" s="47">
        <v>42930</v>
      </c>
      <c r="D108" s="48" t="s">
        <v>69</v>
      </c>
      <c r="E108" s="48" t="s">
        <v>30</v>
      </c>
      <c r="F108" s="48"/>
      <c r="G108" s="48">
        <v>1</v>
      </c>
      <c r="H108" s="58" t="s">
        <v>432</v>
      </c>
      <c r="I108" s="58">
        <v>0</v>
      </c>
      <c r="J108" s="58" t="s">
        <v>433</v>
      </c>
      <c r="K108" s="48" t="s">
        <v>434</v>
      </c>
      <c r="L108" s="58" t="s">
        <v>435</v>
      </c>
      <c r="M108" s="58" t="s">
        <v>101</v>
      </c>
      <c r="N108" s="58" t="s">
        <v>91</v>
      </c>
      <c r="O108" s="48">
        <v>7440</v>
      </c>
      <c r="P108" s="48"/>
      <c r="Q108" s="48">
        <v>5531669841</v>
      </c>
      <c r="R108" s="56"/>
      <c r="S108" s="56"/>
      <c r="T108" s="47">
        <v>42930</v>
      </c>
      <c r="U108" s="48" t="s">
        <v>436</v>
      </c>
      <c r="V108" s="48">
        <v>32</v>
      </c>
      <c r="W108" s="60">
        <v>0.9</v>
      </c>
      <c r="X108" s="61"/>
      <c r="Y108" s="48">
        <v>4700</v>
      </c>
      <c r="Z108" s="48">
        <v>3</v>
      </c>
      <c r="AA108" s="56"/>
      <c r="AB108" s="56"/>
      <c r="AC108" s="56"/>
      <c r="AD108" s="56"/>
      <c r="AE108" s="64"/>
      <c r="AF108" s="56"/>
      <c r="AG108" s="97"/>
      <c r="AH108" s="56" t="str">
        <f>IF(T_TRATAMIENTO_CONTROL[[#This Row],[curp]]&lt;&gt;"",IF(LEN(T_TRATAMIENTO_CONTROL[[#This Row],[curp]])=18,"correcto","error"),"")</f>
        <v/>
      </c>
      <c r="AI108" s="56" t="str">
        <f>IF(T_TRATAMIENTO_CONTROL[[#This Row],[num_tarjeta_entregada]]&lt;&gt;"",IF(LEN(T_TRATAMIENTO_CONTROL[[#This Row],[num_tarjeta_entregada]])=16,"correcto","error"),"")</f>
        <v/>
      </c>
      <c r="AJ108" s="56"/>
      <c r="AK108" s="56"/>
    </row>
    <row r="109" spans="1:37" x14ac:dyDescent="0.25">
      <c r="A109" s="56">
        <f>IF(T_TRATAMIENTO_CONTROL[[#This Row],[dummy_efectivo]]=1,A108+1,A108)</f>
        <v>87</v>
      </c>
      <c r="B109" s="57" t="str">
        <f>IF(T_TRATAMIENTO_CONTROL[[#This Row],[secuencia]]&lt;&gt;A108,CONCATENATE(T_TRATAMIENTO_CONTROL[[#This Row],[secuencia]],"_1"),"")</f>
        <v>87_1</v>
      </c>
      <c r="C109" s="47">
        <v>42930</v>
      </c>
      <c r="D109" s="48" t="s">
        <v>69</v>
      </c>
      <c r="E109" s="48" t="s">
        <v>30</v>
      </c>
      <c r="F109" s="48"/>
      <c r="G109" s="48">
        <v>1</v>
      </c>
      <c r="H109" s="58" t="s">
        <v>437</v>
      </c>
      <c r="I109" s="58">
        <v>0</v>
      </c>
      <c r="J109" s="58" t="s">
        <v>438</v>
      </c>
      <c r="K109" s="48">
        <v>4</v>
      </c>
      <c r="L109" s="58" t="s">
        <v>439</v>
      </c>
      <c r="M109" s="58" t="s">
        <v>322</v>
      </c>
      <c r="N109" s="58" t="s">
        <v>91</v>
      </c>
      <c r="O109" s="48">
        <v>2660</v>
      </c>
      <c r="P109" s="48"/>
      <c r="Q109" s="48">
        <v>5511908445</v>
      </c>
      <c r="R109" s="56"/>
      <c r="S109" s="56"/>
      <c r="T109" s="47">
        <v>42930</v>
      </c>
      <c r="U109" s="48" t="s">
        <v>436</v>
      </c>
      <c r="V109" s="48">
        <v>32</v>
      </c>
      <c r="W109" s="60">
        <v>0.9</v>
      </c>
      <c r="X109" s="61"/>
      <c r="Y109" s="48">
        <v>4700</v>
      </c>
      <c r="Z109" s="48">
        <v>3</v>
      </c>
      <c r="AA109" s="56"/>
      <c r="AB109" s="56"/>
      <c r="AC109" s="56"/>
      <c r="AD109" s="56"/>
      <c r="AE109" s="64"/>
      <c r="AF109" s="56"/>
      <c r="AG109" s="97"/>
      <c r="AH109" s="56" t="str">
        <f>IF(T_TRATAMIENTO_CONTROL[[#This Row],[curp]]&lt;&gt;"",IF(LEN(T_TRATAMIENTO_CONTROL[[#This Row],[curp]])=18,"correcto","error"),"")</f>
        <v/>
      </c>
      <c r="AI109" s="56" t="str">
        <f>IF(T_TRATAMIENTO_CONTROL[[#This Row],[num_tarjeta_entregada]]&lt;&gt;"",IF(LEN(T_TRATAMIENTO_CONTROL[[#This Row],[num_tarjeta_entregada]])=16,"correcto","error"),"")</f>
        <v/>
      </c>
      <c r="AJ109" s="56"/>
      <c r="AK109" s="56"/>
    </row>
    <row r="110" spans="1:37" x14ac:dyDescent="0.25">
      <c r="A110" s="56">
        <f>IF(T_TRATAMIENTO_CONTROL[[#This Row],[dummy_efectivo]]=1,A109+1,A109)</f>
        <v>88</v>
      </c>
      <c r="B110" s="57" t="str">
        <f>IF(T_TRATAMIENTO_CONTROL[[#This Row],[secuencia]]&lt;&gt;A109,CONCATENATE(T_TRATAMIENTO_CONTROL[[#This Row],[secuencia]],"_1"),"")</f>
        <v>88_1</v>
      </c>
      <c r="C110" s="47">
        <v>42950</v>
      </c>
      <c r="D110" s="48" t="s">
        <v>69</v>
      </c>
      <c r="E110" s="48" t="s">
        <v>440</v>
      </c>
      <c r="F110" s="49">
        <v>0.38194444444444442</v>
      </c>
      <c r="G110" s="48">
        <v>1</v>
      </c>
      <c r="H110" s="58" t="s">
        <v>441</v>
      </c>
      <c r="I110" s="28">
        <v>0</v>
      </c>
      <c r="J110" s="58" t="s">
        <v>442</v>
      </c>
      <c r="K110" s="48"/>
      <c r="L110" s="58" t="s">
        <v>443</v>
      </c>
      <c r="M110" s="58" t="s">
        <v>90</v>
      </c>
      <c r="N110" s="52" t="s">
        <v>74</v>
      </c>
      <c r="O110" s="48">
        <v>57310</v>
      </c>
      <c r="P110" s="48">
        <v>57351999</v>
      </c>
      <c r="Q110" s="48">
        <v>5523654486</v>
      </c>
      <c r="R110" s="56"/>
      <c r="S110" s="64">
        <v>40969</v>
      </c>
      <c r="T110" s="47">
        <v>42931</v>
      </c>
      <c r="U110" s="59" t="s">
        <v>444</v>
      </c>
      <c r="V110" s="48">
        <v>46</v>
      </c>
      <c r="W110" s="60">
        <v>0.9</v>
      </c>
      <c r="X110" s="61"/>
      <c r="Y110" s="48">
        <v>2000</v>
      </c>
      <c r="Z110" s="48">
        <v>2</v>
      </c>
      <c r="AA110" s="56"/>
      <c r="AB110" s="56"/>
      <c r="AC110" s="56"/>
      <c r="AD110" s="56"/>
      <c r="AE110" s="64"/>
      <c r="AF110" s="56"/>
      <c r="AG110" s="97"/>
      <c r="AH110" s="56" t="str">
        <f>IF(T_TRATAMIENTO_CONTROL[[#This Row],[curp]]&lt;&gt;"",IF(LEN(T_TRATAMIENTO_CONTROL[[#This Row],[curp]])=18,"correcto","error"),"")</f>
        <v/>
      </c>
      <c r="AI110" s="56" t="str">
        <f>IF(T_TRATAMIENTO_CONTROL[[#This Row],[num_tarjeta_entregada]]&lt;&gt;"",IF(LEN(T_TRATAMIENTO_CONTROL[[#This Row],[num_tarjeta_entregada]])=16,"correcto","error"),"")</f>
        <v/>
      </c>
      <c r="AJ110" s="56"/>
      <c r="AK110" s="56"/>
    </row>
    <row r="111" spans="1:37" x14ac:dyDescent="0.25">
      <c r="A111" s="56">
        <f>IF(T_TRATAMIENTO_CONTROL[[#This Row],[dummy_efectivo]]=1,A110+1,A110)</f>
        <v>89</v>
      </c>
      <c r="B111" s="62" t="str">
        <f>IF(T_TRATAMIENTO_CONTROL[[#This Row],[secuencia]]&lt;&gt;A110,CONCATENATE(T_TRATAMIENTO_CONTROL[[#This Row],[secuencia]],"_1"),"")</f>
        <v>89_1</v>
      </c>
      <c r="C111" s="63">
        <v>42950</v>
      </c>
      <c r="D111" s="48" t="s">
        <v>69</v>
      </c>
      <c r="E111" s="56" t="s">
        <v>29</v>
      </c>
      <c r="F111" s="68">
        <v>0.38263888888888892</v>
      </c>
      <c r="G111" s="48">
        <v>1</v>
      </c>
      <c r="H111" s="51" t="s">
        <v>445</v>
      </c>
      <c r="I111" s="28">
        <v>1</v>
      </c>
      <c r="J111" s="51" t="s">
        <v>446</v>
      </c>
      <c r="K111" s="56"/>
      <c r="L111" s="51" t="s">
        <v>447</v>
      </c>
      <c r="M111" s="51" t="s">
        <v>197</v>
      </c>
      <c r="N111" s="58" t="s">
        <v>91</v>
      </c>
      <c r="O111" s="56">
        <v>4369</v>
      </c>
      <c r="P111" s="56"/>
      <c r="Q111" s="56">
        <v>5530075740</v>
      </c>
      <c r="R111" s="56"/>
      <c r="S111" s="64">
        <v>42878</v>
      </c>
      <c r="T111" s="63">
        <v>42949</v>
      </c>
      <c r="U111" s="56" t="s">
        <v>448</v>
      </c>
      <c r="V111" s="56">
        <v>56</v>
      </c>
      <c r="W111" s="65">
        <v>0.5</v>
      </c>
      <c r="X111" s="66">
        <v>10200</v>
      </c>
      <c r="Y111" s="56">
        <v>1700</v>
      </c>
      <c r="Z111" s="56">
        <v>3</v>
      </c>
      <c r="AA111" s="56"/>
      <c r="AB111" s="56"/>
      <c r="AC111" s="56"/>
      <c r="AD111" s="56"/>
      <c r="AE111" s="64"/>
      <c r="AF111" s="56"/>
      <c r="AG111" s="97"/>
      <c r="AH111" s="56" t="str">
        <f>IF(T_TRATAMIENTO_CONTROL[[#This Row],[curp]]&lt;&gt;"",IF(LEN(T_TRATAMIENTO_CONTROL[[#This Row],[curp]])=18,"correcto","error"),"")</f>
        <v/>
      </c>
      <c r="AI111" s="56" t="str">
        <f>IF(T_TRATAMIENTO_CONTROL[[#This Row],[num_tarjeta_entregada]]&lt;&gt;"",IF(LEN(T_TRATAMIENTO_CONTROL[[#This Row],[num_tarjeta_entregada]])=16,"correcto","error"),"")</f>
        <v/>
      </c>
      <c r="AJ111" s="56"/>
      <c r="AK111" s="56"/>
    </row>
    <row r="112" spans="1:37" x14ac:dyDescent="0.25">
      <c r="A112" s="56">
        <f>IF(T_TRATAMIENTO_CONTROL[[#This Row],[dummy_efectivo]]=1,A111+1,A111)</f>
        <v>89</v>
      </c>
      <c r="B112" s="62" t="str">
        <f>IF(T_TRATAMIENTO_CONTROL[[#This Row],[secuencia]]&lt;&gt;A111,CONCATENATE(T_TRATAMIENTO_CONTROL[[#This Row],[secuencia]],"_1"),"")</f>
        <v/>
      </c>
      <c r="C112" s="63">
        <v>42950</v>
      </c>
      <c r="D112" s="48" t="s">
        <v>69</v>
      </c>
      <c r="E112" s="56" t="s">
        <v>29</v>
      </c>
      <c r="F112" s="68">
        <v>0.4375</v>
      </c>
      <c r="G112" s="56">
        <v>0</v>
      </c>
      <c r="H112" s="51"/>
      <c r="J112" s="51"/>
      <c r="K112" s="56"/>
      <c r="L112" s="51"/>
      <c r="M112" s="51"/>
      <c r="N112" s="51"/>
      <c r="O112" s="56"/>
      <c r="P112" s="56"/>
      <c r="Q112" s="56"/>
      <c r="R112" s="56"/>
      <c r="S112" s="56"/>
      <c r="T112" s="62"/>
      <c r="U112" s="56"/>
      <c r="V112" s="56"/>
      <c r="W112" s="65"/>
      <c r="X112" s="66"/>
      <c r="Y112" s="56"/>
      <c r="Z112" s="56"/>
      <c r="AA112" s="56"/>
      <c r="AB112" s="56"/>
      <c r="AC112" s="56"/>
      <c r="AD112" s="56"/>
      <c r="AE112" s="64"/>
      <c r="AF112" s="56"/>
      <c r="AG112" s="97"/>
      <c r="AH112" s="56" t="str">
        <f>IF(T_TRATAMIENTO_CONTROL[[#This Row],[curp]]&lt;&gt;"",IF(LEN(T_TRATAMIENTO_CONTROL[[#This Row],[curp]])=18,"correcto","error"),"")</f>
        <v/>
      </c>
      <c r="AI112" s="56" t="str">
        <f>IF(T_TRATAMIENTO_CONTROL[[#This Row],[num_tarjeta_entregada]]&lt;&gt;"",IF(LEN(T_TRATAMIENTO_CONTROL[[#This Row],[num_tarjeta_entregada]])=16,"correcto","error"),"")</f>
        <v/>
      </c>
      <c r="AJ112" s="56"/>
      <c r="AK112" s="56"/>
    </row>
    <row r="113" spans="1:37" x14ac:dyDescent="0.25">
      <c r="A113" s="56">
        <f>IF(T_TRATAMIENTO_CONTROL[[#This Row],[dummy_efectivo]]=1,A112+1,A112)</f>
        <v>90</v>
      </c>
      <c r="B113" s="62" t="str">
        <f>IF(T_TRATAMIENTO_CONTROL[[#This Row],[secuencia]]&lt;&gt;A112,CONCATENATE(T_TRATAMIENTO_CONTROL[[#This Row],[secuencia]],"_1"),"")</f>
        <v>90_1</v>
      </c>
      <c r="C113" s="63">
        <v>42950</v>
      </c>
      <c r="D113" s="48" t="s">
        <v>69</v>
      </c>
      <c r="E113" s="56" t="s">
        <v>31</v>
      </c>
      <c r="F113" s="68">
        <v>0.4513888888888889</v>
      </c>
      <c r="G113" s="56">
        <v>1</v>
      </c>
      <c r="H113" s="51" t="s">
        <v>449</v>
      </c>
      <c r="I113" s="28">
        <v>0</v>
      </c>
      <c r="J113" s="51" t="s">
        <v>450</v>
      </c>
      <c r="K113" s="56"/>
      <c r="L113" s="51" t="s">
        <v>451</v>
      </c>
      <c r="M113" s="51" t="s">
        <v>121</v>
      </c>
      <c r="N113" s="58" t="s">
        <v>91</v>
      </c>
      <c r="O113" s="56">
        <v>9700</v>
      </c>
      <c r="P113" s="56"/>
      <c r="Q113" s="56">
        <v>5516523485</v>
      </c>
      <c r="R113" s="56"/>
      <c r="S113" s="64">
        <v>42648</v>
      </c>
      <c r="T113" s="63">
        <v>42947</v>
      </c>
      <c r="U113" s="56" t="s">
        <v>452</v>
      </c>
      <c r="V113" s="56">
        <v>32</v>
      </c>
      <c r="W113" s="65">
        <v>1</v>
      </c>
      <c r="X113" s="66">
        <v>10000</v>
      </c>
      <c r="Y113" s="56">
        <v>4000</v>
      </c>
      <c r="Z113" s="56">
        <v>2</v>
      </c>
      <c r="AA113" s="56"/>
      <c r="AB113" s="56"/>
      <c r="AC113" s="56"/>
      <c r="AD113" s="56"/>
      <c r="AE113" s="64"/>
      <c r="AF113" s="56"/>
      <c r="AG113" s="97"/>
      <c r="AH113" s="56" t="str">
        <f>IF(T_TRATAMIENTO_CONTROL[[#This Row],[curp]]&lt;&gt;"",IF(LEN(T_TRATAMIENTO_CONTROL[[#This Row],[curp]])=18,"correcto","error"),"")</f>
        <v/>
      </c>
      <c r="AI113" s="56" t="str">
        <f>IF(T_TRATAMIENTO_CONTROL[[#This Row],[num_tarjeta_entregada]]&lt;&gt;"",IF(LEN(T_TRATAMIENTO_CONTROL[[#This Row],[num_tarjeta_entregada]])=16,"correcto","error"),"")</f>
        <v/>
      </c>
      <c r="AJ113" s="56"/>
      <c r="AK113" s="56"/>
    </row>
    <row r="114" spans="1:37" x14ac:dyDescent="0.25">
      <c r="A114" s="56">
        <f>IF(T_TRATAMIENTO_CONTROL[[#This Row],[dummy_efectivo]]=1,A113+1,A113)</f>
        <v>91</v>
      </c>
      <c r="B114" s="62" t="str">
        <f>IF(T_TRATAMIENTO_CONTROL[[#This Row],[secuencia]]&lt;&gt;A113,CONCATENATE(T_TRATAMIENTO_CONTROL[[#This Row],[secuencia]],"_1"),"")</f>
        <v>91_1</v>
      </c>
      <c r="C114" s="63">
        <v>42950</v>
      </c>
      <c r="D114" s="48" t="s">
        <v>69</v>
      </c>
      <c r="E114" s="56" t="s">
        <v>29</v>
      </c>
      <c r="F114" s="68">
        <v>0.4513888888888889</v>
      </c>
      <c r="G114" s="56">
        <v>1</v>
      </c>
      <c r="H114" s="51" t="s">
        <v>453</v>
      </c>
      <c r="I114" s="28">
        <v>0</v>
      </c>
      <c r="J114" s="51" t="s">
        <v>454</v>
      </c>
      <c r="K114" s="56"/>
      <c r="L114" s="51" t="s">
        <v>451</v>
      </c>
      <c r="M114" s="51" t="s">
        <v>121</v>
      </c>
      <c r="N114" s="58" t="s">
        <v>91</v>
      </c>
      <c r="O114" s="56">
        <v>9700</v>
      </c>
      <c r="P114" s="56"/>
      <c r="Q114" s="56">
        <v>5571502780</v>
      </c>
      <c r="R114" s="56"/>
      <c r="S114" s="64">
        <v>42648</v>
      </c>
      <c r="T114" s="63">
        <v>42947</v>
      </c>
      <c r="U114" s="56" t="s">
        <v>452</v>
      </c>
      <c r="V114" s="56">
        <v>32</v>
      </c>
      <c r="W114" s="65">
        <v>0.8</v>
      </c>
      <c r="X114" s="66">
        <v>7000</v>
      </c>
      <c r="Y114" s="56">
        <v>2000</v>
      </c>
      <c r="Z114" s="56">
        <v>2</v>
      </c>
      <c r="AA114" s="56"/>
      <c r="AB114" s="56"/>
      <c r="AC114" s="56"/>
      <c r="AD114" s="56"/>
      <c r="AE114" s="64"/>
      <c r="AF114" s="56"/>
      <c r="AG114" s="97"/>
      <c r="AH114" s="56" t="str">
        <f>IF(T_TRATAMIENTO_CONTROL[[#This Row],[curp]]&lt;&gt;"",IF(LEN(T_TRATAMIENTO_CONTROL[[#This Row],[curp]])=18,"correcto","error"),"")</f>
        <v/>
      </c>
      <c r="AI114" s="56" t="str">
        <f>IF(T_TRATAMIENTO_CONTROL[[#This Row],[num_tarjeta_entregada]]&lt;&gt;"",IF(LEN(T_TRATAMIENTO_CONTROL[[#This Row],[num_tarjeta_entregada]])=16,"correcto","error"),"")</f>
        <v/>
      </c>
      <c r="AJ114" s="56"/>
      <c r="AK114" s="56"/>
    </row>
    <row r="115" spans="1:37" x14ac:dyDescent="0.25">
      <c r="A115" s="56">
        <f>IF(T_TRATAMIENTO_CONTROL[[#This Row],[dummy_efectivo]]=1,A114+1,A114)</f>
        <v>92</v>
      </c>
      <c r="B115" s="62" t="str">
        <f>IF(T_TRATAMIENTO_CONTROL[[#This Row],[secuencia]]&lt;&gt;A114,CONCATENATE(T_TRATAMIENTO_CONTROL[[#This Row],[secuencia]],"_1"),"")</f>
        <v>92_1</v>
      </c>
      <c r="C115" s="63">
        <v>42950</v>
      </c>
      <c r="D115" s="48" t="s">
        <v>69</v>
      </c>
      <c r="E115" s="56" t="s">
        <v>29</v>
      </c>
      <c r="F115" s="68">
        <v>0.4513888888888889</v>
      </c>
      <c r="G115" s="56">
        <v>1</v>
      </c>
      <c r="H115" s="51" t="s">
        <v>455</v>
      </c>
      <c r="I115" s="28">
        <v>0</v>
      </c>
      <c r="J115" s="51" t="s">
        <v>454</v>
      </c>
      <c r="K115" s="56"/>
      <c r="L115" s="51" t="s">
        <v>451</v>
      </c>
      <c r="M115" s="51" t="s">
        <v>121</v>
      </c>
      <c r="N115" s="58" t="s">
        <v>91</v>
      </c>
      <c r="O115" s="56">
        <v>9700</v>
      </c>
      <c r="P115" s="56"/>
      <c r="Q115" s="56">
        <v>5529291312</v>
      </c>
      <c r="R115" s="56"/>
      <c r="S115" s="64">
        <v>42648</v>
      </c>
      <c r="T115" s="63">
        <v>42947</v>
      </c>
      <c r="U115" s="56" t="s">
        <v>452</v>
      </c>
      <c r="V115" s="56">
        <v>32</v>
      </c>
      <c r="W115" s="65">
        <v>0.9</v>
      </c>
      <c r="X115" s="66">
        <v>5000</v>
      </c>
      <c r="Y115" s="56">
        <v>2000</v>
      </c>
      <c r="Z115" s="56">
        <v>2</v>
      </c>
      <c r="AA115" s="56"/>
      <c r="AB115" s="56"/>
      <c r="AC115" s="56"/>
      <c r="AD115" s="56"/>
      <c r="AE115" s="64"/>
      <c r="AF115" s="56"/>
      <c r="AG115" s="97"/>
      <c r="AH115" s="56" t="str">
        <f>IF(T_TRATAMIENTO_CONTROL[[#This Row],[curp]]&lt;&gt;"",IF(LEN(T_TRATAMIENTO_CONTROL[[#This Row],[curp]])=18,"correcto","error"),"")</f>
        <v/>
      </c>
      <c r="AI115" s="56" t="str">
        <f>IF(T_TRATAMIENTO_CONTROL[[#This Row],[num_tarjeta_entregada]]&lt;&gt;"",IF(LEN(T_TRATAMIENTO_CONTROL[[#This Row],[num_tarjeta_entregada]])=16,"correcto","error"),"")</f>
        <v/>
      </c>
      <c r="AJ115" s="56"/>
      <c r="AK115" s="56"/>
    </row>
    <row r="116" spans="1:37" x14ac:dyDescent="0.25">
      <c r="A116" s="56">
        <f>IF(T_TRATAMIENTO_CONTROL[[#This Row],[dummy_efectivo]]=1,A115+1,A115)</f>
        <v>93</v>
      </c>
      <c r="B116" s="62" t="str">
        <f>IF(T_TRATAMIENTO_CONTROL[[#This Row],[secuencia]]&lt;&gt;A115,CONCATENATE(T_TRATAMIENTO_CONTROL[[#This Row],[secuencia]],"_1"),"")</f>
        <v>93_1</v>
      </c>
      <c r="C116" s="63">
        <v>42950</v>
      </c>
      <c r="D116" s="48" t="s">
        <v>69</v>
      </c>
      <c r="E116" s="56" t="s">
        <v>29</v>
      </c>
      <c r="F116" s="68">
        <v>0.46319444444444446</v>
      </c>
      <c r="G116" s="56">
        <v>1</v>
      </c>
      <c r="H116" s="51" t="s">
        <v>456</v>
      </c>
      <c r="I116" s="28">
        <v>1</v>
      </c>
      <c r="J116" s="51" t="s">
        <v>457</v>
      </c>
      <c r="K116" s="56"/>
      <c r="L116" s="51" t="s">
        <v>458</v>
      </c>
      <c r="M116" s="51" t="s">
        <v>382</v>
      </c>
      <c r="N116" s="52" t="s">
        <v>74</v>
      </c>
      <c r="O116" s="56">
        <v>54180</v>
      </c>
      <c r="P116" s="56"/>
      <c r="Q116" s="56">
        <v>5577426920</v>
      </c>
      <c r="R116" s="56"/>
      <c r="S116" s="64">
        <v>42585</v>
      </c>
      <c r="T116" s="63">
        <v>42931</v>
      </c>
      <c r="U116" s="56" t="s">
        <v>459</v>
      </c>
      <c r="V116" s="56">
        <v>46</v>
      </c>
      <c r="W116" s="65">
        <v>0.8</v>
      </c>
      <c r="X116" s="66"/>
      <c r="Y116" s="56">
        <v>1200</v>
      </c>
      <c r="Z116" s="56">
        <v>2</v>
      </c>
      <c r="AA116" s="56"/>
      <c r="AB116" s="56"/>
      <c r="AC116" s="56"/>
      <c r="AD116" s="56"/>
      <c r="AE116" s="64"/>
      <c r="AF116" s="56"/>
      <c r="AG116" s="97"/>
      <c r="AH116" s="56" t="str">
        <f>IF(T_TRATAMIENTO_CONTROL[[#This Row],[curp]]&lt;&gt;"",IF(LEN(T_TRATAMIENTO_CONTROL[[#This Row],[curp]])=18,"correcto","error"),"")</f>
        <v/>
      </c>
      <c r="AI116" s="56" t="str">
        <f>IF(T_TRATAMIENTO_CONTROL[[#This Row],[num_tarjeta_entregada]]&lt;&gt;"",IF(LEN(T_TRATAMIENTO_CONTROL[[#This Row],[num_tarjeta_entregada]])=16,"correcto","error"),"")</f>
        <v/>
      </c>
      <c r="AJ116" s="56"/>
      <c r="AK116" s="56"/>
    </row>
    <row r="117" spans="1:37" x14ac:dyDescent="0.25">
      <c r="A117" s="56">
        <f>IF(T_TRATAMIENTO_CONTROL[[#This Row],[dummy_efectivo]]=1,A116+1,A116)</f>
        <v>94</v>
      </c>
      <c r="B117" s="62" t="str">
        <f>IF(T_TRATAMIENTO_CONTROL[[#This Row],[secuencia]]&lt;&gt;A116,CONCATENATE(T_TRATAMIENTO_CONTROL[[#This Row],[secuencia]],"_1"),"")</f>
        <v>94_1</v>
      </c>
      <c r="C117" s="63">
        <v>42950</v>
      </c>
      <c r="D117" s="48" t="s">
        <v>69</v>
      </c>
      <c r="E117" s="48" t="s">
        <v>33</v>
      </c>
      <c r="F117" s="68">
        <v>0.46736111111111112</v>
      </c>
      <c r="G117" s="56">
        <v>1</v>
      </c>
      <c r="H117" s="51" t="s">
        <v>460</v>
      </c>
      <c r="I117" s="28">
        <v>0</v>
      </c>
      <c r="J117" s="51" t="s">
        <v>461</v>
      </c>
      <c r="K117" s="56"/>
      <c r="L117" s="51" t="s">
        <v>462</v>
      </c>
      <c r="M117" s="51" t="s">
        <v>106</v>
      </c>
      <c r="N117" s="52" t="s">
        <v>74</v>
      </c>
      <c r="O117" s="56">
        <v>53590</v>
      </c>
      <c r="P117" s="56"/>
      <c r="Q117" s="56">
        <v>5512805370</v>
      </c>
      <c r="R117" s="56"/>
      <c r="S117" s="64">
        <v>36182</v>
      </c>
      <c r="T117" s="63">
        <v>42948</v>
      </c>
      <c r="U117" s="56" t="s">
        <v>463</v>
      </c>
      <c r="V117" s="56">
        <v>46</v>
      </c>
      <c r="W117" s="65">
        <v>1</v>
      </c>
      <c r="X117" s="66">
        <v>220000</v>
      </c>
      <c r="Y117" s="56">
        <v>423</v>
      </c>
      <c r="Z117" s="56">
        <v>1</v>
      </c>
      <c r="AA117" s="56"/>
      <c r="AB117" s="56"/>
      <c r="AC117" s="56"/>
      <c r="AD117" s="56"/>
      <c r="AE117" s="64"/>
      <c r="AF117" s="56"/>
      <c r="AG117" s="97"/>
      <c r="AH117" s="56" t="str">
        <f>IF(T_TRATAMIENTO_CONTROL[[#This Row],[curp]]&lt;&gt;"",IF(LEN(T_TRATAMIENTO_CONTROL[[#This Row],[curp]])=18,"correcto","error"),"")</f>
        <v/>
      </c>
      <c r="AI117" s="56" t="str">
        <f>IF(T_TRATAMIENTO_CONTROL[[#This Row],[num_tarjeta_entregada]]&lt;&gt;"",IF(LEN(T_TRATAMIENTO_CONTROL[[#This Row],[num_tarjeta_entregada]])=16,"correcto","error"),"")</f>
        <v/>
      </c>
      <c r="AJ117" s="56"/>
      <c r="AK117" s="56"/>
    </row>
    <row r="118" spans="1:37" x14ac:dyDescent="0.25">
      <c r="A118" s="56">
        <f>IF(T_TRATAMIENTO_CONTROL[[#This Row],[dummy_efectivo]]=1,A117+1,A117)</f>
        <v>94</v>
      </c>
      <c r="B118" s="62" t="str">
        <f>IF(T_TRATAMIENTO_CONTROL[[#This Row],[secuencia]]&lt;&gt;A117,CONCATENATE(T_TRATAMIENTO_CONTROL[[#This Row],[secuencia]],"_1"),"")</f>
        <v/>
      </c>
      <c r="C118" s="63">
        <v>42950</v>
      </c>
      <c r="D118" s="48" t="s">
        <v>69</v>
      </c>
      <c r="E118" s="48" t="s">
        <v>33</v>
      </c>
      <c r="F118" s="68">
        <v>0.48125000000000001</v>
      </c>
      <c r="G118" s="56">
        <v>0</v>
      </c>
      <c r="H118" s="51"/>
      <c r="J118" s="51"/>
      <c r="K118" s="56"/>
      <c r="L118" s="51"/>
      <c r="M118" s="51"/>
      <c r="N118" s="51"/>
      <c r="O118" s="56"/>
      <c r="P118" s="56"/>
      <c r="Q118" s="56"/>
      <c r="R118" s="56"/>
      <c r="S118" s="56"/>
      <c r="T118" s="62"/>
      <c r="U118" s="56"/>
      <c r="V118" s="56"/>
      <c r="W118" s="65"/>
      <c r="X118" s="66"/>
      <c r="Y118" s="56"/>
      <c r="Z118" s="56"/>
      <c r="AA118" s="56"/>
      <c r="AB118" s="56"/>
      <c r="AC118" s="56"/>
      <c r="AD118" s="56"/>
      <c r="AE118" s="64"/>
      <c r="AF118" s="56"/>
      <c r="AG118" s="97"/>
      <c r="AH118" s="56" t="str">
        <f>IF(T_TRATAMIENTO_CONTROL[[#This Row],[curp]]&lt;&gt;"",IF(LEN(T_TRATAMIENTO_CONTROL[[#This Row],[curp]])=18,"correcto","error"),"")</f>
        <v/>
      </c>
      <c r="AI118" s="56" t="str">
        <f>IF(T_TRATAMIENTO_CONTROL[[#This Row],[num_tarjeta_entregada]]&lt;&gt;"",IF(LEN(T_TRATAMIENTO_CONTROL[[#This Row],[num_tarjeta_entregada]])=16,"correcto","error"),"")</f>
        <v/>
      </c>
      <c r="AJ118" s="56"/>
      <c r="AK118" s="56"/>
    </row>
    <row r="119" spans="1:37" x14ac:dyDescent="0.25">
      <c r="A119" s="56">
        <f>IF(T_TRATAMIENTO_CONTROL[[#This Row],[dummy_efectivo]]=1,A118+1,A118)</f>
        <v>95</v>
      </c>
      <c r="B119" s="62" t="str">
        <f>IF(T_TRATAMIENTO_CONTROL[[#This Row],[secuencia]]&lt;&gt;A118,CONCATENATE(T_TRATAMIENTO_CONTROL[[#This Row],[secuencia]],"_1"),"")</f>
        <v>95_1</v>
      </c>
      <c r="C119" s="63">
        <v>42950</v>
      </c>
      <c r="D119" s="48" t="s">
        <v>69</v>
      </c>
      <c r="E119" s="56" t="s">
        <v>29</v>
      </c>
      <c r="F119" s="68">
        <v>0.51250000000000007</v>
      </c>
      <c r="G119" s="56">
        <v>1</v>
      </c>
      <c r="H119" s="51" t="s">
        <v>464</v>
      </c>
      <c r="I119" s="28">
        <v>0</v>
      </c>
      <c r="J119" s="51" t="s">
        <v>465</v>
      </c>
      <c r="K119" s="56"/>
      <c r="L119" s="51" t="s">
        <v>466</v>
      </c>
      <c r="M119" s="51" t="s">
        <v>207</v>
      </c>
      <c r="N119" s="52" t="s">
        <v>74</v>
      </c>
      <c r="O119" s="56">
        <v>56534</v>
      </c>
      <c r="P119" s="56">
        <v>58529703</v>
      </c>
      <c r="Q119" s="56"/>
      <c r="R119" s="56"/>
      <c r="S119" s="64">
        <v>42034</v>
      </c>
      <c r="T119" s="63">
        <v>42936</v>
      </c>
      <c r="U119" s="56" t="s">
        <v>467</v>
      </c>
      <c r="V119" s="56">
        <v>56</v>
      </c>
      <c r="W119" s="65">
        <v>1</v>
      </c>
      <c r="X119" s="66">
        <v>30000</v>
      </c>
      <c r="Y119" s="56">
        <v>7400</v>
      </c>
      <c r="Z119" s="56">
        <v>4</v>
      </c>
      <c r="AA119" s="56"/>
      <c r="AB119" s="56"/>
      <c r="AC119" s="56"/>
      <c r="AD119" s="56"/>
      <c r="AE119" s="64"/>
      <c r="AF119" s="56"/>
      <c r="AG119" s="97"/>
      <c r="AH119" s="56" t="str">
        <f>IF(T_TRATAMIENTO_CONTROL[[#This Row],[curp]]&lt;&gt;"",IF(LEN(T_TRATAMIENTO_CONTROL[[#This Row],[curp]])=18,"correcto","error"),"")</f>
        <v/>
      </c>
      <c r="AI119" s="56" t="str">
        <f>IF(T_TRATAMIENTO_CONTROL[[#This Row],[num_tarjeta_entregada]]&lt;&gt;"",IF(LEN(T_TRATAMIENTO_CONTROL[[#This Row],[num_tarjeta_entregada]])=16,"correcto","error"),"")</f>
        <v/>
      </c>
      <c r="AJ119" s="56"/>
      <c r="AK119" s="56"/>
    </row>
    <row r="120" spans="1:37" x14ac:dyDescent="0.25">
      <c r="A120" s="56">
        <f>IF(T_TRATAMIENTO_CONTROL[[#This Row],[dummy_efectivo]]=1,A119+1,A119)</f>
        <v>95</v>
      </c>
      <c r="B120" s="62" t="str">
        <f>IF(T_TRATAMIENTO_CONTROL[[#This Row],[secuencia]]&lt;&gt;A119,CONCATENATE(T_TRATAMIENTO_CONTROL[[#This Row],[secuencia]],"_1"),"")</f>
        <v/>
      </c>
      <c r="C120" s="63">
        <v>42950</v>
      </c>
      <c r="D120" s="48" t="s">
        <v>69</v>
      </c>
      <c r="E120" s="48" t="s">
        <v>33</v>
      </c>
      <c r="F120" s="68">
        <v>0.51736111111111105</v>
      </c>
      <c r="G120" s="56">
        <v>0</v>
      </c>
      <c r="H120" s="51"/>
      <c r="J120" s="51"/>
      <c r="K120" s="56"/>
      <c r="L120" s="51"/>
      <c r="M120" s="51"/>
      <c r="N120" s="51"/>
      <c r="O120" s="56"/>
      <c r="P120" s="56"/>
      <c r="Q120" s="56"/>
      <c r="R120" s="56"/>
      <c r="S120" s="56"/>
      <c r="T120" s="62"/>
      <c r="U120" s="56"/>
      <c r="V120" s="56"/>
      <c r="W120" s="65"/>
      <c r="X120" s="66"/>
      <c r="Y120" s="56"/>
      <c r="Z120" s="56"/>
      <c r="AA120" s="56"/>
      <c r="AB120" s="56"/>
      <c r="AC120" s="56"/>
      <c r="AD120" s="56"/>
      <c r="AE120" s="64"/>
      <c r="AF120" s="56"/>
      <c r="AG120" s="97"/>
      <c r="AH120" s="56" t="str">
        <f>IF(T_TRATAMIENTO_CONTROL[[#This Row],[curp]]&lt;&gt;"",IF(LEN(T_TRATAMIENTO_CONTROL[[#This Row],[curp]])=18,"correcto","error"),"")</f>
        <v/>
      </c>
      <c r="AI120" s="56" t="str">
        <f>IF(T_TRATAMIENTO_CONTROL[[#This Row],[num_tarjeta_entregada]]&lt;&gt;"",IF(LEN(T_TRATAMIENTO_CONTROL[[#This Row],[num_tarjeta_entregada]])=16,"correcto","error"),"")</f>
        <v/>
      </c>
      <c r="AJ120" s="56"/>
      <c r="AK120" s="56"/>
    </row>
    <row r="121" spans="1:37" x14ac:dyDescent="0.25">
      <c r="A121" s="56">
        <f>IF(T_TRATAMIENTO_CONTROL[[#This Row],[dummy_efectivo]]=1,A120+1,A120)</f>
        <v>96</v>
      </c>
      <c r="B121" s="62" t="str">
        <f>IF(T_TRATAMIENTO_CONTROL[[#This Row],[secuencia]]&lt;&gt;A120,CONCATENATE(T_TRATAMIENTO_CONTROL[[#This Row],[secuencia]],"_1"),"")</f>
        <v>96_1</v>
      </c>
      <c r="C121" s="63">
        <v>42950</v>
      </c>
      <c r="D121" s="48" t="s">
        <v>69</v>
      </c>
      <c r="E121" s="56" t="s">
        <v>28</v>
      </c>
      <c r="F121" s="68">
        <v>0.52430555555555558</v>
      </c>
      <c r="G121" s="56">
        <v>1</v>
      </c>
      <c r="H121" s="51" t="s">
        <v>468</v>
      </c>
      <c r="I121" s="28">
        <v>0</v>
      </c>
      <c r="J121" s="51" t="s">
        <v>469</v>
      </c>
      <c r="K121" s="56"/>
      <c r="L121" s="51" t="s">
        <v>470</v>
      </c>
      <c r="M121" s="51" t="s">
        <v>101</v>
      </c>
      <c r="N121" s="58" t="s">
        <v>91</v>
      </c>
      <c r="O121" s="56"/>
      <c r="P121" s="56"/>
      <c r="Q121" s="56">
        <v>5533869600</v>
      </c>
      <c r="R121" s="56"/>
      <c r="S121" s="64">
        <v>42430</v>
      </c>
      <c r="T121" s="63">
        <v>42949</v>
      </c>
      <c r="U121" s="56" t="s">
        <v>471</v>
      </c>
      <c r="V121" s="56">
        <v>81</v>
      </c>
      <c r="W121" s="65">
        <v>0.9</v>
      </c>
      <c r="X121" s="66">
        <v>25000</v>
      </c>
      <c r="Y121" s="56">
        <v>1000</v>
      </c>
      <c r="Z121" s="56">
        <v>2</v>
      </c>
      <c r="AA121" s="56"/>
      <c r="AB121" s="56"/>
      <c r="AC121" s="56"/>
      <c r="AD121" s="56"/>
      <c r="AE121" s="64"/>
      <c r="AF121" s="56"/>
      <c r="AG121" s="97"/>
      <c r="AH121" s="56" t="str">
        <f>IF(T_TRATAMIENTO_CONTROL[[#This Row],[curp]]&lt;&gt;"",IF(LEN(T_TRATAMIENTO_CONTROL[[#This Row],[curp]])=18,"correcto","error"),"")</f>
        <v/>
      </c>
      <c r="AI121" s="56" t="str">
        <f>IF(T_TRATAMIENTO_CONTROL[[#This Row],[num_tarjeta_entregada]]&lt;&gt;"",IF(LEN(T_TRATAMIENTO_CONTROL[[#This Row],[num_tarjeta_entregada]])=16,"correcto","error"),"")</f>
        <v/>
      </c>
      <c r="AJ121" s="56"/>
      <c r="AK121" s="56"/>
    </row>
    <row r="122" spans="1:37" x14ac:dyDescent="0.25">
      <c r="A122" s="56">
        <f>IF(T_TRATAMIENTO_CONTROL[[#This Row],[dummy_efectivo]]=1,A121+1,A121)</f>
        <v>97</v>
      </c>
      <c r="B122" s="62" t="str">
        <f>IF(T_TRATAMIENTO_CONTROL[[#This Row],[secuencia]]&lt;&gt;A121,CONCATENATE(T_TRATAMIENTO_CONTROL[[#This Row],[secuencia]],"_1"),"")</f>
        <v>97_1</v>
      </c>
      <c r="C122" s="63">
        <v>42950</v>
      </c>
      <c r="D122" s="48" t="s">
        <v>69</v>
      </c>
      <c r="E122" s="56" t="s">
        <v>30</v>
      </c>
      <c r="F122" s="68">
        <v>0.54166666666666663</v>
      </c>
      <c r="G122" s="56">
        <v>1</v>
      </c>
      <c r="H122" s="51" t="s">
        <v>472</v>
      </c>
      <c r="I122" s="28">
        <v>0</v>
      </c>
      <c r="J122" s="51" t="s">
        <v>473</v>
      </c>
      <c r="K122" s="56"/>
      <c r="L122" s="51" t="s">
        <v>474</v>
      </c>
      <c r="M122" s="51" t="s">
        <v>90</v>
      </c>
      <c r="N122" s="52" t="s">
        <v>74</v>
      </c>
      <c r="O122" s="56">
        <v>57940</v>
      </c>
      <c r="P122" s="56"/>
      <c r="Q122" s="56">
        <v>5583505135</v>
      </c>
      <c r="R122" s="56"/>
      <c r="S122" s="64">
        <v>41487</v>
      </c>
      <c r="T122" s="63">
        <v>42948</v>
      </c>
      <c r="U122" s="56" t="s">
        <v>475</v>
      </c>
      <c r="V122" s="56">
        <v>54</v>
      </c>
      <c r="W122" s="65">
        <v>1</v>
      </c>
      <c r="X122" s="66">
        <v>43000</v>
      </c>
      <c r="Y122" s="56">
        <v>517</v>
      </c>
      <c r="Z122" s="56">
        <v>1</v>
      </c>
      <c r="AA122" s="56"/>
      <c r="AB122" s="56"/>
      <c r="AC122" s="56"/>
      <c r="AD122" s="56"/>
      <c r="AE122" s="64"/>
      <c r="AF122" s="56"/>
      <c r="AG122" s="97"/>
      <c r="AH122" s="56" t="str">
        <f>IF(T_TRATAMIENTO_CONTROL[[#This Row],[curp]]&lt;&gt;"",IF(LEN(T_TRATAMIENTO_CONTROL[[#This Row],[curp]])=18,"correcto","error"),"")</f>
        <v/>
      </c>
      <c r="AI122" s="56" t="str">
        <f>IF(T_TRATAMIENTO_CONTROL[[#This Row],[num_tarjeta_entregada]]&lt;&gt;"",IF(LEN(T_TRATAMIENTO_CONTROL[[#This Row],[num_tarjeta_entregada]])=16,"correcto","error"),"")</f>
        <v/>
      </c>
      <c r="AJ122" s="56"/>
      <c r="AK122" s="56"/>
    </row>
    <row r="123" spans="1:37" x14ac:dyDescent="0.25">
      <c r="A123" s="48">
        <f>IF(T_TRATAMIENTO_CONTROL[[#This Row],[dummy_efectivo]]=1,A122+1,A122)</f>
        <v>98</v>
      </c>
      <c r="B123" s="57" t="str">
        <f>IF(T_TRATAMIENTO_CONTROL[[#This Row],[secuencia]]&lt;&gt;A122,CONCATENATE(T_TRATAMIENTO_CONTROL[[#This Row],[secuencia]],"_1"),"")</f>
        <v>98_1</v>
      </c>
      <c r="C123" s="59">
        <v>42961</v>
      </c>
      <c r="D123" s="48" t="s">
        <v>76</v>
      </c>
      <c r="E123" s="48" t="s">
        <v>28</v>
      </c>
      <c r="F123" s="49">
        <v>0.3888888888888889</v>
      </c>
      <c r="G123" s="48">
        <v>1</v>
      </c>
      <c r="H123" s="58" t="s">
        <v>476</v>
      </c>
      <c r="I123" s="28">
        <v>1</v>
      </c>
      <c r="J123" s="58" t="s">
        <v>477</v>
      </c>
      <c r="K123" s="48"/>
      <c r="L123" s="58" t="s">
        <v>372</v>
      </c>
      <c r="M123" s="58" t="s">
        <v>289</v>
      </c>
      <c r="N123" s="58" t="s">
        <v>91</v>
      </c>
      <c r="O123" s="48">
        <v>3100</v>
      </c>
      <c r="P123" s="48"/>
      <c r="Q123" s="48">
        <v>557731321633</v>
      </c>
      <c r="R123" s="56"/>
      <c r="S123" s="64">
        <v>27851</v>
      </c>
      <c r="T123" s="47">
        <v>42938</v>
      </c>
      <c r="U123" s="48" t="s">
        <v>478</v>
      </c>
      <c r="V123" s="48">
        <v>56</v>
      </c>
      <c r="W123" s="60">
        <v>0</v>
      </c>
      <c r="X123" s="61">
        <v>100000</v>
      </c>
      <c r="Y123" s="48">
        <v>5000</v>
      </c>
      <c r="Z123" s="48">
        <v>4</v>
      </c>
      <c r="AA123" s="48">
        <v>1</v>
      </c>
      <c r="AB123" s="48"/>
      <c r="AC123" s="48"/>
      <c r="AD123" s="56"/>
      <c r="AE123" s="64"/>
      <c r="AF123" s="56"/>
      <c r="AG123" s="97"/>
      <c r="AH123" s="56" t="str">
        <f>IF(T_TRATAMIENTO_CONTROL[[#This Row],[curp]]&lt;&gt;"",IF(LEN(T_TRATAMIENTO_CONTROL[[#This Row],[curp]])=18,"correcto","error"),"")</f>
        <v/>
      </c>
      <c r="AI123" s="56" t="str">
        <f>IF(T_TRATAMIENTO_CONTROL[[#This Row],[num_tarjeta_entregada]]&lt;&gt;"",IF(LEN(T_TRATAMIENTO_CONTROL[[#This Row],[num_tarjeta_entregada]])=16,"correcto","error"),"")</f>
        <v/>
      </c>
      <c r="AJ123" s="56"/>
      <c r="AK123" s="56"/>
    </row>
    <row r="124" spans="1:37" x14ac:dyDescent="0.25">
      <c r="A124" s="48">
        <f>IF(T_TRATAMIENTO_CONTROL[[#This Row],[dummy_efectivo]]=1,A123+1,A123)</f>
        <v>99</v>
      </c>
      <c r="B124" s="57" t="str">
        <f>IF(T_TRATAMIENTO_CONTROL[[#This Row],[secuencia]]&lt;&gt;A123,CONCATENATE(T_TRATAMIENTO_CONTROL[[#This Row],[secuencia]],"_1"),"")</f>
        <v>99_1</v>
      </c>
      <c r="C124" s="59">
        <v>42961</v>
      </c>
      <c r="D124" s="48" t="s">
        <v>76</v>
      </c>
      <c r="E124" s="48" t="s">
        <v>30</v>
      </c>
      <c r="F124" s="49">
        <v>0.41805555555555557</v>
      </c>
      <c r="G124" s="48">
        <v>1</v>
      </c>
      <c r="H124" s="58" t="s">
        <v>479</v>
      </c>
      <c r="I124" s="28">
        <v>1</v>
      </c>
      <c r="J124" s="58" t="s">
        <v>480</v>
      </c>
      <c r="K124" s="48">
        <v>15</v>
      </c>
      <c r="L124" s="58" t="s">
        <v>481</v>
      </c>
      <c r="M124" s="58" t="s">
        <v>96</v>
      </c>
      <c r="N124" s="58" t="s">
        <v>91</v>
      </c>
      <c r="O124" s="48">
        <v>6080</v>
      </c>
      <c r="P124" s="48">
        <v>68321550</v>
      </c>
      <c r="Q124" s="48"/>
      <c r="R124" s="56"/>
      <c r="S124" s="64">
        <v>38992</v>
      </c>
      <c r="T124" s="47">
        <v>42949</v>
      </c>
      <c r="U124" s="48" t="s">
        <v>482</v>
      </c>
      <c r="V124" s="48">
        <v>46</v>
      </c>
      <c r="W124" s="60">
        <v>0.8</v>
      </c>
      <c r="X124" s="61" t="s">
        <v>483</v>
      </c>
      <c r="Y124" s="48">
        <v>1000</v>
      </c>
      <c r="Z124" s="48">
        <v>2</v>
      </c>
      <c r="AA124" s="48">
        <v>1</v>
      </c>
      <c r="AB124" s="48"/>
      <c r="AC124" s="48"/>
      <c r="AD124" s="56"/>
      <c r="AE124" s="64"/>
      <c r="AF124" s="56"/>
      <c r="AG124" s="97"/>
      <c r="AH124" s="56" t="str">
        <f>IF(T_TRATAMIENTO_CONTROL[[#This Row],[curp]]&lt;&gt;"",IF(LEN(T_TRATAMIENTO_CONTROL[[#This Row],[curp]])=18,"correcto","error"),"")</f>
        <v/>
      </c>
      <c r="AI124" s="56" t="str">
        <f>IF(T_TRATAMIENTO_CONTROL[[#This Row],[num_tarjeta_entregada]]&lt;&gt;"",IF(LEN(T_TRATAMIENTO_CONTROL[[#This Row],[num_tarjeta_entregada]])=16,"correcto","error"),"")</f>
        <v/>
      </c>
      <c r="AJ124" s="56"/>
      <c r="AK124" s="56"/>
    </row>
    <row r="125" spans="1:37" x14ac:dyDescent="0.25">
      <c r="A125" s="48">
        <f>IF(T_TRATAMIENTO_CONTROL[[#This Row],[dummy_efectivo]]=1,A124+1,A124)</f>
        <v>100</v>
      </c>
      <c r="B125" s="57" t="str">
        <f>IF(T_TRATAMIENTO_CONTROL[[#This Row],[secuencia]]&lt;&gt;A124,CONCATENATE(T_TRATAMIENTO_CONTROL[[#This Row],[secuencia]],"_1"),"")</f>
        <v>100_1</v>
      </c>
      <c r="C125" s="59">
        <v>42961</v>
      </c>
      <c r="D125" s="48" t="s">
        <v>76</v>
      </c>
      <c r="E125" s="48" t="s">
        <v>33</v>
      </c>
      <c r="F125" s="49">
        <v>0.44930555555555557</v>
      </c>
      <c r="G125" s="48">
        <v>1</v>
      </c>
      <c r="H125" s="58" t="s">
        <v>484</v>
      </c>
      <c r="I125" s="28">
        <v>0</v>
      </c>
      <c r="J125" s="58" t="s">
        <v>485</v>
      </c>
      <c r="K125" s="48">
        <v>7</v>
      </c>
      <c r="L125" s="58" t="s">
        <v>486</v>
      </c>
      <c r="M125" s="58" t="s">
        <v>96</v>
      </c>
      <c r="N125" s="58" t="s">
        <v>91</v>
      </c>
      <c r="O125" s="48">
        <v>6700</v>
      </c>
      <c r="P125" s="48">
        <v>52076637</v>
      </c>
      <c r="Q125" s="48">
        <v>5539790944</v>
      </c>
      <c r="R125" s="56"/>
      <c r="S125" s="64">
        <v>42161</v>
      </c>
      <c r="T125" s="47">
        <v>42951</v>
      </c>
      <c r="U125" s="48" t="s">
        <v>487</v>
      </c>
      <c r="V125" s="48">
        <v>72</v>
      </c>
      <c r="W125" s="60">
        <v>0.75</v>
      </c>
      <c r="X125" s="61" t="s">
        <v>488</v>
      </c>
      <c r="Y125" s="48">
        <v>2400</v>
      </c>
      <c r="Z125" s="48">
        <v>4</v>
      </c>
      <c r="AA125" s="48"/>
      <c r="AB125" s="48"/>
      <c r="AC125" s="48"/>
      <c r="AD125" s="56"/>
      <c r="AE125" s="64"/>
      <c r="AF125" s="56"/>
      <c r="AG125" s="97"/>
      <c r="AH125" s="56" t="str">
        <f>IF(T_TRATAMIENTO_CONTROL[[#This Row],[curp]]&lt;&gt;"",IF(LEN(T_TRATAMIENTO_CONTROL[[#This Row],[curp]])=18,"correcto","error"),"")</f>
        <v/>
      </c>
      <c r="AI125" s="56" t="str">
        <f>IF(T_TRATAMIENTO_CONTROL[[#This Row],[num_tarjeta_entregada]]&lt;&gt;"",IF(LEN(T_TRATAMIENTO_CONTROL[[#This Row],[num_tarjeta_entregada]])=16,"correcto","error"),"")</f>
        <v/>
      </c>
      <c r="AJ125" s="56"/>
      <c r="AK125" s="56"/>
    </row>
    <row r="126" spans="1:37" x14ac:dyDescent="0.25">
      <c r="A126" s="48">
        <f>IF(T_TRATAMIENTO_CONTROL[[#This Row],[dummy_efectivo]]=1,A125+1,A125)</f>
        <v>101</v>
      </c>
      <c r="B126" s="57" t="str">
        <f>IF(T_TRATAMIENTO_CONTROL[[#This Row],[secuencia]]&lt;&gt;A125,CONCATENATE(T_TRATAMIENTO_CONTROL[[#This Row],[secuencia]],"_1"),"")</f>
        <v>101_1</v>
      </c>
      <c r="C126" s="59">
        <v>42961</v>
      </c>
      <c r="D126" s="48" t="s">
        <v>76</v>
      </c>
      <c r="E126" s="48" t="s">
        <v>30</v>
      </c>
      <c r="F126" s="49">
        <v>0.45833333333333331</v>
      </c>
      <c r="G126" s="48">
        <v>1</v>
      </c>
      <c r="H126" s="58" t="s">
        <v>489</v>
      </c>
      <c r="I126" s="28">
        <v>1</v>
      </c>
      <c r="J126" s="58" t="s">
        <v>490</v>
      </c>
      <c r="K126" s="48"/>
      <c r="L126" s="58" t="s">
        <v>491</v>
      </c>
      <c r="M126" s="58" t="s">
        <v>387</v>
      </c>
      <c r="N126" s="58" t="s">
        <v>91</v>
      </c>
      <c r="O126" s="48">
        <v>5790</v>
      </c>
      <c r="P126" s="48"/>
      <c r="Q126" s="48">
        <v>5567899837</v>
      </c>
      <c r="R126" s="56"/>
      <c r="S126" s="64">
        <v>41789</v>
      </c>
      <c r="T126" s="47">
        <v>42929</v>
      </c>
      <c r="U126" s="48" t="s">
        <v>492</v>
      </c>
      <c r="V126" s="48">
        <v>72</v>
      </c>
      <c r="W126" s="60" t="s">
        <v>483</v>
      </c>
      <c r="X126" s="61" t="s">
        <v>483</v>
      </c>
      <c r="Y126" s="48">
        <v>1200</v>
      </c>
      <c r="Z126" s="48">
        <v>3</v>
      </c>
      <c r="AA126" s="48"/>
      <c r="AB126" s="48"/>
      <c r="AC126" s="48"/>
      <c r="AD126" s="56"/>
      <c r="AE126" s="64"/>
      <c r="AF126" s="56"/>
      <c r="AG126" s="97"/>
      <c r="AH126" s="56" t="str">
        <f>IF(T_TRATAMIENTO_CONTROL[[#This Row],[curp]]&lt;&gt;"",IF(LEN(T_TRATAMIENTO_CONTROL[[#This Row],[curp]])=18,"correcto","error"),"")</f>
        <v/>
      </c>
      <c r="AI126" s="56" t="str">
        <f>IF(T_TRATAMIENTO_CONTROL[[#This Row],[num_tarjeta_entregada]]&lt;&gt;"",IF(LEN(T_TRATAMIENTO_CONTROL[[#This Row],[num_tarjeta_entregada]])=16,"correcto","error"),"")</f>
        <v/>
      </c>
      <c r="AJ126" s="56"/>
      <c r="AK126" s="56"/>
    </row>
    <row r="127" spans="1:37" x14ac:dyDescent="0.25">
      <c r="A127" s="48">
        <f>IF(T_TRATAMIENTO_CONTROL[[#This Row],[dummy_efectivo]]=1,A126+1,A126)</f>
        <v>102</v>
      </c>
      <c r="B127" s="57" t="str">
        <f>IF(T_TRATAMIENTO_CONTROL[[#This Row],[secuencia]]&lt;&gt;A126,CONCATENATE(T_TRATAMIENTO_CONTROL[[#This Row],[secuencia]],"_1"),"")</f>
        <v>102_1</v>
      </c>
      <c r="C127" s="59">
        <v>42961</v>
      </c>
      <c r="D127" s="48" t="s">
        <v>76</v>
      </c>
      <c r="E127" s="48" t="s">
        <v>32</v>
      </c>
      <c r="F127" s="49">
        <v>0.4604166666666667</v>
      </c>
      <c r="G127" s="48">
        <v>1</v>
      </c>
      <c r="H127" s="58" t="s">
        <v>493</v>
      </c>
      <c r="I127" s="28">
        <v>0</v>
      </c>
      <c r="J127" s="58" t="s">
        <v>494</v>
      </c>
      <c r="K127" s="48"/>
      <c r="L127" s="58" t="s">
        <v>495</v>
      </c>
      <c r="M127" s="58" t="s">
        <v>121</v>
      </c>
      <c r="N127" s="58" t="s">
        <v>91</v>
      </c>
      <c r="O127" s="48">
        <v>9410</v>
      </c>
      <c r="P127" s="48">
        <v>56649694</v>
      </c>
      <c r="Q127" s="48">
        <v>5546595628</v>
      </c>
      <c r="R127" s="56"/>
      <c r="S127" s="64">
        <v>41091</v>
      </c>
      <c r="T127" s="47">
        <v>42923</v>
      </c>
      <c r="U127" s="48" t="s">
        <v>496</v>
      </c>
      <c r="V127" s="48">
        <v>81</v>
      </c>
      <c r="W127" s="60">
        <v>1</v>
      </c>
      <c r="X127" s="61" t="s">
        <v>488</v>
      </c>
      <c r="Y127" s="48">
        <v>250</v>
      </c>
      <c r="Z127" s="48">
        <v>1</v>
      </c>
      <c r="AA127" s="48">
        <v>4</v>
      </c>
      <c r="AB127" s="48"/>
      <c r="AC127" s="48"/>
      <c r="AD127" s="56"/>
      <c r="AE127" s="64"/>
      <c r="AF127" s="56"/>
      <c r="AG127" s="97"/>
      <c r="AH127" s="56" t="str">
        <f>IF(T_TRATAMIENTO_CONTROL[[#This Row],[curp]]&lt;&gt;"",IF(LEN(T_TRATAMIENTO_CONTROL[[#This Row],[curp]])=18,"correcto","error"),"")</f>
        <v/>
      </c>
      <c r="AI127" s="56" t="str">
        <f>IF(T_TRATAMIENTO_CONTROL[[#This Row],[num_tarjeta_entregada]]&lt;&gt;"",IF(LEN(T_TRATAMIENTO_CONTROL[[#This Row],[num_tarjeta_entregada]])=16,"correcto","error"),"")</f>
        <v/>
      </c>
      <c r="AJ127" s="56"/>
      <c r="AK127" s="56"/>
    </row>
    <row r="128" spans="1:37" x14ac:dyDescent="0.25">
      <c r="A128" s="48">
        <f>IF(T_TRATAMIENTO_CONTROL[[#This Row],[dummy_efectivo]]=1,A127+1,A127)</f>
        <v>103</v>
      </c>
      <c r="B128" s="57" t="str">
        <f>IF(T_TRATAMIENTO_CONTROL[[#This Row],[secuencia]]&lt;&gt;A127,CONCATENATE(T_TRATAMIENTO_CONTROL[[#This Row],[secuencia]],"_1"),"")</f>
        <v>103_1</v>
      </c>
      <c r="C128" s="59">
        <v>42961</v>
      </c>
      <c r="D128" s="48" t="s">
        <v>76</v>
      </c>
      <c r="E128" s="48" t="s">
        <v>32</v>
      </c>
      <c r="F128" s="49">
        <v>0.52083333333333337</v>
      </c>
      <c r="G128" s="48">
        <v>1</v>
      </c>
      <c r="H128" s="58" t="s">
        <v>497</v>
      </c>
      <c r="I128" s="28">
        <v>0</v>
      </c>
      <c r="J128" s="58" t="s">
        <v>498</v>
      </c>
      <c r="K128" s="48">
        <v>101</v>
      </c>
      <c r="L128" s="58" t="s">
        <v>499</v>
      </c>
      <c r="M128" s="58" t="s">
        <v>153</v>
      </c>
      <c r="N128" s="52" t="s">
        <v>74</v>
      </c>
      <c r="O128" s="48">
        <v>54930</v>
      </c>
      <c r="P128" s="48"/>
      <c r="Q128" s="48">
        <v>5520891910</v>
      </c>
      <c r="R128" s="56"/>
      <c r="S128" s="64">
        <v>42909</v>
      </c>
      <c r="T128" s="47">
        <v>42958</v>
      </c>
      <c r="U128" s="48" t="s">
        <v>500</v>
      </c>
      <c r="V128" s="48">
        <v>72</v>
      </c>
      <c r="W128" s="60">
        <v>1</v>
      </c>
      <c r="X128" s="61">
        <v>12000</v>
      </c>
      <c r="Y128" s="48">
        <v>1700</v>
      </c>
      <c r="Z128" s="48">
        <v>2</v>
      </c>
      <c r="AA128" s="48"/>
      <c r="AB128" s="48"/>
      <c r="AC128" s="48"/>
      <c r="AD128" s="56"/>
      <c r="AE128" s="64"/>
      <c r="AF128" s="56"/>
      <c r="AG128" s="97"/>
      <c r="AH128" s="56" t="str">
        <f>IF(T_TRATAMIENTO_CONTROL[[#This Row],[curp]]&lt;&gt;"",IF(LEN(T_TRATAMIENTO_CONTROL[[#This Row],[curp]])=18,"correcto","error"),"")</f>
        <v/>
      </c>
      <c r="AI128" s="56" t="str">
        <f>IF(T_TRATAMIENTO_CONTROL[[#This Row],[num_tarjeta_entregada]]&lt;&gt;"",IF(LEN(T_TRATAMIENTO_CONTROL[[#This Row],[num_tarjeta_entregada]])=16,"correcto","error"),"")</f>
        <v/>
      </c>
      <c r="AJ128" s="56"/>
      <c r="AK128" s="56"/>
    </row>
    <row r="129" spans="1:37" x14ac:dyDescent="0.25">
      <c r="A129" s="48">
        <f>IF(T_TRATAMIENTO_CONTROL[[#This Row],[dummy_efectivo]]=1,A128+1,A128)</f>
        <v>104</v>
      </c>
      <c r="B129" s="57" t="str">
        <f>IF(T_TRATAMIENTO_CONTROL[[#This Row],[secuencia]]&lt;&gt;A128,CONCATENATE(T_TRATAMIENTO_CONTROL[[#This Row],[secuencia]],"_1"),"")</f>
        <v>104_1</v>
      </c>
      <c r="C129" s="59">
        <v>42961</v>
      </c>
      <c r="D129" s="48" t="s">
        <v>76</v>
      </c>
      <c r="E129" s="48" t="s">
        <v>30</v>
      </c>
      <c r="F129" s="49">
        <v>0.54166666666666663</v>
      </c>
      <c r="G129" s="48">
        <v>1</v>
      </c>
      <c r="H129" s="58" t="s">
        <v>501</v>
      </c>
      <c r="I129" s="28">
        <v>0</v>
      </c>
      <c r="J129" s="58" t="s">
        <v>502</v>
      </c>
      <c r="K129" s="48"/>
      <c r="L129" s="58" t="s">
        <v>503</v>
      </c>
      <c r="M129" s="58" t="s">
        <v>159</v>
      </c>
      <c r="N129" s="58" t="s">
        <v>91</v>
      </c>
      <c r="O129" s="48">
        <v>11850</v>
      </c>
      <c r="P129" s="48"/>
      <c r="Q129" s="48">
        <v>5545606430</v>
      </c>
      <c r="R129" s="56"/>
      <c r="S129" s="64">
        <v>42714</v>
      </c>
      <c r="T129" s="47">
        <v>42917</v>
      </c>
      <c r="U129" s="48" t="s">
        <v>504</v>
      </c>
      <c r="V129" s="48">
        <v>72</v>
      </c>
      <c r="W129" s="60" t="s">
        <v>488</v>
      </c>
      <c r="X129" s="61">
        <v>3000</v>
      </c>
      <c r="Y129" s="48">
        <v>1500</v>
      </c>
      <c r="Z129" s="48">
        <v>2</v>
      </c>
      <c r="AA129" s="48"/>
      <c r="AB129" s="48"/>
      <c r="AC129" s="48"/>
      <c r="AD129" s="56"/>
      <c r="AE129" s="64"/>
      <c r="AF129" s="56"/>
      <c r="AG129" s="97"/>
      <c r="AH129" s="56" t="str">
        <f>IF(T_TRATAMIENTO_CONTROL[[#This Row],[curp]]&lt;&gt;"",IF(LEN(T_TRATAMIENTO_CONTROL[[#This Row],[curp]])=18,"correcto","error"),"")</f>
        <v/>
      </c>
      <c r="AI129" s="56" t="str">
        <f>IF(T_TRATAMIENTO_CONTROL[[#This Row],[num_tarjeta_entregada]]&lt;&gt;"",IF(LEN(T_TRATAMIENTO_CONTROL[[#This Row],[num_tarjeta_entregada]])=16,"correcto","error"),"")</f>
        <v/>
      </c>
      <c r="AJ129" s="56"/>
      <c r="AK129" s="56"/>
    </row>
    <row r="130" spans="1:37" x14ac:dyDescent="0.25">
      <c r="A130" s="48">
        <f>IF(T_TRATAMIENTO_CONTROL[[#This Row],[dummy_efectivo]]=1,A129+1,A129)</f>
        <v>105</v>
      </c>
      <c r="B130" s="57" t="str">
        <f>IF(T_TRATAMIENTO_CONTROL[[#This Row],[secuencia]]&lt;&gt;A129,CONCATENATE(T_TRATAMIENTO_CONTROL[[#This Row],[secuencia]],"_1"),"")</f>
        <v>105_1</v>
      </c>
      <c r="C130" s="59">
        <v>42961</v>
      </c>
      <c r="D130" s="48" t="s">
        <v>76</v>
      </c>
      <c r="E130" s="48" t="s">
        <v>30</v>
      </c>
      <c r="F130" s="49">
        <v>0.55625000000000002</v>
      </c>
      <c r="G130" s="48">
        <v>1</v>
      </c>
      <c r="H130" s="58" t="s">
        <v>505</v>
      </c>
      <c r="I130" s="28">
        <v>1</v>
      </c>
      <c r="J130" s="58" t="s">
        <v>506</v>
      </c>
      <c r="K130" s="48"/>
      <c r="L130" s="58" t="s">
        <v>289</v>
      </c>
      <c r="M130" s="58" t="s">
        <v>90</v>
      </c>
      <c r="N130" s="52" t="s">
        <v>74</v>
      </c>
      <c r="O130" s="48">
        <v>57000</v>
      </c>
      <c r="P130" s="48"/>
      <c r="Q130" s="48">
        <v>5516546579</v>
      </c>
      <c r="R130" s="56"/>
      <c r="S130" s="64">
        <v>39566</v>
      </c>
      <c r="T130" s="47">
        <v>42958</v>
      </c>
      <c r="U130" s="48" t="s">
        <v>507</v>
      </c>
      <c r="V130" s="48">
        <v>72</v>
      </c>
      <c r="W130" s="60">
        <v>1</v>
      </c>
      <c r="X130" s="61">
        <v>100000</v>
      </c>
      <c r="Y130" s="48">
        <v>15000</v>
      </c>
      <c r="Z130" s="48">
        <v>4</v>
      </c>
      <c r="AA130" s="48"/>
      <c r="AB130" s="48"/>
      <c r="AC130" s="48"/>
      <c r="AD130" s="56"/>
      <c r="AE130" s="64"/>
      <c r="AF130" s="56"/>
      <c r="AG130" s="97"/>
      <c r="AH130" s="56" t="str">
        <f>IF(T_TRATAMIENTO_CONTROL[[#This Row],[curp]]&lt;&gt;"",IF(LEN(T_TRATAMIENTO_CONTROL[[#This Row],[curp]])=18,"correcto","error"),"")</f>
        <v/>
      </c>
      <c r="AI130" s="56" t="str">
        <f>IF(T_TRATAMIENTO_CONTROL[[#This Row],[num_tarjeta_entregada]]&lt;&gt;"",IF(LEN(T_TRATAMIENTO_CONTROL[[#This Row],[num_tarjeta_entregada]])=16,"correcto","error"),"")</f>
        <v/>
      </c>
      <c r="AJ130" s="56"/>
      <c r="AK130" s="56"/>
    </row>
    <row r="131" spans="1:37" x14ac:dyDescent="0.25">
      <c r="A131" s="48">
        <f>IF(T_TRATAMIENTO_CONTROL[[#This Row],[dummy_efectivo]]=1,A130+1,A130)</f>
        <v>106</v>
      </c>
      <c r="B131" s="57" t="str">
        <f>IF(T_TRATAMIENTO_CONTROL[[#This Row],[secuencia]]&lt;&gt;A130,CONCATENATE(T_TRATAMIENTO_CONTROL[[#This Row],[secuencia]],"_1"),"")</f>
        <v>106_1</v>
      </c>
      <c r="C131" s="59">
        <v>42961</v>
      </c>
      <c r="D131" s="48" t="s">
        <v>76</v>
      </c>
      <c r="E131" s="48" t="s">
        <v>28</v>
      </c>
      <c r="F131" s="49">
        <v>0.5625</v>
      </c>
      <c r="G131" s="48">
        <v>1</v>
      </c>
      <c r="H131" s="58" t="s">
        <v>508</v>
      </c>
      <c r="I131" s="28">
        <v>0</v>
      </c>
      <c r="J131" s="58" t="s">
        <v>509</v>
      </c>
      <c r="K131" s="48"/>
      <c r="L131" s="58" t="s">
        <v>510</v>
      </c>
      <c r="M131" s="58" t="s">
        <v>343</v>
      </c>
      <c r="N131" s="58" t="s">
        <v>91</v>
      </c>
      <c r="O131" s="48">
        <v>16020</v>
      </c>
      <c r="P131" s="48"/>
      <c r="Q131" s="48">
        <v>5542873698</v>
      </c>
      <c r="R131" s="56" t="s">
        <v>511</v>
      </c>
      <c r="S131" s="64">
        <v>36892</v>
      </c>
      <c r="T131" s="47">
        <v>42946</v>
      </c>
      <c r="U131" s="48" t="s">
        <v>512</v>
      </c>
      <c r="V131" s="48"/>
      <c r="W131" s="60" t="s">
        <v>483</v>
      </c>
      <c r="X131" s="61" t="s">
        <v>483</v>
      </c>
      <c r="Y131" s="48">
        <v>2070</v>
      </c>
      <c r="Z131" s="48">
        <v>3</v>
      </c>
      <c r="AA131" s="48"/>
      <c r="AB131" s="48"/>
      <c r="AC131" s="48"/>
      <c r="AD131" s="56"/>
      <c r="AE131" s="64"/>
      <c r="AF131" s="56"/>
      <c r="AG131" s="97"/>
      <c r="AH131" s="56" t="str">
        <f>IF(T_TRATAMIENTO_CONTROL[[#This Row],[curp]]&lt;&gt;"",IF(LEN(T_TRATAMIENTO_CONTROL[[#This Row],[curp]])=18,"correcto","error"),"")</f>
        <v/>
      </c>
      <c r="AI131" s="56" t="str">
        <f>IF(T_TRATAMIENTO_CONTROL[[#This Row],[num_tarjeta_entregada]]&lt;&gt;"",IF(LEN(T_TRATAMIENTO_CONTROL[[#This Row],[num_tarjeta_entregada]])=16,"correcto","error"),"")</f>
        <v/>
      </c>
      <c r="AJ131" s="56"/>
      <c r="AK131" s="56"/>
    </row>
    <row r="132" spans="1:37" x14ac:dyDescent="0.25">
      <c r="A132" s="48">
        <f>IF(T_TRATAMIENTO_CONTROL[[#This Row],[dummy_efectivo]]=1,A131+1,A131)</f>
        <v>107</v>
      </c>
      <c r="B132" s="57" t="str">
        <f>IF(T_TRATAMIENTO_CONTROL[[#This Row],[secuencia]]&lt;&gt;A131,CONCATENATE(T_TRATAMIENTO_CONTROL[[#This Row],[secuencia]],"_1"),"")</f>
        <v>107_1</v>
      </c>
      <c r="C132" s="59">
        <v>42963</v>
      </c>
      <c r="D132" s="48" t="s">
        <v>76</v>
      </c>
      <c r="E132" s="48" t="s">
        <v>30</v>
      </c>
      <c r="F132" s="49">
        <v>0.38541666666666669</v>
      </c>
      <c r="G132" s="48">
        <v>1</v>
      </c>
      <c r="H132" s="58" t="s">
        <v>513</v>
      </c>
      <c r="I132" s="28">
        <v>0</v>
      </c>
      <c r="J132" s="58" t="s">
        <v>514</v>
      </c>
      <c r="K132" s="48"/>
      <c r="L132" s="58" t="s">
        <v>515</v>
      </c>
      <c r="M132" s="58" t="s">
        <v>90</v>
      </c>
      <c r="N132" s="52" t="s">
        <v>74</v>
      </c>
      <c r="O132" s="48">
        <v>57900</v>
      </c>
      <c r="P132" s="48"/>
      <c r="Q132" s="48">
        <v>5524095042</v>
      </c>
      <c r="R132" s="56"/>
      <c r="S132" s="64">
        <v>42276</v>
      </c>
      <c r="T132" s="47">
        <v>42962</v>
      </c>
      <c r="U132" s="48" t="s">
        <v>516</v>
      </c>
      <c r="V132" s="48">
        <v>46</v>
      </c>
      <c r="W132" s="60">
        <v>1</v>
      </c>
      <c r="X132" s="61" t="s">
        <v>488</v>
      </c>
      <c r="Y132" s="48">
        <v>5850</v>
      </c>
      <c r="Z132" s="48">
        <v>4</v>
      </c>
      <c r="AA132" s="48">
        <v>1</v>
      </c>
      <c r="AB132" s="48"/>
      <c r="AC132" s="48">
        <v>0</v>
      </c>
      <c r="AD132" s="56"/>
      <c r="AE132" s="64"/>
      <c r="AF132" s="56"/>
      <c r="AG132" s="97"/>
      <c r="AH132" s="56" t="str">
        <f>IF(T_TRATAMIENTO_CONTROL[[#This Row],[curp]]&lt;&gt;"",IF(LEN(T_TRATAMIENTO_CONTROL[[#This Row],[curp]])=18,"correcto","error"),"")</f>
        <v/>
      </c>
      <c r="AI132" s="56" t="str">
        <f>IF(T_TRATAMIENTO_CONTROL[[#This Row],[num_tarjeta_entregada]]&lt;&gt;"",IF(LEN(T_TRATAMIENTO_CONTROL[[#This Row],[num_tarjeta_entregada]])=16,"correcto","error"),"")</f>
        <v/>
      </c>
      <c r="AJ132" s="56"/>
      <c r="AK132" s="56"/>
    </row>
    <row r="133" spans="1:37" x14ac:dyDescent="0.25">
      <c r="A133" s="48">
        <f>IF(T_TRATAMIENTO_CONTROL[[#This Row],[dummy_efectivo]]=1,A132+1,A132)</f>
        <v>108</v>
      </c>
      <c r="B133" s="57" t="str">
        <f>IF(T_TRATAMIENTO_CONTROL[[#This Row],[secuencia]]&lt;&gt;A132,CONCATENATE(T_TRATAMIENTO_CONTROL[[#This Row],[secuencia]],"_1"),"")</f>
        <v>108_1</v>
      </c>
      <c r="C133" s="59">
        <v>42963</v>
      </c>
      <c r="D133" s="48" t="s">
        <v>76</v>
      </c>
      <c r="E133" s="48" t="s">
        <v>30</v>
      </c>
      <c r="F133" s="49">
        <v>0.39513888888888887</v>
      </c>
      <c r="G133" s="48">
        <v>1</v>
      </c>
      <c r="H133" s="58" t="s">
        <v>517</v>
      </c>
      <c r="I133" s="28">
        <v>0</v>
      </c>
      <c r="J133" s="58" t="s">
        <v>518</v>
      </c>
      <c r="K133" s="48"/>
      <c r="L133" s="58" t="s">
        <v>519</v>
      </c>
      <c r="M133" s="58" t="s">
        <v>520</v>
      </c>
      <c r="N133" s="52" t="s">
        <v>74</v>
      </c>
      <c r="O133" s="48">
        <v>54769</v>
      </c>
      <c r="P133" s="48"/>
      <c r="Q133" s="48">
        <v>5546170042</v>
      </c>
      <c r="R133" s="56"/>
      <c r="S133" s="64">
        <v>38254</v>
      </c>
      <c r="T133" s="47">
        <v>42962</v>
      </c>
      <c r="U133" s="48" t="s">
        <v>521</v>
      </c>
      <c r="V133" s="48"/>
      <c r="W133" s="60">
        <v>0.8</v>
      </c>
      <c r="X133" s="61">
        <v>170000</v>
      </c>
      <c r="Y133" s="48">
        <v>12500</v>
      </c>
      <c r="Z133" s="48">
        <v>4</v>
      </c>
      <c r="AA133" s="48">
        <v>3</v>
      </c>
      <c r="AB133" s="48"/>
      <c r="AC133" s="48">
        <v>0</v>
      </c>
      <c r="AD133" s="56"/>
      <c r="AE133" s="64"/>
      <c r="AF133" s="56"/>
      <c r="AG133" s="97"/>
      <c r="AH133" s="56" t="str">
        <f>IF(T_TRATAMIENTO_CONTROL[[#This Row],[curp]]&lt;&gt;"",IF(LEN(T_TRATAMIENTO_CONTROL[[#This Row],[curp]])=18,"correcto","error"),"")</f>
        <v/>
      </c>
      <c r="AI133" s="56" t="str">
        <f>IF(T_TRATAMIENTO_CONTROL[[#This Row],[num_tarjeta_entregada]]&lt;&gt;"",IF(LEN(T_TRATAMIENTO_CONTROL[[#This Row],[num_tarjeta_entregada]])=16,"correcto","error"),"")</f>
        <v/>
      </c>
      <c r="AJ133" s="56"/>
      <c r="AK133" s="56"/>
    </row>
    <row r="134" spans="1:37" x14ac:dyDescent="0.25">
      <c r="A134" s="48">
        <f>IF(T_TRATAMIENTO_CONTROL[[#This Row],[dummy_efectivo]]=1,A133+1,A133)</f>
        <v>108</v>
      </c>
      <c r="B134" s="57" t="str">
        <f>IF(T_TRATAMIENTO_CONTROL[[#This Row],[secuencia]]&lt;&gt;A133,CONCATENATE(T_TRATAMIENTO_CONTROL[[#This Row],[secuencia]],"_1"),"")</f>
        <v/>
      </c>
      <c r="C134" s="59">
        <v>42963</v>
      </c>
      <c r="D134" s="48" t="s">
        <v>76</v>
      </c>
      <c r="E134" s="48" t="s">
        <v>33</v>
      </c>
      <c r="F134" s="49">
        <v>0.40277777777777773</v>
      </c>
      <c r="G134" s="48">
        <v>0</v>
      </c>
      <c r="H134" s="58"/>
      <c r="J134" s="58"/>
      <c r="K134" s="48"/>
      <c r="L134" s="58"/>
      <c r="M134" s="58"/>
      <c r="N134" s="58"/>
      <c r="O134" s="48"/>
      <c r="P134" s="48"/>
      <c r="Q134" s="48"/>
      <c r="R134" s="56"/>
      <c r="S134" s="56"/>
      <c r="T134" s="57"/>
      <c r="U134" s="48"/>
      <c r="V134" s="48"/>
      <c r="W134" s="60"/>
      <c r="X134" s="61"/>
      <c r="Y134" s="48"/>
      <c r="Z134" s="48"/>
      <c r="AA134" s="48"/>
      <c r="AB134" s="48"/>
      <c r="AC134" s="48"/>
      <c r="AD134" s="56"/>
      <c r="AE134" s="64"/>
      <c r="AF134" s="56"/>
      <c r="AG134" s="97"/>
      <c r="AH134" s="56" t="str">
        <f>IF(T_TRATAMIENTO_CONTROL[[#This Row],[curp]]&lt;&gt;"",IF(LEN(T_TRATAMIENTO_CONTROL[[#This Row],[curp]])=18,"correcto","error"),"")</f>
        <v/>
      </c>
      <c r="AI134" s="56" t="str">
        <f>IF(T_TRATAMIENTO_CONTROL[[#This Row],[num_tarjeta_entregada]]&lt;&gt;"",IF(LEN(T_TRATAMIENTO_CONTROL[[#This Row],[num_tarjeta_entregada]])=16,"correcto","error"),"")</f>
        <v/>
      </c>
      <c r="AJ134" s="56"/>
      <c r="AK134" s="56"/>
    </row>
    <row r="135" spans="1:37" x14ac:dyDescent="0.25">
      <c r="A135" s="48">
        <f>IF(T_TRATAMIENTO_CONTROL[[#This Row],[dummy_efectivo]]=1,A134+1,A134)</f>
        <v>108</v>
      </c>
      <c r="B135" s="57" t="str">
        <f>IF(T_TRATAMIENTO_CONTROL[[#This Row],[secuencia]]&lt;&gt;A134,CONCATENATE(T_TRATAMIENTO_CONTROL[[#This Row],[secuencia]],"_1"),"")</f>
        <v/>
      </c>
      <c r="C135" s="59">
        <v>42963</v>
      </c>
      <c r="D135" s="48" t="s">
        <v>76</v>
      </c>
      <c r="E135" s="48" t="s">
        <v>29</v>
      </c>
      <c r="F135" s="49">
        <v>0.41736111111111113</v>
      </c>
      <c r="G135" s="48">
        <v>0</v>
      </c>
      <c r="H135" s="58"/>
      <c r="J135" s="58"/>
      <c r="K135" s="48"/>
      <c r="L135" s="58"/>
      <c r="M135" s="58"/>
      <c r="N135" s="58"/>
      <c r="O135" s="48"/>
      <c r="P135" s="48"/>
      <c r="Q135" s="48"/>
      <c r="R135" s="56"/>
      <c r="S135" s="56"/>
      <c r="T135" s="57"/>
      <c r="U135" s="48"/>
      <c r="V135" s="48"/>
      <c r="W135" s="60"/>
      <c r="X135" s="61"/>
      <c r="Y135" s="48"/>
      <c r="Z135" s="48"/>
      <c r="AA135" s="48"/>
      <c r="AB135" s="48"/>
      <c r="AC135" s="48"/>
      <c r="AD135" s="56"/>
      <c r="AE135" s="64"/>
      <c r="AF135" s="56"/>
      <c r="AG135" s="97"/>
      <c r="AH135" s="56" t="str">
        <f>IF(T_TRATAMIENTO_CONTROL[[#This Row],[curp]]&lt;&gt;"",IF(LEN(T_TRATAMIENTO_CONTROL[[#This Row],[curp]])=18,"correcto","error"),"")</f>
        <v/>
      </c>
      <c r="AI135" s="56" t="str">
        <f>IF(T_TRATAMIENTO_CONTROL[[#This Row],[num_tarjeta_entregada]]&lt;&gt;"",IF(LEN(T_TRATAMIENTO_CONTROL[[#This Row],[num_tarjeta_entregada]])=16,"correcto","error"),"")</f>
        <v/>
      </c>
      <c r="AJ135" s="56"/>
      <c r="AK135" s="56"/>
    </row>
    <row r="136" spans="1:37" x14ac:dyDescent="0.25">
      <c r="A136" s="48">
        <f>IF(T_TRATAMIENTO_CONTROL[[#This Row],[dummy_efectivo]]=1,A135+1,A135)</f>
        <v>108</v>
      </c>
      <c r="B136" s="57" t="str">
        <f>IF(T_TRATAMIENTO_CONTROL[[#This Row],[secuencia]]&lt;&gt;A135,CONCATENATE(T_TRATAMIENTO_CONTROL[[#This Row],[secuencia]],"_1"),"")</f>
        <v/>
      </c>
      <c r="C136" s="59">
        <v>42963</v>
      </c>
      <c r="D136" s="48" t="s">
        <v>76</v>
      </c>
      <c r="E136" s="48" t="s">
        <v>33</v>
      </c>
      <c r="F136" s="49">
        <v>0.41805555555555557</v>
      </c>
      <c r="G136" s="48">
        <v>0</v>
      </c>
      <c r="H136" s="58"/>
      <c r="J136" s="58"/>
      <c r="K136" s="48"/>
      <c r="L136" s="58"/>
      <c r="M136" s="58"/>
      <c r="N136" s="58"/>
      <c r="O136" s="48"/>
      <c r="P136" s="48"/>
      <c r="Q136" s="48"/>
      <c r="R136" s="56"/>
      <c r="S136" s="56"/>
      <c r="T136" s="57"/>
      <c r="U136" s="48"/>
      <c r="V136" s="48"/>
      <c r="W136" s="60"/>
      <c r="X136" s="61"/>
      <c r="Y136" s="48"/>
      <c r="Z136" s="48"/>
      <c r="AA136" s="48"/>
      <c r="AB136" s="48"/>
      <c r="AC136" s="48"/>
      <c r="AD136" s="56"/>
      <c r="AE136" s="64"/>
      <c r="AF136" s="56"/>
      <c r="AG136" s="97"/>
      <c r="AH136" s="56" t="str">
        <f>IF(T_TRATAMIENTO_CONTROL[[#This Row],[curp]]&lt;&gt;"",IF(LEN(T_TRATAMIENTO_CONTROL[[#This Row],[curp]])=18,"correcto","error"),"")</f>
        <v/>
      </c>
      <c r="AI136" s="56" t="str">
        <f>IF(T_TRATAMIENTO_CONTROL[[#This Row],[num_tarjeta_entregada]]&lt;&gt;"",IF(LEN(T_TRATAMIENTO_CONTROL[[#This Row],[num_tarjeta_entregada]])=16,"correcto","error"),"")</f>
        <v/>
      </c>
      <c r="AJ136" s="56"/>
      <c r="AK136" s="56"/>
    </row>
    <row r="137" spans="1:37" x14ac:dyDescent="0.25">
      <c r="A137" s="48">
        <f>IF(T_TRATAMIENTO_CONTROL[[#This Row],[dummy_efectivo]]=1,A136+1,A136)</f>
        <v>109</v>
      </c>
      <c r="B137" s="57" t="str">
        <f>IF(T_TRATAMIENTO_CONTROL[[#This Row],[secuencia]]&lt;&gt;A136,CONCATENATE(T_TRATAMIENTO_CONTROL[[#This Row],[secuencia]],"_1"),"")</f>
        <v>109_1</v>
      </c>
      <c r="C137" s="59">
        <v>42963</v>
      </c>
      <c r="D137" s="48" t="s">
        <v>76</v>
      </c>
      <c r="E137" s="48" t="s">
        <v>29</v>
      </c>
      <c r="F137" s="49">
        <v>0.42152777777777778</v>
      </c>
      <c r="G137" s="48">
        <v>1</v>
      </c>
      <c r="H137" s="58" t="s">
        <v>522</v>
      </c>
      <c r="I137" s="28">
        <v>1</v>
      </c>
      <c r="J137" s="58" t="s">
        <v>523</v>
      </c>
      <c r="K137" s="48" t="s">
        <v>524</v>
      </c>
      <c r="L137" s="58" t="s">
        <v>525</v>
      </c>
      <c r="M137" s="58" t="s">
        <v>96</v>
      </c>
      <c r="N137" s="58" t="s">
        <v>91</v>
      </c>
      <c r="O137" s="48">
        <v>6780</v>
      </c>
      <c r="P137" s="48"/>
      <c r="Q137" s="48">
        <v>5591000122</v>
      </c>
      <c r="R137" s="56"/>
      <c r="S137" s="64">
        <v>42619</v>
      </c>
      <c r="T137" s="47">
        <v>42959</v>
      </c>
      <c r="U137" s="48" t="s">
        <v>526</v>
      </c>
      <c r="V137" s="48"/>
      <c r="W137" s="60">
        <v>1</v>
      </c>
      <c r="X137" s="61" t="s">
        <v>488</v>
      </c>
      <c r="Y137" s="48">
        <v>1100</v>
      </c>
      <c r="Z137" s="48">
        <v>2</v>
      </c>
      <c r="AA137" s="48">
        <v>4</v>
      </c>
      <c r="AB137" s="48"/>
      <c r="AC137" s="48">
        <v>1</v>
      </c>
      <c r="AD137" s="56"/>
      <c r="AE137" s="64"/>
      <c r="AF137" s="56"/>
      <c r="AG137" s="97"/>
      <c r="AH137" s="56" t="str">
        <f>IF(T_TRATAMIENTO_CONTROL[[#This Row],[curp]]&lt;&gt;"",IF(LEN(T_TRATAMIENTO_CONTROL[[#This Row],[curp]])=18,"correcto","error"),"")</f>
        <v/>
      </c>
      <c r="AI137" s="56" t="str">
        <f>IF(T_TRATAMIENTO_CONTROL[[#This Row],[num_tarjeta_entregada]]&lt;&gt;"",IF(LEN(T_TRATAMIENTO_CONTROL[[#This Row],[num_tarjeta_entregada]])=16,"correcto","error"),"")</f>
        <v/>
      </c>
      <c r="AJ137" s="56"/>
      <c r="AK137" s="56"/>
    </row>
    <row r="138" spans="1:37" x14ac:dyDescent="0.25">
      <c r="A138" s="48">
        <f>IF(T_TRATAMIENTO_CONTROL[[#This Row],[dummy_efectivo]]=1,A137+1,A137)</f>
        <v>110</v>
      </c>
      <c r="B138" s="57" t="str">
        <f>IF(T_TRATAMIENTO_CONTROL[[#This Row],[secuencia]]&lt;&gt;A137,CONCATENATE(T_TRATAMIENTO_CONTROL[[#This Row],[secuencia]],"_1"),"")</f>
        <v>110_1</v>
      </c>
      <c r="C138" s="59">
        <v>42963</v>
      </c>
      <c r="D138" s="48" t="s">
        <v>76</v>
      </c>
      <c r="E138" s="48" t="s">
        <v>31</v>
      </c>
      <c r="F138" s="49">
        <v>0.42222222222222222</v>
      </c>
      <c r="G138" s="48">
        <v>1</v>
      </c>
      <c r="H138" s="58" t="s">
        <v>527</v>
      </c>
      <c r="I138" s="28">
        <v>1</v>
      </c>
      <c r="J138" s="58" t="s">
        <v>528</v>
      </c>
      <c r="K138" s="48"/>
      <c r="L138" s="58" t="s">
        <v>462</v>
      </c>
      <c r="M138" s="58" t="s">
        <v>90</v>
      </c>
      <c r="N138" s="52" t="s">
        <v>74</v>
      </c>
      <c r="O138" s="48">
        <v>57210</v>
      </c>
      <c r="P138" s="48"/>
      <c r="Q138" s="48">
        <v>5563165407</v>
      </c>
      <c r="R138" s="56"/>
      <c r="S138" s="64">
        <v>41811</v>
      </c>
      <c r="T138" s="47">
        <v>42962</v>
      </c>
      <c r="U138" s="48" t="s">
        <v>529</v>
      </c>
      <c r="V138" s="48">
        <v>56</v>
      </c>
      <c r="W138" s="60">
        <v>1</v>
      </c>
      <c r="X138" s="61" t="s">
        <v>488</v>
      </c>
      <c r="Y138" s="48">
        <v>1500</v>
      </c>
      <c r="Z138" s="48">
        <v>2</v>
      </c>
      <c r="AA138" s="48">
        <v>1</v>
      </c>
      <c r="AB138" s="48"/>
      <c r="AC138" s="48">
        <v>1</v>
      </c>
      <c r="AD138" s="56"/>
      <c r="AE138" s="64"/>
      <c r="AF138" s="56"/>
      <c r="AG138" s="97"/>
      <c r="AH138" s="56" t="str">
        <f>IF(T_TRATAMIENTO_CONTROL[[#This Row],[curp]]&lt;&gt;"",IF(LEN(T_TRATAMIENTO_CONTROL[[#This Row],[curp]])=18,"correcto","error"),"")</f>
        <v/>
      </c>
      <c r="AI138" s="56" t="str">
        <f>IF(T_TRATAMIENTO_CONTROL[[#This Row],[num_tarjeta_entregada]]&lt;&gt;"",IF(LEN(T_TRATAMIENTO_CONTROL[[#This Row],[num_tarjeta_entregada]])=16,"correcto","error"),"")</f>
        <v/>
      </c>
      <c r="AJ138" s="56"/>
      <c r="AK138" s="56"/>
    </row>
    <row r="139" spans="1:37" x14ac:dyDescent="0.25">
      <c r="A139" s="48">
        <f>IF(T_TRATAMIENTO_CONTROL[[#This Row],[dummy_efectivo]]=1,A138+1,A138)</f>
        <v>111</v>
      </c>
      <c r="B139" s="57" t="str">
        <f>IF(T_TRATAMIENTO_CONTROL[[#This Row],[secuencia]]&lt;&gt;A138,CONCATENATE(T_TRATAMIENTO_CONTROL[[#This Row],[secuencia]],"_1"),"")</f>
        <v>111_1</v>
      </c>
      <c r="C139" s="59">
        <v>42963</v>
      </c>
      <c r="D139" s="48" t="s">
        <v>76</v>
      </c>
      <c r="E139" s="48" t="s">
        <v>28</v>
      </c>
      <c r="F139" s="49">
        <v>0.4236111111111111</v>
      </c>
      <c r="G139" s="48">
        <v>1</v>
      </c>
      <c r="H139" s="58" t="s">
        <v>530</v>
      </c>
      <c r="I139" s="28">
        <v>1</v>
      </c>
      <c r="J139" s="58" t="s">
        <v>531</v>
      </c>
      <c r="K139" s="48"/>
      <c r="L139" s="58" t="s">
        <v>125</v>
      </c>
      <c r="M139" s="58" t="s">
        <v>101</v>
      </c>
      <c r="N139" s="58" t="s">
        <v>91</v>
      </c>
      <c r="O139" s="48">
        <v>7969</v>
      </c>
      <c r="P139" s="48"/>
      <c r="Q139" s="48">
        <v>5518541140</v>
      </c>
      <c r="R139" s="56"/>
      <c r="S139" s="64">
        <v>42381</v>
      </c>
      <c r="T139" s="47">
        <v>42961</v>
      </c>
      <c r="U139" s="48" t="s">
        <v>532</v>
      </c>
      <c r="V139" s="48">
        <v>61</v>
      </c>
      <c r="W139" s="60">
        <v>0.5</v>
      </c>
      <c r="X139" s="61">
        <v>30000</v>
      </c>
      <c r="Y139" s="48">
        <v>200</v>
      </c>
      <c r="Z139" s="48">
        <v>1</v>
      </c>
      <c r="AA139" s="48">
        <v>2</v>
      </c>
      <c r="AB139" s="48"/>
      <c r="AC139" s="48">
        <v>1</v>
      </c>
      <c r="AD139" s="56"/>
      <c r="AE139" s="64"/>
      <c r="AF139" s="56"/>
      <c r="AG139" s="97"/>
      <c r="AH139" s="56" t="str">
        <f>IF(T_TRATAMIENTO_CONTROL[[#This Row],[curp]]&lt;&gt;"",IF(LEN(T_TRATAMIENTO_CONTROL[[#This Row],[curp]])=18,"correcto","error"),"")</f>
        <v/>
      </c>
      <c r="AI139" s="56" t="str">
        <f>IF(T_TRATAMIENTO_CONTROL[[#This Row],[num_tarjeta_entregada]]&lt;&gt;"",IF(LEN(T_TRATAMIENTO_CONTROL[[#This Row],[num_tarjeta_entregada]])=16,"correcto","error"),"")</f>
        <v/>
      </c>
      <c r="AJ139" s="56"/>
      <c r="AK139" s="56"/>
    </row>
    <row r="140" spans="1:37" x14ac:dyDescent="0.25">
      <c r="A140" s="48">
        <f>IF(T_TRATAMIENTO_CONTROL[[#This Row],[dummy_efectivo]]=1,A139+1,A139)</f>
        <v>112</v>
      </c>
      <c r="B140" s="57" t="str">
        <f>IF(T_TRATAMIENTO_CONTROL[[#This Row],[secuencia]]&lt;&gt;A139,CONCATENATE(T_TRATAMIENTO_CONTROL[[#This Row],[secuencia]],"_1"),"")</f>
        <v>112_1</v>
      </c>
      <c r="C140" s="59">
        <v>42963</v>
      </c>
      <c r="D140" s="48" t="s">
        <v>76</v>
      </c>
      <c r="E140" s="48" t="s">
        <v>32</v>
      </c>
      <c r="F140" s="49">
        <v>0.4513888888888889</v>
      </c>
      <c r="G140" s="48">
        <v>1</v>
      </c>
      <c r="H140" s="58" t="s">
        <v>533</v>
      </c>
      <c r="I140" s="28">
        <v>1</v>
      </c>
      <c r="J140" s="58" t="s">
        <v>534</v>
      </c>
      <c r="K140" s="48"/>
      <c r="L140" s="58" t="s">
        <v>535</v>
      </c>
      <c r="M140" s="58" t="s">
        <v>289</v>
      </c>
      <c r="N140" s="58" t="s">
        <v>91</v>
      </c>
      <c r="O140" s="48"/>
      <c r="P140" s="48">
        <v>67214119</v>
      </c>
      <c r="Q140" s="48"/>
      <c r="R140" s="56"/>
      <c r="S140" s="64">
        <v>42873</v>
      </c>
      <c r="T140" s="47">
        <v>42933</v>
      </c>
      <c r="U140" s="48" t="s">
        <v>536</v>
      </c>
      <c r="V140" s="48">
        <v>81</v>
      </c>
      <c r="W140" s="60">
        <v>0.9</v>
      </c>
      <c r="X140" s="61">
        <v>18000</v>
      </c>
      <c r="Y140" s="48">
        <v>6800</v>
      </c>
      <c r="Z140" s="48">
        <v>4</v>
      </c>
      <c r="AA140" s="48">
        <v>4</v>
      </c>
      <c r="AB140" s="48"/>
      <c r="AC140" s="48">
        <v>1</v>
      </c>
      <c r="AD140" s="56"/>
      <c r="AE140" s="64"/>
      <c r="AF140" s="56"/>
      <c r="AG140" s="97"/>
      <c r="AH140" s="56" t="str">
        <f>IF(T_TRATAMIENTO_CONTROL[[#This Row],[curp]]&lt;&gt;"",IF(LEN(T_TRATAMIENTO_CONTROL[[#This Row],[curp]])=18,"correcto","error"),"")</f>
        <v/>
      </c>
      <c r="AI140" s="56" t="str">
        <f>IF(T_TRATAMIENTO_CONTROL[[#This Row],[num_tarjeta_entregada]]&lt;&gt;"",IF(LEN(T_TRATAMIENTO_CONTROL[[#This Row],[num_tarjeta_entregada]])=16,"correcto","error"),"")</f>
        <v/>
      </c>
      <c r="AJ140" s="56"/>
      <c r="AK140" s="56"/>
    </row>
    <row r="141" spans="1:37" x14ac:dyDescent="0.25">
      <c r="A141" s="48">
        <f>IF(T_TRATAMIENTO_CONTROL[[#This Row],[dummy_efectivo]]=1,A140+1,A140)</f>
        <v>113</v>
      </c>
      <c r="B141" s="57" t="str">
        <f>IF(T_TRATAMIENTO_CONTROL[[#This Row],[secuencia]]&lt;&gt;A140,CONCATENATE(T_TRATAMIENTO_CONTROL[[#This Row],[secuencia]],"_1"),"")</f>
        <v>113_1</v>
      </c>
      <c r="C141" s="59">
        <v>42963</v>
      </c>
      <c r="D141" s="48" t="s">
        <v>76</v>
      </c>
      <c r="E141" s="48" t="s">
        <v>28</v>
      </c>
      <c r="F141" s="49">
        <v>0.46111111111111108</v>
      </c>
      <c r="G141" s="48">
        <v>1</v>
      </c>
      <c r="H141" s="58" t="s">
        <v>537</v>
      </c>
      <c r="I141" s="28">
        <v>0</v>
      </c>
      <c r="J141" s="58" t="s">
        <v>538</v>
      </c>
      <c r="K141" s="48"/>
      <c r="L141" s="58" t="s">
        <v>539</v>
      </c>
      <c r="M141" s="58" t="s">
        <v>121</v>
      </c>
      <c r="N141" s="58" t="s">
        <v>91</v>
      </c>
      <c r="O141" s="48"/>
      <c r="P141" s="48">
        <v>68412071</v>
      </c>
      <c r="Q141" s="48"/>
      <c r="R141" s="56"/>
      <c r="S141" s="64">
        <v>36770</v>
      </c>
      <c r="T141" s="47">
        <v>42954</v>
      </c>
      <c r="U141" s="48" t="s">
        <v>540</v>
      </c>
      <c r="V141" s="48">
        <v>33</v>
      </c>
      <c r="W141" s="60">
        <v>1</v>
      </c>
      <c r="X141" s="61" t="s">
        <v>488</v>
      </c>
      <c r="Y141" s="48">
        <v>2000</v>
      </c>
      <c r="Z141" s="48">
        <v>2</v>
      </c>
      <c r="AA141" s="48">
        <v>4</v>
      </c>
      <c r="AB141" s="48"/>
      <c r="AC141" s="48">
        <v>1</v>
      </c>
      <c r="AD141" s="56"/>
      <c r="AE141" s="64"/>
      <c r="AF141" s="56"/>
      <c r="AG141" s="97"/>
      <c r="AH141" s="56" t="str">
        <f>IF(T_TRATAMIENTO_CONTROL[[#This Row],[curp]]&lt;&gt;"",IF(LEN(T_TRATAMIENTO_CONTROL[[#This Row],[curp]])=18,"correcto","error"),"")</f>
        <v/>
      </c>
      <c r="AI141" s="56" t="str">
        <f>IF(T_TRATAMIENTO_CONTROL[[#This Row],[num_tarjeta_entregada]]&lt;&gt;"",IF(LEN(T_TRATAMIENTO_CONTROL[[#This Row],[num_tarjeta_entregada]])=16,"correcto","error"),"")</f>
        <v/>
      </c>
      <c r="AJ141" s="56"/>
      <c r="AK141" s="56"/>
    </row>
    <row r="142" spans="1:37" x14ac:dyDescent="0.25">
      <c r="A142" s="48">
        <f>IF(T_TRATAMIENTO_CONTROL[[#This Row],[dummy_efectivo]]=1,A141+1,A141)</f>
        <v>114</v>
      </c>
      <c r="B142" s="57" t="str">
        <f>IF(T_TRATAMIENTO_CONTROL[[#This Row],[secuencia]]&lt;&gt;A141,CONCATENATE(T_TRATAMIENTO_CONTROL[[#This Row],[secuencia]],"_1"),"")</f>
        <v>114_1</v>
      </c>
      <c r="C142" s="59">
        <v>42963</v>
      </c>
      <c r="D142" s="48" t="s">
        <v>76</v>
      </c>
      <c r="E142" s="48" t="s">
        <v>29</v>
      </c>
      <c r="F142" s="49">
        <v>0.46180555555555558</v>
      </c>
      <c r="G142" s="48">
        <v>1</v>
      </c>
      <c r="H142" s="58" t="s">
        <v>541</v>
      </c>
      <c r="I142" s="28">
        <v>1</v>
      </c>
      <c r="J142" s="58" t="s">
        <v>542</v>
      </c>
      <c r="K142" s="48" t="s">
        <v>543</v>
      </c>
      <c r="L142" s="58" t="s">
        <v>544</v>
      </c>
      <c r="M142" s="58" t="s">
        <v>545</v>
      </c>
      <c r="N142" s="52" t="s">
        <v>74</v>
      </c>
      <c r="O142" s="48"/>
      <c r="P142" s="48"/>
      <c r="Q142" s="48">
        <v>5571972042</v>
      </c>
      <c r="R142" s="56"/>
      <c r="S142" s="64">
        <v>42377</v>
      </c>
      <c r="T142" s="47">
        <v>42964</v>
      </c>
      <c r="U142" s="48" t="s">
        <v>546</v>
      </c>
      <c r="V142" s="48">
        <v>72</v>
      </c>
      <c r="W142" s="60">
        <v>0</v>
      </c>
      <c r="X142" s="61">
        <v>8000</v>
      </c>
      <c r="Y142" s="48">
        <v>8000</v>
      </c>
      <c r="Z142" s="48">
        <v>4</v>
      </c>
      <c r="AA142" s="48">
        <v>1</v>
      </c>
      <c r="AB142" s="48"/>
      <c r="AC142" s="48">
        <v>1</v>
      </c>
      <c r="AD142" s="56"/>
      <c r="AE142" s="64"/>
      <c r="AF142" s="56"/>
      <c r="AG142" s="97"/>
      <c r="AH142" s="56" t="str">
        <f>IF(T_TRATAMIENTO_CONTROL[[#This Row],[curp]]&lt;&gt;"",IF(LEN(T_TRATAMIENTO_CONTROL[[#This Row],[curp]])=18,"correcto","error"),"")</f>
        <v/>
      </c>
      <c r="AI142" s="56" t="str">
        <f>IF(T_TRATAMIENTO_CONTROL[[#This Row],[num_tarjeta_entregada]]&lt;&gt;"",IF(LEN(T_TRATAMIENTO_CONTROL[[#This Row],[num_tarjeta_entregada]])=16,"correcto","error"),"")</f>
        <v/>
      </c>
      <c r="AJ142" s="56"/>
      <c r="AK142" s="56"/>
    </row>
    <row r="143" spans="1:37" x14ac:dyDescent="0.25">
      <c r="A143" s="48">
        <f>IF(T_TRATAMIENTO_CONTROL[[#This Row],[dummy_efectivo]]=1,A142+1,A142)</f>
        <v>115</v>
      </c>
      <c r="B143" s="57" t="str">
        <f>IF(T_TRATAMIENTO_CONTROL[[#This Row],[secuencia]]&lt;&gt;A142,CONCATENATE(T_TRATAMIENTO_CONTROL[[#This Row],[secuencia]],"_1"),"")</f>
        <v>115_1</v>
      </c>
      <c r="C143" s="59">
        <v>42963</v>
      </c>
      <c r="D143" s="48" t="s">
        <v>76</v>
      </c>
      <c r="E143" s="48" t="s">
        <v>28</v>
      </c>
      <c r="F143" s="49">
        <v>0.46736111111111112</v>
      </c>
      <c r="G143" s="48">
        <v>1</v>
      </c>
      <c r="H143" s="58" t="s">
        <v>547</v>
      </c>
      <c r="I143" s="28">
        <v>1</v>
      </c>
      <c r="J143" s="58" t="s">
        <v>548</v>
      </c>
      <c r="K143" s="48"/>
      <c r="L143" s="58" t="s">
        <v>549</v>
      </c>
      <c r="M143" s="58" t="s">
        <v>343</v>
      </c>
      <c r="N143" s="58" t="s">
        <v>91</v>
      </c>
      <c r="O143" s="48">
        <v>16090</v>
      </c>
      <c r="P143" s="48"/>
      <c r="Q143" s="48">
        <v>5530777627</v>
      </c>
      <c r="R143" s="56"/>
      <c r="S143" s="64">
        <v>41494</v>
      </c>
      <c r="T143" s="47">
        <v>42962</v>
      </c>
      <c r="U143" s="48" t="s">
        <v>550</v>
      </c>
      <c r="V143" s="48">
        <v>62</v>
      </c>
      <c r="W143" s="60">
        <v>0.8</v>
      </c>
      <c r="X143" s="61" t="s">
        <v>488</v>
      </c>
      <c r="Y143" s="48">
        <v>2000</v>
      </c>
      <c r="Z143" s="48">
        <v>3</v>
      </c>
      <c r="AA143" s="48">
        <v>2</v>
      </c>
      <c r="AB143" s="48"/>
      <c r="AC143" s="48">
        <v>1</v>
      </c>
      <c r="AD143" s="56"/>
      <c r="AE143" s="64"/>
      <c r="AF143" s="56"/>
      <c r="AG143" s="97"/>
      <c r="AH143" s="56" t="str">
        <f>IF(T_TRATAMIENTO_CONTROL[[#This Row],[curp]]&lt;&gt;"",IF(LEN(T_TRATAMIENTO_CONTROL[[#This Row],[curp]])=18,"correcto","error"),"")</f>
        <v/>
      </c>
      <c r="AI143" s="56" t="str">
        <f>IF(T_TRATAMIENTO_CONTROL[[#This Row],[num_tarjeta_entregada]]&lt;&gt;"",IF(LEN(T_TRATAMIENTO_CONTROL[[#This Row],[num_tarjeta_entregada]])=16,"correcto","error"),"")</f>
        <v/>
      </c>
      <c r="AJ143" s="56"/>
      <c r="AK143" s="56"/>
    </row>
    <row r="144" spans="1:37" x14ac:dyDescent="0.25">
      <c r="A144" s="48">
        <f>IF(T_TRATAMIENTO_CONTROL[[#This Row],[dummy_efectivo]]=1,A143+1,A143)</f>
        <v>116</v>
      </c>
      <c r="B144" s="57" t="str">
        <f>IF(T_TRATAMIENTO_CONTROL[[#This Row],[secuencia]]&lt;&gt;A143,CONCATENATE(T_TRATAMIENTO_CONTROL[[#This Row],[secuencia]],"_1"),"")</f>
        <v>116_1</v>
      </c>
      <c r="C144" s="59">
        <v>42963</v>
      </c>
      <c r="D144" s="48" t="s">
        <v>76</v>
      </c>
      <c r="E144" s="48" t="s">
        <v>28</v>
      </c>
      <c r="F144" s="49">
        <v>0.47222222222222227</v>
      </c>
      <c r="G144" s="48">
        <v>1</v>
      </c>
      <c r="H144" s="58" t="s">
        <v>551</v>
      </c>
      <c r="I144" s="28">
        <v>1</v>
      </c>
      <c r="J144" s="58" t="s">
        <v>552</v>
      </c>
      <c r="K144" s="48"/>
      <c r="L144" s="58" t="s">
        <v>553</v>
      </c>
      <c r="M144" s="58" t="s">
        <v>159</v>
      </c>
      <c r="N144" s="58" t="s">
        <v>91</v>
      </c>
      <c r="O144" s="48">
        <v>11370</v>
      </c>
      <c r="P144" s="48"/>
      <c r="Q144" s="48">
        <v>5581360136</v>
      </c>
      <c r="R144" s="56"/>
      <c r="S144" s="64">
        <v>42309</v>
      </c>
      <c r="T144" s="47">
        <v>42961</v>
      </c>
      <c r="U144" s="48" t="s">
        <v>554</v>
      </c>
      <c r="V144" s="48">
        <v>46</v>
      </c>
      <c r="W144" s="60">
        <v>1</v>
      </c>
      <c r="X144" s="61">
        <v>20000</v>
      </c>
      <c r="Y144" s="48">
        <v>6000</v>
      </c>
      <c r="Z144" s="48">
        <v>2</v>
      </c>
      <c r="AA144" s="48">
        <v>4</v>
      </c>
      <c r="AB144" s="48"/>
      <c r="AC144" s="48">
        <v>1</v>
      </c>
      <c r="AD144" s="56"/>
      <c r="AE144" s="64"/>
      <c r="AF144" s="56"/>
      <c r="AG144" s="97"/>
      <c r="AH144" s="56" t="str">
        <f>IF(T_TRATAMIENTO_CONTROL[[#This Row],[curp]]&lt;&gt;"",IF(LEN(T_TRATAMIENTO_CONTROL[[#This Row],[curp]])=18,"correcto","error"),"")</f>
        <v/>
      </c>
      <c r="AI144" s="56" t="str">
        <f>IF(T_TRATAMIENTO_CONTROL[[#This Row],[num_tarjeta_entregada]]&lt;&gt;"",IF(LEN(T_TRATAMIENTO_CONTROL[[#This Row],[num_tarjeta_entregada]])=16,"correcto","error"),"")</f>
        <v/>
      </c>
      <c r="AJ144" s="56"/>
      <c r="AK144" s="56"/>
    </row>
    <row r="145" spans="1:37" x14ac:dyDescent="0.25">
      <c r="A145" s="48">
        <f>IF(T_TRATAMIENTO_CONTROL[[#This Row],[dummy_efectivo]]=1,A144+1,A144)</f>
        <v>117</v>
      </c>
      <c r="B145" s="57" t="str">
        <f>IF(T_TRATAMIENTO_CONTROL[[#This Row],[secuencia]]&lt;&gt;A144,CONCATENATE(T_TRATAMIENTO_CONTROL[[#This Row],[secuencia]],"_1"),"")</f>
        <v>117_1</v>
      </c>
      <c r="C145" s="59">
        <v>42963</v>
      </c>
      <c r="D145" s="48" t="s">
        <v>76</v>
      </c>
      <c r="E145" s="48" t="s">
        <v>29</v>
      </c>
      <c r="F145" s="49">
        <v>0.48125000000000001</v>
      </c>
      <c r="G145" s="48">
        <v>1</v>
      </c>
      <c r="H145" s="58" t="s">
        <v>555</v>
      </c>
      <c r="I145" s="28">
        <v>0</v>
      </c>
      <c r="J145" s="58" t="s">
        <v>556</v>
      </c>
      <c r="K145" s="48"/>
      <c r="L145" s="58" t="s">
        <v>557</v>
      </c>
      <c r="M145" s="58" t="s">
        <v>121</v>
      </c>
      <c r="N145" s="58" t="s">
        <v>91</v>
      </c>
      <c r="O145" s="48">
        <v>9750</v>
      </c>
      <c r="P145" s="48"/>
      <c r="Q145" s="48">
        <v>5581376620</v>
      </c>
      <c r="R145" s="56"/>
      <c r="S145" s="64">
        <v>42639</v>
      </c>
      <c r="T145" s="47">
        <v>42963</v>
      </c>
      <c r="U145" s="48" t="s">
        <v>558</v>
      </c>
      <c r="V145" s="48">
        <v>46</v>
      </c>
      <c r="W145" s="60">
        <v>0.9</v>
      </c>
      <c r="X145" s="61">
        <v>10000</v>
      </c>
      <c r="Y145" s="48">
        <v>1500</v>
      </c>
      <c r="Z145" s="48">
        <v>2</v>
      </c>
      <c r="AA145" s="48">
        <v>2</v>
      </c>
      <c r="AB145" s="48"/>
      <c r="AC145" s="48">
        <v>1</v>
      </c>
      <c r="AD145" s="56"/>
      <c r="AE145" s="64"/>
      <c r="AF145" s="56"/>
      <c r="AG145" s="97"/>
      <c r="AH145" s="56" t="str">
        <f>IF(T_TRATAMIENTO_CONTROL[[#This Row],[curp]]&lt;&gt;"",IF(LEN(T_TRATAMIENTO_CONTROL[[#This Row],[curp]])=18,"correcto","error"),"")</f>
        <v/>
      </c>
      <c r="AI145" s="56" t="str">
        <f>IF(T_TRATAMIENTO_CONTROL[[#This Row],[num_tarjeta_entregada]]&lt;&gt;"",IF(LEN(T_TRATAMIENTO_CONTROL[[#This Row],[num_tarjeta_entregada]])=16,"correcto","error"),"")</f>
        <v/>
      </c>
      <c r="AJ145" s="56"/>
      <c r="AK145" s="56"/>
    </row>
    <row r="146" spans="1:37" x14ac:dyDescent="0.25">
      <c r="A146" s="48">
        <f>IF(T_TRATAMIENTO_CONTROL[[#This Row],[dummy_efectivo]]=1,A145+1,A145)</f>
        <v>118</v>
      </c>
      <c r="B146" s="57" t="str">
        <f>IF(T_TRATAMIENTO_CONTROL[[#This Row],[secuencia]]&lt;&gt;A145,CONCATENATE(T_TRATAMIENTO_CONTROL[[#This Row],[secuencia]],"_1"),"")</f>
        <v>118_1</v>
      </c>
      <c r="C146" s="59">
        <v>42963</v>
      </c>
      <c r="D146" s="48" t="s">
        <v>76</v>
      </c>
      <c r="E146" s="48" t="s">
        <v>33</v>
      </c>
      <c r="F146" s="49">
        <v>0.48958333333333331</v>
      </c>
      <c r="G146" s="48">
        <v>1</v>
      </c>
      <c r="H146" s="58" t="s">
        <v>559</v>
      </c>
      <c r="I146" s="28">
        <v>0</v>
      </c>
      <c r="J146" s="58" t="s">
        <v>560</v>
      </c>
      <c r="K146" s="48"/>
      <c r="L146" s="58" t="s">
        <v>561</v>
      </c>
      <c r="M146" s="58" t="s">
        <v>562</v>
      </c>
      <c r="N146" s="52" t="s">
        <v>74</v>
      </c>
      <c r="O146" s="48">
        <v>56530</v>
      </c>
      <c r="P146" s="48">
        <v>41188170</v>
      </c>
      <c r="Q146" s="48"/>
      <c r="R146" s="56"/>
      <c r="S146" s="64">
        <v>42525</v>
      </c>
      <c r="T146" s="47">
        <v>42963</v>
      </c>
      <c r="U146" s="48" t="s">
        <v>558</v>
      </c>
      <c r="V146" s="48">
        <v>46</v>
      </c>
      <c r="W146" s="60">
        <v>0.9</v>
      </c>
      <c r="X146" s="61">
        <v>20000</v>
      </c>
      <c r="Y146" s="48">
        <v>1500</v>
      </c>
      <c r="Z146" s="48">
        <v>2</v>
      </c>
      <c r="AA146" s="48">
        <v>1</v>
      </c>
      <c r="AB146" s="48"/>
      <c r="AC146" s="48">
        <v>1</v>
      </c>
      <c r="AD146" s="56"/>
      <c r="AE146" s="64"/>
      <c r="AF146" s="56"/>
      <c r="AG146" s="97"/>
      <c r="AH146" s="56" t="str">
        <f>IF(T_TRATAMIENTO_CONTROL[[#This Row],[curp]]&lt;&gt;"",IF(LEN(T_TRATAMIENTO_CONTROL[[#This Row],[curp]])=18,"correcto","error"),"")</f>
        <v/>
      </c>
      <c r="AI146" s="56" t="str">
        <f>IF(T_TRATAMIENTO_CONTROL[[#This Row],[num_tarjeta_entregada]]&lt;&gt;"",IF(LEN(T_TRATAMIENTO_CONTROL[[#This Row],[num_tarjeta_entregada]])=16,"correcto","error"),"")</f>
        <v/>
      </c>
      <c r="AJ146" s="56"/>
      <c r="AK146" s="56"/>
    </row>
    <row r="147" spans="1:37" x14ac:dyDescent="0.25">
      <c r="A147" s="48">
        <f>IF(T_TRATAMIENTO_CONTROL[[#This Row],[dummy_efectivo]]=1,A146+1,A146)</f>
        <v>119</v>
      </c>
      <c r="B147" s="57" t="str">
        <f>IF(T_TRATAMIENTO_CONTROL[[#This Row],[secuencia]]&lt;&gt;A146,CONCATENATE(T_TRATAMIENTO_CONTROL[[#This Row],[secuencia]],"_1"),"")</f>
        <v>119_1</v>
      </c>
      <c r="C147" s="59">
        <v>42963</v>
      </c>
      <c r="D147" s="48" t="s">
        <v>76</v>
      </c>
      <c r="E147" s="48" t="s">
        <v>29</v>
      </c>
      <c r="F147" s="49">
        <v>0.51250000000000007</v>
      </c>
      <c r="G147" s="48">
        <v>1</v>
      </c>
      <c r="H147" s="58" t="s">
        <v>563</v>
      </c>
      <c r="I147" s="28">
        <v>1</v>
      </c>
      <c r="J147" s="58" t="s">
        <v>564</v>
      </c>
      <c r="K147" s="48"/>
      <c r="L147" s="58" t="s">
        <v>381</v>
      </c>
      <c r="M147" s="58" t="s">
        <v>382</v>
      </c>
      <c r="N147" s="52" t="s">
        <v>74</v>
      </c>
      <c r="O147" s="48">
        <v>54189</v>
      </c>
      <c r="P147" s="48">
        <v>20624607</v>
      </c>
      <c r="Q147" s="48">
        <v>5516413616</v>
      </c>
      <c r="R147" s="56"/>
      <c r="S147" s="64">
        <v>39632</v>
      </c>
      <c r="T147" s="47">
        <v>42961</v>
      </c>
      <c r="U147" s="48" t="s">
        <v>565</v>
      </c>
      <c r="V147" s="48">
        <v>46</v>
      </c>
      <c r="W147" s="60">
        <v>0.9</v>
      </c>
      <c r="X147" s="61">
        <v>65000</v>
      </c>
      <c r="Y147" s="48">
        <v>592.92999999999995</v>
      </c>
      <c r="Z147" s="48">
        <v>1</v>
      </c>
      <c r="AA147" s="48">
        <v>1</v>
      </c>
      <c r="AB147" s="48"/>
      <c r="AC147" s="48">
        <v>1</v>
      </c>
      <c r="AD147" s="56"/>
      <c r="AE147" s="64"/>
      <c r="AF147" s="56"/>
      <c r="AG147" s="97"/>
      <c r="AH147" s="56" t="str">
        <f>IF(T_TRATAMIENTO_CONTROL[[#This Row],[curp]]&lt;&gt;"",IF(LEN(T_TRATAMIENTO_CONTROL[[#This Row],[curp]])=18,"correcto","error"),"")</f>
        <v/>
      </c>
      <c r="AI147" s="56" t="str">
        <f>IF(T_TRATAMIENTO_CONTROL[[#This Row],[num_tarjeta_entregada]]&lt;&gt;"",IF(LEN(T_TRATAMIENTO_CONTROL[[#This Row],[num_tarjeta_entregada]])=16,"correcto","error"),"")</f>
        <v/>
      </c>
      <c r="AJ147" s="56"/>
      <c r="AK147" s="56"/>
    </row>
    <row r="148" spans="1:37" x14ac:dyDescent="0.25">
      <c r="A148" s="48">
        <f>IF(T_TRATAMIENTO_CONTROL[[#This Row],[dummy_efectivo]]=1,A147+1,A147)</f>
        <v>120</v>
      </c>
      <c r="B148" s="57" t="str">
        <f>IF(T_TRATAMIENTO_CONTROL[[#This Row],[secuencia]]&lt;&gt;A147,CONCATENATE(T_TRATAMIENTO_CONTROL[[#This Row],[secuencia]],"_1"),"")</f>
        <v>120_1</v>
      </c>
      <c r="C148" s="59">
        <v>42963</v>
      </c>
      <c r="D148" s="48" t="s">
        <v>76</v>
      </c>
      <c r="E148" s="48" t="s">
        <v>31</v>
      </c>
      <c r="F148" s="49">
        <v>0.51388888888888895</v>
      </c>
      <c r="G148" s="48">
        <v>1</v>
      </c>
      <c r="H148" s="58" t="s">
        <v>566</v>
      </c>
      <c r="I148" s="28">
        <v>1</v>
      </c>
      <c r="J148" s="58" t="s">
        <v>567</v>
      </c>
      <c r="K148" s="48"/>
      <c r="L148" s="58" t="s">
        <v>568</v>
      </c>
      <c r="M148" s="58" t="s">
        <v>569</v>
      </c>
      <c r="N148" s="58" t="s">
        <v>91</v>
      </c>
      <c r="O148" s="48">
        <v>14640</v>
      </c>
      <c r="P148" s="48"/>
      <c r="Q148" s="48">
        <v>5591933590</v>
      </c>
      <c r="R148" s="56"/>
      <c r="S148" s="64">
        <v>28338</v>
      </c>
      <c r="T148" s="47">
        <v>42932</v>
      </c>
      <c r="U148" s="48" t="s">
        <v>570</v>
      </c>
      <c r="V148" s="48">
        <v>54</v>
      </c>
      <c r="W148" s="60">
        <v>1</v>
      </c>
      <c r="X148" s="61" t="s">
        <v>488</v>
      </c>
      <c r="Y148" s="48">
        <v>10000</v>
      </c>
      <c r="Z148" s="48">
        <v>4</v>
      </c>
      <c r="AA148" s="48">
        <v>1</v>
      </c>
      <c r="AB148" s="48"/>
      <c r="AC148" s="48">
        <v>0</v>
      </c>
      <c r="AD148" s="56"/>
      <c r="AE148" s="64"/>
      <c r="AF148" s="56"/>
      <c r="AG148" s="97"/>
      <c r="AH148" s="56" t="str">
        <f>IF(T_TRATAMIENTO_CONTROL[[#This Row],[curp]]&lt;&gt;"",IF(LEN(T_TRATAMIENTO_CONTROL[[#This Row],[curp]])=18,"correcto","error"),"")</f>
        <v/>
      </c>
      <c r="AI148" s="56" t="str">
        <f>IF(T_TRATAMIENTO_CONTROL[[#This Row],[num_tarjeta_entregada]]&lt;&gt;"",IF(LEN(T_TRATAMIENTO_CONTROL[[#This Row],[num_tarjeta_entregada]])=16,"correcto","error"),"")</f>
        <v/>
      </c>
      <c r="AJ148" s="56"/>
      <c r="AK148" s="56"/>
    </row>
    <row r="149" spans="1:37" x14ac:dyDescent="0.25">
      <c r="A149" s="56">
        <f>IF(T_TRATAMIENTO_CONTROL[[#This Row],[dummy_efectivo]]=1,A148+1,A148)</f>
        <v>121</v>
      </c>
      <c r="B149" s="62" t="str">
        <f>IF(T_TRATAMIENTO_CONTROL[[#This Row],[secuencia]]&lt;&gt;A148,CONCATENATE(T_TRATAMIENTO_CONTROL[[#This Row],[secuencia]],"_1"),"")</f>
        <v>121_1</v>
      </c>
      <c r="C149" s="64">
        <v>42963</v>
      </c>
      <c r="D149" s="48" t="s">
        <v>76</v>
      </c>
      <c r="E149" s="56" t="s">
        <v>30</v>
      </c>
      <c r="F149" s="68">
        <v>0.55208333333333337</v>
      </c>
      <c r="G149" s="56">
        <v>1</v>
      </c>
      <c r="H149" s="51" t="s">
        <v>571</v>
      </c>
      <c r="I149" s="28">
        <v>0</v>
      </c>
      <c r="J149" s="51" t="s">
        <v>572</v>
      </c>
      <c r="K149" s="56"/>
      <c r="L149" s="51" t="s">
        <v>515</v>
      </c>
      <c r="M149" s="51" t="s">
        <v>90</v>
      </c>
      <c r="N149" s="52" t="s">
        <v>74</v>
      </c>
      <c r="O149" s="56"/>
      <c r="P149" s="56"/>
      <c r="Q149" s="56">
        <v>5591649643</v>
      </c>
      <c r="R149" s="56"/>
      <c r="S149" s="64">
        <v>42463</v>
      </c>
      <c r="T149" s="63">
        <v>42949</v>
      </c>
      <c r="U149" s="56" t="s">
        <v>573</v>
      </c>
      <c r="V149" s="56">
        <v>52</v>
      </c>
      <c r="W149" s="65">
        <v>1</v>
      </c>
      <c r="X149" s="66" t="s">
        <v>488</v>
      </c>
      <c r="Y149" s="56">
        <v>6300</v>
      </c>
      <c r="Z149" s="56">
        <v>4</v>
      </c>
      <c r="AA149" s="56">
        <v>3</v>
      </c>
      <c r="AB149" s="56"/>
      <c r="AC149" s="56">
        <v>1</v>
      </c>
      <c r="AD149" s="56"/>
      <c r="AE149" s="64"/>
      <c r="AF149" s="56"/>
      <c r="AG149" s="97"/>
      <c r="AH149" s="56" t="str">
        <f>IF(T_TRATAMIENTO_CONTROL[[#This Row],[curp]]&lt;&gt;"",IF(LEN(T_TRATAMIENTO_CONTROL[[#This Row],[curp]])=18,"correcto","error"),"")</f>
        <v/>
      </c>
      <c r="AI149" s="56" t="str">
        <f>IF(T_TRATAMIENTO_CONTROL[[#This Row],[num_tarjeta_entregada]]&lt;&gt;"",IF(LEN(T_TRATAMIENTO_CONTROL[[#This Row],[num_tarjeta_entregada]])=16,"correcto","error"),"")</f>
        <v/>
      </c>
      <c r="AJ149" s="56"/>
      <c r="AK149" s="56"/>
    </row>
    <row r="150" spans="1:37" x14ac:dyDescent="0.25">
      <c r="A150" s="56">
        <f>IF(T_TRATAMIENTO_CONTROL[[#This Row],[dummy_efectivo]]=1,A149+1,A149)</f>
        <v>122</v>
      </c>
      <c r="B150" s="62" t="str">
        <f>IF(T_TRATAMIENTO_CONTROL[[#This Row],[secuencia]]&lt;&gt;A149,CONCATENATE(T_TRATAMIENTO_CONTROL[[#This Row],[secuencia]],"_1"),"")</f>
        <v>122_1</v>
      </c>
      <c r="C150" s="64">
        <v>42963</v>
      </c>
      <c r="D150" s="48" t="s">
        <v>76</v>
      </c>
      <c r="E150" s="56" t="s">
        <v>30</v>
      </c>
      <c r="F150" s="68">
        <v>0.55555555555555558</v>
      </c>
      <c r="G150" s="56">
        <v>1</v>
      </c>
      <c r="H150" s="51" t="s">
        <v>574</v>
      </c>
      <c r="I150" s="28">
        <v>0</v>
      </c>
      <c r="J150" s="51" t="s">
        <v>575</v>
      </c>
      <c r="K150" s="56"/>
      <c r="L150" s="51" t="s">
        <v>576</v>
      </c>
      <c r="M150" s="51" t="s">
        <v>226</v>
      </c>
      <c r="N150" s="52" t="s">
        <v>74</v>
      </c>
      <c r="O150" s="56"/>
      <c r="P150" s="56">
        <v>59211407</v>
      </c>
      <c r="Q150" s="56">
        <v>5538629433</v>
      </c>
      <c r="R150" s="56"/>
      <c r="S150" s="64">
        <v>41624</v>
      </c>
      <c r="T150" s="63">
        <v>42963</v>
      </c>
      <c r="U150" s="56" t="s">
        <v>577</v>
      </c>
      <c r="V150" s="56">
        <v>52</v>
      </c>
      <c r="W150" s="65">
        <v>0.99</v>
      </c>
      <c r="X150" s="66" t="s">
        <v>488</v>
      </c>
      <c r="Y150" s="56">
        <v>11450</v>
      </c>
      <c r="Z150" s="56">
        <v>4</v>
      </c>
      <c r="AA150" s="56">
        <v>4</v>
      </c>
      <c r="AB150" s="56"/>
      <c r="AC150" s="56">
        <v>0</v>
      </c>
      <c r="AD150" s="56"/>
      <c r="AE150" s="64"/>
      <c r="AF150" s="56"/>
      <c r="AG150" s="97"/>
      <c r="AH150" s="56" t="str">
        <f>IF(T_TRATAMIENTO_CONTROL[[#This Row],[curp]]&lt;&gt;"",IF(LEN(T_TRATAMIENTO_CONTROL[[#This Row],[curp]])=18,"correcto","error"),"")</f>
        <v/>
      </c>
      <c r="AI150" s="56" t="str">
        <f>IF(T_TRATAMIENTO_CONTROL[[#This Row],[num_tarjeta_entregada]]&lt;&gt;"",IF(LEN(T_TRATAMIENTO_CONTROL[[#This Row],[num_tarjeta_entregada]])=16,"correcto","error"),"")</f>
        <v/>
      </c>
      <c r="AJ150" s="56"/>
      <c r="AK150" s="56"/>
    </row>
    <row r="151" spans="1:37" x14ac:dyDescent="0.25">
      <c r="A151" s="56">
        <f>IF(T_TRATAMIENTO_CONTROL[[#This Row],[dummy_efectivo]]=1,A150+1,A150)</f>
        <v>123</v>
      </c>
      <c r="B151" s="62" t="str">
        <f>IF(T_TRATAMIENTO_CONTROL[[#This Row],[secuencia]]&lt;&gt;A150,CONCATENATE(T_TRATAMIENTO_CONTROL[[#This Row],[secuencia]],"_1"),"")</f>
        <v>123_1</v>
      </c>
      <c r="C151" s="64">
        <v>42963</v>
      </c>
      <c r="D151" s="48" t="s">
        <v>76</v>
      </c>
      <c r="E151" s="56" t="s">
        <v>30</v>
      </c>
      <c r="F151" s="68">
        <v>0.55555555555555558</v>
      </c>
      <c r="G151" s="56">
        <v>1</v>
      </c>
      <c r="H151" s="51" t="s">
        <v>578</v>
      </c>
      <c r="I151" s="28">
        <v>0</v>
      </c>
      <c r="J151" s="51" t="s">
        <v>579</v>
      </c>
      <c r="K151" s="56"/>
      <c r="L151" s="51" t="s">
        <v>447</v>
      </c>
      <c r="M151" s="51" t="s">
        <v>207</v>
      </c>
      <c r="N151" s="52" t="s">
        <v>74</v>
      </c>
      <c r="O151" s="56">
        <v>56337</v>
      </c>
      <c r="P151" s="56">
        <v>58539209</v>
      </c>
      <c r="Q151" s="56">
        <v>5566099557</v>
      </c>
      <c r="R151" s="56"/>
      <c r="S151" s="64">
        <v>41477</v>
      </c>
      <c r="T151" s="63">
        <v>42963</v>
      </c>
      <c r="U151" s="56" t="s">
        <v>577</v>
      </c>
      <c r="V151" s="56">
        <v>52</v>
      </c>
      <c r="W151" s="65">
        <v>0.99</v>
      </c>
      <c r="X151" s="66">
        <v>60000</v>
      </c>
      <c r="Y151" s="56">
        <v>4500</v>
      </c>
      <c r="Z151" s="56">
        <v>4</v>
      </c>
      <c r="AA151" s="56">
        <v>3</v>
      </c>
      <c r="AB151" s="56"/>
      <c r="AC151" s="56">
        <v>0</v>
      </c>
      <c r="AD151" s="56"/>
      <c r="AE151" s="64"/>
      <c r="AF151" s="56"/>
      <c r="AG151" s="97"/>
      <c r="AH151" s="56" t="str">
        <f>IF(T_TRATAMIENTO_CONTROL[[#This Row],[curp]]&lt;&gt;"",IF(LEN(T_TRATAMIENTO_CONTROL[[#This Row],[curp]])=18,"correcto","error"),"")</f>
        <v/>
      </c>
      <c r="AI151" s="56" t="str">
        <f>IF(T_TRATAMIENTO_CONTROL[[#This Row],[num_tarjeta_entregada]]&lt;&gt;"",IF(LEN(T_TRATAMIENTO_CONTROL[[#This Row],[num_tarjeta_entregada]])=16,"correcto","error"),"")</f>
        <v/>
      </c>
      <c r="AJ151" s="56"/>
      <c r="AK151" s="56"/>
    </row>
    <row r="152" spans="1:37" x14ac:dyDescent="0.25">
      <c r="A152" s="56">
        <f>IF(T_TRATAMIENTO_CONTROL[[#This Row],[dummy_efectivo]]=1,A151+1,A151)</f>
        <v>124</v>
      </c>
      <c r="B152" s="62" t="str">
        <f>IF(T_TRATAMIENTO_CONTROL[[#This Row],[secuencia]]&lt;&gt;A151,CONCATENATE(T_TRATAMIENTO_CONTROL[[#This Row],[secuencia]],"_1"),"")</f>
        <v>124_1</v>
      </c>
      <c r="C152" s="64">
        <v>42963</v>
      </c>
      <c r="D152" s="48" t="s">
        <v>76</v>
      </c>
      <c r="E152" s="56" t="s">
        <v>30</v>
      </c>
      <c r="F152" s="68">
        <v>0.55902777777777779</v>
      </c>
      <c r="G152" s="56">
        <v>1</v>
      </c>
      <c r="H152" s="51" t="s">
        <v>580</v>
      </c>
      <c r="I152" s="28">
        <v>0</v>
      </c>
      <c r="J152" s="51" t="s">
        <v>581</v>
      </c>
      <c r="K152" s="56"/>
      <c r="L152" s="51" t="s">
        <v>582</v>
      </c>
      <c r="M152" s="51" t="s">
        <v>207</v>
      </c>
      <c r="N152" s="52" t="s">
        <v>74</v>
      </c>
      <c r="O152" s="56">
        <v>56335</v>
      </c>
      <c r="P152" s="56">
        <v>72572980</v>
      </c>
      <c r="Q152" s="56">
        <v>5559174601</v>
      </c>
      <c r="R152" s="56"/>
      <c r="S152" s="64">
        <v>40962</v>
      </c>
      <c r="T152" s="63">
        <v>42963</v>
      </c>
      <c r="U152" s="56" t="s">
        <v>577</v>
      </c>
      <c r="V152" s="56">
        <v>52</v>
      </c>
      <c r="W152" s="65">
        <v>0.9</v>
      </c>
      <c r="X152" s="66">
        <v>80000</v>
      </c>
      <c r="Y152" s="56">
        <v>4500</v>
      </c>
      <c r="Z152" s="56">
        <v>4</v>
      </c>
      <c r="AA152" s="56">
        <v>2</v>
      </c>
      <c r="AB152" s="56"/>
      <c r="AC152" s="56">
        <v>0</v>
      </c>
      <c r="AD152" s="56"/>
      <c r="AE152" s="64"/>
      <c r="AF152" s="56"/>
      <c r="AG152" s="97"/>
      <c r="AH152" s="56" t="str">
        <f>IF(T_TRATAMIENTO_CONTROL[[#This Row],[curp]]&lt;&gt;"",IF(LEN(T_TRATAMIENTO_CONTROL[[#This Row],[curp]])=18,"correcto","error"),"")</f>
        <v/>
      </c>
      <c r="AI152" s="56" t="str">
        <f>IF(T_TRATAMIENTO_CONTROL[[#This Row],[num_tarjeta_entregada]]&lt;&gt;"",IF(LEN(T_TRATAMIENTO_CONTROL[[#This Row],[num_tarjeta_entregada]])=16,"correcto","error"),"")</f>
        <v/>
      </c>
      <c r="AJ152" s="56"/>
      <c r="AK152" s="56"/>
    </row>
    <row r="153" spans="1:37" x14ac:dyDescent="0.25">
      <c r="A153" s="56">
        <f>IF(T_TRATAMIENTO_CONTROL[[#This Row],[dummy_efectivo]]=1,A152+1,A152)</f>
        <v>125</v>
      </c>
      <c r="B153" s="62" t="str">
        <f>IF(T_TRATAMIENTO_CONTROL[[#This Row],[secuencia]]&lt;&gt;A152,CONCATENATE(T_TRATAMIENTO_CONTROL[[#This Row],[secuencia]],"_1"),"")</f>
        <v>125_1</v>
      </c>
      <c r="C153" s="64">
        <v>42964</v>
      </c>
      <c r="D153" s="56" t="s">
        <v>69</v>
      </c>
      <c r="E153" s="48" t="s">
        <v>33</v>
      </c>
      <c r="F153" s="68">
        <v>0.43055555555555558</v>
      </c>
      <c r="G153" s="56">
        <v>1</v>
      </c>
      <c r="H153" s="51" t="s">
        <v>583</v>
      </c>
      <c r="I153" s="28">
        <v>1</v>
      </c>
      <c r="J153" s="51" t="s">
        <v>584</v>
      </c>
      <c r="K153" s="56"/>
      <c r="L153" s="51" t="s">
        <v>585</v>
      </c>
      <c r="M153" s="51" t="s">
        <v>101</v>
      </c>
      <c r="N153" s="58" t="s">
        <v>91</v>
      </c>
      <c r="O153" s="56">
        <v>7900</v>
      </c>
      <c r="P153" s="56">
        <v>63025967</v>
      </c>
      <c r="Q153" s="56"/>
      <c r="R153" s="56"/>
      <c r="S153" s="64">
        <v>39629</v>
      </c>
      <c r="T153" s="63">
        <v>42963</v>
      </c>
      <c r="U153" s="56" t="s">
        <v>586</v>
      </c>
      <c r="V153" s="56">
        <v>51</v>
      </c>
      <c r="W153" s="65">
        <v>0.9</v>
      </c>
      <c r="X153" s="66" t="s">
        <v>488</v>
      </c>
      <c r="Y153" s="56">
        <v>10400</v>
      </c>
      <c r="Z153" s="56">
        <v>4</v>
      </c>
      <c r="AA153" s="56">
        <v>4</v>
      </c>
      <c r="AB153" s="56"/>
      <c r="AC153" s="56"/>
      <c r="AD153" s="56"/>
      <c r="AE153" s="64"/>
      <c r="AF153" s="56"/>
      <c r="AG153" s="97"/>
      <c r="AH153" s="56" t="str">
        <f>IF(T_TRATAMIENTO_CONTROL[[#This Row],[curp]]&lt;&gt;"",IF(LEN(T_TRATAMIENTO_CONTROL[[#This Row],[curp]])=18,"correcto","error"),"")</f>
        <v/>
      </c>
      <c r="AI153" s="56" t="str">
        <f>IF(T_TRATAMIENTO_CONTROL[[#This Row],[num_tarjeta_entregada]]&lt;&gt;"",IF(LEN(T_TRATAMIENTO_CONTROL[[#This Row],[num_tarjeta_entregada]])=16,"correcto","error"),"")</f>
        <v/>
      </c>
      <c r="AJ153" s="56"/>
      <c r="AK153" s="56"/>
    </row>
    <row r="154" spans="1:37" x14ac:dyDescent="0.25">
      <c r="A154" s="56">
        <f>IF(T_TRATAMIENTO_CONTROL[[#This Row],[dummy_efectivo]]=1,A153+1,A153)</f>
        <v>126</v>
      </c>
      <c r="B154" s="62" t="str">
        <f>IF(T_TRATAMIENTO_CONTROL[[#This Row],[secuencia]]&lt;&gt;A153,CONCATENATE(T_TRATAMIENTO_CONTROL[[#This Row],[secuencia]],"_1"),"")</f>
        <v>126_1</v>
      </c>
      <c r="C154" s="64">
        <v>42964</v>
      </c>
      <c r="D154" s="56" t="s">
        <v>69</v>
      </c>
      <c r="E154" s="56" t="s">
        <v>30</v>
      </c>
      <c r="F154" s="68">
        <v>0.5</v>
      </c>
      <c r="G154" s="56">
        <v>1</v>
      </c>
      <c r="H154" s="51" t="s">
        <v>587</v>
      </c>
      <c r="I154" s="28">
        <v>1</v>
      </c>
      <c r="J154" s="51" t="s">
        <v>588</v>
      </c>
      <c r="K154" s="56"/>
      <c r="L154" s="51" t="s">
        <v>589</v>
      </c>
      <c r="M154" s="51" t="s">
        <v>121</v>
      </c>
      <c r="N154" s="58" t="s">
        <v>91</v>
      </c>
      <c r="O154" s="56">
        <v>98860</v>
      </c>
      <c r="P154" s="56">
        <v>54432592</v>
      </c>
      <c r="Q154" s="56">
        <v>5569690214</v>
      </c>
      <c r="R154" s="56"/>
      <c r="S154" s="64">
        <v>42743</v>
      </c>
      <c r="T154" s="63">
        <v>42964</v>
      </c>
      <c r="U154" s="56" t="s">
        <v>590</v>
      </c>
      <c r="V154" s="56">
        <v>52</v>
      </c>
      <c r="W154" s="65">
        <v>1</v>
      </c>
      <c r="X154" s="66" t="s">
        <v>591</v>
      </c>
      <c r="Y154" s="56">
        <v>8000</v>
      </c>
      <c r="Z154" s="56">
        <v>4</v>
      </c>
      <c r="AA154" s="56">
        <v>1</v>
      </c>
      <c r="AB154" s="56"/>
      <c r="AC154" s="56"/>
      <c r="AD154" s="56"/>
      <c r="AE154" s="64"/>
      <c r="AF154" s="56"/>
      <c r="AG154" s="97"/>
      <c r="AH154" s="56" t="str">
        <f>IF(T_TRATAMIENTO_CONTROL[[#This Row],[curp]]&lt;&gt;"",IF(LEN(T_TRATAMIENTO_CONTROL[[#This Row],[curp]])=18,"correcto","error"),"")</f>
        <v/>
      </c>
      <c r="AI154" s="56" t="str">
        <f>IF(T_TRATAMIENTO_CONTROL[[#This Row],[num_tarjeta_entregada]]&lt;&gt;"",IF(LEN(T_TRATAMIENTO_CONTROL[[#This Row],[num_tarjeta_entregada]])=16,"correcto","error"),"")</f>
        <v/>
      </c>
      <c r="AJ154" s="56"/>
      <c r="AK154" s="56"/>
    </row>
    <row r="155" spans="1:37" x14ac:dyDescent="0.25">
      <c r="A155" s="56">
        <f>IF(T_TRATAMIENTO_CONTROL[[#This Row],[dummy_efectivo]]=1,A154+1,A154)</f>
        <v>127</v>
      </c>
      <c r="B155" s="62" t="str">
        <f>IF(T_TRATAMIENTO_CONTROL[[#This Row],[secuencia]]&lt;&gt;A154,CONCATENATE(T_TRATAMIENTO_CONTROL[[#This Row],[secuencia]],"_1"),"")</f>
        <v>127_1</v>
      </c>
      <c r="C155" s="64">
        <v>42964</v>
      </c>
      <c r="D155" s="56" t="s">
        <v>69</v>
      </c>
      <c r="E155" s="48" t="s">
        <v>33</v>
      </c>
      <c r="F155" s="68">
        <v>0.53541666666666665</v>
      </c>
      <c r="G155" s="56">
        <v>1</v>
      </c>
      <c r="H155" s="51" t="s">
        <v>592</v>
      </c>
      <c r="I155" s="28">
        <v>0</v>
      </c>
      <c r="J155" s="51" t="s">
        <v>593</v>
      </c>
      <c r="K155" s="56"/>
      <c r="L155" s="51" t="s">
        <v>594</v>
      </c>
      <c r="M155" s="51" t="s">
        <v>382</v>
      </c>
      <c r="N155" s="52" t="s">
        <v>74</v>
      </c>
      <c r="O155" s="56">
        <v>54100</v>
      </c>
      <c r="P155" s="56"/>
      <c r="Q155" s="56">
        <v>5548795217</v>
      </c>
      <c r="R155" s="56"/>
      <c r="S155" s="64">
        <v>42579</v>
      </c>
      <c r="T155" s="63">
        <v>42958</v>
      </c>
      <c r="U155" s="56" t="s">
        <v>595</v>
      </c>
      <c r="V155" s="56">
        <v>81</v>
      </c>
      <c r="W155" s="65">
        <v>1</v>
      </c>
      <c r="X155" s="66" t="s">
        <v>488</v>
      </c>
      <c r="Y155" s="56">
        <v>11500</v>
      </c>
      <c r="Z155" s="56">
        <v>4</v>
      </c>
      <c r="AA155" s="56">
        <v>1</v>
      </c>
      <c r="AB155" s="56"/>
      <c r="AC155" s="56"/>
      <c r="AD155" s="56"/>
      <c r="AE155" s="64"/>
      <c r="AF155" s="56"/>
      <c r="AG155" s="97"/>
      <c r="AH155" s="56" t="str">
        <f>IF(T_TRATAMIENTO_CONTROL[[#This Row],[curp]]&lt;&gt;"",IF(LEN(T_TRATAMIENTO_CONTROL[[#This Row],[curp]])=18,"correcto","error"),"")</f>
        <v/>
      </c>
      <c r="AI155" s="56" t="str">
        <f>IF(T_TRATAMIENTO_CONTROL[[#This Row],[num_tarjeta_entregada]]&lt;&gt;"",IF(LEN(T_TRATAMIENTO_CONTROL[[#This Row],[num_tarjeta_entregada]])=16,"correcto","error"),"")</f>
        <v/>
      </c>
      <c r="AJ155" s="56"/>
      <c r="AK155" s="56"/>
    </row>
    <row r="156" spans="1:37" x14ac:dyDescent="0.25">
      <c r="A156" s="56">
        <f>IF(T_TRATAMIENTO_CONTROL[[#This Row],[dummy_efectivo]]=1,A155+1,A155)</f>
        <v>128</v>
      </c>
      <c r="B156" s="62" t="str">
        <f>IF(T_TRATAMIENTO_CONTROL[[#This Row],[secuencia]]&lt;&gt;A155,CONCATENATE(T_TRATAMIENTO_CONTROL[[#This Row],[secuencia]],"_1"),"")</f>
        <v>128_1</v>
      </c>
      <c r="C156" s="64">
        <v>42964</v>
      </c>
      <c r="D156" s="56" t="s">
        <v>69</v>
      </c>
      <c r="E156" s="56" t="s">
        <v>30</v>
      </c>
      <c r="F156" s="68">
        <v>0.53472222222222221</v>
      </c>
      <c r="G156" s="56">
        <v>1</v>
      </c>
      <c r="H156" s="51" t="s">
        <v>596</v>
      </c>
      <c r="I156" s="28">
        <v>1</v>
      </c>
      <c r="J156" s="51" t="s">
        <v>597</v>
      </c>
      <c r="K156" s="56"/>
      <c r="L156" s="51" t="s">
        <v>121</v>
      </c>
      <c r="M156" s="51" t="s">
        <v>121</v>
      </c>
      <c r="N156" s="58" t="s">
        <v>91</v>
      </c>
      <c r="O156" s="56">
        <v>9850</v>
      </c>
      <c r="P156" s="56"/>
      <c r="Q156" s="56">
        <v>5531592987</v>
      </c>
      <c r="R156" s="56"/>
      <c r="S156" s="64">
        <v>36892</v>
      </c>
      <c r="T156" s="47">
        <v>42947</v>
      </c>
      <c r="U156" s="56" t="s">
        <v>598</v>
      </c>
      <c r="V156" s="56">
        <v>46</v>
      </c>
      <c r="W156" s="65">
        <v>1</v>
      </c>
      <c r="X156" s="66" t="s">
        <v>488</v>
      </c>
      <c r="Y156" s="56">
        <v>9500</v>
      </c>
      <c r="Z156" s="56">
        <v>4</v>
      </c>
      <c r="AA156" s="56">
        <v>1</v>
      </c>
      <c r="AB156" s="56"/>
      <c r="AC156" s="56"/>
      <c r="AD156" s="56"/>
      <c r="AE156" s="64"/>
      <c r="AF156" s="56"/>
      <c r="AG156" s="97"/>
      <c r="AH156" s="56" t="str">
        <f>IF(T_TRATAMIENTO_CONTROL[[#This Row],[curp]]&lt;&gt;"",IF(LEN(T_TRATAMIENTO_CONTROL[[#This Row],[curp]])=18,"correcto","error"),"")</f>
        <v/>
      </c>
      <c r="AI156" s="56" t="str">
        <f>IF(T_TRATAMIENTO_CONTROL[[#This Row],[num_tarjeta_entregada]]&lt;&gt;"",IF(LEN(T_TRATAMIENTO_CONTROL[[#This Row],[num_tarjeta_entregada]])=16,"correcto","error"),"")</f>
        <v/>
      </c>
      <c r="AJ156" s="56"/>
      <c r="AK156" s="56"/>
    </row>
    <row r="157" spans="1:37" x14ac:dyDescent="0.25">
      <c r="A157" s="56">
        <f>IF(T_TRATAMIENTO_CONTROL[[#This Row],[dummy_efectivo]]=1,A156+1,A156)</f>
        <v>129</v>
      </c>
      <c r="B157" s="62" t="str">
        <f>IF(T_TRATAMIENTO_CONTROL[[#This Row],[secuencia]]&lt;&gt;A156,CONCATENATE(T_TRATAMIENTO_CONTROL[[#This Row],[secuencia]],"_1"),"")</f>
        <v>129_1</v>
      </c>
      <c r="C157" s="64">
        <v>42964</v>
      </c>
      <c r="D157" s="56" t="s">
        <v>69</v>
      </c>
      <c r="E157" s="56" t="s">
        <v>29</v>
      </c>
      <c r="F157" s="68">
        <v>0.5493055555555556</v>
      </c>
      <c r="G157" s="56">
        <v>1</v>
      </c>
      <c r="H157" s="51" t="s">
        <v>599</v>
      </c>
      <c r="I157" s="28">
        <v>0</v>
      </c>
      <c r="J157" s="51" t="s">
        <v>600</v>
      </c>
      <c r="K157" s="56" t="s">
        <v>601</v>
      </c>
      <c r="L157" s="51" t="s">
        <v>602</v>
      </c>
      <c r="M157" s="51" t="s">
        <v>101</v>
      </c>
      <c r="N157" s="58" t="s">
        <v>91</v>
      </c>
      <c r="O157" s="56">
        <v>7360</v>
      </c>
      <c r="P157" s="56"/>
      <c r="Q157" s="56">
        <v>5532229553</v>
      </c>
      <c r="R157" s="56"/>
      <c r="S157" s="64">
        <v>42064</v>
      </c>
      <c r="T157" s="63">
        <v>42962</v>
      </c>
      <c r="U157" s="56" t="s">
        <v>603</v>
      </c>
      <c r="V157" s="56">
        <v>54</v>
      </c>
      <c r="W157" s="65">
        <v>0.9</v>
      </c>
      <c r="X157" s="66" t="s">
        <v>488</v>
      </c>
      <c r="Y157" s="56">
        <v>10000</v>
      </c>
      <c r="Z157" s="56">
        <v>4</v>
      </c>
      <c r="AA157" s="56">
        <v>3</v>
      </c>
      <c r="AB157" s="56"/>
      <c r="AC157" s="56"/>
      <c r="AD157" s="56"/>
      <c r="AE157" s="64"/>
      <c r="AF157" s="56"/>
      <c r="AG157" s="97"/>
      <c r="AH157" s="56" t="str">
        <f>IF(T_TRATAMIENTO_CONTROL[[#This Row],[curp]]&lt;&gt;"",IF(LEN(T_TRATAMIENTO_CONTROL[[#This Row],[curp]])=18,"correcto","error"),"")</f>
        <v/>
      </c>
      <c r="AI157" s="56" t="str">
        <f>IF(T_TRATAMIENTO_CONTROL[[#This Row],[num_tarjeta_entregada]]&lt;&gt;"",IF(LEN(T_TRATAMIENTO_CONTROL[[#This Row],[num_tarjeta_entregada]])=16,"correcto","error"),"")</f>
        <v/>
      </c>
      <c r="AJ157" s="56"/>
      <c r="AK157" s="56"/>
    </row>
    <row r="158" spans="1:37" x14ac:dyDescent="0.25">
      <c r="A158" s="56">
        <f>IF(T_TRATAMIENTO_CONTROL[[#This Row],[dummy_efectivo]]=1,A157+1,A157)</f>
        <v>130</v>
      </c>
      <c r="B158" s="62" t="str">
        <f>IF(T_TRATAMIENTO_CONTROL[[#This Row],[secuencia]]&lt;&gt;A157,CONCATENATE(T_TRATAMIENTO_CONTROL[[#This Row],[secuencia]],"_1"),"")</f>
        <v>130_1</v>
      </c>
      <c r="C158" s="64">
        <v>42964</v>
      </c>
      <c r="D158" s="56" t="s">
        <v>69</v>
      </c>
      <c r="E158" s="56" t="s">
        <v>30</v>
      </c>
      <c r="F158" s="68">
        <v>0.56180555555555556</v>
      </c>
      <c r="G158" s="56">
        <v>1</v>
      </c>
      <c r="H158" s="51" t="s">
        <v>604</v>
      </c>
      <c r="I158" s="28">
        <v>0</v>
      </c>
      <c r="J158" s="51" t="s">
        <v>605</v>
      </c>
      <c r="K158" s="56"/>
      <c r="L158" s="51" t="s">
        <v>606</v>
      </c>
      <c r="M158" s="51" t="s">
        <v>101</v>
      </c>
      <c r="N158" s="58" t="s">
        <v>91</v>
      </c>
      <c r="O158" s="56">
        <v>7870</v>
      </c>
      <c r="P158" s="56"/>
      <c r="Q158" s="56">
        <v>5528897554</v>
      </c>
      <c r="R158" s="56"/>
      <c r="S158" s="64">
        <v>41336</v>
      </c>
      <c r="T158" s="63">
        <v>42964</v>
      </c>
      <c r="U158" s="56" t="s">
        <v>607</v>
      </c>
      <c r="V158" s="56">
        <v>43</v>
      </c>
      <c r="W158" s="65">
        <v>0.8</v>
      </c>
      <c r="X158" s="66">
        <v>35000</v>
      </c>
      <c r="Y158" s="56">
        <v>2500</v>
      </c>
      <c r="Z158" s="56">
        <v>3</v>
      </c>
      <c r="AA158" s="56">
        <v>1</v>
      </c>
      <c r="AB158" s="56"/>
      <c r="AC158" s="56"/>
      <c r="AD158" s="56"/>
      <c r="AE158" s="64"/>
      <c r="AF158" s="56"/>
      <c r="AG158" s="97"/>
      <c r="AH158" s="56" t="str">
        <f>IF(T_TRATAMIENTO_CONTROL[[#This Row],[curp]]&lt;&gt;"",IF(LEN(T_TRATAMIENTO_CONTROL[[#This Row],[curp]])=18,"correcto","error"),"")</f>
        <v/>
      </c>
      <c r="AI158" s="56" t="str">
        <f>IF(T_TRATAMIENTO_CONTROL[[#This Row],[num_tarjeta_entregada]]&lt;&gt;"",IF(LEN(T_TRATAMIENTO_CONTROL[[#This Row],[num_tarjeta_entregada]])=16,"correcto","error"),"")</f>
        <v/>
      </c>
      <c r="AJ158" s="56"/>
      <c r="AK158" s="56"/>
    </row>
    <row r="159" spans="1:37" x14ac:dyDescent="0.25">
      <c r="A159" s="56">
        <f>IF(T_TRATAMIENTO_CONTROL[[#This Row],[dummy_efectivo]]=1,A158+1,A158)</f>
        <v>131</v>
      </c>
      <c r="B159" s="62" t="str">
        <f>IF(T_TRATAMIENTO_CONTROL[[#This Row],[secuencia]]&lt;&gt;A158,CONCATENATE(T_TRATAMIENTO_CONTROL[[#This Row],[secuencia]],"_1"),"")</f>
        <v>131_1</v>
      </c>
      <c r="C159" s="64">
        <v>42965</v>
      </c>
      <c r="D159" s="56" t="s">
        <v>76</v>
      </c>
      <c r="E159" s="56" t="s">
        <v>30</v>
      </c>
      <c r="F159" s="68">
        <v>0.45069444444444445</v>
      </c>
      <c r="G159" s="56">
        <v>1</v>
      </c>
      <c r="H159" s="51" t="s">
        <v>608</v>
      </c>
      <c r="I159" s="28">
        <v>1</v>
      </c>
      <c r="J159" s="51" t="s">
        <v>609</v>
      </c>
      <c r="K159" s="56"/>
      <c r="L159" s="51" t="s">
        <v>610</v>
      </c>
      <c r="M159" s="51" t="s">
        <v>90</v>
      </c>
      <c r="N159" s="52" t="s">
        <v>74</v>
      </c>
      <c r="O159" s="56">
        <v>57710</v>
      </c>
      <c r="P159" s="56"/>
      <c r="Q159" s="56">
        <v>5573682961</v>
      </c>
      <c r="R159" s="56"/>
      <c r="S159" s="64">
        <v>42928</v>
      </c>
      <c r="T159" s="63">
        <v>42957</v>
      </c>
      <c r="U159" s="56" t="s">
        <v>611</v>
      </c>
      <c r="V159" s="56">
        <v>56</v>
      </c>
      <c r="W159" s="65">
        <v>1</v>
      </c>
      <c r="X159" s="66">
        <v>12000</v>
      </c>
      <c r="Y159" s="56">
        <v>133</v>
      </c>
      <c r="Z159" s="56">
        <v>1</v>
      </c>
      <c r="AA159" s="56">
        <v>1</v>
      </c>
      <c r="AB159" s="56"/>
      <c r="AC159" s="56">
        <v>1</v>
      </c>
      <c r="AD159" s="56"/>
      <c r="AE159" s="64"/>
      <c r="AF159" s="56"/>
      <c r="AG159" s="97"/>
      <c r="AH159" s="56" t="str">
        <f>IF(T_TRATAMIENTO_CONTROL[[#This Row],[curp]]&lt;&gt;"",IF(LEN(T_TRATAMIENTO_CONTROL[[#This Row],[curp]])=18,"correcto","error"),"")</f>
        <v/>
      </c>
      <c r="AI159" s="56" t="str">
        <f>IF(T_TRATAMIENTO_CONTROL[[#This Row],[num_tarjeta_entregada]]&lt;&gt;"",IF(LEN(T_TRATAMIENTO_CONTROL[[#This Row],[num_tarjeta_entregada]])=16,"correcto","error"),"")</f>
        <v/>
      </c>
      <c r="AJ159" s="56"/>
      <c r="AK159" s="56"/>
    </row>
    <row r="160" spans="1:37" x14ac:dyDescent="0.25">
      <c r="A160" s="56">
        <f>IF(T_TRATAMIENTO_CONTROL[[#This Row],[dummy_efectivo]]=1,A159+1,A159)</f>
        <v>132</v>
      </c>
      <c r="B160" s="62" t="str">
        <f>IF(T_TRATAMIENTO_CONTROL[[#This Row],[secuencia]]&lt;&gt;A159,CONCATENATE(T_TRATAMIENTO_CONTROL[[#This Row],[secuencia]],"_1"),"")</f>
        <v>132_1</v>
      </c>
      <c r="C160" s="64">
        <v>42965</v>
      </c>
      <c r="D160" s="56" t="s">
        <v>76</v>
      </c>
      <c r="E160" s="56" t="s">
        <v>30</v>
      </c>
      <c r="F160" s="68">
        <v>0.5083333333333333</v>
      </c>
      <c r="G160" s="56">
        <v>1</v>
      </c>
      <c r="H160" s="51" t="s">
        <v>612</v>
      </c>
      <c r="I160" s="28">
        <v>0</v>
      </c>
      <c r="J160" s="51" t="s">
        <v>613</v>
      </c>
      <c r="K160" s="56"/>
      <c r="L160" s="51" t="s">
        <v>614</v>
      </c>
      <c r="M160" s="51" t="s">
        <v>121</v>
      </c>
      <c r="N160" s="58" t="s">
        <v>91</v>
      </c>
      <c r="O160" s="56">
        <v>9000</v>
      </c>
      <c r="P160" s="56"/>
      <c r="Q160" s="56">
        <v>5571352922</v>
      </c>
      <c r="R160" s="56"/>
      <c r="S160" s="64">
        <v>41487</v>
      </c>
      <c r="T160" s="63">
        <v>42962</v>
      </c>
      <c r="U160" s="56" t="s">
        <v>615</v>
      </c>
      <c r="V160" s="56">
        <v>49</v>
      </c>
      <c r="W160" s="65">
        <v>0.8</v>
      </c>
      <c r="X160" s="66" t="s">
        <v>488</v>
      </c>
      <c r="Y160" s="56">
        <v>2000</v>
      </c>
      <c r="Z160" s="56">
        <v>3</v>
      </c>
      <c r="AA160" s="56">
        <v>1</v>
      </c>
      <c r="AB160" s="56"/>
      <c r="AC160" s="56">
        <v>1</v>
      </c>
      <c r="AD160" s="56"/>
      <c r="AE160" s="64"/>
      <c r="AF160" s="56"/>
      <c r="AG160" s="97"/>
      <c r="AH160" s="56" t="str">
        <f>IF(T_TRATAMIENTO_CONTROL[[#This Row],[curp]]&lt;&gt;"",IF(LEN(T_TRATAMIENTO_CONTROL[[#This Row],[curp]])=18,"correcto","error"),"")</f>
        <v/>
      </c>
      <c r="AI160" s="56" t="str">
        <f>IF(T_TRATAMIENTO_CONTROL[[#This Row],[num_tarjeta_entregada]]&lt;&gt;"",IF(LEN(T_TRATAMIENTO_CONTROL[[#This Row],[num_tarjeta_entregada]])=16,"correcto","error"),"")</f>
        <v/>
      </c>
      <c r="AJ160" s="56"/>
      <c r="AK160" s="56"/>
    </row>
    <row r="161" spans="1:37" x14ac:dyDescent="0.25">
      <c r="A161" s="56">
        <f>IF(T_TRATAMIENTO_CONTROL[[#This Row],[dummy_efectivo]]=1,A160+1,A160)</f>
        <v>133</v>
      </c>
      <c r="B161" s="62" t="str">
        <f>IF(T_TRATAMIENTO_CONTROL[[#This Row],[secuencia]]&lt;&gt;A160,CONCATENATE(T_TRATAMIENTO_CONTROL[[#This Row],[secuencia]],"_1"),"")</f>
        <v>133_1</v>
      </c>
      <c r="C161" s="64">
        <v>42965</v>
      </c>
      <c r="D161" s="56" t="s">
        <v>76</v>
      </c>
      <c r="E161" s="48" t="s">
        <v>33</v>
      </c>
      <c r="F161" s="68">
        <v>0.52847222222222223</v>
      </c>
      <c r="G161" s="56">
        <v>1</v>
      </c>
      <c r="H161" s="51" t="s">
        <v>616</v>
      </c>
      <c r="I161" s="28">
        <v>0</v>
      </c>
      <c r="J161" s="51" t="s">
        <v>617</v>
      </c>
      <c r="K161" s="56"/>
      <c r="L161" s="51" t="s">
        <v>618</v>
      </c>
      <c r="M161" s="51" t="s">
        <v>121</v>
      </c>
      <c r="N161" s="58" t="s">
        <v>91</v>
      </c>
      <c r="O161" s="56">
        <v>9696</v>
      </c>
      <c r="P161" s="56">
        <v>26355234</v>
      </c>
      <c r="Q161" s="56">
        <v>5531399886</v>
      </c>
      <c r="R161" s="56"/>
      <c r="S161" s="64">
        <v>40340</v>
      </c>
      <c r="T161" s="63">
        <v>42957</v>
      </c>
      <c r="U161" s="56" t="s">
        <v>619</v>
      </c>
      <c r="V161" s="56">
        <v>72</v>
      </c>
      <c r="W161" s="65">
        <v>1</v>
      </c>
      <c r="X161" s="66" t="s">
        <v>488</v>
      </c>
      <c r="Y161" s="56">
        <v>595</v>
      </c>
      <c r="Z161" s="56">
        <v>2</v>
      </c>
      <c r="AA161" s="56">
        <v>3</v>
      </c>
      <c r="AB161" s="56"/>
      <c r="AC161" s="56">
        <v>0</v>
      </c>
      <c r="AD161" s="56"/>
      <c r="AE161" s="64"/>
      <c r="AF161" s="56"/>
      <c r="AG161" s="97"/>
      <c r="AH161" s="56" t="str">
        <f>IF(T_TRATAMIENTO_CONTROL[[#This Row],[curp]]&lt;&gt;"",IF(LEN(T_TRATAMIENTO_CONTROL[[#This Row],[curp]])=18,"correcto","error"),"")</f>
        <v/>
      </c>
      <c r="AI161" s="56" t="str">
        <f>IF(T_TRATAMIENTO_CONTROL[[#This Row],[num_tarjeta_entregada]]&lt;&gt;"",IF(LEN(T_TRATAMIENTO_CONTROL[[#This Row],[num_tarjeta_entregada]])=16,"correcto","error"),"")</f>
        <v/>
      </c>
      <c r="AJ161" s="56"/>
      <c r="AK161" s="56"/>
    </row>
    <row r="162" spans="1:37" x14ac:dyDescent="0.25">
      <c r="A162" s="56">
        <f>IF(T_TRATAMIENTO_CONTROL[[#This Row],[dummy_efectivo]]=1,A161+1,A161)</f>
        <v>134</v>
      </c>
      <c r="B162" s="62" t="str">
        <f>IF(T_TRATAMIENTO_CONTROL[[#This Row],[secuencia]]&lt;&gt;A161,CONCATENATE(T_TRATAMIENTO_CONTROL[[#This Row],[secuencia]],"_1"),"")</f>
        <v>134_1</v>
      </c>
      <c r="C162" s="64">
        <v>42965</v>
      </c>
      <c r="D162" s="56" t="s">
        <v>76</v>
      </c>
      <c r="E162" s="56" t="s">
        <v>31</v>
      </c>
      <c r="F162" s="68">
        <v>0.55763888888888891</v>
      </c>
      <c r="G162" s="56">
        <v>1</v>
      </c>
      <c r="H162" s="51" t="s">
        <v>620</v>
      </c>
      <c r="I162" s="28">
        <v>1</v>
      </c>
      <c r="J162" s="51" t="s">
        <v>621</v>
      </c>
      <c r="K162" s="56"/>
      <c r="L162" s="51" t="s">
        <v>622</v>
      </c>
      <c r="M162" s="51" t="s">
        <v>623</v>
      </c>
      <c r="N162" s="51" t="s">
        <v>624</v>
      </c>
      <c r="O162" s="56">
        <v>68020</v>
      </c>
      <c r="P162" s="56"/>
      <c r="Q162" s="56">
        <v>45951211</v>
      </c>
      <c r="R162" s="56"/>
      <c r="S162" s="64">
        <v>42826</v>
      </c>
      <c r="T162" s="63">
        <v>42962</v>
      </c>
      <c r="U162" s="56" t="s">
        <v>625</v>
      </c>
      <c r="V162" s="56">
        <v>56</v>
      </c>
      <c r="W162" s="65">
        <v>1</v>
      </c>
      <c r="X162" s="66" t="s">
        <v>488</v>
      </c>
      <c r="Y162" s="56">
        <v>15000</v>
      </c>
      <c r="Z162" s="56">
        <v>4</v>
      </c>
      <c r="AA162" s="56">
        <v>1</v>
      </c>
      <c r="AB162" s="56"/>
      <c r="AC162" s="56">
        <v>0</v>
      </c>
      <c r="AD162" s="56"/>
      <c r="AE162" s="64"/>
      <c r="AF162" s="56"/>
      <c r="AG162" s="97"/>
      <c r="AH162" s="56" t="str">
        <f>IF(T_TRATAMIENTO_CONTROL[[#This Row],[curp]]&lt;&gt;"",IF(LEN(T_TRATAMIENTO_CONTROL[[#This Row],[curp]])=18,"correcto","error"),"")</f>
        <v/>
      </c>
      <c r="AI162" s="56" t="str">
        <f>IF(T_TRATAMIENTO_CONTROL[[#This Row],[num_tarjeta_entregada]]&lt;&gt;"",IF(LEN(T_TRATAMIENTO_CONTROL[[#This Row],[num_tarjeta_entregada]])=16,"correcto","error"),"")</f>
        <v/>
      </c>
      <c r="AJ162" s="56"/>
      <c r="AK162" s="56"/>
    </row>
    <row r="163" spans="1:37" x14ac:dyDescent="0.25">
      <c r="A163" s="48">
        <f>IF(T_TRATAMIENTO_CONTROL[[#This Row],[dummy_efectivo]]=1,A162+1,A162)</f>
        <v>135</v>
      </c>
      <c r="B163" s="57" t="str">
        <f>IF(T_TRATAMIENTO_CONTROL[[#This Row],[secuencia]]&lt;&gt;A162,CONCATENATE(T_TRATAMIENTO_CONTROL[[#This Row],[secuencia]],"_1"),"")</f>
        <v>135_1</v>
      </c>
      <c r="C163" s="59">
        <v>42970</v>
      </c>
      <c r="D163" s="48" t="s">
        <v>69</v>
      </c>
      <c r="E163" s="48" t="s">
        <v>30</v>
      </c>
      <c r="F163" s="49">
        <v>0.41666666666666669</v>
      </c>
      <c r="G163" s="48">
        <v>1</v>
      </c>
      <c r="H163" s="58" t="s">
        <v>626</v>
      </c>
      <c r="I163" s="48">
        <v>0</v>
      </c>
      <c r="J163" s="58" t="s">
        <v>627</v>
      </c>
      <c r="K163" s="48"/>
      <c r="L163" s="58" t="s">
        <v>628</v>
      </c>
      <c r="M163" s="58" t="s">
        <v>159</v>
      </c>
      <c r="N163" s="58" t="s">
        <v>91</v>
      </c>
      <c r="O163" s="48"/>
      <c r="P163" s="48"/>
      <c r="Q163" s="48">
        <v>7712284150</v>
      </c>
      <c r="R163" s="56"/>
      <c r="S163" s="64">
        <v>42919</v>
      </c>
      <c r="T163" s="47">
        <v>42969</v>
      </c>
      <c r="U163" s="48" t="s">
        <v>629</v>
      </c>
      <c r="V163" s="48">
        <v>81</v>
      </c>
      <c r="W163" s="60">
        <v>1</v>
      </c>
      <c r="X163" s="66" t="s">
        <v>488</v>
      </c>
      <c r="Y163" s="48">
        <v>8000</v>
      </c>
      <c r="Z163" s="48">
        <v>4</v>
      </c>
      <c r="AA163" s="48">
        <v>1</v>
      </c>
      <c r="AB163" s="48"/>
      <c r="AC163" s="48"/>
      <c r="AD163" s="56"/>
      <c r="AE163" s="64"/>
      <c r="AF163" s="56"/>
      <c r="AG163" s="97"/>
      <c r="AH163" s="56" t="str">
        <f>IF(T_TRATAMIENTO_CONTROL[[#This Row],[curp]]&lt;&gt;"",IF(LEN(T_TRATAMIENTO_CONTROL[[#This Row],[curp]])=18,"correcto","error"),"")</f>
        <v/>
      </c>
      <c r="AI163" s="56" t="str">
        <f>IF(T_TRATAMIENTO_CONTROL[[#This Row],[num_tarjeta_entregada]]&lt;&gt;"",IF(LEN(T_TRATAMIENTO_CONTROL[[#This Row],[num_tarjeta_entregada]])=16,"correcto","error"),"")</f>
        <v/>
      </c>
      <c r="AJ163" s="56"/>
      <c r="AK163" s="56"/>
    </row>
    <row r="164" spans="1:37" x14ac:dyDescent="0.25">
      <c r="A164" s="56">
        <f>IF(T_TRATAMIENTO_CONTROL[[#This Row],[dummy_efectivo]]=1,A163+1,A163)</f>
        <v>136</v>
      </c>
      <c r="B164" s="62" t="str">
        <f>IF(T_TRATAMIENTO_CONTROL[[#This Row],[secuencia]]&lt;&gt;A163,CONCATENATE(T_TRATAMIENTO_CONTROL[[#This Row],[secuencia]],"_1"),"")</f>
        <v>136_1</v>
      </c>
      <c r="C164" s="64">
        <v>42970</v>
      </c>
      <c r="D164" s="48" t="s">
        <v>69</v>
      </c>
      <c r="E164" s="56" t="s">
        <v>29</v>
      </c>
      <c r="F164" s="68">
        <v>0.4375</v>
      </c>
      <c r="G164" s="56">
        <v>1</v>
      </c>
      <c r="H164" s="51" t="s">
        <v>630</v>
      </c>
      <c r="I164" s="48">
        <v>0</v>
      </c>
      <c r="J164" s="51" t="s">
        <v>631</v>
      </c>
      <c r="K164" s="56"/>
      <c r="L164" s="51" t="s">
        <v>632</v>
      </c>
      <c r="M164" s="51" t="s">
        <v>106</v>
      </c>
      <c r="N164" s="52" t="s">
        <v>74</v>
      </c>
      <c r="O164" s="56">
        <v>53689</v>
      </c>
      <c r="P164" s="56"/>
      <c r="Q164" s="56">
        <v>5515771111</v>
      </c>
      <c r="R164" s="56"/>
      <c r="S164" s="64">
        <v>42815</v>
      </c>
      <c r="T164" s="63">
        <v>42969</v>
      </c>
      <c r="U164" s="56" t="s">
        <v>633</v>
      </c>
      <c r="V164" s="56">
        <v>56</v>
      </c>
      <c r="W164" s="65">
        <v>1</v>
      </c>
      <c r="X164" s="66" t="s">
        <v>488</v>
      </c>
      <c r="Y164" s="56">
        <v>6000</v>
      </c>
      <c r="Z164" s="56">
        <v>4</v>
      </c>
      <c r="AA164" s="56">
        <v>2</v>
      </c>
      <c r="AB164" s="56"/>
      <c r="AC164" s="56"/>
      <c r="AD164" s="56"/>
      <c r="AE164" s="64"/>
      <c r="AF164" s="56"/>
      <c r="AG164" s="97"/>
      <c r="AH164" s="56" t="str">
        <f>IF(T_TRATAMIENTO_CONTROL[[#This Row],[curp]]&lt;&gt;"",IF(LEN(T_TRATAMIENTO_CONTROL[[#This Row],[curp]])=18,"correcto","error"),"")</f>
        <v/>
      </c>
      <c r="AI164" s="56" t="str">
        <f>IF(T_TRATAMIENTO_CONTROL[[#This Row],[num_tarjeta_entregada]]&lt;&gt;"",IF(LEN(T_TRATAMIENTO_CONTROL[[#This Row],[num_tarjeta_entregada]])=16,"correcto","error"),"")</f>
        <v/>
      </c>
      <c r="AJ164" s="56"/>
      <c r="AK164" s="56"/>
    </row>
    <row r="165" spans="1:37" x14ac:dyDescent="0.25">
      <c r="A165" s="56">
        <f>IF(T_TRATAMIENTO_CONTROL[[#This Row],[dummy_efectivo]]=1,A164+1,A164)</f>
        <v>137</v>
      </c>
      <c r="B165" s="62" t="str">
        <f>IF(T_TRATAMIENTO_CONTROL[[#This Row],[secuencia]]&lt;&gt;A164,CONCATENATE(T_TRATAMIENTO_CONTROL[[#This Row],[secuencia]],"_1"),"")</f>
        <v>137_1</v>
      </c>
      <c r="C165" s="64">
        <v>42970</v>
      </c>
      <c r="D165" s="48" t="s">
        <v>69</v>
      </c>
      <c r="E165" s="56" t="s">
        <v>32</v>
      </c>
      <c r="F165" s="68">
        <v>0.47638888888888892</v>
      </c>
      <c r="G165" s="56">
        <v>1</v>
      </c>
      <c r="H165" s="51" t="s">
        <v>634</v>
      </c>
      <c r="I165" s="48">
        <v>0</v>
      </c>
      <c r="J165" s="51" t="s">
        <v>635</v>
      </c>
      <c r="K165" s="56" t="s">
        <v>636</v>
      </c>
      <c r="L165" s="51" t="s">
        <v>637</v>
      </c>
      <c r="M165" s="51" t="s">
        <v>289</v>
      </c>
      <c r="N165" s="58" t="s">
        <v>91</v>
      </c>
      <c r="O165" s="56">
        <v>3820</v>
      </c>
      <c r="P165" s="56"/>
      <c r="Q165" s="56">
        <v>5564935054</v>
      </c>
      <c r="R165" s="56"/>
      <c r="S165" s="64">
        <v>42821</v>
      </c>
      <c r="T165" s="63">
        <v>42962</v>
      </c>
      <c r="U165" s="56" t="s">
        <v>638</v>
      </c>
      <c r="V165" s="56">
        <v>56</v>
      </c>
      <c r="W165" s="65">
        <v>1</v>
      </c>
      <c r="X165" s="66" t="s">
        <v>483</v>
      </c>
      <c r="Y165" s="56">
        <v>257.60000000000002</v>
      </c>
      <c r="Z165" s="56">
        <v>1</v>
      </c>
      <c r="AA165" s="56">
        <v>1</v>
      </c>
      <c r="AB165" s="56"/>
      <c r="AC165" s="56"/>
      <c r="AD165" s="56"/>
      <c r="AE165" s="64"/>
      <c r="AF165" s="56"/>
      <c r="AG165" s="97"/>
      <c r="AH165" s="56" t="str">
        <f>IF(T_TRATAMIENTO_CONTROL[[#This Row],[curp]]&lt;&gt;"",IF(LEN(T_TRATAMIENTO_CONTROL[[#This Row],[curp]])=18,"correcto","error"),"")</f>
        <v/>
      </c>
      <c r="AI165" s="56" t="str">
        <f>IF(T_TRATAMIENTO_CONTROL[[#This Row],[num_tarjeta_entregada]]&lt;&gt;"",IF(LEN(T_TRATAMIENTO_CONTROL[[#This Row],[num_tarjeta_entregada]])=16,"correcto","error"),"")</f>
        <v/>
      </c>
      <c r="AJ165" s="56"/>
      <c r="AK165" s="56"/>
    </row>
    <row r="166" spans="1:37" x14ac:dyDescent="0.25">
      <c r="A166" s="56">
        <f>IF(T_TRATAMIENTO_CONTROL[[#This Row],[dummy_efectivo]]=1,A165+1,A165)</f>
        <v>138</v>
      </c>
      <c r="B166" s="62" t="str">
        <f>IF(T_TRATAMIENTO_CONTROL[[#This Row],[secuencia]]&lt;&gt;A165,CONCATENATE(T_TRATAMIENTO_CONTROL[[#This Row],[secuencia]],"_1"),"")</f>
        <v>138_1</v>
      </c>
      <c r="C166" s="64">
        <v>42970</v>
      </c>
      <c r="D166" s="48" t="s">
        <v>69</v>
      </c>
      <c r="E166" s="48" t="s">
        <v>33</v>
      </c>
      <c r="F166" s="68">
        <v>0.48055555555555557</v>
      </c>
      <c r="G166" s="56">
        <v>1</v>
      </c>
      <c r="H166" s="51" t="s">
        <v>639</v>
      </c>
      <c r="I166" s="48">
        <v>0</v>
      </c>
      <c r="J166" s="51" t="s">
        <v>640</v>
      </c>
      <c r="K166" s="56"/>
      <c r="L166" s="51" t="s">
        <v>641</v>
      </c>
      <c r="M166" s="51" t="s">
        <v>96</v>
      </c>
      <c r="N166" s="58" t="s">
        <v>91</v>
      </c>
      <c r="O166" s="56"/>
      <c r="P166" s="56"/>
      <c r="Q166" s="56">
        <v>5541306093</v>
      </c>
      <c r="R166" s="56"/>
      <c r="S166" s="64">
        <v>42959</v>
      </c>
      <c r="T166" s="63">
        <v>42964</v>
      </c>
      <c r="U166" s="56" t="s">
        <v>467</v>
      </c>
      <c r="V166" s="56">
        <v>56</v>
      </c>
      <c r="W166" s="65">
        <v>1</v>
      </c>
      <c r="X166" s="66" t="s">
        <v>488</v>
      </c>
      <c r="Y166" s="56">
        <v>8500</v>
      </c>
      <c r="Z166" s="56">
        <v>1</v>
      </c>
      <c r="AA166" s="56">
        <v>1</v>
      </c>
      <c r="AB166" s="56"/>
      <c r="AC166" s="56"/>
      <c r="AD166" s="56"/>
      <c r="AE166" s="64"/>
      <c r="AF166" s="56"/>
      <c r="AG166" s="97"/>
      <c r="AH166" s="56" t="str">
        <f>IF(T_TRATAMIENTO_CONTROL[[#This Row],[curp]]&lt;&gt;"",IF(LEN(T_TRATAMIENTO_CONTROL[[#This Row],[curp]])=18,"correcto","error"),"")</f>
        <v/>
      </c>
      <c r="AI166" s="56" t="str">
        <f>IF(T_TRATAMIENTO_CONTROL[[#This Row],[num_tarjeta_entregada]]&lt;&gt;"",IF(LEN(T_TRATAMIENTO_CONTROL[[#This Row],[num_tarjeta_entregada]])=16,"correcto","error"),"")</f>
        <v/>
      </c>
      <c r="AJ166" s="56"/>
      <c r="AK166" s="56"/>
    </row>
    <row r="167" spans="1:37" x14ac:dyDescent="0.25">
      <c r="A167" s="56">
        <f>IF(T_TRATAMIENTO_CONTROL[[#This Row],[dummy_efectivo]]=1,A166+1,A166)</f>
        <v>139</v>
      </c>
      <c r="B167" s="62" t="str">
        <f>IF(T_TRATAMIENTO_CONTROL[[#This Row],[secuencia]]&lt;&gt;A166,CONCATENATE(T_TRATAMIENTO_CONTROL[[#This Row],[secuencia]],"_1"),"")</f>
        <v>139_1</v>
      </c>
      <c r="C167" s="64">
        <v>42970</v>
      </c>
      <c r="D167" s="48" t="s">
        <v>69</v>
      </c>
      <c r="E167" s="56" t="s">
        <v>30</v>
      </c>
      <c r="F167" s="68">
        <v>0.52083333333333337</v>
      </c>
      <c r="G167" s="56">
        <v>1</v>
      </c>
      <c r="H167" s="51" t="s">
        <v>642</v>
      </c>
      <c r="I167" s="48">
        <v>0</v>
      </c>
      <c r="J167" s="51" t="s">
        <v>643</v>
      </c>
      <c r="K167" s="56"/>
      <c r="L167" s="51" t="s">
        <v>644</v>
      </c>
      <c r="M167" s="51" t="s">
        <v>645</v>
      </c>
      <c r="N167" s="52" t="s">
        <v>74</v>
      </c>
      <c r="O167" s="56">
        <v>55714</v>
      </c>
      <c r="P167" s="56"/>
      <c r="Q167" s="56">
        <v>5560756645</v>
      </c>
      <c r="R167" s="56"/>
      <c r="S167" s="64">
        <v>42696</v>
      </c>
      <c r="T167" s="63">
        <v>42929</v>
      </c>
      <c r="U167" s="56" t="s">
        <v>646</v>
      </c>
      <c r="V167" s="56">
        <v>54</v>
      </c>
      <c r="W167" s="65">
        <v>1</v>
      </c>
      <c r="X167" s="66">
        <v>20000</v>
      </c>
      <c r="Y167" s="56">
        <v>18200</v>
      </c>
      <c r="Z167" s="56">
        <v>1</v>
      </c>
      <c r="AA167" s="56">
        <v>3</v>
      </c>
      <c r="AB167" s="56"/>
      <c r="AC167" s="56"/>
      <c r="AD167" s="56"/>
      <c r="AE167" s="64"/>
      <c r="AF167" s="56"/>
      <c r="AG167" s="97"/>
      <c r="AH167" s="56" t="str">
        <f>IF(T_TRATAMIENTO_CONTROL[[#This Row],[curp]]&lt;&gt;"",IF(LEN(T_TRATAMIENTO_CONTROL[[#This Row],[curp]])=18,"correcto","error"),"")</f>
        <v/>
      </c>
      <c r="AI167" s="56" t="str">
        <f>IF(T_TRATAMIENTO_CONTROL[[#This Row],[num_tarjeta_entregada]]&lt;&gt;"",IF(LEN(T_TRATAMIENTO_CONTROL[[#This Row],[num_tarjeta_entregada]])=16,"correcto","error"),"")</f>
        <v/>
      </c>
      <c r="AJ167" s="56"/>
      <c r="AK167" s="56"/>
    </row>
    <row r="168" spans="1:37" x14ac:dyDescent="0.25">
      <c r="A168" s="48">
        <f>IF(T_TRATAMIENTO_CONTROL[[#This Row],[dummy_efectivo]]=1,A167+1,A167)</f>
        <v>139</v>
      </c>
      <c r="B168" s="57" t="str">
        <f>IF(T_TRATAMIENTO_CONTROL[[#This Row],[secuencia]]&lt;&gt;A167,CONCATENATE(T_TRATAMIENTO_CONTROL[[#This Row],[secuencia]],"_1"),"")</f>
        <v/>
      </c>
      <c r="C168" s="59">
        <v>42975</v>
      </c>
      <c r="D168" s="48" t="s">
        <v>76</v>
      </c>
      <c r="E168" s="48" t="s">
        <v>33</v>
      </c>
      <c r="F168" s="49">
        <v>0.42083333333333334</v>
      </c>
      <c r="G168" s="48">
        <v>0</v>
      </c>
      <c r="H168" s="58"/>
      <c r="I168" s="48"/>
      <c r="J168" s="58"/>
      <c r="K168" s="48"/>
      <c r="L168" s="58"/>
      <c r="M168" s="58"/>
      <c r="N168" s="58"/>
      <c r="O168" s="48"/>
      <c r="P168" s="48"/>
      <c r="Q168" s="48"/>
      <c r="R168" s="56"/>
      <c r="S168" s="56"/>
      <c r="T168" s="57"/>
      <c r="U168" s="48"/>
      <c r="V168" s="48"/>
      <c r="W168" s="60"/>
      <c r="X168" s="61"/>
      <c r="Y168" s="48"/>
      <c r="Z168" s="48"/>
      <c r="AA168" s="48"/>
      <c r="AB168" s="48"/>
      <c r="AC168" s="48"/>
      <c r="AD168" s="56"/>
      <c r="AE168" s="64"/>
      <c r="AF168" s="56"/>
      <c r="AG168" s="97"/>
      <c r="AH168" s="56" t="str">
        <f>IF(T_TRATAMIENTO_CONTROL[[#This Row],[curp]]&lt;&gt;"",IF(LEN(T_TRATAMIENTO_CONTROL[[#This Row],[curp]])=18,"correcto","error"),"")</f>
        <v/>
      </c>
      <c r="AI168" s="56" t="str">
        <f>IF(T_TRATAMIENTO_CONTROL[[#This Row],[num_tarjeta_entregada]]&lt;&gt;"",IF(LEN(T_TRATAMIENTO_CONTROL[[#This Row],[num_tarjeta_entregada]])=16,"correcto","error"),"")</f>
        <v/>
      </c>
      <c r="AJ168" s="56"/>
      <c r="AK168" s="56"/>
    </row>
    <row r="169" spans="1:37" x14ac:dyDescent="0.25">
      <c r="A169" s="48">
        <f>IF(T_TRATAMIENTO_CONTROL[[#This Row],[dummy_efectivo]]=1,A168+1,A168)</f>
        <v>139</v>
      </c>
      <c r="B169" s="57" t="str">
        <f>IF(T_TRATAMIENTO_CONTROL[[#This Row],[secuencia]]&lt;&gt;A168,CONCATENATE(T_TRATAMIENTO_CONTROL[[#This Row],[secuencia]],"_1"),"")</f>
        <v/>
      </c>
      <c r="C169" s="59">
        <v>42975</v>
      </c>
      <c r="D169" s="48" t="s">
        <v>76</v>
      </c>
      <c r="E169" s="48" t="s">
        <v>29</v>
      </c>
      <c r="F169" s="49">
        <v>0.43124999999999997</v>
      </c>
      <c r="G169" s="48">
        <v>0</v>
      </c>
      <c r="H169" s="58"/>
      <c r="I169" s="48"/>
      <c r="J169" s="58"/>
      <c r="K169" s="48"/>
      <c r="L169" s="58"/>
      <c r="M169" s="58"/>
      <c r="N169" s="58"/>
      <c r="O169" s="48"/>
      <c r="P169" s="48"/>
      <c r="Q169" s="48"/>
      <c r="R169" s="56"/>
      <c r="S169" s="56"/>
      <c r="T169" s="57"/>
      <c r="U169" s="48"/>
      <c r="V169" s="48"/>
      <c r="W169" s="60"/>
      <c r="X169" s="61"/>
      <c r="Y169" s="48"/>
      <c r="Z169" s="48"/>
      <c r="AA169" s="48"/>
      <c r="AB169" s="48"/>
      <c r="AC169" s="48"/>
      <c r="AD169" s="56"/>
      <c r="AE169" s="64"/>
      <c r="AF169" s="56"/>
      <c r="AG169" s="97"/>
      <c r="AH169" s="56" t="str">
        <f>IF(T_TRATAMIENTO_CONTROL[[#This Row],[curp]]&lt;&gt;"",IF(LEN(T_TRATAMIENTO_CONTROL[[#This Row],[curp]])=18,"correcto","error"),"")</f>
        <v/>
      </c>
      <c r="AI169" s="56" t="str">
        <f>IF(T_TRATAMIENTO_CONTROL[[#This Row],[num_tarjeta_entregada]]&lt;&gt;"",IF(LEN(T_TRATAMIENTO_CONTROL[[#This Row],[num_tarjeta_entregada]])=16,"correcto","error"),"")</f>
        <v/>
      </c>
      <c r="AJ169" s="56"/>
      <c r="AK169" s="56"/>
    </row>
    <row r="170" spans="1:37" x14ac:dyDescent="0.25">
      <c r="A170" s="56">
        <f>IF(T_TRATAMIENTO_CONTROL[[#This Row],[dummy_efectivo]]=1,A169+1,A169)</f>
        <v>140</v>
      </c>
      <c r="B170" s="62" t="str">
        <f>IF(T_TRATAMIENTO_CONTROL[[#This Row],[secuencia]]&lt;&gt;A169,CONCATENATE(T_TRATAMIENTO_CONTROL[[#This Row],[secuencia]],"_1"),"")</f>
        <v>140_1</v>
      </c>
      <c r="C170" s="59">
        <v>42975</v>
      </c>
      <c r="D170" s="48" t="s">
        <v>76</v>
      </c>
      <c r="E170" s="56" t="s">
        <v>29</v>
      </c>
      <c r="F170" s="68">
        <v>0.44861111111111113</v>
      </c>
      <c r="G170" s="56">
        <v>1</v>
      </c>
      <c r="H170" s="51" t="s">
        <v>647</v>
      </c>
      <c r="I170" s="48">
        <v>0</v>
      </c>
      <c r="J170" s="51" t="s">
        <v>648</v>
      </c>
      <c r="K170" s="56"/>
      <c r="L170" s="51" t="s">
        <v>649</v>
      </c>
      <c r="M170" s="51" t="s">
        <v>121</v>
      </c>
      <c r="N170" s="58" t="s">
        <v>91</v>
      </c>
      <c r="O170" s="56">
        <v>9800</v>
      </c>
      <c r="P170" s="56"/>
      <c r="Q170" s="56">
        <v>5543867326</v>
      </c>
      <c r="R170" s="56"/>
      <c r="S170" s="64">
        <v>42852</v>
      </c>
      <c r="T170" s="63">
        <v>42972</v>
      </c>
      <c r="U170" s="56" t="s">
        <v>650</v>
      </c>
      <c r="V170" s="56">
        <v>43</v>
      </c>
      <c r="W170" s="65">
        <v>1</v>
      </c>
      <c r="X170" s="66" t="s">
        <v>488</v>
      </c>
      <c r="Y170" s="56">
        <v>4500</v>
      </c>
      <c r="Z170" s="56">
        <v>4</v>
      </c>
      <c r="AA170" s="56">
        <v>1</v>
      </c>
      <c r="AB170" s="56"/>
      <c r="AC170" s="56">
        <v>1</v>
      </c>
      <c r="AD170" s="56"/>
      <c r="AE170" s="64"/>
      <c r="AF170" s="56"/>
      <c r="AG170" s="97"/>
      <c r="AH170" s="56" t="str">
        <f>IF(T_TRATAMIENTO_CONTROL[[#This Row],[curp]]&lt;&gt;"",IF(LEN(T_TRATAMIENTO_CONTROL[[#This Row],[curp]])=18,"correcto","error"),"")</f>
        <v/>
      </c>
      <c r="AI170" s="56" t="str">
        <f>IF(T_TRATAMIENTO_CONTROL[[#This Row],[num_tarjeta_entregada]]&lt;&gt;"",IF(LEN(T_TRATAMIENTO_CONTROL[[#This Row],[num_tarjeta_entregada]])=16,"correcto","error"),"")</f>
        <v/>
      </c>
      <c r="AJ170" s="56"/>
      <c r="AK170" s="56"/>
    </row>
    <row r="171" spans="1:37" x14ac:dyDescent="0.25">
      <c r="A171" s="56">
        <f>IF(T_TRATAMIENTO_CONTROL[[#This Row],[dummy_efectivo]]=1,A170+1,A170)</f>
        <v>141</v>
      </c>
      <c r="B171" s="62" t="str">
        <f>IF(T_TRATAMIENTO_CONTROL[[#This Row],[secuencia]]&lt;&gt;A170,CONCATENATE(T_TRATAMIENTO_CONTROL[[#This Row],[secuencia]],"_1"),"")</f>
        <v>141_1</v>
      </c>
      <c r="C171" s="64">
        <v>42975</v>
      </c>
      <c r="D171" s="48" t="s">
        <v>76</v>
      </c>
      <c r="E171" s="56" t="s">
        <v>30</v>
      </c>
      <c r="F171" s="68">
        <v>0.47291666666666665</v>
      </c>
      <c r="G171" s="56">
        <v>1</v>
      </c>
      <c r="H171" s="51" t="s">
        <v>651</v>
      </c>
      <c r="I171" s="48">
        <v>0</v>
      </c>
      <c r="J171" s="51" t="s">
        <v>652</v>
      </c>
      <c r="K171" s="56"/>
      <c r="L171" s="51" t="s">
        <v>653</v>
      </c>
      <c r="M171" s="51" t="s">
        <v>231</v>
      </c>
      <c r="N171" s="52" t="s">
        <v>74</v>
      </c>
      <c r="O171" s="56">
        <v>55130</v>
      </c>
      <c r="P171" s="56">
        <v>57981823</v>
      </c>
      <c r="Q171" s="56"/>
      <c r="R171" s="56"/>
      <c r="S171" s="64">
        <v>34213</v>
      </c>
      <c r="T171" s="63">
        <v>42930</v>
      </c>
      <c r="U171" s="56" t="s">
        <v>654</v>
      </c>
      <c r="V171" s="56">
        <v>32</v>
      </c>
      <c r="W171" s="65">
        <v>0.9</v>
      </c>
      <c r="X171" s="66">
        <v>40000</v>
      </c>
      <c r="Y171" s="56">
        <v>1500</v>
      </c>
      <c r="Z171" s="56">
        <v>2</v>
      </c>
      <c r="AA171" s="56">
        <v>2</v>
      </c>
      <c r="AB171" s="56"/>
      <c r="AC171" s="56">
        <v>1</v>
      </c>
      <c r="AD171" s="56"/>
      <c r="AE171" s="64"/>
      <c r="AF171" s="56"/>
      <c r="AG171" s="97"/>
      <c r="AH171" s="56" t="str">
        <f>IF(T_TRATAMIENTO_CONTROL[[#This Row],[curp]]&lt;&gt;"",IF(LEN(T_TRATAMIENTO_CONTROL[[#This Row],[curp]])=18,"correcto","error"),"")</f>
        <v/>
      </c>
      <c r="AI171" s="56" t="str">
        <f>IF(T_TRATAMIENTO_CONTROL[[#This Row],[num_tarjeta_entregada]]&lt;&gt;"",IF(LEN(T_TRATAMIENTO_CONTROL[[#This Row],[num_tarjeta_entregada]])=16,"correcto","error"),"")</f>
        <v/>
      </c>
      <c r="AJ171" s="56"/>
      <c r="AK171" s="56"/>
    </row>
    <row r="172" spans="1:37" x14ac:dyDescent="0.25">
      <c r="A172" s="56">
        <f>IF(T_TRATAMIENTO_CONTROL[[#This Row],[dummy_efectivo]]=1,A171+1,A171)</f>
        <v>142</v>
      </c>
      <c r="B172" s="62" t="str">
        <f>IF(T_TRATAMIENTO_CONTROL[[#This Row],[secuencia]]&lt;&gt;A171,CONCATENATE(T_TRATAMIENTO_CONTROL[[#This Row],[secuencia]],"_1"),"")</f>
        <v>142_1</v>
      </c>
      <c r="C172" s="64">
        <v>42975</v>
      </c>
      <c r="D172" s="48" t="s">
        <v>76</v>
      </c>
      <c r="E172" s="56" t="s">
        <v>32</v>
      </c>
      <c r="F172" s="68">
        <v>0.48333333333333334</v>
      </c>
      <c r="G172" s="56">
        <v>1</v>
      </c>
      <c r="H172" s="51" t="s">
        <v>655</v>
      </c>
      <c r="I172" s="56">
        <v>1</v>
      </c>
      <c r="J172" s="51" t="s">
        <v>656</v>
      </c>
      <c r="K172" s="56">
        <v>201</v>
      </c>
      <c r="L172" s="51" t="s">
        <v>657</v>
      </c>
      <c r="M172" s="51" t="s">
        <v>159</v>
      </c>
      <c r="N172" s="58" t="s">
        <v>91</v>
      </c>
      <c r="O172" s="56">
        <v>11450</v>
      </c>
      <c r="P172" s="56"/>
      <c r="Q172" s="56">
        <v>5514841811</v>
      </c>
      <c r="R172" s="56"/>
      <c r="S172" s="64">
        <v>42705</v>
      </c>
      <c r="T172" s="63">
        <v>42968</v>
      </c>
      <c r="U172" s="56" t="s">
        <v>658</v>
      </c>
      <c r="V172" s="56">
        <v>56</v>
      </c>
      <c r="W172" s="65">
        <v>0.8</v>
      </c>
      <c r="X172" s="66" t="s">
        <v>483</v>
      </c>
      <c r="Y172" s="56">
        <v>3400</v>
      </c>
      <c r="Z172" s="56">
        <v>4</v>
      </c>
      <c r="AA172" s="56">
        <v>3</v>
      </c>
      <c r="AB172" s="56"/>
      <c r="AC172" s="56">
        <v>1</v>
      </c>
      <c r="AD172" s="56"/>
      <c r="AE172" s="64"/>
      <c r="AF172" s="56"/>
      <c r="AG172" s="97"/>
      <c r="AH172" s="56" t="str">
        <f>IF(T_TRATAMIENTO_CONTROL[[#This Row],[curp]]&lt;&gt;"",IF(LEN(T_TRATAMIENTO_CONTROL[[#This Row],[curp]])=18,"correcto","error"),"")</f>
        <v/>
      </c>
      <c r="AI172" s="56" t="str">
        <f>IF(T_TRATAMIENTO_CONTROL[[#This Row],[num_tarjeta_entregada]]&lt;&gt;"",IF(LEN(T_TRATAMIENTO_CONTROL[[#This Row],[num_tarjeta_entregada]])=16,"correcto","error"),"")</f>
        <v/>
      </c>
      <c r="AJ172" s="56"/>
      <c r="AK172" s="56"/>
    </row>
    <row r="173" spans="1:37" x14ac:dyDescent="0.25">
      <c r="A173" s="48">
        <f>IF(T_TRATAMIENTO_CONTROL[[#This Row],[dummy_efectivo]]=1,A172+1,A172)</f>
        <v>143</v>
      </c>
      <c r="B173" s="57" t="str">
        <f>IF(T_TRATAMIENTO_CONTROL[[#This Row],[secuencia]]&lt;&gt;A172,CONCATENATE(T_TRATAMIENTO_CONTROL[[#This Row],[secuencia]],"_1"),"")</f>
        <v>143_1</v>
      </c>
      <c r="C173" s="59">
        <v>42976</v>
      </c>
      <c r="D173" s="48" t="s">
        <v>76</v>
      </c>
      <c r="E173" s="48" t="s">
        <v>33</v>
      </c>
      <c r="F173" s="49">
        <v>0.40347222222222223</v>
      </c>
      <c r="G173" s="48">
        <v>1</v>
      </c>
      <c r="H173" s="58" t="s">
        <v>659</v>
      </c>
      <c r="I173" s="56">
        <v>1</v>
      </c>
      <c r="J173" s="58" t="s">
        <v>660</v>
      </c>
      <c r="K173" s="48"/>
      <c r="L173" s="58" t="s">
        <v>661</v>
      </c>
      <c r="M173" s="58" t="s">
        <v>212</v>
      </c>
      <c r="N173" s="58" t="s">
        <v>91</v>
      </c>
      <c r="O173" s="48">
        <v>14040</v>
      </c>
      <c r="P173" s="48"/>
      <c r="Q173" s="48">
        <v>5550764211</v>
      </c>
      <c r="R173" s="56"/>
      <c r="S173" s="64">
        <v>42231</v>
      </c>
      <c r="T173" s="47">
        <v>42975</v>
      </c>
      <c r="U173" s="48" t="s">
        <v>662</v>
      </c>
      <c r="V173" s="48">
        <v>46</v>
      </c>
      <c r="W173" s="60">
        <v>1</v>
      </c>
      <c r="X173" s="61">
        <v>5000</v>
      </c>
      <c r="Y173" s="48">
        <v>1500</v>
      </c>
      <c r="Z173" s="48">
        <v>2</v>
      </c>
      <c r="AA173" s="48">
        <v>1</v>
      </c>
      <c r="AB173" s="48"/>
      <c r="AC173" s="48">
        <v>1</v>
      </c>
      <c r="AD173" s="56"/>
      <c r="AE173" s="64"/>
      <c r="AF173" s="56"/>
      <c r="AG173" s="97"/>
      <c r="AH173" s="56" t="str">
        <f>IF(T_TRATAMIENTO_CONTROL[[#This Row],[curp]]&lt;&gt;"",IF(LEN(T_TRATAMIENTO_CONTROL[[#This Row],[curp]])=18,"correcto","error"),"")</f>
        <v/>
      </c>
      <c r="AI173" s="56" t="str">
        <f>IF(T_TRATAMIENTO_CONTROL[[#This Row],[num_tarjeta_entregada]]&lt;&gt;"",IF(LEN(T_TRATAMIENTO_CONTROL[[#This Row],[num_tarjeta_entregada]])=16,"correcto","error"),"")</f>
        <v/>
      </c>
      <c r="AJ173" s="56"/>
      <c r="AK173" s="56"/>
    </row>
    <row r="174" spans="1:37" x14ac:dyDescent="0.25">
      <c r="A174" s="56">
        <f>IF(T_TRATAMIENTO_CONTROL[[#This Row],[dummy_efectivo]]=1,A173+1,A173)</f>
        <v>144</v>
      </c>
      <c r="B174" s="62" t="str">
        <f>IF(T_TRATAMIENTO_CONTROL[[#This Row],[secuencia]]&lt;&gt;A173,CONCATENATE(T_TRATAMIENTO_CONTROL[[#This Row],[secuencia]],"_1"),"")</f>
        <v>144_1</v>
      </c>
      <c r="C174" s="64">
        <v>42976</v>
      </c>
      <c r="D174" s="48" t="s">
        <v>76</v>
      </c>
      <c r="E174" s="56" t="s">
        <v>32</v>
      </c>
      <c r="F174" s="68">
        <v>0.3923611111111111</v>
      </c>
      <c r="G174" s="56">
        <v>1</v>
      </c>
      <c r="H174" s="51" t="s">
        <v>663</v>
      </c>
      <c r="I174" s="56">
        <v>1</v>
      </c>
      <c r="J174" s="51" t="s">
        <v>664</v>
      </c>
      <c r="K174" s="56"/>
      <c r="L174" s="51" t="s">
        <v>665</v>
      </c>
      <c r="M174" s="51" t="s">
        <v>343</v>
      </c>
      <c r="N174" s="58" t="s">
        <v>91</v>
      </c>
      <c r="O174" s="56">
        <v>16810</v>
      </c>
      <c r="P174" s="56">
        <v>55482230</v>
      </c>
      <c r="Q174" s="56">
        <v>5535753917</v>
      </c>
      <c r="R174" s="56"/>
      <c r="S174" s="64">
        <v>40684</v>
      </c>
      <c r="T174" s="63">
        <v>42956</v>
      </c>
      <c r="U174" s="56" t="s">
        <v>666</v>
      </c>
      <c r="V174" s="56">
        <v>33</v>
      </c>
      <c r="W174" s="65">
        <v>0.6</v>
      </c>
      <c r="X174" s="66" t="s">
        <v>483</v>
      </c>
      <c r="Y174" s="56">
        <v>5000</v>
      </c>
      <c r="Z174" s="56">
        <v>4</v>
      </c>
      <c r="AA174" s="56">
        <v>3</v>
      </c>
      <c r="AB174" s="56"/>
      <c r="AC174" s="56">
        <v>0</v>
      </c>
      <c r="AD174" s="56"/>
      <c r="AE174" s="64"/>
      <c r="AF174" s="56"/>
      <c r="AG174" s="97"/>
      <c r="AH174" s="56" t="str">
        <f>IF(T_TRATAMIENTO_CONTROL[[#This Row],[curp]]&lt;&gt;"",IF(LEN(T_TRATAMIENTO_CONTROL[[#This Row],[curp]])=18,"correcto","error"),"")</f>
        <v/>
      </c>
      <c r="AI174" s="56" t="str">
        <f>IF(T_TRATAMIENTO_CONTROL[[#This Row],[num_tarjeta_entregada]]&lt;&gt;"",IF(LEN(T_TRATAMIENTO_CONTROL[[#This Row],[num_tarjeta_entregada]])=16,"correcto","error"),"")</f>
        <v/>
      </c>
      <c r="AJ174" s="56"/>
      <c r="AK174" s="56"/>
    </row>
    <row r="175" spans="1:37" x14ac:dyDescent="0.25">
      <c r="A175" s="56">
        <f>IF(T_TRATAMIENTO_CONTROL[[#This Row],[dummy_efectivo]]=1,A174+1,A174)</f>
        <v>145</v>
      </c>
      <c r="B175" s="62" t="str">
        <f>IF(T_TRATAMIENTO_CONTROL[[#This Row],[secuencia]]&lt;&gt;A174,CONCATENATE(T_TRATAMIENTO_CONTROL[[#This Row],[secuencia]],"_1"),"")</f>
        <v>145_1</v>
      </c>
      <c r="C175" s="64">
        <v>42976</v>
      </c>
      <c r="D175" s="48" t="s">
        <v>76</v>
      </c>
      <c r="E175" s="56" t="s">
        <v>31</v>
      </c>
      <c r="F175" s="68">
        <v>0.4597222222222222</v>
      </c>
      <c r="G175" s="56">
        <v>1</v>
      </c>
      <c r="H175" s="51" t="s">
        <v>667</v>
      </c>
      <c r="I175" s="48">
        <v>0</v>
      </c>
      <c r="J175" s="51" t="s">
        <v>668</v>
      </c>
      <c r="K175" s="56"/>
      <c r="L175" s="51" t="s">
        <v>669</v>
      </c>
      <c r="M175" s="51" t="s">
        <v>197</v>
      </c>
      <c r="N175" s="58" t="s">
        <v>91</v>
      </c>
      <c r="O175" s="56">
        <v>4370</v>
      </c>
      <c r="P175" s="56"/>
      <c r="Q175" s="56">
        <v>5539334026</v>
      </c>
      <c r="R175" s="56"/>
      <c r="S175" s="64">
        <v>39412</v>
      </c>
      <c r="T175" s="63">
        <v>42972</v>
      </c>
      <c r="U175" s="56" t="s">
        <v>670</v>
      </c>
      <c r="V175" s="56">
        <v>51</v>
      </c>
      <c r="W175" s="65">
        <v>0.8</v>
      </c>
      <c r="X175" s="66" t="s">
        <v>488</v>
      </c>
      <c r="Y175" s="56">
        <v>14000</v>
      </c>
      <c r="Z175" s="56">
        <v>4</v>
      </c>
      <c r="AA175" s="56">
        <v>2</v>
      </c>
      <c r="AB175" s="56"/>
      <c r="AC175" s="56">
        <v>1</v>
      </c>
      <c r="AD175" s="56"/>
      <c r="AE175" s="64"/>
      <c r="AF175" s="56"/>
      <c r="AG175" s="97"/>
      <c r="AH175" s="56" t="str">
        <f>IF(T_TRATAMIENTO_CONTROL[[#This Row],[curp]]&lt;&gt;"",IF(LEN(T_TRATAMIENTO_CONTROL[[#This Row],[curp]])=18,"correcto","error"),"")</f>
        <v/>
      </c>
      <c r="AI175" s="56" t="str">
        <f>IF(T_TRATAMIENTO_CONTROL[[#This Row],[num_tarjeta_entregada]]&lt;&gt;"",IF(LEN(T_TRATAMIENTO_CONTROL[[#This Row],[num_tarjeta_entregada]])=16,"correcto","error"),"")</f>
        <v/>
      </c>
      <c r="AJ175" s="56"/>
      <c r="AK175" s="56"/>
    </row>
    <row r="176" spans="1:37" x14ac:dyDescent="0.25">
      <c r="A176" s="56">
        <f>IF(T_TRATAMIENTO_CONTROL[[#This Row],[dummy_efectivo]]=1,A175+1,A175)</f>
        <v>145</v>
      </c>
      <c r="B176" s="62" t="str">
        <f>IF(T_TRATAMIENTO_CONTROL[[#This Row],[secuencia]]&lt;&gt;A175,CONCATENATE(T_TRATAMIENTO_CONTROL[[#This Row],[secuencia]],"_1"),"")</f>
        <v/>
      </c>
      <c r="C176" s="64">
        <v>42976</v>
      </c>
      <c r="D176" s="48" t="s">
        <v>76</v>
      </c>
      <c r="E176" s="48" t="s">
        <v>33</v>
      </c>
      <c r="F176" s="68">
        <v>0.47222222222222227</v>
      </c>
      <c r="G176" s="56">
        <v>0</v>
      </c>
      <c r="H176" s="51"/>
      <c r="I176" s="56"/>
      <c r="J176" s="51"/>
      <c r="K176" s="56"/>
      <c r="L176" s="51"/>
      <c r="M176" s="51"/>
      <c r="N176" s="51"/>
      <c r="O176" s="56"/>
      <c r="P176" s="56"/>
      <c r="Q176" s="56"/>
      <c r="R176" s="56"/>
      <c r="S176" s="56"/>
      <c r="T176" s="62"/>
      <c r="U176" s="56"/>
      <c r="V176" s="56"/>
      <c r="W176" s="65"/>
      <c r="X176" s="66"/>
      <c r="Y176" s="56"/>
      <c r="Z176" s="56"/>
      <c r="AA176" s="56"/>
      <c r="AB176" s="56"/>
      <c r="AC176" s="56"/>
      <c r="AD176" s="56"/>
      <c r="AE176" s="64"/>
      <c r="AF176" s="56"/>
      <c r="AG176" s="97"/>
      <c r="AH176" s="56" t="str">
        <f>IF(T_TRATAMIENTO_CONTROL[[#This Row],[curp]]&lt;&gt;"",IF(LEN(T_TRATAMIENTO_CONTROL[[#This Row],[curp]])=18,"correcto","error"),"")</f>
        <v/>
      </c>
      <c r="AI176" s="56" t="str">
        <f>IF(T_TRATAMIENTO_CONTROL[[#This Row],[num_tarjeta_entregada]]&lt;&gt;"",IF(LEN(T_TRATAMIENTO_CONTROL[[#This Row],[num_tarjeta_entregada]])=16,"correcto","error"),"")</f>
        <v/>
      </c>
      <c r="AJ176" s="56"/>
      <c r="AK176" s="56"/>
    </row>
    <row r="177" spans="1:37" x14ac:dyDescent="0.25">
      <c r="A177" s="56">
        <f>IF(T_TRATAMIENTO_CONTROL[[#This Row],[dummy_efectivo]]=1,A176+1,A176)</f>
        <v>145</v>
      </c>
      <c r="B177" s="62" t="str">
        <f>IF(T_TRATAMIENTO_CONTROL[[#This Row],[secuencia]]&lt;&gt;A176,CONCATENATE(T_TRATAMIENTO_CONTROL[[#This Row],[secuencia]],"_1"),"")</f>
        <v/>
      </c>
      <c r="C177" s="64">
        <v>42976</v>
      </c>
      <c r="D177" s="48" t="s">
        <v>76</v>
      </c>
      <c r="E177" s="48" t="s">
        <v>33</v>
      </c>
      <c r="F177" s="68">
        <v>0.49236111111111108</v>
      </c>
      <c r="G177" s="56">
        <v>0</v>
      </c>
      <c r="H177" s="51"/>
      <c r="I177" s="56"/>
      <c r="J177" s="51"/>
      <c r="K177" s="56"/>
      <c r="L177" s="51"/>
      <c r="M177" s="51"/>
      <c r="N177" s="51"/>
      <c r="O177" s="56"/>
      <c r="P177" s="56"/>
      <c r="Q177" s="56"/>
      <c r="R177" s="56"/>
      <c r="S177" s="56"/>
      <c r="T177" s="62"/>
      <c r="U177" s="56"/>
      <c r="V177" s="56"/>
      <c r="W177" s="65"/>
      <c r="X177" s="66"/>
      <c r="Y177" s="56"/>
      <c r="Z177" s="56"/>
      <c r="AA177" s="56"/>
      <c r="AB177" s="56"/>
      <c r="AC177" s="56"/>
      <c r="AD177" s="56"/>
      <c r="AE177" s="64"/>
      <c r="AF177" s="56"/>
      <c r="AG177" s="97"/>
      <c r="AH177" s="56" t="str">
        <f>IF(T_TRATAMIENTO_CONTROL[[#This Row],[curp]]&lt;&gt;"",IF(LEN(T_TRATAMIENTO_CONTROL[[#This Row],[curp]])=18,"correcto","error"),"")</f>
        <v/>
      </c>
      <c r="AI177" s="56" t="str">
        <f>IF(T_TRATAMIENTO_CONTROL[[#This Row],[num_tarjeta_entregada]]&lt;&gt;"",IF(LEN(T_TRATAMIENTO_CONTROL[[#This Row],[num_tarjeta_entregada]])=16,"correcto","error"),"")</f>
        <v/>
      </c>
      <c r="AJ177" s="56"/>
      <c r="AK177" s="56"/>
    </row>
    <row r="178" spans="1:37" x14ac:dyDescent="0.25">
      <c r="A178" s="56">
        <f>IF(T_TRATAMIENTO_CONTROL[[#This Row],[dummy_efectivo]]=1,A177+1,A177)</f>
        <v>146</v>
      </c>
      <c r="B178" s="62" t="str">
        <f>IF(T_TRATAMIENTO_CONTROL[[#This Row],[secuencia]]&lt;&gt;A177,CONCATENATE(T_TRATAMIENTO_CONTROL[[#This Row],[secuencia]],"_1"),"")</f>
        <v>146_1</v>
      </c>
      <c r="C178" s="64">
        <v>42976</v>
      </c>
      <c r="D178" s="48" t="s">
        <v>76</v>
      </c>
      <c r="E178" s="56" t="s">
        <v>30</v>
      </c>
      <c r="F178" s="68">
        <v>0.5</v>
      </c>
      <c r="G178" s="56">
        <v>1</v>
      </c>
      <c r="H178" s="51" t="s">
        <v>671</v>
      </c>
      <c r="I178" s="56">
        <v>1</v>
      </c>
      <c r="J178" s="51" t="s">
        <v>672</v>
      </c>
      <c r="K178" s="56"/>
      <c r="L178" s="51" t="s">
        <v>673</v>
      </c>
      <c r="M178" s="51" t="s">
        <v>135</v>
      </c>
      <c r="N178" s="58" t="s">
        <v>91</v>
      </c>
      <c r="O178" s="56">
        <v>10810</v>
      </c>
      <c r="P178" s="56">
        <v>55688076</v>
      </c>
      <c r="Q178" s="56"/>
      <c r="R178" s="56"/>
      <c r="S178" s="64">
        <v>41666</v>
      </c>
      <c r="T178" s="63">
        <v>42972</v>
      </c>
      <c r="U178" s="56" t="s">
        <v>674</v>
      </c>
      <c r="V178" s="56">
        <v>62</v>
      </c>
      <c r="W178" s="65">
        <v>1</v>
      </c>
      <c r="X178" s="66" t="s">
        <v>483</v>
      </c>
      <c r="Y178" s="56">
        <v>5000</v>
      </c>
      <c r="Z178" s="56">
        <v>4</v>
      </c>
      <c r="AA178" s="56">
        <v>2</v>
      </c>
      <c r="AB178" s="56"/>
      <c r="AC178" s="56">
        <v>1</v>
      </c>
      <c r="AD178" s="56"/>
      <c r="AE178" s="64"/>
      <c r="AF178" s="56"/>
      <c r="AG178" s="97"/>
      <c r="AH178" s="56" t="str">
        <f>IF(T_TRATAMIENTO_CONTROL[[#This Row],[curp]]&lt;&gt;"",IF(LEN(T_TRATAMIENTO_CONTROL[[#This Row],[curp]])=18,"correcto","error"),"")</f>
        <v/>
      </c>
      <c r="AI178" s="56" t="str">
        <f>IF(T_TRATAMIENTO_CONTROL[[#This Row],[num_tarjeta_entregada]]&lt;&gt;"",IF(LEN(T_TRATAMIENTO_CONTROL[[#This Row],[num_tarjeta_entregada]])=16,"correcto","error"),"")</f>
        <v/>
      </c>
      <c r="AJ178" s="56"/>
      <c r="AK178" s="56"/>
    </row>
    <row r="179" spans="1:37" x14ac:dyDescent="0.25">
      <c r="A179" s="56">
        <f>IF(T_TRATAMIENTO_CONTROL[[#This Row],[dummy_efectivo]]=1,A178+1,A178)</f>
        <v>147</v>
      </c>
      <c r="B179" s="62" t="str">
        <f>IF(T_TRATAMIENTO_CONTROL[[#This Row],[secuencia]]&lt;&gt;A178,CONCATENATE(T_TRATAMIENTO_CONTROL[[#This Row],[secuencia]],"_1"),"")</f>
        <v>147_1</v>
      </c>
      <c r="C179" s="64">
        <v>42976</v>
      </c>
      <c r="D179" s="48" t="s">
        <v>76</v>
      </c>
      <c r="E179" s="56" t="s">
        <v>32</v>
      </c>
      <c r="F179" s="68">
        <v>0.52777777777777779</v>
      </c>
      <c r="G179" s="56">
        <v>1</v>
      </c>
      <c r="H179" s="51" t="s">
        <v>675</v>
      </c>
      <c r="I179" s="56"/>
      <c r="J179" s="51" t="s">
        <v>676</v>
      </c>
      <c r="K179" s="56" t="s">
        <v>677</v>
      </c>
      <c r="L179" s="51" t="s">
        <v>678</v>
      </c>
      <c r="M179" s="51" t="s">
        <v>197</v>
      </c>
      <c r="N179" s="58" t="s">
        <v>91</v>
      </c>
      <c r="O179" s="56">
        <v>4390</v>
      </c>
      <c r="P179" s="56">
        <v>56109754</v>
      </c>
      <c r="Q179" s="56">
        <v>5564697392</v>
      </c>
      <c r="R179" s="56"/>
      <c r="S179" s="64">
        <v>41827</v>
      </c>
      <c r="T179" s="63">
        <v>42975</v>
      </c>
      <c r="U179" s="56" t="s">
        <v>679</v>
      </c>
      <c r="V179" s="56">
        <v>46</v>
      </c>
      <c r="W179" s="65">
        <v>0.8</v>
      </c>
      <c r="X179" s="66" t="s">
        <v>591</v>
      </c>
      <c r="Y179" s="56">
        <v>5400</v>
      </c>
      <c r="Z179" s="56">
        <v>4</v>
      </c>
      <c r="AA179" s="56">
        <v>4</v>
      </c>
      <c r="AB179" s="56"/>
      <c r="AC179" s="56">
        <v>1</v>
      </c>
      <c r="AD179" s="56"/>
      <c r="AE179" s="64"/>
      <c r="AF179" s="56"/>
      <c r="AG179" s="97"/>
      <c r="AH179" s="56" t="str">
        <f>IF(T_TRATAMIENTO_CONTROL[[#This Row],[curp]]&lt;&gt;"",IF(LEN(T_TRATAMIENTO_CONTROL[[#This Row],[curp]])=18,"correcto","error"),"")</f>
        <v/>
      </c>
      <c r="AI179" s="56" t="str">
        <f>IF(T_TRATAMIENTO_CONTROL[[#This Row],[num_tarjeta_entregada]]&lt;&gt;"",IF(LEN(T_TRATAMIENTO_CONTROL[[#This Row],[num_tarjeta_entregada]])=16,"correcto","error"),"")</f>
        <v/>
      </c>
      <c r="AJ179" s="56"/>
      <c r="AK179" s="56"/>
    </row>
    <row r="180" spans="1:37" x14ac:dyDescent="0.25">
      <c r="A180" s="48">
        <f>IF(T_TRATAMIENTO_CONTROL[[#This Row],[dummy_efectivo]]=1,A179+1,A179)</f>
        <v>147</v>
      </c>
      <c r="B180" s="57" t="str">
        <f>IF(T_TRATAMIENTO_CONTROL[[#This Row],[secuencia]]&lt;&gt;A179,CONCATENATE(T_TRATAMIENTO_CONTROL[[#This Row],[secuencia]],"_1"),"")</f>
        <v/>
      </c>
      <c r="C180" s="59">
        <v>42983</v>
      </c>
      <c r="D180" s="48" t="s">
        <v>76</v>
      </c>
      <c r="E180" s="48" t="s">
        <v>29</v>
      </c>
      <c r="F180" s="49">
        <v>0.48819444444444443</v>
      </c>
      <c r="G180" s="48">
        <v>0</v>
      </c>
      <c r="H180" s="58"/>
      <c r="I180" s="48"/>
      <c r="J180" s="58"/>
      <c r="K180" s="48"/>
      <c r="L180" s="58"/>
      <c r="M180" s="58"/>
      <c r="N180" s="58"/>
      <c r="O180" s="48"/>
      <c r="P180" s="48"/>
      <c r="Q180" s="48"/>
      <c r="R180" s="56"/>
      <c r="S180" s="56"/>
      <c r="T180" s="57"/>
      <c r="U180" s="48"/>
      <c r="V180" s="48"/>
      <c r="W180" s="60"/>
      <c r="X180" s="61"/>
      <c r="Y180" s="48"/>
      <c r="Z180" s="48"/>
      <c r="AA180" s="48"/>
      <c r="AB180" s="48"/>
      <c r="AC180" s="48"/>
      <c r="AD180" s="56"/>
      <c r="AE180" s="64"/>
      <c r="AF180" s="56"/>
      <c r="AG180" s="97"/>
      <c r="AH180" s="56" t="str">
        <f>IF(T_TRATAMIENTO_CONTROL[[#This Row],[curp]]&lt;&gt;"",IF(LEN(T_TRATAMIENTO_CONTROL[[#This Row],[curp]])=18,"correcto","error"),"")</f>
        <v/>
      </c>
      <c r="AI180" s="56" t="str">
        <f>IF(T_TRATAMIENTO_CONTROL[[#This Row],[num_tarjeta_entregada]]&lt;&gt;"",IF(LEN(T_TRATAMIENTO_CONTROL[[#This Row],[num_tarjeta_entregada]])=16,"correcto","error"),"")</f>
        <v/>
      </c>
      <c r="AJ180" s="56"/>
      <c r="AK180" s="56"/>
    </row>
    <row r="181" spans="1:37" x14ac:dyDescent="0.25">
      <c r="A181" s="48">
        <f>IF(T_TRATAMIENTO_CONTROL[[#This Row],[dummy_efectivo]]=1,A180+1,A180)</f>
        <v>148</v>
      </c>
      <c r="B181" s="57" t="str">
        <f>IF(T_TRATAMIENTO_CONTROL[[#This Row],[secuencia]]&lt;&gt;A180,CONCATENATE(T_TRATAMIENTO_CONTROL[[#This Row],[secuencia]],"_1"),"")</f>
        <v>148_1</v>
      </c>
      <c r="C181" s="59">
        <v>42983</v>
      </c>
      <c r="D181" s="48" t="s">
        <v>76</v>
      </c>
      <c r="E181" s="48" t="s">
        <v>30</v>
      </c>
      <c r="F181" s="49">
        <v>0.49444444444444446</v>
      </c>
      <c r="G181" s="48">
        <v>1</v>
      </c>
      <c r="H181" s="58" t="s">
        <v>680</v>
      </c>
      <c r="I181" s="48">
        <v>1</v>
      </c>
      <c r="J181" s="58" t="s">
        <v>681</v>
      </c>
      <c r="K181" s="48">
        <v>4</v>
      </c>
      <c r="L181" s="58" t="s">
        <v>682</v>
      </c>
      <c r="M181" s="58" t="s">
        <v>90</v>
      </c>
      <c r="N181" s="52" t="s">
        <v>74</v>
      </c>
      <c r="O181" s="48">
        <v>57100</v>
      </c>
      <c r="P181" s="48"/>
      <c r="Q181" s="48">
        <v>5525128261</v>
      </c>
      <c r="R181" s="56"/>
      <c r="S181" s="64">
        <v>41855</v>
      </c>
      <c r="T181" s="47">
        <v>42977</v>
      </c>
      <c r="U181" s="48" t="s">
        <v>683</v>
      </c>
      <c r="V181" s="48">
        <v>46</v>
      </c>
      <c r="W181" s="60">
        <v>0.9</v>
      </c>
      <c r="X181" s="61">
        <v>30000</v>
      </c>
      <c r="Y181" s="48">
        <v>6500</v>
      </c>
      <c r="Z181" s="48">
        <v>4</v>
      </c>
      <c r="AA181" s="48">
        <v>1</v>
      </c>
      <c r="AB181" s="48"/>
      <c r="AC181" s="48">
        <v>1</v>
      </c>
      <c r="AD181" s="56"/>
      <c r="AE181" s="64"/>
      <c r="AF181" s="56"/>
      <c r="AG181" s="97"/>
      <c r="AH181" s="56" t="str">
        <f>IF(T_TRATAMIENTO_CONTROL[[#This Row],[curp]]&lt;&gt;"",IF(LEN(T_TRATAMIENTO_CONTROL[[#This Row],[curp]])=18,"correcto","error"),"")</f>
        <v/>
      </c>
      <c r="AI181" s="56" t="str">
        <f>IF(T_TRATAMIENTO_CONTROL[[#This Row],[num_tarjeta_entregada]]&lt;&gt;"",IF(LEN(T_TRATAMIENTO_CONTROL[[#This Row],[num_tarjeta_entregada]])=16,"correcto","error"),"")</f>
        <v/>
      </c>
      <c r="AJ181" s="56"/>
      <c r="AK181" s="56"/>
    </row>
    <row r="182" spans="1:37" x14ac:dyDescent="0.25">
      <c r="A182" s="48">
        <f>IF(T_TRATAMIENTO_CONTROL[[#This Row],[dummy_efectivo]]=1,A181+1,A181)</f>
        <v>148</v>
      </c>
      <c r="B182" s="57" t="str">
        <f>IF(T_TRATAMIENTO_CONTROL[[#This Row],[secuencia]]&lt;&gt;A181,CONCATENATE(T_TRATAMIENTO_CONTROL[[#This Row],[secuencia]],"_1"),"")</f>
        <v/>
      </c>
      <c r="C182" s="59">
        <v>42983</v>
      </c>
      <c r="D182" s="48" t="s">
        <v>76</v>
      </c>
      <c r="E182" s="48" t="s">
        <v>32</v>
      </c>
      <c r="F182" s="49">
        <v>0.51874999999999993</v>
      </c>
      <c r="G182" s="48">
        <v>0</v>
      </c>
      <c r="H182" s="58"/>
      <c r="I182" s="48"/>
      <c r="J182" s="58"/>
      <c r="K182" s="48"/>
      <c r="L182" s="58"/>
      <c r="M182" s="58"/>
      <c r="N182" s="58"/>
      <c r="O182" s="48"/>
      <c r="P182" s="48"/>
      <c r="Q182" s="48"/>
      <c r="R182" s="56"/>
      <c r="S182" s="56"/>
      <c r="T182" s="57"/>
      <c r="U182" s="48"/>
      <c r="V182" s="48"/>
      <c r="W182" s="60"/>
      <c r="X182" s="61"/>
      <c r="Y182" s="48"/>
      <c r="Z182" s="48"/>
      <c r="AA182" s="48"/>
      <c r="AB182" s="48"/>
      <c r="AC182" s="48"/>
      <c r="AD182" s="56"/>
      <c r="AE182" s="64"/>
      <c r="AF182" s="56"/>
      <c r="AG182" s="97"/>
      <c r="AH182" s="56" t="str">
        <f>IF(T_TRATAMIENTO_CONTROL[[#This Row],[curp]]&lt;&gt;"",IF(LEN(T_TRATAMIENTO_CONTROL[[#This Row],[curp]])=18,"correcto","error"),"")</f>
        <v/>
      </c>
      <c r="AI182" s="56" t="str">
        <f>IF(T_TRATAMIENTO_CONTROL[[#This Row],[num_tarjeta_entregada]]&lt;&gt;"",IF(LEN(T_TRATAMIENTO_CONTROL[[#This Row],[num_tarjeta_entregada]])=16,"correcto","error"),"")</f>
        <v/>
      </c>
      <c r="AJ182" s="56"/>
      <c r="AK182" s="56"/>
    </row>
    <row r="183" spans="1:37" x14ac:dyDescent="0.25">
      <c r="A183" s="48">
        <f>IF(T_TRATAMIENTO_CONTROL[[#This Row],[dummy_efectivo]]=1,A182+1,A182)</f>
        <v>149</v>
      </c>
      <c r="B183" s="57" t="str">
        <f>IF(T_TRATAMIENTO_CONTROL[[#This Row],[secuencia]]&lt;&gt;A182,CONCATENATE(T_TRATAMIENTO_CONTROL[[#This Row],[secuencia]],"_1"),"")</f>
        <v>149_1</v>
      </c>
      <c r="C183" s="59">
        <v>42983</v>
      </c>
      <c r="D183" s="48" t="s">
        <v>76</v>
      </c>
      <c r="E183" s="48" t="s">
        <v>30</v>
      </c>
      <c r="F183" s="49">
        <v>0.39583333333333331</v>
      </c>
      <c r="G183" s="48">
        <v>1</v>
      </c>
      <c r="H183" s="58" t="s">
        <v>684</v>
      </c>
      <c r="I183" s="48">
        <v>1</v>
      </c>
      <c r="J183" s="58" t="s">
        <v>685</v>
      </c>
      <c r="K183" s="48"/>
      <c r="L183" s="58" t="s">
        <v>686</v>
      </c>
      <c r="M183" s="58" t="s">
        <v>687</v>
      </c>
      <c r="N183" s="52" t="s">
        <v>74</v>
      </c>
      <c r="O183" s="48">
        <v>55883</v>
      </c>
      <c r="P183" s="48"/>
      <c r="Q183" s="48">
        <v>5581473353</v>
      </c>
      <c r="R183" s="56"/>
      <c r="S183" s="64">
        <v>42823</v>
      </c>
      <c r="T183" s="47">
        <v>42970</v>
      </c>
      <c r="U183" s="48" t="s">
        <v>688</v>
      </c>
      <c r="V183" s="48">
        <v>56</v>
      </c>
      <c r="W183" s="60">
        <v>0.9</v>
      </c>
      <c r="X183" s="61">
        <v>10000</v>
      </c>
      <c r="Y183" s="48">
        <v>102.78</v>
      </c>
      <c r="Z183" s="48">
        <v>1</v>
      </c>
      <c r="AA183" s="48">
        <v>1</v>
      </c>
      <c r="AB183" s="48"/>
      <c r="AC183" s="48">
        <v>1</v>
      </c>
      <c r="AD183" s="56"/>
      <c r="AE183" s="64"/>
      <c r="AF183" s="56"/>
      <c r="AG183" s="97"/>
      <c r="AH183" s="56" t="str">
        <f>IF(T_TRATAMIENTO_CONTROL[[#This Row],[curp]]&lt;&gt;"",IF(LEN(T_TRATAMIENTO_CONTROL[[#This Row],[curp]])=18,"correcto","error"),"")</f>
        <v/>
      </c>
      <c r="AI183" s="56" t="str">
        <f>IF(T_TRATAMIENTO_CONTROL[[#This Row],[num_tarjeta_entregada]]&lt;&gt;"",IF(LEN(T_TRATAMIENTO_CONTROL[[#This Row],[num_tarjeta_entregada]])=16,"correcto","error"),"")</f>
        <v/>
      </c>
      <c r="AJ183" s="56"/>
      <c r="AK183" s="56"/>
    </row>
    <row r="184" spans="1:37" x14ac:dyDescent="0.25">
      <c r="A184" s="48">
        <f>IF(T_TRATAMIENTO_CONTROL[[#This Row],[dummy_efectivo]]=1,A183+1,A183)</f>
        <v>150</v>
      </c>
      <c r="B184" s="57" t="str">
        <f>IF(T_TRATAMIENTO_CONTROL[[#This Row],[secuencia]]&lt;&gt;A183,CONCATENATE(T_TRATAMIENTO_CONTROL[[#This Row],[secuencia]],"_1"),"")</f>
        <v>150_1</v>
      </c>
      <c r="C184" s="59">
        <v>42983</v>
      </c>
      <c r="D184" s="48" t="s">
        <v>76</v>
      </c>
      <c r="E184" s="48" t="s">
        <v>30</v>
      </c>
      <c r="F184" s="49">
        <v>0.40486111111111112</v>
      </c>
      <c r="G184" s="48">
        <v>1</v>
      </c>
      <c r="H184" s="58" t="s">
        <v>689</v>
      </c>
      <c r="I184" s="48">
        <v>0</v>
      </c>
      <c r="J184" s="58" t="s">
        <v>690</v>
      </c>
      <c r="K184" s="48">
        <v>8</v>
      </c>
      <c r="L184" s="58" t="s">
        <v>691</v>
      </c>
      <c r="M184" s="58" t="s">
        <v>96</v>
      </c>
      <c r="N184" s="58" t="s">
        <v>91</v>
      </c>
      <c r="O184" s="48">
        <v>6820</v>
      </c>
      <c r="P184" s="48"/>
      <c r="Q184" s="48">
        <v>5572290162</v>
      </c>
      <c r="R184" s="56"/>
      <c r="S184" s="64">
        <v>41863</v>
      </c>
      <c r="T184" s="47">
        <v>42979</v>
      </c>
      <c r="U184" s="48" t="s">
        <v>692</v>
      </c>
      <c r="V184" s="48">
        <v>32</v>
      </c>
      <c r="W184" s="60">
        <v>0.8</v>
      </c>
      <c r="X184" s="61">
        <v>27500</v>
      </c>
      <c r="Y184" s="48">
        <v>1475</v>
      </c>
      <c r="Z184" s="48">
        <v>2</v>
      </c>
      <c r="AA184" s="48">
        <v>1</v>
      </c>
      <c r="AB184" s="48"/>
      <c r="AC184" s="48">
        <v>1</v>
      </c>
      <c r="AD184" s="56"/>
      <c r="AE184" s="64"/>
      <c r="AF184" s="56"/>
      <c r="AG184" s="97"/>
      <c r="AH184" s="56" t="str">
        <f>IF(T_TRATAMIENTO_CONTROL[[#This Row],[curp]]&lt;&gt;"",IF(LEN(T_TRATAMIENTO_CONTROL[[#This Row],[curp]])=18,"correcto","error"),"")</f>
        <v/>
      </c>
      <c r="AI184" s="56" t="str">
        <f>IF(T_TRATAMIENTO_CONTROL[[#This Row],[num_tarjeta_entregada]]&lt;&gt;"",IF(LEN(T_TRATAMIENTO_CONTROL[[#This Row],[num_tarjeta_entregada]])=16,"correcto","error"),"")</f>
        <v/>
      </c>
      <c r="AJ184" s="56"/>
      <c r="AK184" s="56"/>
    </row>
    <row r="185" spans="1:37" x14ac:dyDescent="0.25">
      <c r="A185" s="48">
        <f>IF(T_TRATAMIENTO_CONTROL[[#This Row],[dummy_efectivo]]=1,A184+1,A184)</f>
        <v>151</v>
      </c>
      <c r="B185" s="57" t="str">
        <f>IF(T_TRATAMIENTO_CONTROL[[#This Row],[secuencia]]&lt;&gt;A184,CONCATENATE(T_TRATAMIENTO_CONTROL[[#This Row],[secuencia]],"_1"),"")</f>
        <v>151_1</v>
      </c>
      <c r="C185" s="59">
        <v>42983</v>
      </c>
      <c r="D185" s="48" t="s">
        <v>76</v>
      </c>
      <c r="E185" s="48" t="s">
        <v>29</v>
      </c>
      <c r="F185" s="49">
        <v>0.42291666666666666</v>
      </c>
      <c r="G185" s="48">
        <v>1</v>
      </c>
      <c r="H185" s="58" t="s">
        <v>693</v>
      </c>
      <c r="I185" s="48">
        <v>0</v>
      </c>
      <c r="J185" s="58" t="s">
        <v>694</v>
      </c>
      <c r="K185" s="48"/>
      <c r="L185" s="58" t="s">
        <v>695</v>
      </c>
      <c r="M185" s="58" t="s">
        <v>164</v>
      </c>
      <c r="N185" s="58" t="s">
        <v>91</v>
      </c>
      <c r="O185" s="48"/>
      <c r="P185" s="48"/>
      <c r="Q185" s="48"/>
      <c r="R185" s="56"/>
      <c r="S185" s="64">
        <v>35297</v>
      </c>
      <c r="T185" s="47">
        <v>42979</v>
      </c>
      <c r="U185" s="48" t="s">
        <v>696</v>
      </c>
      <c r="V185" s="48">
        <v>46</v>
      </c>
      <c r="W185" s="60">
        <v>1</v>
      </c>
      <c r="X185" s="61">
        <v>40000</v>
      </c>
      <c r="Y185" s="48">
        <v>2750</v>
      </c>
      <c r="Z185" s="48">
        <v>3</v>
      </c>
      <c r="AA185" s="48">
        <v>1</v>
      </c>
      <c r="AB185" s="48"/>
      <c r="AC185" s="48">
        <v>1</v>
      </c>
      <c r="AD185" s="56"/>
      <c r="AE185" s="64"/>
      <c r="AF185" s="56"/>
      <c r="AG185" s="97"/>
      <c r="AH185" s="56" t="str">
        <f>IF(T_TRATAMIENTO_CONTROL[[#This Row],[curp]]&lt;&gt;"",IF(LEN(T_TRATAMIENTO_CONTROL[[#This Row],[curp]])=18,"correcto","error"),"")</f>
        <v/>
      </c>
      <c r="AI185" s="56" t="str">
        <f>IF(T_TRATAMIENTO_CONTROL[[#This Row],[num_tarjeta_entregada]]&lt;&gt;"",IF(LEN(T_TRATAMIENTO_CONTROL[[#This Row],[num_tarjeta_entregada]])=16,"correcto","error"),"")</f>
        <v/>
      </c>
      <c r="AJ185" s="56"/>
      <c r="AK185" s="56"/>
    </row>
    <row r="186" spans="1:37" x14ac:dyDescent="0.25">
      <c r="A186" s="48">
        <f>IF(T_TRATAMIENTO_CONTROL[[#This Row],[dummy_efectivo]]=1,A185+1,A185)</f>
        <v>152</v>
      </c>
      <c r="B186" s="57" t="str">
        <f>IF(T_TRATAMIENTO_CONTROL[[#This Row],[secuencia]]&lt;&gt;A185,CONCATENATE(T_TRATAMIENTO_CONTROL[[#This Row],[secuencia]],"_1"),"")</f>
        <v>152_1</v>
      </c>
      <c r="C186" s="59">
        <v>42983</v>
      </c>
      <c r="D186" s="48" t="s">
        <v>76</v>
      </c>
      <c r="E186" s="48" t="s">
        <v>31</v>
      </c>
      <c r="F186" s="49">
        <v>0.44375000000000003</v>
      </c>
      <c r="G186" s="48">
        <v>1</v>
      </c>
      <c r="H186" s="58" t="s">
        <v>697</v>
      </c>
      <c r="I186" s="48">
        <v>1</v>
      </c>
      <c r="J186" s="58" t="s">
        <v>698</v>
      </c>
      <c r="K186" s="48"/>
      <c r="L186" s="58" t="s">
        <v>699</v>
      </c>
      <c r="M186" s="58" t="s">
        <v>207</v>
      </c>
      <c r="N186" s="52" t="s">
        <v>74</v>
      </c>
      <c r="O186" s="48">
        <v>56366</v>
      </c>
      <c r="P186" s="48">
        <v>21261331</v>
      </c>
      <c r="Q186" s="48">
        <v>5538247095</v>
      </c>
      <c r="R186" s="56"/>
      <c r="S186" s="64">
        <v>38217</v>
      </c>
      <c r="T186" s="47">
        <v>42970</v>
      </c>
      <c r="U186" s="48" t="s">
        <v>700</v>
      </c>
      <c r="V186" s="48">
        <v>72</v>
      </c>
      <c r="W186" s="60">
        <v>1</v>
      </c>
      <c r="X186" s="61">
        <v>130000</v>
      </c>
      <c r="Y186" s="48">
        <v>1500</v>
      </c>
      <c r="Z186" s="48">
        <v>2</v>
      </c>
      <c r="AA186" s="48">
        <v>4</v>
      </c>
      <c r="AB186" s="48"/>
      <c r="AC186" s="48">
        <v>1</v>
      </c>
      <c r="AD186" s="56"/>
      <c r="AE186" s="64"/>
      <c r="AF186" s="56"/>
      <c r="AG186" s="97"/>
      <c r="AH186" s="56" t="str">
        <f>IF(T_TRATAMIENTO_CONTROL[[#This Row],[curp]]&lt;&gt;"",IF(LEN(T_TRATAMIENTO_CONTROL[[#This Row],[curp]])=18,"correcto","error"),"")</f>
        <v/>
      </c>
      <c r="AI186" s="56" t="str">
        <f>IF(T_TRATAMIENTO_CONTROL[[#This Row],[num_tarjeta_entregada]]&lt;&gt;"",IF(LEN(T_TRATAMIENTO_CONTROL[[#This Row],[num_tarjeta_entregada]])=16,"correcto","error"),"")</f>
        <v/>
      </c>
      <c r="AJ186" s="56"/>
      <c r="AK186" s="56"/>
    </row>
    <row r="187" spans="1:37" x14ac:dyDescent="0.25">
      <c r="A187" s="48">
        <f>IF(T_TRATAMIENTO_CONTROL[[#This Row],[dummy_efectivo]]=1,A186+1,A186)</f>
        <v>153</v>
      </c>
      <c r="B187" s="57" t="str">
        <f>IF(T_TRATAMIENTO_CONTROL[[#This Row],[secuencia]]&lt;&gt;A186,CONCATENATE(T_TRATAMIENTO_CONTROL[[#This Row],[secuencia]],"_1"),"")</f>
        <v>153_1</v>
      </c>
      <c r="C187" s="59">
        <v>42983</v>
      </c>
      <c r="D187" s="48" t="s">
        <v>76</v>
      </c>
      <c r="E187" s="48" t="s">
        <v>31</v>
      </c>
      <c r="F187" s="49">
        <v>0.44861111111111113</v>
      </c>
      <c r="G187" s="48">
        <v>1</v>
      </c>
      <c r="H187" s="58" t="s">
        <v>701</v>
      </c>
      <c r="I187" s="48">
        <v>1</v>
      </c>
      <c r="J187" s="58" t="s">
        <v>702</v>
      </c>
      <c r="K187" s="48"/>
      <c r="L187" s="58" t="s">
        <v>703</v>
      </c>
      <c r="M187" s="58" t="s">
        <v>121</v>
      </c>
      <c r="N187" s="58" t="s">
        <v>91</v>
      </c>
      <c r="O187" s="48">
        <v>9030</v>
      </c>
      <c r="P187" s="48"/>
      <c r="Q187" s="48">
        <v>5537330506</v>
      </c>
      <c r="R187" s="56"/>
      <c r="S187" s="64">
        <v>42756</v>
      </c>
      <c r="T187" s="47">
        <v>42958</v>
      </c>
      <c r="U187" s="48" t="s">
        <v>704</v>
      </c>
      <c r="V187" s="48">
        <v>46</v>
      </c>
      <c r="W187" s="60" t="s">
        <v>483</v>
      </c>
      <c r="X187" s="61" t="s">
        <v>591</v>
      </c>
      <c r="Y187" s="48">
        <v>3200</v>
      </c>
      <c r="Z187" s="48">
        <v>4</v>
      </c>
      <c r="AA187" s="48">
        <v>4</v>
      </c>
      <c r="AB187" s="48"/>
      <c r="AC187" s="48">
        <v>1</v>
      </c>
      <c r="AD187" s="56"/>
      <c r="AE187" s="64"/>
      <c r="AF187" s="56"/>
      <c r="AG187" s="97"/>
      <c r="AH187" s="56" t="str">
        <f>IF(T_TRATAMIENTO_CONTROL[[#This Row],[curp]]&lt;&gt;"",IF(LEN(T_TRATAMIENTO_CONTROL[[#This Row],[curp]])=18,"correcto","error"),"")</f>
        <v/>
      </c>
      <c r="AI187" s="56" t="str">
        <f>IF(T_TRATAMIENTO_CONTROL[[#This Row],[num_tarjeta_entregada]]&lt;&gt;"",IF(LEN(T_TRATAMIENTO_CONTROL[[#This Row],[num_tarjeta_entregada]])=16,"correcto","error"),"")</f>
        <v/>
      </c>
      <c r="AJ187" s="56"/>
      <c r="AK187" s="56"/>
    </row>
    <row r="188" spans="1:37" x14ac:dyDescent="0.25">
      <c r="A188" s="48">
        <f>IF(T_TRATAMIENTO_CONTROL[[#This Row],[dummy_efectivo]]=1,A187+1,A187)</f>
        <v>154</v>
      </c>
      <c r="B188" s="57" t="str">
        <f>IF(T_TRATAMIENTO_CONTROL[[#This Row],[secuencia]]&lt;&gt;A187,CONCATENATE(T_TRATAMIENTO_CONTROL[[#This Row],[secuencia]],"_1"),"")</f>
        <v>154_1</v>
      </c>
      <c r="C188" s="59">
        <v>42983</v>
      </c>
      <c r="D188" s="48" t="s">
        <v>76</v>
      </c>
      <c r="E188" s="48" t="s">
        <v>32</v>
      </c>
      <c r="F188" s="49">
        <v>0.45555555555555555</v>
      </c>
      <c r="G188" s="48">
        <v>1</v>
      </c>
      <c r="H188" s="58" t="s">
        <v>705</v>
      </c>
      <c r="I188" s="48">
        <v>1</v>
      </c>
      <c r="J188" s="58" t="s">
        <v>706</v>
      </c>
      <c r="K188" s="48"/>
      <c r="L188" s="58" t="s">
        <v>707</v>
      </c>
      <c r="M188" s="58" t="s">
        <v>121</v>
      </c>
      <c r="N188" s="58" t="s">
        <v>91</v>
      </c>
      <c r="O188" s="48">
        <v>9140</v>
      </c>
      <c r="P188" s="48">
        <v>51204372</v>
      </c>
      <c r="Q188" s="48">
        <v>5526785338</v>
      </c>
      <c r="R188" s="56"/>
      <c r="S188" s="64">
        <v>42829</v>
      </c>
      <c r="T188" s="47">
        <v>42982</v>
      </c>
      <c r="U188" s="48" t="s">
        <v>708</v>
      </c>
      <c r="V188" s="48">
        <v>33</v>
      </c>
      <c r="W188" s="60">
        <v>1</v>
      </c>
      <c r="X188" s="61" t="s">
        <v>483</v>
      </c>
      <c r="Y188" s="48">
        <v>12500</v>
      </c>
      <c r="Z188" s="48">
        <v>4</v>
      </c>
      <c r="AA188" s="48">
        <v>1</v>
      </c>
      <c r="AB188" s="48"/>
      <c r="AC188" s="48">
        <v>1</v>
      </c>
      <c r="AD188" s="56"/>
      <c r="AE188" s="64"/>
      <c r="AF188" s="56"/>
      <c r="AG188" s="97"/>
      <c r="AH188" s="56" t="str">
        <f>IF(T_TRATAMIENTO_CONTROL[[#This Row],[curp]]&lt;&gt;"",IF(LEN(T_TRATAMIENTO_CONTROL[[#This Row],[curp]])=18,"correcto","error"),"")</f>
        <v/>
      </c>
      <c r="AI188" s="56" t="str">
        <f>IF(T_TRATAMIENTO_CONTROL[[#This Row],[num_tarjeta_entregada]]&lt;&gt;"",IF(LEN(T_TRATAMIENTO_CONTROL[[#This Row],[num_tarjeta_entregada]])=16,"correcto","error"),"")</f>
        <v/>
      </c>
      <c r="AJ188" s="56"/>
      <c r="AK188" s="56"/>
    </row>
    <row r="189" spans="1:37" x14ac:dyDescent="0.25">
      <c r="A189" s="48">
        <f>IF(T_TRATAMIENTO_CONTROL[[#This Row],[dummy_efectivo]]=1,A188+1,A188)</f>
        <v>155</v>
      </c>
      <c r="B189" s="57" t="str">
        <f>IF(T_TRATAMIENTO_CONTROL[[#This Row],[secuencia]]&lt;&gt;A188,CONCATENATE(T_TRATAMIENTO_CONTROL[[#This Row],[secuencia]],"_1"),"")</f>
        <v>155_1</v>
      </c>
      <c r="C189" s="59">
        <v>42983</v>
      </c>
      <c r="D189" s="48" t="s">
        <v>76</v>
      </c>
      <c r="E189" s="48" t="s">
        <v>33</v>
      </c>
      <c r="F189" s="49">
        <v>0.48194444444444445</v>
      </c>
      <c r="G189" s="48">
        <v>1</v>
      </c>
      <c r="H189" s="58" t="s">
        <v>709</v>
      </c>
      <c r="I189" s="48">
        <v>1</v>
      </c>
      <c r="J189" s="58" t="s">
        <v>710</v>
      </c>
      <c r="K189" s="48">
        <v>1</v>
      </c>
      <c r="L189" s="58" t="s">
        <v>711</v>
      </c>
      <c r="M189" s="58" t="s">
        <v>159</v>
      </c>
      <c r="N189" s="58" t="s">
        <v>91</v>
      </c>
      <c r="O189" s="48">
        <v>11650</v>
      </c>
      <c r="P189" s="48"/>
      <c r="Q189" s="48">
        <v>5522814103</v>
      </c>
      <c r="R189" s="56"/>
      <c r="S189" s="64">
        <v>42583</v>
      </c>
      <c r="T189" s="47">
        <v>42979</v>
      </c>
      <c r="U189" s="48" t="s">
        <v>712</v>
      </c>
      <c r="V189" s="48">
        <v>62</v>
      </c>
      <c r="W189" s="60">
        <v>1</v>
      </c>
      <c r="X189" s="61">
        <v>30000</v>
      </c>
      <c r="Y189" s="48">
        <v>10000</v>
      </c>
      <c r="Z189" s="48">
        <v>4</v>
      </c>
      <c r="AA189" s="48">
        <v>1</v>
      </c>
      <c r="AB189" s="48"/>
      <c r="AC189" s="48">
        <v>1</v>
      </c>
      <c r="AD189" s="56"/>
      <c r="AE189" s="64"/>
      <c r="AF189" s="56"/>
      <c r="AG189" s="97"/>
      <c r="AH189" s="56" t="str">
        <f>IF(T_TRATAMIENTO_CONTROL[[#This Row],[curp]]&lt;&gt;"",IF(LEN(T_TRATAMIENTO_CONTROL[[#This Row],[curp]])=18,"correcto","error"),"")</f>
        <v/>
      </c>
      <c r="AI189" s="56" t="str">
        <f>IF(T_TRATAMIENTO_CONTROL[[#This Row],[num_tarjeta_entregada]]&lt;&gt;"",IF(LEN(T_TRATAMIENTO_CONTROL[[#This Row],[num_tarjeta_entregada]])=16,"correcto","error"),"")</f>
        <v/>
      </c>
      <c r="AJ189" s="56"/>
      <c r="AK189" s="56"/>
    </row>
    <row r="190" spans="1:37" x14ac:dyDescent="0.25">
      <c r="A190" s="48">
        <f>IF(T_TRATAMIENTO_CONTROL[[#This Row],[dummy_efectivo]]=1,A189+1,A189)</f>
        <v>156</v>
      </c>
      <c r="B190" s="57" t="str">
        <f>IF(T_TRATAMIENTO_CONTROL[[#This Row],[secuencia]]&lt;&gt;A189,CONCATENATE(T_TRATAMIENTO_CONTROL[[#This Row],[secuencia]],"_1"),"")</f>
        <v>156_1</v>
      </c>
      <c r="C190" s="59">
        <v>42983</v>
      </c>
      <c r="D190" s="48" t="s">
        <v>76</v>
      </c>
      <c r="E190" s="48" t="s">
        <v>30</v>
      </c>
      <c r="F190" s="49">
        <v>0.40763888888888888</v>
      </c>
      <c r="G190" s="48">
        <v>1</v>
      </c>
      <c r="H190" s="58" t="s">
        <v>713</v>
      </c>
      <c r="I190" s="48">
        <v>0</v>
      </c>
      <c r="J190" s="58" t="s">
        <v>714</v>
      </c>
      <c r="K190" s="48"/>
      <c r="L190" s="58" t="s">
        <v>715</v>
      </c>
      <c r="M190" s="58" t="s">
        <v>197</v>
      </c>
      <c r="N190" s="58" t="s">
        <v>91</v>
      </c>
      <c r="O190" s="48"/>
      <c r="P190" s="48">
        <v>56790319</v>
      </c>
      <c r="Q190" s="48">
        <v>5523089751</v>
      </c>
      <c r="R190" s="56"/>
      <c r="S190" s="64">
        <v>42737</v>
      </c>
      <c r="T190" s="47">
        <v>42980</v>
      </c>
      <c r="U190" s="48" t="s">
        <v>716</v>
      </c>
      <c r="V190" s="48">
        <v>62</v>
      </c>
      <c r="W190" s="60">
        <v>1</v>
      </c>
      <c r="X190" s="61" t="s">
        <v>591</v>
      </c>
      <c r="Y190" s="48">
        <v>4000</v>
      </c>
      <c r="Z190" s="48">
        <v>4</v>
      </c>
      <c r="AA190" s="48">
        <v>2</v>
      </c>
      <c r="AB190" s="48"/>
      <c r="AC190" s="48">
        <v>1</v>
      </c>
      <c r="AD190" s="56"/>
      <c r="AE190" s="64"/>
      <c r="AF190" s="56"/>
      <c r="AG190" s="97"/>
      <c r="AH190" s="56" t="str">
        <f>IF(T_TRATAMIENTO_CONTROL[[#This Row],[curp]]&lt;&gt;"",IF(LEN(T_TRATAMIENTO_CONTROL[[#This Row],[curp]])=18,"correcto","error"),"")</f>
        <v/>
      </c>
      <c r="AI190" s="56" t="str">
        <f>IF(T_TRATAMIENTO_CONTROL[[#This Row],[num_tarjeta_entregada]]&lt;&gt;"",IF(LEN(T_TRATAMIENTO_CONTROL[[#This Row],[num_tarjeta_entregada]])=16,"correcto","error"),"")</f>
        <v/>
      </c>
      <c r="AJ190" s="56"/>
      <c r="AK190" s="56"/>
    </row>
    <row r="191" spans="1:37" x14ac:dyDescent="0.25">
      <c r="A191" s="48">
        <f>IF(T_TRATAMIENTO_CONTROL[[#This Row],[dummy_efectivo]]=1,A190+1,A190)</f>
        <v>157</v>
      </c>
      <c r="B191" s="57" t="str">
        <f>IF(T_TRATAMIENTO_CONTROL[[#This Row],[secuencia]]&lt;&gt;A190,CONCATENATE(T_TRATAMIENTO_CONTROL[[#This Row],[secuencia]],"_1"),"")</f>
        <v>157_1</v>
      </c>
      <c r="C191" s="59">
        <v>42983</v>
      </c>
      <c r="D191" s="48" t="s">
        <v>76</v>
      </c>
      <c r="E191" s="48" t="s">
        <v>28</v>
      </c>
      <c r="F191" s="49">
        <v>0.40972222222222227</v>
      </c>
      <c r="G191" s="48">
        <v>1</v>
      </c>
      <c r="H191" s="58" t="s">
        <v>717</v>
      </c>
      <c r="I191" s="48">
        <v>0</v>
      </c>
      <c r="J191" s="58" t="s">
        <v>718</v>
      </c>
      <c r="K191" s="48"/>
      <c r="L191" s="58" t="s">
        <v>719</v>
      </c>
      <c r="M191" s="58" t="s">
        <v>221</v>
      </c>
      <c r="N191" s="52" t="s">
        <v>74</v>
      </c>
      <c r="O191" s="48">
        <v>56607</v>
      </c>
      <c r="P191" s="48">
        <v>17371029</v>
      </c>
      <c r="Q191" s="48">
        <v>5531153481</v>
      </c>
      <c r="R191" s="56"/>
      <c r="S191" s="64">
        <v>42425</v>
      </c>
      <c r="T191" s="47">
        <v>42982</v>
      </c>
      <c r="U191" s="48" t="s">
        <v>720</v>
      </c>
      <c r="V191" s="48">
        <v>52</v>
      </c>
      <c r="W191" s="60">
        <v>0.8</v>
      </c>
      <c r="X191" s="61" t="s">
        <v>488</v>
      </c>
      <c r="Y191" s="48">
        <v>4000</v>
      </c>
      <c r="Z191" s="48">
        <v>3</v>
      </c>
      <c r="AA191" s="48">
        <v>4</v>
      </c>
      <c r="AB191" s="48"/>
      <c r="AC191" s="48">
        <v>1</v>
      </c>
      <c r="AD191" s="56"/>
      <c r="AE191" s="64"/>
      <c r="AF191" s="56"/>
      <c r="AG191" s="97"/>
      <c r="AH191" s="56" t="str">
        <f>IF(T_TRATAMIENTO_CONTROL[[#This Row],[curp]]&lt;&gt;"",IF(LEN(T_TRATAMIENTO_CONTROL[[#This Row],[curp]])=18,"correcto","error"),"")</f>
        <v/>
      </c>
      <c r="AI191" s="56" t="str">
        <f>IF(T_TRATAMIENTO_CONTROL[[#This Row],[num_tarjeta_entregada]]&lt;&gt;"",IF(LEN(T_TRATAMIENTO_CONTROL[[#This Row],[num_tarjeta_entregada]])=16,"correcto","error"),"")</f>
        <v/>
      </c>
      <c r="AJ191" s="56"/>
      <c r="AK191" s="56"/>
    </row>
    <row r="192" spans="1:37" x14ac:dyDescent="0.25">
      <c r="A192" s="48">
        <f>IF(T_TRATAMIENTO_CONTROL[[#This Row],[dummy_efectivo]]=1,A191+1,A191)</f>
        <v>157</v>
      </c>
      <c r="B192" s="57" t="str">
        <f>IF(T_TRATAMIENTO_CONTROL[[#This Row],[secuencia]]&lt;&gt;A191,CONCATENATE(T_TRATAMIENTO_CONTROL[[#This Row],[secuencia]],"_1"),"")</f>
        <v/>
      </c>
      <c r="C192" s="59">
        <v>42983</v>
      </c>
      <c r="D192" s="48" t="s">
        <v>76</v>
      </c>
      <c r="E192" s="48" t="s">
        <v>29</v>
      </c>
      <c r="F192" s="49">
        <v>0.44097222222222227</v>
      </c>
      <c r="G192" s="48">
        <v>0</v>
      </c>
      <c r="H192" s="58"/>
      <c r="I192" s="48"/>
      <c r="J192" s="58"/>
      <c r="K192" s="48"/>
      <c r="L192" s="58"/>
      <c r="M192" s="58"/>
      <c r="N192" s="58"/>
      <c r="O192" s="48"/>
      <c r="P192" s="48"/>
      <c r="Q192" s="48"/>
      <c r="R192" s="56"/>
      <c r="S192" s="56"/>
      <c r="T192" s="57"/>
      <c r="U192" s="48"/>
      <c r="V192" s="48"/>
      <c r="W192" s="60"/>
      <c r="X192" s="61"/>
      <c r="Y192" s="48"/>
      <c r="Z192" s="48"/>
      <c r="AA192" s="48"/>
      <c r="AB192" s="48"/>
      <c r="AC192" s="48"/>
      <c r="AD192" s="56"/>
      <c r="AE192" s="64"/>
      <c r="AF192" s="56"/>
      <c r="AG192" s="97"/>
      <c r="AH192" s="56" t="str">
        <f>IF(T_TRATAMIENTO_CONTROL[[#This Row],[curp]]&lt;&gt;"",IF(LEN(T_TRATAMIENTO_CONTROL[[#This Row],[curp]])=18,"correcto","error"),"")</f>
        <v/>
      </c>
      <c r="AI192" s="56" t="str">
        <f>IF(T_TRATAMIENTO_CONTROL[[#This Row],[num_tarjeta_entregada]]&lt;&gt;"",IF(LEN(T_TRATAMIENTO_CONTROL[[#This Row],[num_tarjeta_entregada]])=16,"correcto","error"),"")</f>
        <v/>
      </c>
      <c r="AJ192" s="56"/>
      <c r="AK192" s="56"/>
    </row>
    <row r="193" spans="1:37" x14ac:dyDescent="0.25">
      <c r="A193" s="48">
        <f>IF(T_TRATAMIENTO_CONTROL[[#This Row],[dummy_efectivo]]=1,A192+1,A192)</f>
        <v>158</v>
      </c>
      <c r="B193" s="57" t="str">
        <f>IF(T_TRATAMIENTO_CONTROL[[#This Row],[secuencia]]&lt;&gt;A192,CONCATENATE(T_TRATAMIENTO_CONTROL[[#This Row],[secuencia]],"_1"),"")</f>
        <v>158_1</v>
      </c>
      <c r="C193" s="59">
        <v>42983</v>
      </c>
      <c r="D193" s="48" t="s">
        <v>76</v>
      </c>
      <c r="E193" s="48" t="s">
        <v>32</v>
      </c>
      <c r="F193" s="49">
        <v>0.4548611111111111</v>
      </c>
      <c r="G193" s="48">
        <v>1</v>
      </c>
      <c r="H193" s="58" t="s">
        <v>721</v>
      </c>
      <c r="I193" s="48">
        <v>0</v>
      </c>
      <c r="J193" s="58" t="s">
        <v>721</v>
      </c>
      <c r="K193" s="58" t="s">
        <v>721</v>
      </c>
      <c r="L193" s="58" t="s">
        <v>721</v>
      </c>
      <c r="M193" s="58" t="s">
        <v>721</v>
      </c>
      <c r="N193" s="58" t="s">
        <v>721</v>
      </c>
      <c r="O193" s="58" t="s">
        <v>721</v>
      </c>
      <c r="P193" s="58" t="s">
        <v>721</v>
      </c>
      <c r="Q193" s="58" t="s">
        <v>721</v>
      </c>
      <c r="R193" s="51" t="s">
        <v>721</v>
      </c>
      <c r="S193" s="51" t="s">
        <v>721</v>
      </c>
      <c r="T193" s="144" t="s">
        <v>721</v>
      </c>
      <c r="U193" s="58" t="s">
        <v>721</v>
      </c>
      <c r="V193" s="58" t="s">
        <v>721</v>
      </c>
      <c r="W193" s="69" t="s">
        <v>721</v>
      </c>
      <c r="X193" s="70" t="s">
        <v>721</v>
      </c>
      <c r="Y193" s="58" t="s">
        <v>721</v>
      </c>
      <c r="Z193" s="58" t="s">
        <v>721</v>
      </c>
      <c r="AA193" s="58" t="s">
        <v>721</v>
      </c>
      <c r="AB193" s="58"/>
      <c r="AC193" s="58" t="s">
        <v>721</v>
      </c>
      <c r="AD193" s="56"/>
      <c r="AE193" s="64"/>
      <c r="AF193" s="56"/>
      <c r="AG193" s="97"/>
      <c r="AH193" s="56" t="str">
        <f>IF(T_TRATAMIENTO_CONTROL[[#This Row],[curp]]&lt;&gt;"",IF(LEN(T_TRATAMIENTO_CONTROL[[#This Row],[curp]])=18,"correcto","error"),"")</f>
        <v/>
      </c>
      <c r="AI193" s="56" t="str">
        <f>IF(T_TRATAMIENTO_CONTROL[[#This Row],[num_tarjeta_entregada]]&lt;&gt;"",IF(LEN(T_TRATAMIENTO_CONTROL[[#This Row],[num_tarjeta_entregada]])=16,"correcto","error"),"")</f>
        <v/>
      </c>
      <c r="AJ193" s="56"/>
      <c r="AK193" s="56"/>
    </row>
    <row r="194" spans="1:37" x14ac:dyDescent="0.25">
      <c r="A194" s="48">
        <f>IF(T_TRATAMIENTO_CONTROL[[#This Row],[dummy_efectivo]]=1,A193+1,A193)</f>
        <v>159</v>
      </c>
      <c r="B194" s="57" t="str">
        <f>IF(T_TRATAMIENTO_CONTROL[[#This Row],[secuencia]]&lt;&gt;A193,CONCATENATE(T_TRATAMIENTO_CONTROL[[#This Row],[secuencia]],"_1"),"")</f>
        <v>159_1</v>
      </c>
      <c r="C194" s="59">
        <v>42983</v>
      </c>
      <c r="D194" s="48" t="s">
        <v>76</v>
      </c>
      <c r="E194" s="48" t="s">
        <v>30</v>
      </c>
      <c r="F194" s="49">
        <v>0.46319444444444446</v>
      </c>
      <c r="G194" s="48">
        <v>1</v>
      </c>
      <c r="H194" s="58" t="s">
        <v>722</v>
      </c>
      <c r="I194" s="48">
        <v>1</v>
      </c>
      <c r="J194" s="58" t="s">
        <v>723</v>
      </c>
      <c r="K194" s="48"/>
      <c r="L194" s="58" t="s">
        <v>94</v>
      </c>
      <c r="M194" s="58" t="s">
        <v>96</v>
      </c>
      <c r="N194" s="58" t="s">
        <v>91</v>
      </c>
      <c r="O194" s="48">
        <v>6300</v>
      </c>
      <c r="P194" s="48"/>
      <c r="Q194" s="48">
        <v>5531656475</v>
      </c>
      <c r="R194" s="56"/>
      <c r="S194" s="64">
        <v>42072</v>
      </c>
      <c r="T194" s="47">
        <v>42957</v>
      </c>
      <c r="U194" s="48" t="s">
        <v>724</v>
      </c>
      <c r="V194" s="48">
        <v>43</v>
      </c>
      <c r="W194" s="60">
        <v>0.8</v>
      </c>
      <c r="X194" s="61" t="s">
        <v>483</v>
      </c>
      <c r="Y194" s="48">
        <v>3492</v>
      </c>
      <c r="Z194" s="48">
        <v>3</v>
      </c>
      <c r="AA194" s="48">
        <v>1</v>
      </c>
      <c r="AB194" s="48"/>
      <c r="AC194" s="48">
        <v>1</v>
      </c>
      <c r="AD194" s="56"/>
      <c r="AE194" s="64"/>
      <c r="AF194" s="56"/>
      <c r="AG194" s="97"/>
      <c r="AH194" s="56" t="str">
        <f>IF(T_TRATAMIENTO_CONTROL[[#This Row],[curp]]&lt;&gt;"",IF(LEN(T_TRATAMIENTO_CONTROL[[#This Row],[curp]])=18,"correcto","error"),"")</f>
        <v/>
      </c>
      <c r="AI194" s="56" t="str">
        <f>IF(T_TRATAMIENTO_CONTROL[[#This Row],[num_tarjeta_entregada]]&lt;&gt;"",IF(LEN(T_TRATAMIENTO_CONTROL[[#This Row],[num_tarjeta_entregada]])=16,"correcto","error"),"")</f>
        <v/>
      </c>
      <c r="AJ194" s="56"/>
      <c r="AK194" s="56"/>
    </row>
    <row r="195" spans="1:37" x14ac:dyDescent="0.25">
      <c r="A195" s="48">
        <f>IF(T_TRATAMIENTO_CONTROL[[#This Row],[dummy_efectivo]]=1,A194+1,A194)</f>
        <v>159</v>
      </c>
      <c r="B195" s="57" t="str">
        <f>IF(T_TRATAMIENTO_CONTROL[[#This Row],[secuencia]]&lt;&gt;A194,CONCATENATE(T_TRATAMIENTO_CONTROL[[#This Row],[secuencia]],"_1"),"")</f>
        <v/>
      </c>
      <c r="C195" s="59">
        <v>42984</v>
      </c>
      <c r="D195" s="48" t="s">
        <v>69</v>
      </c>
      <c r="E195" s="48" t="s">
        <v>33</v>
      </c>
      <c r="F195" s="49">
        <v>0.39374999999999999</v>
      </c>
      <c r="G195" s="48">
        <v>0</v>
      </c>
      <c r="H195" s="58"/>
      <c r="I195" s="48"/>
      <c r="J195" s="58"/>
      <c r="K195" s="48"/>
      <c r="L195" s="58"/>
      <c r="M195" s="58"/>
      <c r="N195" s="58"/>
      <c r="O195" s="48"/>
      <c r="P195" s="48"/>
      <c r="Q195" s="48"/>
      <c r="R195" s="56"/>
      <c r="S195" s="56"/>
      <c r="T195" s="57"/>
      <c r="U195" s="48"/>
      <c r="V195" s="48"/>
      <c r="W195" s="60"/>
      <c r="X195" s="61"/>
      <c r="Y195" s="48"/>
      <c r="Z195" s="48"/>
      <c r="AA195" s="48"/>
      <c r="AB195" s="48"/>
      <c r="AC195" s="48"/>
      <c r="AD195" s="56"/>
      <c r="AE195" s="64"/>
      <c r="AF195" s="56"/>
      <c r="AG195" s="97"/>
      <c r="AH195" s="56" t="str">
        <f>IF(T_TRATAMIENTO_CONTROL[[#This Row],[curp]]&lt;&gt;"",IF(LEN(T_TRATAMIENTO_CONTROL[[#This Row],[curp]])=18,"correcto","error"),"")</f>
        <v/>
      </c>
      <c r="AI195" s="56" t="str">
        <f>IF(T_TRATAMIENTO_CONTROL[[#This Row],[num_tarjeta_entregada]]&lt;&gt;"",IF(LEN(T_TRATAMIENTO_CONTROL[[#This Row],[num_tarjeta_entregada]])=16,"correcto","error"),"")</f>
        <v/>
      </c>
      <c r="AJ195" s="56"/>
      <c r="AK195" s="56"/>
    </row>
    <row r="196" spans="1:37" x14ac:dyDescent="0.25">
      <c r="A196" s="48">
        <f>IF(T_TRATAMIENTO_CONTROL[[#This Row],[dummy_efectivo]]=1,A195+1,A195)</f>
        <v>160</v>
      </c>
      <c r="B196" s="57" t="str">
        <f>IF(T_TRATAMIENTO_CONTROL[[#This Row],[secuencia]]&lt;&gt;A195,CONCATENATE(T_TRATAMIENTO_CONTROL[[#This Row],[secuencia]],"_1"),"")</f>
        <v>160_1</v>
      </c>
      <c r="C196" s="59">
        <v>42984</v>
      </c>
      <c r="D196" s="48" t="s">
        <v>69</v>
      </c>
      <c r="E196" s="48" t="s">
        <v>33</v>
      </c>
      <c r="F196" s="49">
        <v>0.41250000000000003</v>
      </c>
      <c r="G196" s="48">
        <v>1</v>
      </c>
      <c r="H196" s="58" t="s">
        <v>725</v>
      </c>
      <c r="I196" s="48">
        <v>0</v>
      </c>
      <c r="J196" s="58" t="s">
        <v>726</v>
      </c>
      <c r="K196" s="48">
        <v>3</v>
      </c>
      <c r="L196" s="58" t="s">
        <v>727</v>
      </c>
      <c r="M196" s="58" t="s">
        <v>159</v>
      </c>
      <c r="N196" s="58" t="s">
        <v>91</v>
      </c>
      <c r="O196" s="48">
        <v>11230</v>
      </c>
      <c r="P196" s="48">
        <v>53868284</v>
      </c>
      <c r="Q196" s="48"/>
      <c r="R196" s="64"/>
      <c r="S196" s="64">
        <v>41467</v>
      </c>
      <c r="T196" s="47">
        <v>42984</v>
      </c>
      <c r="U196" s="48" t="s">
        <v>728</v>
      </c>
      <c r="V196" s="48">
        <v>43</v>
      </c>
      <c r="W196" s="60">
        <v>1</v>
      </c>
      <c r="X196" s="61" t="s">
        <v>488</v>
      </c>
      <c r="Y196" s="48">
        <v>2800</v>
      </c>
      <c r="Z196" s="48">
        <v>2</v>
      </c>
      <c r="AA196" s="48">
        <v>1</v>
      </c>
      <c r="AB196" s="48"/>
      <c r="AC196" s="48"/>
      <c r="AD196" s="56"/>
      <c r="AE196" s="64"/>
      <c r="AF196" s="56"/>
      <c r="AG196" s="97"/>
      <c r="AH196" s="56" t="str">
        <f>IF(T_TRATAMIENTO_CONTROL[[#This Row],[curp]]&lt;&gt;"",IF(LEN(T_TRATAMIENTO_CONTROL[[#This Row],[curp]])=18,"correcto","error"),"")</f>
        <v/>
      </c>
      <c r="AI196" s="56" t="str">
        <f>IF(T_TRATAMIENTO_CONTROL[[#This Row],[num_tarjeta_entregada]]&lt;&gt;"",IF(LEN(T_TRATAMIENTO_CONTROL[[#This Row],[num_tarjeta_entregada]])=16,"correcto","error"),"")</f>
        <v/>
      </c>
      <c r="AJ196" s="56"/>
      <c r="AK196" s="56"/>
    </row>
    <row r="197" spans="1:37" x14ac:dyDescent="0.25">
      <c r="A197" s="48">
        <f>IF(T_TRATAMIENTO_CONTROL[[#This Row],[dummy_efectivo]]=1,A196+1,A196)</f>
        <v>161</v>
      </c>
      <c r="B197" s="57" t="str">
        <f>IF(T_TRATAMIENTO_CONTROL[[#This Row],[secuencia]]&lt;&gt;A196,CONCATENATE(T_TRATAMIENTO_CONTROL[[#This Row],[secuencia]],"_1"),"")</f>
        <v>161_1</v>
      </c>
      <c r="C197" s="59">
        <v>42984</v>
      </c>
      <c r="D197" s="48" t="s">
        <v>69</v>
      </c>
      <c r="E197" s="48" t="s">
        <v>32</v>
      </c>
      <c r="F197" s="49">
        <v>0.4694444444444445</v>
      </c>
      <c r="G197" s="48">
        <v>1</v>
      </c>
      <c r="H197" s="58" t="s">
        <v>729</v>
      </c>
      <c r="I197" s="48">
        <v>1</v>
      </c>
      <c r="J197" s="58" t="s">
        <v>730</v>
      </c>
      <c r="K197" s="48"/>
      <c r="L197" s="58" t="s">
        <v>731</v>
      </c>
      <c r="M197" s="58" t="s">
        <v>732</v>
      </c>
      <c r="N197" s="52" t="s">
        <v>74</v>
      </c>
      <c r="O197" s="48"/>
      <c r="P197" s="48"/>
      <c r="Q197" s="48">
        <v>5522808826</v>
      </c>
      <c r="R197" s="56"/>
      <c r="S197" s="64">
        <v>42857</v>
      </c>
      <c r="T197" s="47">
        <v>42982</v>
      </c>
      <c r="U197" s="48" t="s">
        <v>733</v>
      </c>
      <c r="V197" s="48">
        <v>56</v>
      </c>
      <c r="W197" s="60">
        <v>0.9</v>
      </c>
      <c r="X197" s="61" t="s">
        <v>483</v>
      </c>
      <c r="Y197" s="48">
        <v>1400</v>
      </c>
      <c r="Z197" s="48">
        <v>3</v>
      </c>
      <c r="AA197" s="48">
        <v>1</v>
      </c>
      <c r="AB197" s="48"/>
      <c r="AC197" s="48"/>
      <c r="AD197" s="56"/>
      <c r="AE197" s="64"/>
      <c r="AF197" s="56"/>
      <c r="AG197" s="97"/>
      <c r="AH197" s="56" t="str">
        <f>IF(T_TRATAMIENTO_CONTROL[[#This Row],[curp]]&lt;&gt;"",IF(LEN(T_TRATAMIENTO_CONTROL[[#This Row],[curp]])=18,"correcto","error"),"")</f>
        <v/>
      </c>
      <c r="AI197" s="56" t="str">
        <f>IF(T_TRATAMIENTO_CONTROL[[#This Row],[num_tarjeta_entregada]]&lt;&gt;"",IF(LEN(T_TRATAMIENTO_CONTROL[[#This Row],[num_tarjeta_entregada]])=16,"correcto","error"),"")</f>
        <v/>
      </c>
      <c r="AJ197" s="56"/>
      <c r="AK197" s="56"/>
    </row>
    <row r="198" spans="1:37" x14ac:dyDescent="0.25">
      <c r="A198" s="48">
        <f>IF(T_TRATAMIENTO_CONTROL[[#This Row],[dummy_efectivo]]=1,A197+1,A197)</f>
        <v>162</v>
      </c>
      <c r="B198" s="57" t="str">
        <f>IF(T_TRATAMIENTO_CONTROL[[#This Row],[secuencia]]&lt;&gt;A197,CONCATENATE(T_TRATAMIENTO_CONTROL[[#This Row],[secuencia]],"_1"),"")</f>
        <v>162_1</v>
      </c>
      <c r="C198" s="59">
        <v>42984</v>
      </c>
      <c r="D198" s="48" t="s">
        <v>69</v>
      </c>
      <c r="E198" s="48" t="s">
        <v>31</v>
      </c>
      <c r="F198" s="49">
        <v>0.47361111111111115</v>
      </c>
      <c r="G198" s="48">
        <v>1</v>
      </c>
      <c r="H198" s="58" t="s">
        <v>734</v>
      </c>
      <c r="I198" s="48">
        <v>0</v>
      </c>
      <c r="J198" s="58" t="s">
        <v>735</v>
      </c>
      <c r="K198" s="48"/>
      <c r="L198" s="58" t="s">
        <v>736</v>
      </c>
      <c r="M198" s="58" t="s">
        <v>135</v>
      </c>
      <c r="N198" s="58" t="s">
        <v>91</v>
      </c>
      <c r="O198" s="48">
        <v>10100</v>
      </c>
      <c r="P198" s="48">
        <v>17135088</v>
      </c>
      <c r="Q198" s="48"/>
      <c r="R198" s="56"/>
      <c r="S198" s="64">
        <v>41967</v>
      </c>
      <c r="T198" s="47">
        <v>42983</v>
      </c>
      <c r="U198" s="48" t="s">
        <v>737</v>
      </c>
      <c r="V198" s="48">
        <v>72</v>
      </c>
      <c r="W198" s="60">
        <v>1</v>
      </c>
      <c r="X198" s="61" t="s">
        <v>488</v>
      </c>
      <c r="Y198" s="48">
        <v>24900</v>
      </c>
      <c r="Z198" s="48">
        <v>4</v>
      </c>
      <c r="AA198" s="48">
        <v>1</v>
      </c>
      <c r="AB198" s="48"/>
      <c r="AC198" s="48"/>
      <c r="AD198" s="56"/>
      <c r="AE198" s="64"/>
      <c r="AF198" s="56"/>
      <c r="AG198" s="97"/>
      <c r="AH198" s="56" t="str">
        <f>IF(T_TRATAMIENTO_CONTROL[[#This Row],[curp]]&lt;&gt;"",IF(LEN(T_TRATAMIENTO_CONTROL[[#This Row],[curp]])=18,"correcto","error"),"")</f>
        <v/>
      </c>
      <c r="AI198" s="56" t="str">
        <f>IF(T_TRATAMIENTO_CONTROL[[#This Row],[num_tarjeta_entregada]]&lt;&gt;"",IF(LEN(T_TRATAMIENTO_CONTROL[[#This Row],[num_tarjeta_entregada]])=16,"correcto","error"),"")</f>
        <v/>
      </c>
      <c r="AJ198" s="56"/>
      <c r="AK198" s="56"/>
    </row>
    <row r="199" spans="1:37" x14ac:dyDescent="0.25">
      <c r="A199" s="48">
        <f>IF(T_TRATAMIENTO_CONTROL[[#This Row],[dummy_efectivo]]=1,A198+1,A198)</f>
        <v>162</v>
      </c>
      <c r="B199" s="57" t="str">
        <f>IF(T_TRATAMIENTO_CONTROL[[#This Row],[secuencia]]&lt;&gt;A198,CONCATENATE(T_TRATAMIENTO_CONTROL[[#This Row],[secuencia]],"_1"),"")</f>
        <v/>
      </c>
      <c r="C199" s="59">
        <v>42984</v>
      </c>
      <c r="D199" s="48" t="s">
        <v>69</v>
      </c>
      <c r="E199" s="48" t="s">
        <v>29</v>
      </c>
      <c r="F199" s="49">
        <v>0.51597222222222217</v>
      </c>
      <c r="G199" s="48">
        <v>0</v>
      </c>
      <c r="H199" s="58"/>
      <c r="I199" s="48"/>
      <c r="J199" s="58"/>
      <c r="K199" s="48"/>
      <c r="L199" s="58"/>
      <c r="M199" s="58"/>
      <c r="N199" s="58"/>
      <c r="O199" s="48"/>
      <c r="P199" s="48"/>
      <c r="Q199" s="48"/>
      <c r="R199" s="56"/>
      <c r="S199" s="56"/>
      <c r="T199" s="57"/>
      <c r="U199" s="48"/>
      <c r="V199" s="48"/>
      <c r="W199" s="60"/>
      <c r="X199" s="61"/>
      <c r="Y199" s="48"/>
      <c r="Z199" s="48"/>
      <c r="AA199" s="48"/>
      <c r="AB199" s="48"/>
      <c r="AC199" s="48"/>
      <c r="AD199" s="56"/>
      <c r="AE199" s="64"/>
      <c r="AF199" s="56"/>
      <c r="AG199" s="97"/>
      <c r="AH199" s="56" t="str">
        <f>IF(T_TRATAMIENTO_CONTROL[[#This Row],[curp]]&lt;&gt;"",IF(LEN(T_TRATAMIENTO_CONTROL[[#This Row],[curp]])=18,"correcto","error"),"")</f>
        <v/>
      </c>
      <c r="AI199" s="56" t="str">
        <f>IF(T_TRATAMIENTO_CONTROL[[#This Row],[num_tarjeta_entregada]]&lt;&gt;"",IF(LEN(T_TRATAMIENTO_CONTROL[[#This Row],[num_tarjeta_entregada]])=16,"correcto","error"),"")</f>
        <v/>
      </c>
      <c r="AJ199" s="56"/>
      <c r="AK199" s="56"/>
    </row>
    <row r="200" spans="1:37" x14ac:dyDescent="0.25">
      <c r="A200" s="48">
        <f>IF(T_TRATAMIENTO_CONTROL[[#This Row],[dummy_efectivo]]=1,A199+1,A199)</f>
        <v>162</v>
      </c>
      <c r="B200" s="57" t="str">
        <f>IF(T_TRATAMIENTO_CONTROL[[#This Row],[secuencia]]&lt;&gt;A199,CONCATENATE(T_TRATAMIENTO_CONTROL[[#This Row],[secuencia]],"_1"),"")</f>
        <v/>
      </c>
      <c r="C200" s="59">
        <v>42984</v>
      </c>
      <c r="D200" s="48" t="s">
        <v>69</v>
      </c>
      <c r="E200" s="48" t="s">
        <v>28</v>
      </c>
      <c r="F200" s="49">
        <v>0.53819444444444442</v>
      </c>
      <c r="G200" s="48">
        <v>0</v>
      </c>
      <c r="H200" s="58"/>
      <c r="I200" s="48"/>
      <c r="J200" s="58"/>
      <c r="K200" s="48"/>
      <c r="L200" s="58"/>
      <c r="M200" s="58"/>
      <c r="N200" s="58"/>
      <c r="O200" s="48"/>
      <c r="P200" s="48"/>
      <c r="Q200" s="48"/>
      <c r="R200" s="56"/>
      <c r="S200" s="56"/>
      <c r="T200" s="57"/>
      <c r="U200" s="48"/>
      <c r="V200" s="48"/>
      <c r="W200" s="60"/>
      <c r="X200" s="61"/>
      <c r="Y200" s="48"/>
      <c r="Z200" s="48"/>
      <c r="AA200" s="48"/>
      <c r="AB200" s="48"/>
      <c r="AC200" s="48"/>
      <c r="AD200" s="56"/>
      <c r="AE200" s="64"/>
      <c r="AF200" s="56"/>
      <c r="AG200" s="97"/>
      <c r="AH200" s="56" t="str">
        <f>IF(T_TRATAMIENTO_CONTROL[[#This Row],[curp]]&lt;&gt;"",IF(LEN(T_TRATAMIENTO_CONTROL[[#This Row],[curp]])=18,"correcto","error"),"")</f>
        <v/>
      </c>
      <c r="AI200" s="56" t="str">
        <f>IF(T_TRATAMIENTO_CONTROL[[#This Row],[num_tarjeta_entregada]]&lt;&gt;"",IF(LEN(T_TRATAMIENTO_CONTROL[[#This Row],[num_tarjeta_entregada]])=16,"correcto","error"),"")</f>
        <v/>
      </c>
      <c r="AJ200" s="56"/>
      <c r="AK200" s="56"/>
    </row>
    <row r="201" spans="1:37" x14ac:dyDescent="0.25">
      <c r="A201" s="48">
        <f>IF(T_TRATAMIENTO_CONTROL[[#This Row],[dummy_efectivo]]=1,A200+1,A200)</f>
        <v>162</v>
      </c>
      <c r="B201" s="57" t="str">
        <f>IF(T_TRATAMIENTO_CONTROL[[#This Row],[secuencia]]&lt;&gt;A200,CONCATENATE(T_TRATAMIENTO_CONTROL[[#This Row],[secuencia]],"_1"),"")</f>
        <v/>
      </c>
      <c r="C201" s="59">
        <v>42984</v>
      </c>
      <c r="D201" s="48" t="s">
        <v>69</v>
      </c>
      <c r="E201" s="48" t="s">
        <v>30</v>
      </c>
      <c r="F201" s="49">
        <v>0.40416666666666662</v>
      </c>
      <c r="G201" s="48">
        <v>0</v>
      </c>
      <c r="H201" s="58" t="s">
        <v>738</v>
      </c>
      <c r="I201" s="48">
        <v>0</v>
      </c>
      <c r="J201" s="58" t="s">
        <v>739</v>
      </c>
      <c r="K201" s="48"/>
      <c r="L201" s="58" t="s">
        <v>188</v>
      </c>
      <c r="M201" s="58" t="s">
        <v>121</v>
      </c>
      <c r="N201" s="58" t="s">
        <v>91</v>
      </c>
      <c r="O201" s="48">
        <v>9100</v>
      </c>
      <c r="P201" s="48"/>
      <c r="Q201" s="48">
        <v>5674426492</v>
      </c>
      <c r="R201" s="56"/>
      <c r="S201" s="64">
        <v>42537</v>
      </c>
      <c r="T201" s="47">
        <v>42979</v>
      </c>
      <c r="U201" s="48" t="s">
        <v>740</v>
      </c>
      <c r="V201" s="48">
        <v>23</v>
      </c>
      <c r="W201" s="60">
        <v>0.5</v>
      </c>
      <c r="X201" s="61">
        <v>20000</v>
      </c>
      <c r="Y201" s="48">
        <v>6000</v>
      </c>
      <c r="Z201" s="48">
        <v>4</v>
      </c>
      <c r="AA201" s="48">
        <v>2</v>
      </c>
      <c r="AB201" s="48"/>
      <c r="AC201" s="48"/>
      <c r="AD201" s="56"/>
      <c r="AE201" s="64"/>
      <c r="AF201" s="56"/>
      <c r="AG201" s="97"/>
      <c r="AH201" s="56" t="str">
        <f>IF(T_TRATAMIENTO_CONTROL[[#This Row],[curp]]&lt;&gt;"",IF(LEN(T_TRATAMIENTO_CONTROL[[#This Row],[curp]])=18,"correcto","error"),"")</f>
        <v/>
      </c>
      <c r="AI201" s="56" t="str">
        <f>IF(T_TRATAMIENTO_CONTROL[[#This Row],[num_tarjeta_entregada]]&lt;&gt;"",IF(LEN(T_TRATAMIENTO_CONTROL[[#This Row],[num_tarjeta_entregada]])=16,"correcto","error"),"")</f>
        <v/>
      </c>
      <c r="AJ201" s="56"/>
      <c r="AK201" s="56"/>
    </row>
    <row r="202" spans="1:37" x14ac:dyDescent="0.25">
      <c r="A202" s="48">
        <f>IF(T_TRATAMIENTO_CONTROL[[#This Row],[dummy_efectivo]]=1,A201+1,A201)</f>
        <v>163</v>
      </c>
      <c r="B202" s="57" t="str">
        <f>IF(T_TRATAMIENTO_CONTROL[[#This Row],[secuencia]]&lt;&gt;A201,CONCATENATE(T_TRATAMIENTO_CONTROL[[#This Row],[secuencia]],"_1"),"")</f>
        <v>163_1</v>
      </c>
      <c r="C202" s="59">
        <v>42984</v>
      </c>
      <c r="D202" s="48" t="s">
        <v>69</v>
      </c>
      <c r="E202" s="48" t="s">
        <v>30</v>
      </c>
      <c r="F202" s="49">
        <v>0.4145833333333333</v>
      </c>
      <c r="G202" s="48">
        <v>1</v>
      </c>
      <c r="H202" s="58" t="s">
        <v>741</v>
      </c>
      <c r="I202" s="48">
        <v>0</v>
      </c>
      <c r="J202" s="58" t="s">
        <v>742</v>
      </c>
      <c r="K202" s="48"/>
      <c r="L202" s="58" t="s">
        <v>743</v>
      </c>
      <c r="M202" s="58" t="s">
        <v>101</v>
      </c>
      <c r="N202" s="58" t="s">
        <v>91</v>
      </c>
      <c r="O202" s="48">
        <v>7370</v>
      </c>
      <c r="P202" s="48">
        <v>57596390</v>
      </c>
      <c r="Q202" s="48">
        <v>5537164585</v>
      </c>
      <c r="R202" s="56"/>
      <c r="S202" s="64">
        <v>42891</v>
      </c>
      <c r="T202" s="47">
        <v>42952</v>
      </c>
      <c r="U202" s="48" t="s">
        <v>740</v>
      </c>
      <c r="V202" s="48">
        <v>46</v>
      </c>
      <c r="W202" s="60">
        <v>1</v>
      </c>
      <c r="X202" s="61" t="s">
        <v>591</v>
      </c>
      <c r="Y202" s="48">
        <v>1200</v>
      </c>
      <c r="Z202" s="48">
        <v>2</v>
      </c>
      <c r="AA202" s="48">
        <v>4</v>
      </c>
      <c r="AB202" s="48"/>
      <c r="AC202" s="48"/>
      <c r="AD202" s="56"/>
      <c r="AE202" s="64"/>
      <c r="AF202" s="56"/>
      <c r="AG202" s="97"/>
      <c r="AH202" s="56" t="str">
        <f>IF(T_TRATAMIENTO_CONTROL[[#This Row],[curp]]&lt;&gt;"",IF(LEN(T_TRATAMIENTO_CONTROL[[#This Row],[curp]])=18,"correcto","error"),"")</f>
        <v/>
      </c>
      <c r="AI202" s="56" t="str">
        <f>IF(T_TRATAMIENTO_CONTROL[[#This Row],[num_tarjeta_entregada]]&lt;&gt;"",IF(LEN(T_TRATAMIENTO_CONTROL[[#This Row],[num_tarjeta_entregada]])=16,"correcto","error"),"")</f>
        <v/>
      </c>
      <c r="AJ202" s="56"/>
      <c r="AK202" s="56"/>
    </row>
    <row r="203" spans="1:37" x14ac:dyDescent="0.25">
      <c r="A203" s="48">
        <f>IF(T_TRATAMIENTO_CONTROL[[#This Row],[dummy_efectivo]]=1,A202+1,A202)</f>
        <v>164</v>
      </c>
      <c r="B203" s="57" t="str">
        <f>IF(T_TRATAMIENTO_CONTROL[[#This Row],[secuencia]]&lt;&gt;A202,CONCATENATE(T_TRATAMIENTO_CONTROL[[#This Row],[secuencia]],"_1"),"")</f>
        <v>164_1</v>
      </c>
      <c r="C203" s="59">
        <v>42984</v>
      </c>
      <c r="D203" s="48" t="s">
        <v>69</v>
      </c>
      <c r="E203" s="48" t="s">
        <v>28</v>
      </c>
      <c r="F203" s="49">
        <v>0.45902777777777781</v>
      </c>
      <c r="G203" s="48">
        <v>1</v>
      </c>
      <c r="H203" s="58" t="s">
        <v>744</v>
      </c>
      <c r="I203" s="48">
        <v>0</v>
      </c>
      <c r="J203" s="58" t="s">
        <v>745</v>
      </c>
      <c r="K203" s="48">
        <v>4</v>
      </c>
      <c r="L203" s="58" t="s">
        <v>746</v>
      </c>
      <c r="M203" s="58" t="s">
        <v>289</v>
      </c>
      <c r="N203" s="58" t="s">
        <v>91</v>
      </c>
      <c r="O203" s="48">
        <v>3020</v>
      </c>
      <c r="P203" s="48"/>
      <c r="Q203" s="48">
        <v>5513180983</v>
      </c>
      <c r="R203" s="56"/>
      <c r="S203" s="64">
        <v>42970</v>
      </c>
      <c r="T203" s="47">
        <v>42984</v>
      </c>
      <c r="U203" s="48" t="s">
        <v>747</v>
      </c>
      <c r="V203" s="48">
        <v>72</v>
      </c>
      <c r="W203" s="60">
        <v>0.8</v>
      </c>
      <c r="X203" s="61" t="s">
        <v>591</v>
      </c>
      <c r="Y203" s="48">
        <v>3500</v>
      </c>
      <c r="Z203" s="48">
        <v>2</v>
      </c>
      <c r="AA203" s="48">
        <v>1</v>
      </c>
      <c r="AB203" s="48"/>
      <c r="AC203" s="48"/>
      <c r="AD203" s="56"/>
      <c r="AE203" s="64"/>
      <c r="AF203" s="56"/>
      <c r="AG203" s="97"/>
      <c r="AH203" s="56" t="str">
        <f>IF(T_TRATAMIENTO_CONTROL[[#This Row],[curp]]&lt;&gt;"",IF(LEN(T_TRATAMIENTO_CONTROL[[#This Row],[curp]])=18,"correcto","error"),"")</f>
        <v/>
      </c>
      <c r="AI203" s="56" t="str">
        <f>IF(T_TRATAMIENTO_CONTROL[[#This Row],[num_tarjeta_entregada]]&lt;&gt;"",IF(LEN(T_TRATAMIENTO_CONTROL[[#This Row],[num_tarjeta_entregada]])=16,"correcto","error"),"")</f>
        <v/>
      </c>
      <c r="AJ203" s="56"/>
      <c r="AK203" s="56"/>
    </row>
    <row r="204" spans="1:37" x14ac:dyDescent="0.25">
      <c r="A204" s="48">
        <f>IF(T_TRATAMIENTO_CONTROL[[#This Row],[dummy_efectivo]]=1,A203+1,A203)</f>
        <v>165</v>
      </c>
      <c r="B204" s="57" t="str">
        <f>IF(T_TRATAMIENTO_CONTROL[[#This Row],[secuencia]]&lt;&gt;A203,CONCATENATE(T_TRATAMIENTO_CONTROL[[#This Row],[secuencia]],"_1"),"")</f>
        <v>165_1</v>
      </c>
      <c r="C204" s="59">
        <v>42984</v>
      </c>
      <c r="D204" s="48" t="s">
        <v>69</v>
      </c>
      <c r="E204" s="48" t="s">
        <v>30</v>
      </c>
      <c r="F204" s="49">
        <v>0.50902777777777775</v>
      </c>
      <c r="G204" s="48">
        <v>1</v>
      </c>
      <c r="H204" s="58" t="s">
        <v>748</v>
      </c>
      <c r="I204" s="48">
        <v>1</v>
      </c>
      <c r="J204" s="58" t="s">
        <v>749</v>
      </c>
      <c r="K204" s="48"/>
      <c r="L204" s="58" t="s">
        <v>750</v>
      </c>
      <c r="M204" s="58" t="s">
        <v>289</v>
      </c>
      <c r="N204" s="58" t="s">
        <v>91</v>
      </c>
      <c r="O204" s="48">
        <v>3800</v>
      </c>
      <c r="P204" s="48">
        <v>58082832</v>
      </c>
      <c r="Q204" s="48">
        <v>5539045409</v>
      </c>
      <c r="R204" s="56"/>
      <c r="S204" s="64">
        <v>42948</v>
      </c>
      <c r="T204" s="47">
        <v>42982</v>
      </c>
      <c r="U204" s="48" t="s">
        <v>751</v>
      </c>
      <c r="V204" s="48">
        <v>33</v>
      </c>
      <c r="W204" s="60" t="s">
        <v>591</v>
      </c>
      <c r="X204" s="61" t="s">
        <v>591</v>
      </c>
      <c r="Y204" s="48">
        <v>4000</v>
      </c>
      <c r="Z204" s="48">
        <v>4</v>
      </c>
      <c r="AA204" s="48">
        <v>1</v>
      </c>
      <c r="AB204" s="48"/>
      <c r="AC204" s="48"/>
      <c r="AD204" s="56"/>
      <c r="AE204" s="64"/>
      <c r="AF204" s="56"/>
      <c r="AG204" s="97"/>
      <c r="AH204" s="56" t="str">
        <f>IF(T_TRATAMIENTO_CONTROL[[#This Row],[curp]]&lt;&gt;"",IF(LEN(T_TRATAMIENTO_CONTROL[[#This Row],[curp]])=18,"correcto","error"),"")</f>
        <v/>
      </c>
      <c r="AI204" s="56" t="str">
        <f>IF(T_TRATAMIENTO_CONTROL[[#This Row],[num_tarjeta_entregada]]&lt;&gt;"",IF(LEN(T_TRATAMIENTO_CONTROL[[#This Row],[num_tarjeta_entregada]])=16,"correcto","error"),"")</f>
        <v/>
      </c>
      <c r="AJ204" s="56"/>
      <c r="AK204" s="56"/>
    </row>
    <row r="205" spans="1:37" x14ac:dyDescent="0.25">
      <c r="A205" s="56">
        <f>IF(T_TRATAMIENTO_CONTROL[[#This Row],[dummy_efectivo]]=1,A204+1,A204)</f>
        <v>166</v>
      </c>
      <c r="B205" s="62" t="str">
        <f>IF(T_TRATAMIENTO_CONTROL[[#This Row],[secuencia]]&lt;&gt;A204,CONCATENATE(T_TRATAMIENTO_CONTROL[[#This Row],[secuencia]],"_1"),"")</f>
        <v>166_1</v>
      </c>
      <c r="C205" s="64">
        <v>42991</v>
      </c>
      <c r="D205" s="48" t="s">
        <v>69</v>
      </c>
      <c r="E205" s="56" t="s">
        <v>30</v>
      </c>
      <c r="F205" s="68">
        <v>0.3611111111111111</v>
      </c>
      <c r="G205" s="56">
        <v>1</v>
      </c>
      <c r="H205" s="51" t="s">
        <v>752</v>
      </c>
      <c r="I205" s="56">
        <v>1</v>
      </c>
      <c r="J205" s="51" t="s">
        <v>753</v>
      </c>
      <c r="K205" s="56"/>
      <c r="L205" s="51" t="s">
        <v>743</v>
      </c>
      <c r="M205" s="51" t="s">
        <v>101</v>
      </c>
      <c r="N205" s="58" t="s">
        <v>91</v>
      </c>
      <c r="O205" s="56">
        <v>7370</v>
      </c>
      <c r="P205" s="56"/>
      <c r="Q205" s="56">
        <v>5570101352</v>
      </c>
      <c r="R205" s="56"/>
      <c r="S205" s="64">
        <v>41128</v>
      </c>
      <c r="T205" s="63">
        <v>42989</v>
      </c>
      <c r="U205" s="56" t="s">
        <v>754</v>
      </c>
      <c r="V205" s="56">
        <v>51</v>
      </c>
      <c r="W205" s="65">
        <v>1</v>
      </c>
      <c r="X205" s="66" t="s">
        <v>488</v>
      </c>
      <c r="Y205" s="56">
        <v>10961</v>
      </c>
      <c r="Z205" s="56">
        <v>4</v>
      </c>
      <c r="AA205" s="56">
        <v>2</v>
      </c>
      <c r="AB205" s="56"/>
      <c r="AC205" s="56"/>
      <c r="AD205" s="56"/>
      <c r="AE205" s="64"/>
      <c r="AF205" s="56"/>
      <c r="AG205" s="97"/>
      <c r="AH205" s="56" t="str">
        <f>IF(T_TRATAMIENTO_CONTROL[[#This Row],[curp]]&lt;&gt;"",IF(LEN(T_TRATAMIENTO_CONTROL[[#This Row],[curp]])=18,"correcto","error"),"")</f>
        <v/>
      </c>
      <c r="AI205" s="56" t="str">
        <f>IF(T_TRATAMIENTO_CONTROL[[#This Row],[num_tarjeta_entregada]]&lt;&gt;"",IF(LEN(T_TRATAMIENTO_CONTROL[[#This Row],[num_tarjeta_entregada]])=16,"correcto","error"),"")</f>
        <v/>
      </c>
      <c r="AJ205" s="56"/>
      <c r="AK205" s="56"/>
    </row>
    <row r="206" spans="1:37" x14ac:dyDescent="0.25">
      <c r="A206" s="56">
        <f>IF(T_TRATAMIENTO_CONTROL[[#This Row],[dummy_efectivo]]=1,A205+1,A205)</f>
        <v>167</v>
      </c>
      <c r="B206" s="62" t="str">
        <f>IF(T_TRATAMIENTO_CONTROL[[#This Row],[secuencia]]&lt;&gt;A205,CONCATENATE(T_TRATAMIENTO_CONTROL[[#This Row],[secuencia]],"_1"),"")</f>
        <v>167_1</v>
      </c>
      <c r="C206" s="64">
        <v>42991</v>
      </c>
      <c r="D206" s="48" t="s">
        <v>69</v>
      </c>
      <c r="E206" s="56" t="s">
        <v>30</v>
      </c>
      <c r="F206" s="68">
        <v>0.37152777777777773</v>
      </c>
      <c r="G206" s="56">
        <v>1</v>
      </c>
      <c r="H206" s="51" t="s">
        <v>755</v>
      </c>
      <c r="I206" s="56">
        <v>0</v>
      </c>
      <c r="J206" s="51" t="s">
        <v>756</v>
      </c>
      <c r="K206" s="56"/>
      <c r="L206" s="51"/>
      <c r="M206" s="51"/>
      <c r="N206" s="51"/>
      <c r="O206" s="56"/>
      <c r="P206" s="56">
        <v>76765682</v>
      </c>
      <c r="Q206" s="56">
        <v>5570707270</v>
      </c>
      <c r="R206" s="56"/>
      <c r="S206" s="64">
        <v>42289</v>
      </c>
      <c r="T206" s="63">
        <v>42990</v>
      </c>
      <c r="U206" s="56" t="s">
        <v>757</v>
      </c>
      <c r="V206" s="56">
        <v>72</v>
      </c>
      <c r="W206" s="65">
        <v>0.9</v>
      </c>
      <c r="X206" s="66" t="s">
        <v>488</v>
      </c>
      <c r="Y206" s="56">
        <v>10500</v>
      </c>
      <c r="Z206" s="56">
        <v>4</v>
      </c>
      <c r="AA206" s="56">
        <v>1</v>
      </c>
      <c r="AB206" s="56"/>
      <c r="AC206" s="56"/>
      <c r="AD206" s="56"/>
      <c r="AE206" s="64"/>
      <c r="AF206" s="56"/>
      <c r="AG206" s="97"/>
      <c r="AH206" s="56" t="str">
        <f>IF(T_TRATAMIENTO_CONTROL[[#This Row],[curp]]&lt;&gt;"",IF(LEN(T_TRATAMIENTO_CONTROL[[#This Row],[curp]])=18,"correcto","error"),"")</f>
        <v/>
      </c>
      <c r="AI206" s="56" t="str">
        <f>IF(T_TRATAMIENTO_CONTROL[[#This Row],[num_tarjeta_entregada]]&lt;&gt;"",IF(LEN(T_TRATAMIENTO_CONTROL[[#This Row],[num_tarjeta_entregada]])=16,"correcto","error"),"")</f>
        <v/>
      </c>
      <c r="AJ206" s="56"/>
      <c r="AK206" s="56"/>
    </row>
    <row r="207" spans="1:37" x14ac:dyDescent="0.25">
      <c r="A207" s="56">
        <f>IF(T_TRATAMIENTO_CONTROL[[#This Row],[dummy_efectivo]]=1,A206+1,A206)</f>
        <v>168</v>
      </c>
      <c r="B207" s="62" t="str">
        <f>IF(T_TRATAMIENTO_CONTROL[[#This Row],[secuencia]]&lt;&gt;A206,CONCATENATE(T_TRATAMIENTO_CONTROL[[#This Row],[secuencia]],"_1"),"")</f>
        <v>168_1</v>
      </c>
      <c r="C207" s="64">
        <v>42991</v>
      </c>
      <c r="D207" s="48" t="s">
        <v>69</v>
      </c>
      <c r="E207" s="56" t="s">
        <v>30</v>
      </c>
      <c r="F207" s="68">
        <v>0.56041666666666667</v>
      </c>
      <c r="G207" s="56">
        <v>1</v>
      </c>
      <c r="H207" s="51" t="s">
        <v>758</v>
      </c>
      <c r="I207" s="56">
        <v>0</v>
      </c>
      <c r="J207" s="51" t="s">
        <v>759</v>
      </c>
      <c r="K207" s="56">
        <v>11</v>
      </c>
      <c r="L207" s="51" t="s">
        <v>760</v>
      </c>
      <c r="M207" s="51" t="s">
        <v>520</v>
      </c>
      <c r="N207" s="52" t="s">
        <v>74</v>
      </c>
      <c r="O207" s="56">
        <v>54719</v>
      </c>
      <c r="P207" s="56"/>
      <c r="Q207" s="56">
        <v>5561931786</v>
      </c>
      <c r="R207" s="56"/>
      <c r="S207" s="64">
        <v>42306</v>
      </c>
      <c r="T207" s="63">
        <v>42991</v>
      </c>
      <c r="U207" s="56" t="s">
        <v>761</v>
      </c>
      <c r="V207" s="56">
        <v>46</v>
      </c>
      <c r="W207" s="65">
        <v>1</v>
      </c>
      <c r="X207" s="66">
        <v>100000</v>
      </c>
      <c r="Y207" s="56">
        <v>23000</v>
      </c>
      <c r="Z207" s="56">
        <v>4</v>
      </c>
      <c r="AA207" s="56">
        <v>1</v>
      </c>
      <c r="AB207" s="56"/>
      <c r="AC207" s="56"/>
      <c r="AD207" s="56"/>
      <c r="AE207" s="64"/>
      <c r="AF207" s="56"/>
      <c r="AG207" s="97"/>
      <c r="AH207" s="56" t="str">
        <f>IF(T_TRATAMIENTO_CONTROL[[#This Row],[curp]]&lt;&gt;"",IF(LEN(T_TRATAMIENTO_CONTROL[[#This Row],[curp]])=18,"correcto","error"),"")</f>
        <v/>
      </c>
      <c r="AI207" s="56" t="str">
        <f>IF(T_TRATAMIENTO_CONTROL[[#This Row],[num_tarjeta_entregada]]&lt;&gt;"",IF(LEN(T_TRATAMIENTO_CONTROL[[#This Row],[num_tarjeta_entregada]])=16,"correcto","error"),"")</f>
        <v/>
      </c>
      <c r="AJ207" s="56"/>
      <c r="AK207" s="56"/>
    </row>
    <row r="208" spans="1:37" x14ac:dyDescent="0.25">
      <c r="A208" s="48">
        <f>IF(T_TRATAMIENTO_CONTROL[[#This Row],[dummy_efectivo]]=1,A207+1,A207)</f>
        <v>169</v>
      </c>
      <c r="B208" s="57" t="str">
        <f>IF(T_TRATAMIENTO_CONTROL[[#This Row],[secuencia]]&lt;&gt;A207,CONCATENATE(T_TRATAMIENTO_CONTROL[[#This Row],[secuencia]],"_1"),"")</f>
        <v>169_1</v>
      </c>
      <c r="C208" s="59">
        <v>42996</v>
      </c>
      <c r="D208" s="48" t="s">
        <v>69</v>
      </c>
      <c r="E208" s="48" t="s">
        <v>31</v>
      </c>
      <c r="F208" s="49">
        <v>0.49444444444444446</v>
      </c>
      <c r="G208" s="48">
        <v>1</v>
      </c>
      <c r="H208" s="58" t="s">
        <v>762</v>
      </c>
      <c r="I208" s="48">
        <v>0</v>
      </c>
      <c r="J208" s="58" t="s">
        <v>763</v>
      </c>
      <c r="K208" s="48"/>
      <c r="L208" s="58" t="s">
        <v>764</v>
      </c>
      <c r="M208" s="58" t="s">
        <v>101</v>
      </c>
      <c r="N208" s="58" t="s">
        <v>91</v>
      </c>
      <c r="O208" s="48">
        <v>7160</v>
      </c>
      <c r="P208" s="48"/>
      <c r="Q208" s="48">
        <v>5535149651</v>
      </c>
      <c r="R208" s="56"/>
      <c r="S208" s="64">
        <v>41193</v>
      </c>
      <c r="T208" s="47">
        <v>42991</v>
      </c>
      <c r="U208" s="48" t="s">
        <v>765</v>
      </c>
      <c r="V208" s="48">
        <v>49</v>
      </c>
      <c r="W208" s="60">
        <v>0.9</v>
      </c>
      <c r="X208" s="61" t="s">
        <v>488</v>
      </c>
      <c r="Y208" s="48">
        <v>11500</v>
      </c>
      <c r="Z208" s="48">
        <v>4</v>
      </c>
      <c r="AA208" s="48">
        <v>1</v>
      </c>
      <c r="AB208" s="48"/>
      <c r="AC208" s="48"/>
      <c r="AD208" s="56"/>
      <c r="AE208" s="64"/>
      <c r="AF208" s="56"/>
      <c r="AG208" s="97"/>
      <c r="AH208" s="56" t="str">
        <f>IF(T_TRATAMIENTO_CONTROL[[#This Row],[curp]]&lt;&gt;"",IF(LEN(T_TRATAMIENTO_CONTROL[[#This Row],[curp]])=18,"correcto","error"),"")</f>
        <v/>
      </c>
      <c r="AI208" s="56" t="str">
        <f>IF(T_TRATAMIENTO_CONTROL[[#This Row],[num_tarjeta_entregada]]&lt;&gt;"",IF(LEN(T_TRATAMIENTO_CONTROL[[#This Row],[num_tarjeta_entregada]])=16,"correcto","error"),"")</f>
        <v/>
      </c>
      <c r="AJ208" s="56"/>
      <c r="AK208" s="56"/>
    </row>
    <row r="209" spans="1:37" x14ac:dyDescent="0.25">
      <c r="A209" s="56">
        <f>IF(T_TRATAMIENTO_CONTROL[[#This Row],[dummy_efectivo]]=1,A208+1,A208)</f>
        <v>169</v>
      </c>
      <c r="B209" s="62" t="str">
        <f>IF(T_TRATAMIENTO_CONTROL[[#This Row],[secuencia]]&lt;&gt;A208,CONCATENATE(T_TRATAMIENTO_CONTROL[[#This Row],[secuencia]],"_1"),"")</f>
        <v/>
      </c>
      <c r="C209" s="64">
        <v>42996</v>
      </c>
      <c r="D209" s="48" t="s">
        <v>69</v>
      </c>
      <c r="E209" s="56" t="s">
        <v>29</v>
      </c>
      <c r="F209" s="68">
        <v>0.50486111111111109</v>
      </c>
      <c r="G209" s="56">
        <v>0</v>
      </c>
      <c r="H209" s="51"/>
      <c r="I209" s="56"/>
      <c r="J209" s="51"/>
      <c r="K209" s="56"/>
      <c r="L209" s="51"/>
      <c r="M209" s="51"/>
      <c r="N209" s="51"/>
      <c r="O209" s="56"/>
      <c r="P209" s="56"/>
      <c r="Q209" s="56"/>
      <c r="R209" s="56"/>
      <c r="S209" s="56"/>
      <c r="T209" s="62"/>
      <c r="U209" s="56"/>
      <c r="V209" s="56"/>
      <c r="W209" s="65"/>
      <c r="X209" s="66"/>
      <c r="Y209" s="56"/>
      <c r="Z209" s="56"/>
      <c r="AA209" s="56"/>
      <c r="AB209" s="56"/>
      <c r="AC209" s="56"/>
      <c r="AD209" s="56"/>
      <c r="AE209" s="64"/>
      <c r="AF209" s="56"/>
      <c r="AG209" s="97"/>
      <c r="AH209" s="56" t="str">
        <f>IF(T_TRATAMIENTO_CONTROL[[#This Row],[curp]]&lt;&gt;"",IF(LEN(T_TRATAMIENTO_CONTROL[[#This Row],[curp]])=18,"correcto","error"),"")</f>
        <v/>
      </c>
      <c r="AI209" s="56" t="str">
        <f>IF(T_TRATAMIENTO_CONTROL[[#This Row],[num_tarjeta_entregada]]&lt;&gt;"",IF(LEN(T_TRATAMIENTO_CONTROL[[#This Row],[num_tarjeta_entregada]])=16,"correcto","error"),"")</f>
        <v/>
      </c>
      <c r="AJ209" s="56"/>
      <c r="AK209" s="56"/>
    </row>
    <row r="210" spans="1:37" x14ac:dyDescent="0.25">
      <c r="A210" s="56">
        <f>IF(T_TRATAMIENTO_CONTROL[[#This Row],[dummy_efectivo]]=1,A209+1,A209)</f>
        <v>169</v>
      </c>
      <c r="B210" s="62" t="str">
        <f>IF(T_TRATAMIENTO_CONTROL[[#This Row],[secuencia]]&lt;&gt;A209,CONCATENATE(T_TRATAMIENTO_CONTROL[[#This Row],[secuencia]],"_1"),"")</f>
        <v/>
      </c>
      <c r="C210" s="64">
        <v>42996</v>
      </c>
      <c r="D210" s="48" t="s">
        <v>69</v>
      </c>
      <c r="E210" s="56" t="s">
        <v>32</v>
      </c>
      <c r="F210" s="68">
        <v>0.53611111111111109</v>
      </c>
      <c r="G210" s="56">
        <v>0</v>
      </c>
      <c r="H210" s="51"/>
      <c r="I210" s="56"/>
      <c r="J210" s="51"/>
      <c r="K210" s="56"/>
      <c r="L210" s="51"/>
      <c r="M210" s="51"/>
      <c r="N210" s="51"/>
      <c r="O210" s="56"/>
      <c r="P210" s="56"/>
      <c r="Q210" s="56"/>
      <c r="R210" s="56"/>
      <c r="S210" s="56"/>
      <c r="T210" s="62"/>
      <c r="U210" s="56"/>
      <c r="V210" s="56"/>
      <c r="W210" s="65"/>
      <c r="X210" s="66"/>
      <c r="Y210" s="56"/>
      <c r="Z210" s="56"/>
      <c r="AA210" s="56"/>
      <c r="AB210" s="56"/>
      <c r="AC210" s="56"/>
      <c r="AD210" s="56"/>
      <c r="AE210" s="64"/>
      <c r="AF210" s="56"/>
      <c r="AG210" s="97"/>
      <c r="AH210" s="56" t="str">
        <f>IF(T_TRATAMIENTO_CONTROL[[#This Row],[curp]]&lt;&gt;"",IF(LEN(T_TRATAMIENTO_CONTROL[[#This Row],[curp]])=18,"correcto","error"),"")</f>
        <v/>
      </c>
      <c r="AI210" s="56" t="str">
        <f>IF(T_TRATAMIENTO_CONTROL[[#This Row],[num_tarjeta_entregada]]&lt;&gt;"",IF(LEN(T_TRATAMIENTO_CONTROL[[#This Row],[num_tarjeta_entregada]])=16,"correcto","error"),"")</f>
        <v/>
      </c>
      <c r="AJ210" s="56"/>
      <c r="AK210" s="56"/>
    </row>
    <row r="211" spans="1:37" x14ac:dyDescent="0.25">
      <c r="A211" s="56">
        <f>IF(T_TRATAMIENTO_CONTROL[[#This Row],[dummy_efectivo]]=1,A210+1,A210)</f>
        <v>170</v>
      </c>
      <c r="B211" s="62" t="str">
        <f>IF(T_TRATAMIENTO_CONTROL[[#This Row],[secuencia]]&lt;&gt;A210,CONCATENATE(T_TRATAMIENTO_CONTROL[[#This Row],[secuencia]],"_1"),"")</f>
        <v>170_1</v>
      </c>
      <c r="C211" s="64">
        <v>42996</v>
      </c>
      <c r="D211" s="48" t="s">
        <v>69</v>
      </c>
      <c r="E211" s="56" t="s">
        <v>29</v>
      </c>
      <c r="F211" s="68">
        <v>0.5180555555555556</v>
      </c>
      <c r="G211" s="56">
        <v>1</v>
      </c>
      <c r="H211" s="51" t="s">
        <v>766</v>
      </c>
      <c r="I211" s="56">
        <v>1</v>
      </c>
      <c r="J211" s="51" t="s">
        <v>767</v>
      </c>
      <c r="K211" s="56"/>
      <c r="L211" s="51" t="s">
        <v>768</v>
      </c>
      <c r="M211" s="51" t="s">
        <v>96</v>
      </c>
      <c r="N211" s="58" t="s">
        <v>91</v>
      </c>
      <c r="O211" s="56">
        <v>6100</v>
      </c>
      <c r="P211" s="56"/>
      <c r="Q211" s="56">
        <v>5545004366</v>
      </c>
      <c r="R211" s="56"/>
      <c r="S211" s="64">
        <v>42261</v>
      </c>
      <c r="T211" s="63">
        <v>42989</v>
      </c>
      <c r="U211" s="56" t="s">
        <v>769</v>
      </c>
      <c r="V211" s="56">
        <v>56</v>
      </c>
      <c r="W211" s="65">
        <v>1</v>
      </c>
      <c r="X211" s="66">
        <v>48500</v>
      </c>
      <c r="Y211" s="56">
        <v>13000</v>
      </c>
      <c r="Z211" s="56">
        <v>4</v>
      </c>
      <c r="AA211" s="56">
        <v>1</v>
      </c>
      <c r="AB211" s="56"/>
      <c r="AC211" s="56"/>
      <c r="AD211" s="56"/>
      <c r="AE211" s="64"/>
      <c r="AF211" s="56"/>
      <c r="AG211" s="97"/>
      <c r="AH211" s="56" t="str">
        <f>IF(T_TRATAMIENTO_CONTROL[[#This Row],[curp]]&lt;&gt;"",IF(LEN(T_TRATAMIENTO_CONTROL[[#This Row],[curp]])=18,"correcto","error"),"")</f>
        <v/>
      </c>
      <c r="AI211" s="56" t="str">
        <f>IF(T_TRATAMIENTO_CONTROL[[#This Row],[num_tarjeta_entregada]]&lt;&gt;"",IF(LEN(T_TRATAMIENTO_CONTROL[[#This Row],[num_tarjeta_entregada]])=16,"correcto","error"),"")</f>
        <v/>
      </c>
      <c r="AJ211" s="56"/>
      <c r="AK211" s="56"/>
    </row>
    <row r="212" spans="1:37" x14ac:dyDescent="0.25">
      <c r="A212" s="56">
        <f>IF(T_TRATAMIENTO_CONTROL[[#This Row],[dummy_efectivo]]=1,A211+1,A211)</f>
        <v>171</v>
      </c>
      <c r="B212" s="62" t="str">
        <f>IF(T_TRATAMIENTO_CONTROL[[#This Row],[secuencia]]&lt;&gt;A211,CONCATENATE(T_TRATAMIENTO_CONTROL[[#This Row],[secuencia]],"_1"),"")</f>
        <v>171_1</v>
      </c>
      <c r="C212" s="64">
        <v>42996</v>
      </c>
      <c r="D212" s="48" t="s">
        <v>69</v>
      </c>
      <c r="E212" s="56" t="s">
        <v>31</v>
      </c>
      <c r="F212" s="68">
        <v>0.52430555555555558</v>
      </c>
      <c r="G212" s="56">
        <v>1</v>
      </c>
      <c r="H212" s="51" t="s">
        <v>770</v>
      </c>
      <c r="I212" s="56">
        <v>0</v>
      </c>
      <c r="J212" s="51" t="s">
        <v>771</v>
      </c>
      <c r="K212" s="56"/>
      <c r="L212" s="56" t="s">
        <v>772</v>
      </c>
      <c r="M212" s="51" t="s">
        <v>164</v>
      </c>
      <c r="N212" s="58" t="s">
        <v>91</v>
      </c>
      <c r="O212" s="56">
        <v>1759</v>
      </c>
      <c r="P212" s="56">
        <v>70964991</v>
      </c>
      <c r="Q212" s="56">
        <v>5581716949</v>
      </c>
      <c r="R212" s="56"/>
      <c r="S212" s="64">
        <v>41922</v>
      </c>
      <c r="T212" s="63">
        <v>42991</v>
      </c>
      <c r="U212" s="56" t="s">
        <v>773</v>
      </c>
      <c r="V212" s="56">
        <v>72</v>
      </c>
      <c r="W212" s="65" t="s">
        <v>488</v>
      </c>
      <c r="X212" s="66" t="s">
        <v>488</v>
      </c>
      <c r="Y212" s="56">
        <v>12000</v>
      </c>
      <c r="Z212" s="56">
        <v>4</v>
      </c>
      <c r="AA212" s="56">
        <v>1</v>
      </c>
      <c r="AB212" s="56"/>
      <c r="AC212" s="56"/>
      <c r="AD212" s="56"/>
      <c r="AE212" s="64"/>
      <c r="AF212" s="56"/>
      <c r="AG212" s="97"/>
      <c r="AH212" s="56" t="str">
        <f>IF(T_TRATAMIENTO_CONTROL[[#This Row],[curp]]&lt;&gt;"",IF(LEN(T_TRATAMIENTO_CONTROL[[#This Row],[curp]])=18,"correcto","error"),"")</f>
        <v/>
      </c>
      <c r="AI212" s="56" t="str">
        <f>IF(T_TRATAMIENTO_CONTROL[[#This Row],[num_tarjeta_entregada]]&lt;&gt;"",IF(LEN(T_TRATAMIENTO_CONTROL[[#This Row],[num_tarjeta_entregada]])=16,"correcto","error"),"")</f>
        <v/>
      </c>
      <c r="AJ212" s="56"/>
      <c r="AK212" s="56"/>
    </row>
    <row r="213" spans="1:37" x14ac:dyDescent="0.25">
      <c r="A213" s="56">
        <f>IF(T_TRATAMIENTO_CONTROL[[#This Row],[dummy_efectivo]]=1,A212+1,A212)</f>
        <v>172</v>
      </c>
      <c r="B213" s="62" t="str">
        <f>IF(T_TRATAMIENTO_CONTROL[[#This Row],[secuencia]]&lt;&gt;A212,CONCATENATE(T_TRATAMIENTO_CONTROL[[#This Row],[secuencia]],"_1"),"")</f>
        <v>172_1</v>
      </c>
      <c r="C213" s="64">
        <v>42996</v>
      </c>
      <c r="D213" s="48" t="s">
        <v>69</v>
      </c>
      <c r="E213" s="48" t="s">
        <v>33</v>
      </c>
      <c r="F213" s="68">
        <v>0.53611111111111109</v>
      </c>
      <c r="G213" s="56">
        <v>1</v>
      </c>
      <c r="H213" s="51" t="s">
        <v>774</v>
      </c>
      <c r="I213" s="56">
        <v>0</v>
      </c>
      <c r="J213" s="51" t="s">
        <v>775</v>
      </c>
      <c r="K213" s="56" t="s">
        <v>776</v>
      </c>
      <c r="L213" s="51" t="s">
        <v>777</v>
      </c>
      <c r="M213" s="51" t="s">
        <v>101</v>
      </c>
      <c r="N213" s="58" t="s">
        <v>91</v>
      </c>
      <c r="O213" s="56">
        <v>7840</v>
      </c>
      <c r="P213" s="56"/>
      <c r="Q213" s="56">
        <v>5516155883</v>
      </c>
      <c r="R213" s="56"/>
      <c r="S213" s="64">
        <v>42676</v>
      </c>
      <c r="T213" s="47">
        <v>42989</v>
      </c>
      <c r="U213" s="56" t="s">
        <v>778</v>
      </c>
      <c r="V213" s="56">
        <v>56</v>
      </c>
      <c r="W213" s="65">
        <v>1</v>
      </c>
      <c r="X213" s="66" t="s">
        <v>488</v>
      </c>
      <c r="Y213" s="56">
        <v>19000</v>
      </c>
      <c r="Z213" s="56">
        <v>4</v>
      </c>
      <c r="AA213" s="56">
        <v>1</v>
      </c>
      <c r="AB213" s="56"/>
      <c r="AC213" s="56"/>
      <c r="AD213" s="56"/>
      <c r="AE213" s="64"/>
      <c r="AF213" s="56"/>
      <c r="AG213" s="97"/>
      <c r="AH213" s="56" t="str">
        <f>IF(T_TRATAMIENTO_CONTROL[[#This Row],[curp]]&lt;&gt;"",IF(LEN(T_TRATAMIENTO_CONTROL[[#This Row],[curp]])=18,"correcto","error"),"")</f>
        <v/>
      </c>
      <c r="AI213" s="56" t="str">
        <f>IF(T_TRATAMIENTO_CONTROL[[#This Row],[num_tarjeta_entregada]]&lt;&gt;"",IF(LEN(T_TRATAMIENTO_CONTROL[[#This Row],[num_tarjeta_entregada]])=16,"correcto","error"),"")</f>
        <v/>
      </c>
      <c r="AJ213" s="56"/>
      <c r="AK213" s="56"/>
    </row>
    <row r="214" spans="1:37" x14ac:dyDescent="0.25">
      <c r="A214" s="56">
        <f>IF(T_TRATAMIENTO_CONTROL[[#This Row],[dummy_efectivo]]=1,A213+1,A213)</f>
        <v>173</v>
      </c>
      <c r="B214" s="62" t="str">
        <f>IF(T_TRATAMIENTO_CONTROL[[#This Row],[secuencia]]&lt;&gt;A213,CONCATENATE(T_TRATAMIENTO_CONTROL[[#This Row],[secuencia]],"_1"),"")</f>
        <v>173_1</v>
      </c>
      <c r="C214" s="64">
        <v>42996</v>
      </c>
      <c r="D214" s="48" t="s">
        <v>69</v>
      </c>
      <c r="E214" s="56" t="s">
        <v>32</v>
      </c>
      <c r="F214" s="68">
        <v>0.38194444444444442</v>
      </c>
      <c r="G214" s="56">
        <v>1</v>
      </c>
      <c r="H214" s="51" t="s">
        <v>779</v>
      </c>
      <c r="I214" s="56">
        <v>1</v>
      </c>
      <c r="J214" s="51" t="s">
        <v>780</v>
      </c>
      <c r="K214" s="56" t="s">
        <v>781</v>
      </c>
      <c r="L214" s="51" t="s">
        <v>782</v>
      </c>
      <c r="M214" s="51" t="s">
        <v>96</v>
      </c>
      <c r="N214" s="58" t="s">
        <v>91</v>
      </c>
      <c r="O214" s="56">
        <v>6720</v>
      </c>
      <c r="P214" s="56">
        <v>55783259</v>
      </c>
      <c r="Q214" s="56">
        <v>5551084290</v>
      </c>
      <c r="R214" s="56"/>
      <c r="S214" s="64">
        <v>36904</v>
      </c>
      <c r="T214" s="63">
        <v>42992</v>
      </c>
      <c r="U214" s="56" t="s">
        <v>783</v>
      </c>
      <c r="V214" s="56">
        <v>46</v>
      </c>
      <c r="W214" s="65">
        <v>0.9</v>
      </c>
      <c r="X214" s="66">
        <v>140000</v>
      </c>
      <c r="Y214" s="56">
        <v>2300</v>
      </c>
      <c r="Z214" s="56">
        <v>2</v>
      </c>
      <c r="AA214" s="56">
        <v>1</v>
      </c>
      <c r="AB214" s="56"/>
      <c r="AC214" s="56"/>
      <c r="AD214" s="56"/>
      <c r="AE214" s="64"/>
      <c r="AF214" s="56"/>
      <c r="AG214" s="97"/>
      <c r="AH214" s="56" t="str">
        <f>IF(T_TRATAMIENTO_CONTROL[[#This Row],[curp]]&lt;&gt;"",IF(LEN(T_TRATAMIENTO_CONTROL[[#This Row],[curp]])=18,"correcto","error"),"")</f>
        <v/>
      </c>
      <c r="AI214" s="56" t="str">
        <f>IF(T_TRATAMIENTO_CONTROL[[#This Row],[num_tarjeta_entregada]]&lt;&gt;"",IF(LEN(T_TRATAMIENTO_CONTROL[[#This Row],[num_tarjeta_entregada]])=16,"correcto","error"),"")</f>
        <v/>
      </c>
      <c r="AJ214" s="56"/>
      <c r="AK214" s="56"/>
    </row>
    <row r="215" spans="1:37" x14ac:dyDescent="0.25">
      <c r="A215" s="56">
        <f>IF(T_TRATAMIENTO_CONTROL[[#This Row],[dummy_efectivo]]=1,A214+1,A214)</f>
        <v>174</v>
      </c>
      <c r="B215" s="62" t="str">
        <f>IF(T_TRATAMIENTO_CONTROL[[#This Row],[secuencia]]&lt;&gt;A214,CONCATENATE(T_TRATAMIENTO_CONTROL[[#This Row],[secuencia]],"_1"),"")</f>
        <v>174_1</v>
      </c>
      <c r="C215" s="64">
        <v>42996</v>
      </c>
      <c r="D215" s="48" t="s">
        <v>69</v>
      </c>
      <c r="E215" s="56" t="s">
        <v>30</v>
      </c>
      <c r="F215" s="68">
        <v>0.40416666666666662</v>
      </c>
      <c r="G215" s="56">
        <v>1</v>
      </c>
      <c r="H215" s="51" t="s">
        <v>784</v>
      </c>
      <c r="I215" s="56">
        <v>1</v>
      </c>
      <c r="J215" s="51" t="s">
        <v>785</v>
      </c>
      <c r="K215" s="56"/>
      <c r="L215" s="51" t="s">
        <v>786</v>
      </c>
      <c r="M215" s="51" t="s">
        <v>90</v>
      </c>
      <c r="N215" s="52" t="s">
        <v>74</v>
      </c>
      <c r="O215" s="56"/>
      <c r="P215" s="56"/>
      <c r="Q215" s="56">
        <v>5536440760</v>
      </c>
      <c r="R215" s="56"/>
      <c r="S215" s="64">
        <v>41939</v>
      </c>
      <c r="T215" s="63">
        <v>42996</v>
      </c>
      <c r="U215" s="56" t="s">
        <v>787</v>
      </c>
      <c r="V215" s="56">
        <v>46</v>
      </c>
      <c r="W215" s="65">
        <v>0.8</v>
      </c>
      <c r="X215" s="66" t="s">
        <v>488</v>
      </c>
      <c r="Y215" s="56">
        <v>1300</v>
      </c>
      <c r="Z215" s="56">
        <v>2</v>
      </c>
      <c r="AA215" s="56">
        <v>1</v>
      </c>
      <c r="AB215" s="56"/>
      <c r="AC215" s="56"/>
      <c r="AD215" s="56"/>
      <c r="AE215" s="64"/>
      <c r="AF215" s="56"/>
      <c r="AG215" s="97"/>
      <c r="AH215" s="56" t="str">
        <f>IF(T_TRATAMIENTO_CONTROL[[#This Row],[curp]]&lt;&gt;"",IF(LEN(T_TRATAMIENTO_CONTROL[[#This Row],[curp]])=18,"correcto","error"),"")</f>
        <v/>
      </c>
      <c r="AI215" s="56" t="str">
        <f>IF(T_TRATAMIENTO_CONTROL[[#This Row],[num_tarjeta_entregada]]&lt;&gt;"",IF(LEN(T_TRATAMIENTO_CONTROL[[#This Row],[num_tarjeta_entregada]])=16,"correcto","error"),"")</f>
        <v/>
      </c>
      <c r="AJ215" s="56"/>
      <c r="AK215" s="56"/>
    </row>
    <row r="216" spans="1:37" x14ac:dyDescent="0.25">
      <c r="A216" s="56">
        <f>IF(T_TRATAMIENTO_CONTROL[[#This Row],[dummy_efectivo]]=1,A215+1,A215)</f>
        <v>175</v>
      </c>
      <c r="B216" s="62" t="str">
        <f>IF(T_TRATAMIENTO_CONTROL[[#This Row],[secuencia]]&lt;&gt;A215,CONCATENATE(T_TRATAMIENTO_CONTROL[[#This Row],[secuencia]],"_1"),"")</f>
        <v>175_1</v>
      </c>
      <c r="C216" s="64">
        <v>42996</v>
      </c>
      <c r="D216" s="48" t="s">
        <v>69</v>
      </c>
      <c r="E216" s="56" t="s">
        <v>30</v>
      </c>
      <c r="F216" s="68">
        <v>0.45</v>
      </c>
      <c r="G216" s="56">
        <v>1</v>
      </c>
      <c r="H216" s="51" t="s">
        <v>788</v>
      </c>
      <c r="I216" s="56">
        <v>1</v>
      </c>
      <c r="J216" s="51" t="s">
        <v>789</v>
      </c>
      <c r="K216" s="56"/>
      <c r="L216" s="51" t="s">
        <v>790</v>
      </c>
      <c r="M216" s="51" t="s">
        <v>159</v>
      </c>
      <c r="N216" s="58" t="s">
        <v>91</v>
      </c>
      <c r="O216" s="56">
        <v>11320</v>
      </c>
      <c r="P216" s="56"/>
      <c r="Q216" s="56">
        <v>5585549453</v>
      </c>
      <c r="R216" s="56"/>
      <c r="S216" s="64">
        <v>42276</v>
      </c>
      <c r="T216" s="63">
        <v>42992</v>
      </c>
      <c r="U216" s="56" t="s">
        <v>791</v>
      </c>
      <c r="V216" s="56">
        <v>46</v>
      </c>
      <c r="W216" s="65">
        <v>1</v>
      </c>
      <c r="X216" s="66" t="s">
        <v>488</v>
      </c>
      <c r="Y216" s="56">
        <v>1000</v>
      </c>
      <c r="Z216" s="56">
        <v>2</v>
      </c>
      <c r="AA216" s="56">
        <v>2</v>
      </c>
      <c r="AB216" s="56"/>
      <c r="AC216" s="56"/>
      <c r="AD216" s="56"/>
      <c r="AE216" s="64"/>
      <c r="AF216" s="56"/>
      <c r="AG216" s="97"/>
      <c r="AH216" s="56" t="str">
        <f>IF(T_TRATAMIENTO_CONTROL[[#This Row],[curp]]&lt;&gt;"",IF(LEN(T_TRATAMIENTO_CONTROL[[#This Row],[curp]])=18,"correcto","error"),"")</f>
        <v/>
      </c>
      <c r="AI216" s="56" t="str">
        <f>IF(T_TRATAMIENTO_CONTROL[[#This Row],[num_tarjeta_entregada]]&lt;&gt;"",IF(LEN(T_TRATAMIENTO_CONTROL[[#This Row],[num_tarjeta_entregada]])=16,"correcto","error"),"")</f>
        <v/>
      </c>
      <c r="AJ216" s="56"/>
      <c r="AK216" s="56"/>
    </row>
    <row r="217" spans="1:37" x14ac:dyDescent="0.25">
      <c r="A217" s="56">
        <f>IF(T_TRATAMIENTO_CONTROL[[#This Row],[dummy_efectivo]]=1,A216+1,A216)</f>
        <v>176</v>
      </c>
      <c r="B217" s="62" t="str">
        <f>IF(T_TRATAMIENTO_CONTROL[[#This Row],[secuencia]]&lt;&gt;A216,CONCATENATE(T_TRATAMIENTO_CONTROL[[#This Row],[secuencia]],"_1"),"")</f>
        <v>176_1</v>
      </c>
      <c r="C217" s="64">
        <v>42996</v>
      </c>
      <c r="D217" s="48" t="s">
        <v>69</v>
      </c>
      <c r="E217" s="56" t="s">
        <v>30</v>
      </c>
      <c r="F217" s="68">
        <v>0.45416666666666666</v>
      </c>
      <c r="G217" s="56">
        <v>1</v>
      </c>
      <c r="H217" s="51" t="s">
        <v>792</v>
      </c>
      <c r="I217" s="56">
        <v>1</v>
      </c>
      <c r="J217" s="51" t="s">
        <v>793</v>
      </c>
      <c r="K217" s="56"/>
      <c r="L217" s="51" t="s">
        <v>794</v>
      </c>
      <c r="M217" s="51" t="s">
        <v>303</v>
      </c>
      <c r="N217" s="58" t="s">
        <v>91</v>
      </c>
      <c r="O217" s="56">
        <v>9420</v>
      </c>
      <c r="P217" s="56"/>
      <c r="Q217" s="56">
        <v>5525269549</v>
      </c>
      <c r="R217" s="56"/>
      <c r="S217" s="64">
        <v>41029</v>
      </c>
      <c r="T217" s="63">
        <v>42993</v>
      </c>
      <c r="U217" s="56" t="s">
        <v>795</v>
      </c>
      <c r="V217" s="56">
        <v>43</v>
      </c>
      <c r="W217" s="65">
        <v>1</v>
      </c>
      <c r="X217" s="66" t="s">
        <v>488</v>
      </c>
      <c r="Y217" s="56">
        <v>795</v>
      </c>
      <c r="Z217" s="56">
        <v>1</v>
      </c>
      <c r="AA217" s="56">
        <v>1</v>
      </c>
      <c r="AB217" s="56"/>
      <c r="AC217" s="56"/>
      <c r="AD217" s="56"/>
      <c r="AE217" s="64"/>
      <c r="AF217" s="56"/>
      <c r="AG217" s="97"/>
      <c r="AH217" s="56" t="str">
        <f>IF(T_TRATAMIENTO_CONTROL[[#This Row],[curp]]&lt;&gt;"",IF(LEN(T_TRATAMIENTO_CONTROL[[#This Row],[curp]])=18,"correcto","error"),"")</f>
        <v/>
      </c>
      <c r="AI217" s="56" t="str">
        <f>IF(T_TRATAMIENTO_CONTROL[[#This Row],[num_tarjeta_entregada]]&lt;&gt;"",IF(LEN(T_TRATAMIENTO_CONTROL[[#This Row],[num_tarjeta_entregada]])=16,"correcto","error"),"")</f>
        <v/>
      </c>
      <c r="AJ217" s="56"/>
      <c r="AK217" s="56"/>
    </row>
    <row r="218" spans="1:37" x14ac:dyDescent="0.25">
      <c r="A218" s="56">
        <f>IF(T_TRATAMIENTO_CONTROL[[#This Row],[dummy_efectivo]]=1,A217+1,A217)</f>
        <v>177</v>
      </c>
      <c r="B218" s="62" t="str">
        <f>IF(T_TRATAMIENTO_CONTROL[[#This Row],[secuencia]]&lt;&gt;A217,CONCATENATE(T_TRATAMIENTO_CONTROL[[#This Row],[secuencia]],"_1"),"")</f>
        <v>177_1</v>
      </c>
      <c r="C218" s="64">
        <v>42996</v>
      </c>
      <c r="D218" s="48" t="s">
        <v>69</v>
      </c>
      <c r="E218" s="56" t="s">
        <v>30</v>
      </c>
      <c r="F218" s="68">
        <v>0.47291666666666665</v>
      </c>
      <c r="G218" s="56">
        <v>1</v>
      </c>
      <c r="H218" s="51" t="s">
        <v>796</v>
      </c>
      <c r="I218" s="56">
        <v>0</v>
      </c>
      <c r="J218" s="51" t="s">
        <v>797</v>
      </c>
      <c r="K218" s="56"/>
      <c r="L218" s="51" t="s">
        <v>125</v>
      </c>
      <c r="M218" s="51" t="s">
        <v>101</v>
      </c>
      <c r="N218" s="58" t="s">
        <v>91</v>
      </c>
      <c r="O218" s="56">
        <v>7979</v>
      </c>
      <c r="P218" s="56"/>
      <c r="Q218" s="56"/>
      <c r="R218" s="56"/>
      <c r="S218" s="64">
        <v>42607</v>
      </c>
      <c r="T218" s="63">
        <v>42996</v>
      </c>
      <c r="U218" s="56" t="s">
        <v>798</v>
      </c>
      <c r="V218" s="56">
        <v>54</v>
      </c>
      <c r="W218" s="65">
        <v>0.8</v>
      </c>
      <c r="X218" s="66">
        <v>40000</v>
      </c>
      <c r="Y218" s="56">
        <v>10000</v>
      </c>
      <c r="Z218" s="56">
        <v>4</v>
      </c>
      <c r="AA218" s="56">
        <v>1</v>
      </c>
      <c r="AB218" s="56"/>
      <c r="AC218" s="56"/>
      <c r="AD218" s="56"/>
      <c r="AE218" s="64"/>
      <c r="AF218" s="56"/>
      <c r="AG218" s="97"/>
      <c r="AH218" s="56" t="str">
        <f>IF(T_TRATAMIENTO_CONTROL[[#This Row],[curp]]&lt;&gt;"",IF(LEN(T_TRATAMIENTO_CONTROL[[#This Row],[curp]])=18,"correcto","error"),"")</f>
        <v/>
      </c>
      <c r="AI218" s="56" t="str">
        <f>IF(T_TRATAMIENTO_CONTROL[[#This Row],[num_tarjeta_entregada]]&lt;&gt;"",IF(LEN(T_TRATAMIENTO_CONTROL[[#This Row],[num_tarjeta_entregada]])=16,"correcto","error"),"")</f>
        <v/>
      </c>
      <c r="AJ218" s="56"/>
      <c r="AK218" s="56"/>
    </row>
    <row r="219" spans="1:37" x14ac:dyDescent="0.25">
      <c r="A219" s="56">
        <f>IF(T_TRATAMIENTO_CONTROL[[#This Row],[dummy_efectivo]]=1,A218+1,A218)</f>
        <v>178</v>
      </c>
      <c r="B219" s="62" t="str">
        <f>IF(T_TRATAMIENTO_CONTROL[[#This Row],[secuencia]]&lt;&gt;A218,CONCATENATE(T_TRATAMIENTO_CONTROL[[#This Row],[secuencia]],"_1"),"")</f>
        <v>178_1</v>
      </c>
      <c r="C219" s="64">
        <v>42996</v>
      </c>
      <c r="D219" s="48" t="s">
        <v>69</v>
      </c>
      <c r="E219" s="56" t="s">
        <v>29</v>
      </c>
      <c r="F219" s="68">
        <v>0.47430555555555554</v>
      </c>
      <c r="G219" s="56">
        <v>1</v>
      </c>
      <c r="H219" s="51" t="s">
        <v>799</v>
      </c>
      <c r="I219" s="56">
        <v>1</v>
      </c>
      <c r="J219" s="51" t="s">
        <v>800</v>
      </c>
      <c r="K219" s="56"/>
      <c r="L219" s="51" t="s">
        <v>801</v>
      </c>
      <c r="M219" s="51" t="s">
        <v>121</v>
      </c>
      <c r="N219" s="58" t="s">
        <v>91</v>
      </c>
      <c r="O219" s="56">
        <v>9230</v>
      </c>
      <c r="P219" s="56">
        <v>26333600</v>
      </c>
      <c r="Q219" s="56">
        <v>5534609099</v>
      </c>
      <c r="R219" s="56"/>
      <c r="S219" s="64">
        <v>42646</v>
      </c>
      <c r="T219" s="63">
        <v>42993</v>
      </c>
      <c r="U219" s="56" t="s">
        <v>802</v>
      </c>
      <c r="V219" s="56">
        <v>43</v>
      </c>
      <c r="W219" s="65">
        <v>0.99</v>
      </c>
      <c r="X219" s="66">
        <v>25000</v>
      </c>
      <c r="Y219" s="56">
        <v>7000</v>
      </c>
      <c r="Z219" s="56">
        <v>4</v>
      </c>
      <c r="AA219" s="56">
        <v>4</v>
      </c>
      <c r="AB219" s="56"/>
      <c r="AC219" s="56"/>
      <c r="AD219" s="56"/>
      <c r="AE219" s="64"/>
      <c r="AF219" s="56"/>
      <c r="AG219" s="97"/>
      <c r="AH219" s="56" t="str">
        <f>IF(T_TRATAMIENTO_CONTROL[[#This Row],[curp]]&lt;&gt;"",IF(LEN(T_TRATAMIENTO_CONTROL[[#This Row],[curp]])=18,"correcto","error"),"")</f>
        <v/>
      </c>
      <c r="AI219" s="56" t="str">
        <f>IF(T_TRATAMIENTO_CONTROL[[#This Row],[num_tarjeta_entregada]]&lt;&gt;"",IF(LEN(T_TRATAMIENTO_CONTROL[[#This Row],[num_tarjeta_entregada]])=16,"correcto","error"),"")</f>
        <v/>
      </c>
      <c r="AJ219" s="56"/>
      <c r="AK219" s="56"/>
    </row>
    <row r="220" spans="1:37" x14ac:dyDescent="0.25">
      <c r="A220" s="56">
        <f>IF(T_TRATAMIENTO_CONTROL[[#This Row],[dummy_efectivo]]=1,A219+1,A219)</f>
        <v>179</v>
      </c>
      <c r="B220" s="62" t="str">
        <f>IF(T_TRATAMIENTO_CONTROL[[#This Row],[secuencia]]&lt;&gt;A219,CONCATENATE(T_TRATAMIENTO_CONTROL[[#This Row],[secuencia]],"_1"),"")</f>
        <v>179_1</v>
      </c>
      <c r="C220" s="64">
        <v>42996</v>
      </c>
      <c r="D220" s="48" t="s">
        <v>69</v>
      </c>
      <c r="E220" s="56" t="s">
        <v>30</v>
      </c>
      <c r="F220" s="68">
        <v>0.47916666666666669</v>
      </c>
      <c r="G220" s="56">
        <v>1</v>
      </c>
      <c r="H220" s="51" t="s">
        <v>803</v>
      </c>
      <c r="I220" s="56">
        <v>0</v>
      </c>
      <c r="J220" s="51" t="s">
        <v>804</v>
      </c>
      <c r="K220" s="56"/>
      <c r="L220" s="51" t="s">
        <v>805</v>
      </c>
      <c r="M220" s="51" t="s">
        <v>90</v>
      </c>
      <c r="N220" s="52" t="s">
        <v>74</v>
      </c>
      <c r="O220" s="56"/>
      <c r="P220" s="56"/>
      <c r="Q220" s="56"/>
      <c r="R220" s="56"/>
      <c r="S220" s="64">
        <v>41456</v>
      </c>
      <c r="T220" s="63">
        <v>42996</v>
      </c>
      <c r="U220" s="56" t="s">
        <v>806</v>
      </c>
      <c r="V220" s="56">
        <v>54</v>
      </c>
      <c r="W220" s="65">
        <v>1</v>
      </c>
      <c r="X220" s="66" t="s">
        <v>488</v>
      </c>
      <c r="Y220" s="56">
        <v>5500</v>
      </c>
      <c r="Z220" s="56">
        <v>3</v>
      </c>
      <c r="AA220" s="56">
        <v>1</v>
      </c>
      <c r="AB220" s="56"/>
      <c r="AC220" s="56"/>
      <c r="AD220" s="56"/>
      <c r="AE220" s="64"/>
      <c r="AF220" s="56"/>
      <c r="AG220" s="97"/>
      <c r="AH220" s="56" t="str">
        <f>IF(T_TRATAMIENTO_CONTROL[[#This Row],[curp]]&lt;&gt;"",IF(LEN(T_TRATAMIENTO_CONTROL[[#This Row],[curp]])=18,"correcto","error"),"")</f>
        <v/>
      </c>
      <c r="AI220" s="56" t="str">
        <f>IF(T_TRATAMIENTO_CONTROL[[#This Row],[num_tarjeta_entregada]]&lt;&gt;"",IF(LEN(T_TRATAMIENTO_CONTROL[[#This Row],[num_tarjeta_entregada]])=16,"correcto","error"),"")</f>
        <v/>
      </c>
      <c r="AJ220" s="56"/>
      <c r="AK220" s="56"/>
    </row>
    <row r="221" spans="1:37" x14ac:dyDescent="0.25">
      <c r="A221" s="56">
        <f>IF(T_TRATAMIENTO_CONTROL[[#This Row],[dummy_efectivo]]=1,A220+1,A220)</f>
        <v>180</v>
      </c>
      <c r="B221" s="62" t="str">
        <f>IF(T_TRATAMIENTO_CONTROL[[#This Row],[secuencia]]&lt;&gt;A220,CONCATENATE(T_TRATAMIENTO_CONTROL[[#This Row],[secuencia]],"_1"),"")</f>
        <v>180_1</v>
      </c>
      <c r="C221" s="64">
        <v>43006</v>
      </c>
      <c r="D221" s="48" t="s">
        <v>69</v>
      </c>
      <c r="E221" s="56" t="s">
        <v>30</v>
      </c>
      <c r="F221" s="68">
        <v>0.38194444444444442</v>
      </c>
      <c r="G221" s="56">
        <v>1</v>
      </c>
      <c r="H221" s="51" t="s">
        <v>807</v>
      </c>
      <c r="I221" s="56">
        <v>1</v>
      </c>
      <c r="J221" s="51" t="s">
        <v>808</v>
      </c>
      <c r="K221" s="56"/>
      <c r="L221" s="51" t="s">
        <v>809</v>
      </c>
      <c r="M221" s="51" t="s">
        <v>207</v>
      </c>
      <c r="N221" s="52" t="s">
        <v>74</v>
      </c>
      <c r="O221" s="56">
        <v>56366</v>
      </c>
      <c r="P221" s="56"/>
      <c r="Q221" s="56"/>
      <c r="R221" s="56"/>
      <c r="S221" s="64">
        <v>41078</v>
      </c>
      <c r="T221" s="47">
        <v>42997</v>
      </c>
      <c r="U221" s="56" t="s">
        <v>810</v>
      </c>
      <c r="V221" s="56">
        <v>72</v>
      </c>
      <c r="W221" s="65">
        <v>1</v>
      </c>
      <c r="X221" s="66" t="s">
        <v>488</v>
      </c>
      <c r="Y221" s="56">
        <v>2000</v>
      </c>
      <c r="Z221" s="56">
        <v>2</v>
      </c>
      <c r="AA221" s="56">
        <v>2</v>
      </c>
      <c r="AB221" s="56"/>
      <c r="AC221" s="56"/>
      <c r="AD221" s="56"/>
      <c r="AE221" s="64"/>
      <c r="AF221" s="56"/>
      <c r="AG221" s="97"/>
      <c r="AH221" s="56" t="str">
        <f>IF(T_TRATAMIENTO_CONTROL[[#This Row],[curp]]&lt;&gt;"",IF(LEN(T_TRATAMIENTO_CONTROL[[#This Row],[curp]])=18,"correcto","error"),"")</f>
        <v/>
      </c>
      <c r="AI221" s="56" t="str">
        <f>IF(T_TRATAMIENTO_CONTROL[[#This Row],[num_tarjeta_entregada]]&lt;&gt;"",IF(LEN(T_TRATAMIENTO_CONTROL[[#This Row],[num_tarjeta_entregada]])=16,"correcto","error"),"")</f>
        <v/>
      </c>
      <c r="AJ221" s="56"/>
      <c r="AK221" s="56"/>
    </row>
    <row r="222" spans="1:37" x14ac:dyDescent="0.25">
      <c r="A222" s="56">
        <f>IF(T_TRATAMIENTO_CONTROL[[#This Row],[dummy_efectivo]]=1,A221+1,A221)</f>
        <v>181</v>
      </c>
      <c r="B222" s="62" t="str">
        <f>IF(T_TRATAMIENTO_CONTROL[[#This Row],[secuencia]]&lt;&gt;A221,CONCATENATE(T_TRATAMIENTO_CONTROL[[#This Row],[secuencia]],"_1"),"")</f>
        <v>181_1</v>
      </c>
      <c r="C222" s="64">
        <v>43006</v>
      </c>
      <c r="D222" s="48" t="s">
        <v>69</v>
      </c>
      <c r="E222" s="56" t="s">
        <v>30</v>
      </c>
      <c r="F222" s="68">
        <v>0.44166666666666665</v>
      </c>
      <c r="G222" s="56">
        <v>1</v>
      </c>
      <c r="H222" s="51" t="s">
        <v>811</v>
      </c>
      <c r="I222" s="56">
        <v>1</v>
      </c>
      <c r="J222" s="51" t="s">
        <v>812</v>
      </c>
      <c r="K222" s="56"/>
      <c r="L222" s="51" t="s">
        <v>813</v>
      </c>
      <c r="M222" s="51" t="s">
        <v>101</v>
      </c>
      <c r="N222" s="58" t="s">
        <v>91</v>
      </c>
      <c r="O222" s="56">
        <v>7230</v>
      </c>
      <c r="P222" s="56">
        <v>22070605</v>
      </c>
      <c r="Q222" s="56">
        <v>5540766831</v>
      </c>
      <c r="R222" s="56"/>
      <c r="S222" s="64">
        <v>41922</v>
      </c>
      <c r="T222" s="47">
        <v>43004</v>
      </c>
      <c r="U222" s="56" t="s">
        <v>814</v>
      </c>
      <c r="V222" s="56">
        <v>62</v>
      </c>
      <c r="W222" s="65" t="s">
        <v>591</v>
      </c>
      <c r="X222" s="66" t="s">
        <v>488</v>
      </c>
      <c r="Y222" s="56">
        <v>2550</v>
      </c>
      <c r="Z222" s="56">
        <v>3</v>
      </c>
      <c r="AA222" s="56">
        <v>1</v>
      </c>
      <c r="AB222" s="56"/>
      <c r="AC222" s="56"/>
      <c r="AD222" s="56"/>
      <c r="AE222" s="64"/>
      <c r="AF222" s="56"/>
      <c r="AG222" s="97"/>
      <c r="AH222" s="56" t="str">
        <f>IF(T_TRATAMIENTO_CONTROL[[#This Row],[curp]]&lt;&gt;"",IF(LEN(T_TRATAMIENTO_CONTROL[[#This Row],[curp]])=18,"correcto","error"),"")</f>
        <v/>
      </c>
      <c r="AI222" s="56" t="str">
        <f>IF(T_TRATAMIENTO_CONTROL[[#This Row],[num_tarjeta_entregada]]&lt;&gt;"",IF(LEN(T_TRATAMIENTO_CONTROL[[#This Row],[num_tarjeta_entregada]])=16,"correcto","error"),"")</f>
        <v/>
      </c>
      <c r="AJ222" s="56"/>
      <c r="AK222" s="56"/>
    </row>
    <row r="223" spans="1:37" x14ac:dyDescent="0.25">
      <c r="A223" s="56">
        <f>IF(T_TRATAMIENTO_CONTROL[[#This Row],[dummy_efectivo]]=1,A222+1,A222)</f>
        <v>182</v>
      </c>
      <c r="B223" s="62" t="str">
        <f>IF(T_TRATAMIENTO_CONTROL[[#This Row],[secuencia]]&lt;&gt;A222,CONCATENATE(T_TRATAMIENTO_CONTROL[[#This Row],[secuencia]],"_1"),"")</f>
        <v>182_1</v>
      </c>
      <c r="C223" s="64">
        <v>43006</v>
      </c>
      <c r="D223" s="48" t="s">
        <v>69</v>
      </c>
      <c r="E223" s="56" t="s">
        <v>30</v>
      </c>
      <c r="F223" s="68">
        <v>0.51666666666666672</v>
      </c>
      <c r="G223" s="56">
        <v>1</v>
      </c>
      <c r="H223" s="51" t="s">
        <v>815</v>
      </c>
      <c r="I223" s="56">
        <v>0</v>
      </c>
      <c r="J223" s="51" t="s">
        <v>816</v>
      </c>
      <c r="K223" s="56"/>
      <c r="L223" s="51" t="s">
        <v>817</v>
      </c>
      <c r="M223" s="51" t="s">
        <v>343</v>
      </c>
      <c r="N223" s="58" t="s">
        <v>91</v>
      </c>
      <c r="O223" s="56">
        <v>16040</v>
      </c>
      <c r="P223" s="56"/>
      <c r="Q223" s="56">
        <v>5511885525</v>
      </c>
      <c r="R223" s="56"/>
      <c r="S223" s="64">
        <v>42955</v>
      </c>
      <c r="T223" s="63">
        <v>43005</v>
      </c>
      <c r="U223" s="56" t="s">
        <v>818</v>
      </c>
      <c r="V223" s="56">
        <v>54</v>
      </c>
      <c r="W223" s="65">
        <v>0.9</v>
      </c>
      <c r="X223" s="66" t="s">
        <v>591</v>
      </c>
      <c r="Y223" s="56">
        <v>6000</v>
      </c>
      <c r="Z223" s="56">
        <v>4</v>
      </c>
      <c r="AA223" s="56">
        <v>1</v>
      </c>
      <c r="AB223" s="56"/>
      <c r="AC223" s="56"/>
      <c r="AD223" s="56"/>
      <c r="AE223" s="64"/>
      <c r="AF223" s="56"/>
      <c r="AG223" s="97"/>
      <c r="AH223" s="56" t="str">
        <f>IF(T_TRATAMIENTO_CONTROL[[#This Row],[curp]]&lt;&gt;"",IF(LEN(T_TRATAMIENTO_CONTROL[[#This Row],[curp]])=18,"correcto","error"),"")</f>
        <v/>
      </c>
      <c r="AI223" s="56" t="str">
        <f>IF(T_TRATAMIENTO_CONTROL[[#This Row],[num_tarjeta_entregada]]&lt;&gt;"",IF(LEN(T_TRATAMIENTO_CONTROL[[#This Row],[num_tarjeta_entregada]])=16,"correcto","error"),"")</f>
        <v/>
      </c>
      <c r="AJ223" s="56"/>
      <c r="AK223" s="56"/>
    </row>
    <row r="224" spans="1:37" x14ac:dyDescent="0.25">
      <c r="A224" s="56">
        <f>IF(T_TRATAMIENTO_CONTROL[[#This Row],[dummy_efectivo]]=1,A223+1,A223)</f>
        <v>182</v>
      </c>
      <c r="B224" s="62" t="str">
        <f>IF(T_TRATAMIENTO_CONTROL[[#This Row],[secuencia]]&lt;&gt;A223,CONCATENATE(T_TRATAMIENTO_CONTROL[[#This Row],[secuencia]],"_1"),"")</f>
        <v/>
      </c>
      <c r="C224" s="64">
        <v>43006</v>
      </c>
      <c r="D224" s="48" t="s">
        <v>69</v>
      </c>
      <c r="E224" s="48" t="s">
        <v>33</v>
      </c>
      <c r="F224" s="68">
        <v>0.51874999999999993</v>
      </c>
      <c r="G224" s="56">
        <v>0</v>
      </c>
      <c r="H224" s="51" t="s">
        <v>819</v>
      </c>
      <c r="I224" s="56"/>
      <c r="J224" s="51"/>
      <c r="K224" s="56"/>
      <c r="L224" s="51"/>
      <c r="M224" s="51"/>
      <c r="N224" s="51"/>
      <c r="O224" s="56"/>
      <c r="P224" s="56"/>
      <c r="Q224" s="56"/>
      <c r="R224" s="56"/>
      <c r="S224" s="56"/>
      <c r="T224" s="62"/>
      <c r="U224" s="56"/>
      <c r="V224" s="56"/>
      <c r="W224" s="65"/>
      <c r="X224" s="66"/>
      <c r="Y224" s="56"/>
      <c r="Z224" s="56"/>
      <c r="AA224" s="56"/>
      <c r="AB224" s="56"/>
      <c r="AC224" s="56"/>
      <c r="AD224" s="56"/>
      <c r="AE224" s="64"/>
      <c r="AF224" s="56"/>
      <c r="AG224" s="97"/>
      <c r="AH224" s="56" t="str">
        <f>IF(T_TRATAMIENTO_CONTROL[[#This Row],[curp]]&lt;&gt;"",IF(LEN(T_TRATAMIENTO_CONTROL[[#This Row],[curp]])=18,"correcto","error"),"")</f>
        <v/>
      </c>
      <c r="AI224" s="56" t="str">
        <f>IF(T_TRATAMIENTO_CONTROL[[#This Row],[num_tarjeta_entregada]]&lt;&gt;"",IF(LEN(T_TRATAMIENTO_CONTROL[[#This Row],[num_tarjeta_entregada]])=16,"correcto","error"),"")</f>
        <v/>
      </c>
      <c r="AJ224" s="56"/>
      <c r="AK224" s="56"/>
    </row>
    <row r="225" spans="1:37" x14ac:dyDescent="0.25">
      <c r="A225" s="56">
        <f>IF(T_TRATAMIENTO_CONTROL[[#This Row],[dummy_efectivo]]=1,A224+1,A224)</f>
        <v>182</v>
      </c>
      <c r="B225" s="62" t="str">
        <f>IF(T_TRATAMIENTO_CONTROL[[#This Row],[secuencia]]&lt;&gt;A224,CONCATENATE(T_TRATAMIENTO_CONTROL[[#This Row],[secuencia]],"_1"),"")</f>
        <v/>
      </c>
      <c r="C225" s="64">
        <v>43006</v>
      </c>
      <c r="D225" s="48" t="s">
        <v>69</v>
      </c>
      <c r="E225" s="48" t="s">
        <v>33</v>
      </c>
      <c r="F225" s="68">
        <v>0.52638888888888891</v>
      </c>
      <c r="G225" s="56">
        <v>0</v>
      </c>
      <c r="H225" s="51" t="s">
        <v>820</v>
      </c>
      <c r="I225" s="56"/>
      <c r="J225" s="51"/>
      <c r="K225" s="56"/>
      <c r="L225" s="51"/>
      <c r="M225" s="51"/>
      <c r="N225" s="51"/>
      <c r="O225" s="56"/>
      <c r="P225" s="56"/>
      <c r="Q225" s="56"/>
      <c r="R225" s="56"/>
      <c r="S225" s="56"/>
      <c r="T225" s="62"/>
      <c r="U225" s="56"/>
      <c r="V225" s="56"/>
      <c r="W225" s="65"/>
      <c r="X225" s="66"/>
      <c r="Y225" s="56"/>
      <c r="Z225" s="56"/>
      <c r="AA225" s="56"/>
      <c r="AB225" s="56"/>
      <c r="AC225" s="56"/>
      <c r="AD225" s="56"/>
      <c r="AE225" s="64"/>
      <c r="AF225" s="56"/>
      <c r="AG225" s="97"/>
      <c r="AH225" s="56" t="str">
        <f>IF(T_TRATAMIENTO_CONTROL[[#This Row],[curp]]&lt;&gt;"",IF(LEN(T_TRATAMIENTO_CONTROL[[#This Row],[curp]])=18,"correcto","error"),"")</f>
        <v/>
      </c>
      <c r="AI225" s="56" t="str">
        <f>IF(T_TRATAMIENTO_CONTROL[[#This Row],[num_tarjeta_entregada]]&lt;&gt;"",IF(LEN(T_TRATAMIENTO_CONTROL[[#This Row],[num_tarjeta_entregada]])=16,"correcto","error"),"")</f>
        <v/>
      </c>
      <c r="AJ225" s="56"/>
      <c r="AK225" s="56"/>
    </row>
    <row r="226" spans="1:37" x14ac:dyDescent="0.25">
      <c r="A226" s="56">
        <f>IF(T_TRATAMIENTO_CONTROL[[#This Row],[dummy_efectivo]]=1,A225+1,A225)</f>
        <v>183</v>
      </c>
      <c r="B226" s="62" t="str">
        <f>IF(T_TRATAMIENTO_CONTROL[[#This Row],[secuencia]]&lt;&gt;A225,CONCATENATE(T_TRATAMIENTO_CONTROL[[#This Row],[secuencia]],"_1"),"")</f>
        <v>183_1</v>
      </c>
      <c r="C226" s="64">
        <v>43006</v>
      </c>
      <c r="D226" s="56" t="s">
        <v>69</v>
      </c>
      <c r="E226" s="56" t="s">
        <v>32</v>
      </c>
      <c r="F226" s="68">
        <v>5.4166666666666669E-2</v>
      </c>
      <c r="G226" s="56">
        <v>1</v>
      </c>
      <c r="H226" s="51" t="s">
        <v>821</v>
      </c>
      <c r="I226" s="56">
        <v>1</v>
      </c>
      <c r="J226" s="51" t="s">
        <v>822</v>
      </c>
      <c r="K226" s="56" t="s">
        <v>823</v>
      </c>
      <c r="L226" s="51" t="s">
        <v>824</v>
      </c>
      <c r="M226" s="51" t="s">
        <v>80</v>
      </c>
      <c r="N226" s="52" t="s">
        <v>74</v>
      </c>
      <c r="O226" s="56">
        <v>55763</v>
      </c>
      <c r="P226" s="56">
        <v>59586974</v>
      </c>
      <c r="Q226" s="56">
        <v>5516570541</v>
      </c>
      <c r="R226" s="56"/>
      <c r="S226" s="64">
        <v>39759</v>
      </c>
      <c r="T226" s="63">
        <v>43003</v>
      </c>
      <c r="U226" s="56" t="s">
        <v>825</v>
      </c>
      <c r="V226" s="56">
        <v>46</v>
      </c>
      <c r="W226" s="65">
        <v>0.75</v>
      </c>
      <c r="X226" s="66">
        <v>100000</v>
      </c>
      <c r="Y226" s="56">
        <v>8000</v>
      </c>
      <c r="Z226" s="56">
        <v>4</v>
      </c>
      <c r="AA226" s="56">
        <v>1</v>
      </c>
      <c r="AB226" s="56"/>
      <c r="AC226" s="56"/>
      <c r="AD226" s="56"/>
      <c r="AE226" s="64"/>
      <c r="AF226" s="56"/>
      <c r="AG226" s="97"/>
      <c r="AH226" s="56" t="str">
        <f>IF(T_TRATAMIENTO_CONTROL[[#This Row],[curp]]&lt;&gt;"",IF(LEN(T_TRATAMIENTO_CONTROL[[#This Row],[curp]])=18,"correcto","error"),"")</f>
        <v/>
      </c>
      <c r="AI226" s="56" t="str">
        <f>IF(T_TRATAMIENTO_CONTROL[[#This Row],[num_tarjeta_entregada]]&lt;&gt;"",IF(LEN(T_TRATAMIENTO_CONTROL[[#This Row],[num_tarjeta_entregada]])=16,"correcto","error"),"")</f>
        <v/>
      </c>
      <c r="AJ226" s="56"/>
      <c r="AK226" s="56"/>
    </row>
    <row r="227" spans="1:37" x14ac:dyDescent="0.25">
      <c r="A227" s="56">
        <f>IF(T_TRATAMIENTO_CONTROL[[#This Row],[dummy_efectivo]]=1,A226+1,A226)</f>
        <v>184</v>
      </c>
      <c r="B227" s="62" t="str">
        <f>IF(T_TRATAMIENTO_CONTROL[[#This Row],[secuencia]]&lt;&gt;A226,CONCATENATE(T_TRATAMIENTO_CONTROL[[#This Row],[secuencia]],"_1"),"")</f>
        <v>184_1</v>
      </c>
      <c r="C227" s="64">
        <v>43006</v>
      </c>
      <c r="D227" s="56" t="s">
        <v>69</v>
      </c>
      <c r="E227" s="48" t="s">
        <v>33</v>
      </c>
      <c r="F227" s="68">
        <v>5.4166666666666669E-2</v>
      </c>
      <c r="G227" s="56">
        <v>1</v>
      </c>
      <c r="H227" s="51" t="s">
        <v>826</v>
      </c>
      <c r="I227" s="56">
        <v>0</v>
      </c>
      <c r="J227" s="51" t="s">
        <v>827</v>
      </c>
      <c r="K227" s="56" t="s">
        <v>828</v>
      </c>
      <c r="L227" s="51" t="s">
        <v>347</v>
      </c>
      <c r="M227" s="51" t="s">
        <v>181</v>
      </c>
      <c r="N227" s="58" t="s">
        <v>91</v>
      </c>
      <c r="O227" s="56">
        <v>15270</v>
      </c>
      <c r="P227" s="56"/>
      <c r="Q227" s="56">
        <v>5572827630</v>
      </c>
      <c r="R227" s="56"/>
      <c r="S227" s="64">
        <v>42079</v>
      </c>
      <c r="T227" s="63">
        <v>43003</v>
      </c>
      <c r="U227" s="56" t="s">
        <v>825</v>
      </c>
      <c r="V227" s="56">
        <v>46</v>
      </c>
      <c r="W227" s="65">
        <v>1</v>
      </c>
      <c r="X227" s="66" t="s">
        <v>488</v>
      </c>
      <c r="Y227" s="56">
        <v>2430</v>
      </c>
      <c r="Z227" s="56">
        <v>3</v>
      </c>
      <c r="AA227" s="56">
        <v>1</v>
      </c>
      <c r="AB227" s="56"/>
      <c r="AC227" s="56"/>
      <c r="AD227" s="56"/>
      <c r="AE227" s="64"/>
      <c r="AF227" s="56"/>
      <c r="AG227" s="97"/>
      <c r="AH227" s="56" t="str">
        <f>IF(T_TRATAMIENTO_CONTROL[[#This Row],[curp]]&lt;&gt;"",IF(LEN(T_TRATAMIENTO_CONTROL[[#This Row],[curp]])=18,"correcto","error"),"")</f>
        <v/>
      </c>
      <c r="AI227" s="56" t="str">
        <f>IF(T_TRATAMIENTO_CONTROL[[#This Row],[num_tarjeta_entregada]]&lt;&gt;"",IF(LEN(T_TRATAMIENTO_CONTROL[[#This Row],[num_tarjeta_entregada]])=16,"correcto","error"),"")</f>
        <v/>
      </c>
      <c r="AJ227" s="56"/>
      <c r="AK227" s="56"/>
    </row>
    <row r="228" spans="1:37" x14ac:dyDescent="0.25">
      <c r="A228" s="56">
        <f>IF(T_TRATAMIENTO_CONTROL[[#This Row],[dummy_efectivo]]=1,A227+1,A227)</f>
        <v>185</v>
      </c>
      <c r="B228" s="62" t="str">
        <f>IF(T_TRATAMIENTO_CONTROL[[#This Row],[secuencia]]&lt;&gt;A227,CONCATENATE(T_TRATAMIENTO_CONTROL[[#This Row],[secuencia]],"_1"),"")</f>
        <v>185_1</v>
      </c>
      <c r="C228" s="64">
        <v>43006</v>
      </c>
      <c r="D228" s="56" t="s">
        <v>69</v>
      </c>
      <c r="E228" s="56" t="s">
        <v>30</v>
      </c>
      <c r="F228" s="68">
        <v>6.3194444444444442E-2</v>
      </c>
      <c r="G228" s="56">
        <v>1</v>
      </c>
      <c r="H228" s="51" t="s">
        <v>829</v>
      </c>
      <c r="I228" s="56">
        <v>0</v>
      </c>
      <c r="J228" s="51" t="s">
        <v>830</v>
      </c>
      <c r="K228" s="56"/>
      <c r="L228" s="51" t="s">
        <v>831</v>
      </c>
      <c r="M228" s="51" t="s">
        <v>231</v>
      </c>
      <c r="N228" s="52" t="s">
        <v>74</v>
      </c>
      <c r="O228" s="56">
        <v>55110</v>
      </c>
      <c r="P228" s="56"/>
      <c r="Q228" s="56">
        <v>5552890834</v>
      </c>
      <c r="R228" s="56"/>
      <c r="S228" s="64">
        <v>41869</v>
      </c>
      <c r="T228" s="63">
        <v>42966</v>
      </c>
      <c r="U228" s="56" t="s">
        <v>832</v>
      </c>
      <c r="V228" s="56">
        <v>56</v>
      </c>
      <c r="W228" s="65">
        <v>0.95</v>
      </c>
      <c r="X228" s="66" t="s">
        <v>488</v>
      </c>
      <c r="Y228" s="56">
        <v>12991</v>
      </c>
      <c r="Z228" s="56">
        <v>4</v>
      </c>
      <c r="AA228" s="56">
        <v>1</v>
      </c>
      <c r="AB228" s="56"/>
      <c r="AC228" s="56"/>
      <c r="AD228" s="56"/>
      <c r="AE228" s="64"/>
      <c r="AF228" s="56"/>
      <c r="AG228" s="97"/>
      <c r="AH228" s="56" t="str">
        <f>IF(T_TRATAMIENTO_CONTROL[[#This Row],[curp]]&lt;&gt;"",IF(LEN(T_TRATAMIENTO_CONTROL[[#This Row],[curp]])=18,"correcto","error"),"")</f>
        <v/>
      </c>
      <c r="AI228" s="56" t="str">
        <f>IF(T_TRATAMIENTO_CONTROL[[#This Row],[num_tarjeta_entregada]]&lt;&gt;"",IF(LEN(T_TRATAMIENTO_CONTROL[[#This Row],[num_tarjeta_entregada]])=16,"correcto","error"),"")</f>
        <v/>
      </c>
      <c r="AJ228" s="56"/>
      <c r="AK228" s="56"/>
    </row>
    <row r="229" spans="1:37" x14ac:dyDescent="0.25">
      <c r="A229" s="56">
        <f>IF(T_TRATAMIENTO_CONTROL[[#This Row],[dummy_efectivo]]=1,A228+1,A228)</f>
        <v>186</v>
      </c>
      <c r="B229" s="62" t="str">
        <f>IF(T_TRATAMIENTO_CONTROL[[#This Row],[secuencia]]&lt;&gt;A228,CONCATENATE(T_TRATAMIENTO_CONTROL[[#This Row],[secuencia]],"_1"),"")</f>
        <v>186_1</v>
      </c>
      <c r="C229" s="64">
        <v>43006</v>
      </c>
      <c r="D229" s="56" t="s">
        <v>69</v>
      </c>
      <c r="E229" s="56" t="s">
        <v>30</v>
      </c>
      <c r="F229" s="68">
        <v>6.6666666666666666E-2</v>
      </c>
      <c r="G229" s="56">
        <v>1</v>
      </c>
      <c r="H229" s="51" t="s">
        <v>833</v>
      </c>
      <c r="I229" s="56">
        <v>1</v>
      </c>
      <c r="J229" s="51" t="s">
        <v>834</v>
      </c>
      <c r="K229" s="56"/>
      <c r="L229" s="51" t="s">
        <v>835</v>
      </c>
      <c r="M229" s="51" t="s">
        <v>231</v>
      </c>
      <c r="N229" s="52" t="s">
        <v>74</v>
      </c>
      <c r="O229" s="56">
        <v>55200</v>
      </c>
      <c r="P229" s="56"/>
      <c r="Q229" s="56">
        <v>5539647027</v>
      </c>
      <c r="R229" s="56"/>
      <c r="S229" s="64">
        <v>42993</v>
      </c>
      <c r="T229" s="63">
        <v>43006</v>
      </c>
      <c r="U229" s="56" t="s">
        <v>836</v>
      </c>
      <c r="V229" s="56">
        <v>56</v>
      </c>
      <c r="W229" s="65">
        <v>0.8</v>
      </c>
      <c r="X229" s="66" t="s">
        <v>591</v>
      </c>
      <c r="Y229" s="56">
        <v>1495</v>
      </c>
      <c r="Z229" s="56">
        <v>2</v>
      </c>
      <c r="AA229" s="56">
        <v>1</v>
      </c>
      <c r="AB229" s="56"/>
      <c r="AC229" s="56"/>
      <c r="AD229" s="56"/>
      <c r="AE229" s="64"/>
      <c r="AF229" s="56"/>
      <c r="AG229" s="97"/>
      <c r="AH229" s="56" t="str">
        <f>IF(T_TRATAMIENTO_CONTROL[[#This Row],[curp]]&lt;&gt;"",IF(LEN(T_TRATAMIENTO_CONTROL[[#This Row],[curp]])=18,"correcto","error"),"")</f>
        <v/>
      </c>
      <c r="AI229" s="56" t="str">
        <f>IF(T_TRATAMIENTO_CONTROL[[#This Row],[num_tarjeta_entregada]]&lt;&gt;"",IF(LEN(T_TRATAMIENTO_CONTROL[[#This Row],[num_tarjeta_entregada]])=16,"correcto","error"),"")</f>
        <v/>
      </c>
      <c r="AJ229" s="56"/>
      <c r="AK229" s="56"/>
    </row>
    <row r="230" spans="1:37" x14ac:dyDescent="0.25">
      <c r="A230" s="48">
        <f>IF(T_TRATAMIENTO_CONTROL[[#This Row],[dummy_efectivo]]=1,A229+1,A229)</f>
        <v>187</v>
      </c>
      <c r="B230" s="57" t="str">
        <f>IF(T_TRATAMIENTO_CONTROL[[#This Row],[secuencia]]&lt;&gt;A229,CONCATENATE(T_TRATAMIENTO_CONTROL[[#This Row],[secuencia]],"_1"),"")</f>
        <v>187_1</v>
      </c>
      <c r="C230" s="59">
        <v>43011</v>
      </c>
      <c r="D230" s="48" t="s">
        <v>69</v>
      </c>
      <c r="E230" s="48" t="s">
        <v>32</v>
      </c>
      <c r="F230" s="49">
        <v>0.38680555555555557</v>
      </c>
      <c r="G230" s="48">
        <v>1</v>
      </c>
      <c r="H230" s="58" t="s">
        <v>837</v>
      </c>
      <c r="I230" s="48">
        <v>0</v>
      </c>
      <c r="J230" s="58" t="s">
        <v>838</v>
      </c>
      <c r="K230" s="48"/>
      <c r="L230" s="58" t="s">
        <v>839</v>
      </c>
      <c r="M230" s="58" t="s">
        <v>840</v>
      </c>
      <c r="N230" s="58" t="s">
        <v>841</v>
      </c>
      <c r="O230" s="48">
        <v>50200</v>
      </c>
      <c r="P230" s="48"/>
      <c r="Q230" s="48">
        <v>7222714474</v>
      </c>
      <c r="R230" s="56"/>
      <c r="S230" s="64">
        <v>38353</v>
      </c>
      <c r="T230" s="47">
        <v>43007</v>
      </c>
      <c r="U230" s="48" t="s">
        <v>842</v>
      </c>
      <c r="V230" s="48">
        <v>56</v>
      </c>
      <c r="W230" s="60">
        <v>1</v>
      </c>
      <c r="X230" s="61">
        <v>638588</v>
      </c>
      <c r="Y230" s="48">
        <v>22750.1</v>
      </c>
      <c r="Z230" s="48">
        <v>3</v>
      </c>
      <c r="AA230" s="48">
        <v>2</v>
      </c>
      <c r="AB230" s="48"/>
      <c r="AC230" s="48"/>
      <c r="AD230" s="56"/>
      <c r="AE230" s="64"/>
      <c r="AF230" s="56"/>
      <c r="AG230" s="97"/>
      <c r="AH230" s="56" t="str">
        <f>IF(T_TRATAMIENTO_CONTROL[[#This Row],[curp]]&lt;&gt;"",IF(LEN(T_TRATAMIENTO_CONTROL[[#This Row],[curp]])=18,"correcto","error"),"")</f>
        <v/>
      </c>
      <c r="AI230" s="56" t="str">
        <f>IF(T_TRATAMIENTO_CONTROL[[#This Row],[num_tarjeta_entregada]]&lt;&gt;"",IF(LEN(T_TRATAMIENTO_CONTROL[[#This Row],[num_tarjeta_entregada]])=16,"correcto","error"),"")</f>
        <v/>
      </c>
      <c r="AJ230" s="56"/>
      <c r="AK230" s="56"/>
    </row>
    <row r="231" spans="1:37" x14ac:dyDescent="0.25">
      <c r="A231" s="56">
        <f>IF(T_TRATAMIENTO_CONTROL[[#This Row],[dummy_efectivo]]=1,A230+1,A230)</f>
        <v>188</v>
      </c>
      <c r="B231" s="62" t="str">
        <f>IF(T_TRATAMIENTO_CONTROL[[#This Row],[secuencia]]&lt;&gt;A230,CONCATENATE(T_TRATAMIENTO_CONTROL[[#This Row],[secuencia]],"_1"),"")</f>
        <v>188_1</v>
      </c>
      <c r="C231" s="64">
        <v>43011</v>
      </c>
      <c r="D231" s="48" t="s">
        <v>69</v>
      </c>
      <c r="E231" s="56" t="s">
        <v>30</v>
      </c>
      <c r="F231" s="68">
        <v>0.40416666666666662</v>
      </c>
      <c r="G231" s="56">
        <v>1</v>
      </c>
      <c r="H231" s="51" t="s">
        <v>843</v>
      </c>
      <c r="I231" s="56">
        <v>1</v>
      </c>
      <c r="J231" s="51" t="s">
        <v>844</v>
      </c>
      <c r="K231" s="56"/>
      <c r="L231" s="51" t="s">
        <v>845</v>
      </c>
      <c r="M231" s="51" t="s">
        <v>96</v>
      </c>
      <c r="N231" s="51" t="s">
        <v>91</v>
      </c>
      <c r="O231" s="56">
        <v>6470</v>
      </c>
      <c r="P231" s="56"/>
      <c r="Q231" s="56">
        <v>5584045134</v>
      </c>
      <c r="R231" s="56"/>
      <c r="S231" s="64">
        <v>42943</v>
      </c>
      <c r="T231" s="63">
        <v>43009</v>
      </c>
      <c r="U231" s="56" t="s">
        <v>846</v>
      </c>
      <c r="V231" s="56">
        <v>56</v>
      </c>
      <c r="W231" s="65">
        <v>0.8</v>
      </c>
      <c r="X231" s="66">
        <v>10000</v>
      </c>
      <c r="Y231" s="56">
        <v>2250</v>
      </c>
      <c r="Z231" s="56">
        <v>2</v>
      </c>
      <c r="AA231" s="56">
        <v>1</v>
      </c>
      <c r="AB231" s="56"/>
      <c r="AC231" s="56"/>
      <c r="AD231" s="56"/>
      <c r="AE231" s="64"/>
      <c r="AF231" s="56"/>
      <c r="AG231" s="97"/>
      <c r="AH231" s="56" t="str">
        <f>IF(T_TRATAMIENTO_CONTROL[[#This Row],[curp]]&lt;&gt;"",IF(LEN(T_TRATAMIENTO_CONTROL[[#This Row],[curp]])=18,"correcto","error"),"")</f>
        <v/>
      </c>
      <c r="AI231" s="56" t="str">
        <f>IF(T_TRATAMIENTO_CONTROL[[#This Row],[num_tarjeta_entregada]]&lt;&gt;"",IF(LEN(T_TRATAMIENTO_CONTROL[[#This Row],[num_tarjeta_entregada]])=16,"correcto","error"),"")</f>
        <v/>
      </c>
      <c r="AJ231" s="56"/>
      <c r="AK231" s="56"/>
    </row>
    <row r="232" spans="1:37" x14ac:dyDescent="0.25">
      <c r="A232" s="56">
        <f>IF(T_TRATAMIENTO_CONTROL[[#This Row],[dummy_efectivo]]=1,A231+1,A231)</f>
        <v>189</v>
      </c>
      <c r="B232" s="62" t="str">
        <f>IF(T_TRATAMIENTO_CONTROL[[#This Row],[secuencia]]&lt;&gt;A231,CONCATENATE(T_TRATAMIENTO_CONTROL[[#This Row],[secuencia]],"_1"),"")</f>
        <v>189_1</v>
      </c>
      <c r="C232" s="64">
        <v>43011</v>
      </c>
      <c r="D232" s="48" t="s">
        <v>69</v>
      </c>
      <c r="E232" s="56" t="s">
        <v>30</v>
      </c>
      <c r="F232" s="68">
        <v>0.40486111111111112</v>
      </c>
      <c r="G232" s="56">
        <v>1</v>
      </c>
      <c r="H232" s="51" t="s">
        <v>847</v>
      </c>
      <c r="I232" s="56">
        <v>1</v>
      </c>
      <c r="J232" s="51" t="s">
        <v>848</v>
      </c>
      <c r="K232" s="56">
        <v>2701</v>
      </c>
      <c r="L232" s="51" t="s">
        <v>849</v>
      </c>
      <c r="M232" s="51" t="s">
        <v>322</v>
      </c>
      <c r="N232" s="51" t="s">
        <v>91</v>
      </c>
      <c r="O232" s="56">
        <v>2870</v>
      </c>
      <c r="P232" s="56"/>
      <c r="Q232" s="56">
        <v>5517623453</v>
      </c>
      <c r="R232" s="56"/>
      <c r="S232" s="64">
        <v>42910</v>
      </c>
      <c r="T232" s="63">
        <v>42736</v>
      </c>
      <c r="U232" s="56" t="s">
        <v>846</v>
      </c>
      <c r="V232" s="56">
        <v>56</v>
      </c>
      <c r="W232" s="65">
        <v>0.9</v>
      </c>
      <c r="X232" s="66">
        <v>10000</v>
      </c>
      <c r="Y232" s="56">
        <v>2250</v>
      </c>
      <c r="Z232" s="56">
        <v>2</v>
      </c>
      <c r="AA232" s="56">
        <v>1</v>
      </c>
      <c r="AB232" s="56"/>
      <c r="AC232" s="56"/>
      <c r="AD232" s="56"/>
      <c r="AE232" s="64"/>
      <c r="AF232" s="56"/>
      <c r="AG232" s="97"/>
      <c r="AH232" s="56" t="str">
        <f>IF(T_TRATAMIENTO_CONTROL[[#This Row],[curp]]&lt;&gt;"",IF(LEN(T_TRATAMIENTO_CONTROL[[#This Row],[curp]])=18,"correcto","error"),"")</f>
        <v/>
      </c>
      <c r="AI232" s="56" t="str">
        <f>IF(T_TRATAMIENTO_CONTROL[[#This Row],[num_tarjeta_entregada]]&lt;&gt;"",IF(LEN(T_TRATAMIENTO_CONTROL[[#This Row],[num_tarjeta_entregada]])=16,"correcto","error"),"")</f>
        <v/>
      </c>
      <c r="AJ232" s="56"/>
      <c r="AK232" s="56"/>
    </row>
    <row r="233" spans="1:37" x14ac:dyDescent="0.25">
      <c r="A233" s="56">
        <f>IF(T_TRATAMIENTO_CONTROL[[#This Row],[dummy_efectivo]]=1,A232+1,A232)</f>
        <v>190</v>
      </c>
      <c r="B233" s="62" t="str">
        <f>IF(T_TRATAMIENTO_CONTROL[[#This Row],[secuencia]]&lt;&gt;A232,CONCATENATE(T_TRATAMIENTO_CONTROL[[#This Row],[secuencia]],"_1"),"")</f>
        <v>190_1</v>
      </c>
      <c r="C233" s="64">
        <v>43011</v>
      </c>
      <c r="D233" s="48" t="s">
        <v>69</v>
      </c>
      <c r="E233" s="56" t="s">
        <v>30</v>
      </c>
      <c r="F233" s="68">
        <v>0.4458333333333333</v>
      </c>
      <c r="G233" s="56">
        <v>1</v>
      </c>
      <c r="H233" s="51" t="s">
        <v>850</v>
      </c>
      <c r="I233" s="56">
        <v>0</v>
      </c>
      <c r="J233" s="51" t="s">
        <v>851</v>
      </c>
      <c r="K233" s="56"/>
      <c r="L233" s="51" t="s">
        <v>852</v>
      </c>
      <c r="M233" s="51" t="s">
        <v>90</v>
      </c>
      <c r="N233" s="51" t="s">
        <v>91</v>
      </c>
      <c r="O233" s="56">
        <v>57820</v>
      </c>
      <c r="P233" s="56"/>
      <c r="Q233" s="56">
        <v>5518542890</v>
      </c>
      <c r="R233" s="56"/>
      <c r="S233" s="64">
        <v>42802</v>
      </c>
      <c r="T233" s="63">
        <v>42977</v>
      </c>
      <c r="U233" s="56" t="s">
        <v>853</v>
      </c>
      <c r="V233" s="56"/>
      <c r="W233" s="65">
        <v>1</v>
      </c>
      <c r="X233" s="66" t="s">
        <v>488</v>
      </c>
      <c r="Y233" s="56">
        <v>13600</v>
      </c>
      <c r="Z233" s="56">
        <v>4</v>
      </c>
      <c r="AA233" s="56">
        <v>1</v>
      </c>
      <c r="AB233" s="56"/>
      <c r="AC233" s="56"/>
      <c r="AD233" s="56"/>
      <c r="AE233" s="64"/>
      <c r="AF233" s="56"/>
      <c r="AG233" s="97"/>
      <c r="AH233" s="56" t="str">
        <f>IF(T_TRATAMIENTO_CONTROL[[#This Row],[curp]]&lt;&gt;"",IF(LEN(T_TRATAMIENTO_CONTROL[[#This Row],[curp]])=18,"correcto","error"),"")</f>
        <v/>
      </c>
      <c r="AI233" s="56" t="str">
        <f>IF(T_TRATAMIENTO_CONTROL[[#This Row],[num_tarjeta_entregada]]&lt;&gt;"",IF(LEN(T_TRATAMIENTO_CONTROL[[#This Row],[num_tarjeta_entregada]])=16,"correcto","error"),"")</f>
        <v/>
      </c>
      <c r="AJ233" s="56"/>
      <c r="AK233" s="56"/>
    </row>
    <row r="234" spans="1:37" x14ac:dyDescent="0.25">
      <c r="A234" s="56">
        <f>IF(T_TRATAMIENTO_CONTROL[[#This Row],[dummy_efectivo]]=1,A233+1,A233)</f>
        <v>191</v>
      </c>
      <c r="B234" s="62" t="str">
        <f>IF(T_TRATAMIENTO_CONTROL[[#This Row],[secuencia]]&lt;&gt;A233,CONCATENATE(T_TRATAMIENTO_CONTROL[[#This Row],[secuencia]],"_1"),"")</f>
        <v>191_1</v>
      </c>
      <c r="C234" s="64">
        <v>43011</v>
      </c>
      <c r="D234" s="48" t="s">
        <v>69</v>
      </c>
      <c r="E234" s="56" t="s">
        <v>30</v>
      </c>
      <c r="F234" s="68">
        <v>0.45833333333333331</v>
      </c>
      <c r="G234" s="56">
        <v>1</v>
      </c>
      <c r="H234" s="51" t="s">
        <v>854</v>
      </c>
      <c r="I234" s="56">
        <v>0</v>
      </c>
      <c r="J234" s="51" t="s">
        <v>855</v>
      </c>
      <c r="K234" s="56"/>
      <c r="L234" s="51" t="s">
        <v>355</v>
      </c>
      <c r="M234" s="51" t="s">
        <v>101</v>
      </c>
      <c r="N234" s="51" t="s">
        <v>91</v>
      </c>
      <c r="O234" s="56">
        <v>7550</v>
      </c>
      <c r="P234" s="56"/>
      <c r="Q234" s="56">
        <v>5571707324</v>
      </c>
      <c r="R234" s="56"/>
      <c r="S234" s="64">
        <v>42909</v>
      </c>
      <c r="T234" s="63">
        <v>43010</v>
      </c>
      <c r="U234" s="56" t="s">
        <v>856</v>
      </c>
      <c r="V234" s="56">
        <v>56</v>
      </c>
      <c r="W234" s="65">
        <v>0.9</v>
      </c>
      <c r="X234" s="66">
        <v>9000</v>
      </c>
      <c r="Y234" s="56">
        <v>1500</v>
      </c>
      <c r="Z234" s="56">
        <v>3</v>
      </c>
      <c r="AA234" s="56">
        <v>1</v>
      </c>
      <c r="AB234" s="56"/>
      <c r="AC234" s="56"/>
      <c r="AD234" s="56"/>
      <c r="AE234" s="64"/>
      <c r="AF234" s="56"/>
      <c r="AG234" s="97"/>
      <c r="AH234" s="56" t="str">
        <f>IF(T_TRATAMIENTO_CONTROL[[#This Row],[curp]]&lt;&gt;"",IF(LEN(T_TRATAMIENTO_CONTROL[[#This Row],[curp]])=18,"correcto","error"),"")</f>
        <v/>
      </c>
      <c r="AI234" s="56" t="str">
        <f>IF(T_TRATAMIENTO_CONTROL[[#This Row],[num_tarjeta_entregada]]&lt;&gt;"",IF(LEN(T_TRATAMIENTO_CONTROL[[#This Row],[num_tarjeta_entregada]])=16,"correcto","error"),"")</f>
        <v/>
      </c>
      <c r="AJ234" s="56"/>
      <c r="AK234" s="56"/>
    </row>
    <row r="235" spans="1:37" x14ac:dyDescent="0.25">
      <c r="A235" s="56">
        <f>IF(T_TRATAMIENTO_CONTROL[[#This Row],[dummy_efectivo]]=1,A234+1,A234)</f>
        <v>192</v>
      </c>
      <c r="B235" s="62" t="str">
        <f>IF(T_TRATAMIENTO_CONTROL[[#This Row],[secuencia]]&lt;&gt;A234,CONCATENATE(T_TRATAMIENTO_CONTROL[[#This Row],[secuencia]],"_1"),"")</f>
        <v>192_1</v>
      </c>
      <c r="C235" s="64">
        <v>43011</v>
      </c>
      <c r="D235" s="48" t="s">
        <v>69</v>
      </c>
      <c r="E235" s="56" t="s">
        <v>33</v>
      </c>
      <c r="F235" s="68">
        <v>0.38263888888888892</v>
      </c>
      <c r="G235" s="56">
        <v>1</v>
      </c>
      <c r="H235" s="51" t="s">
        <v>857</v>
      </c>
      <c r="I235" s="56">
        <v>1</v>
      </c>
      <c r="J235" s="51" t="s">
        <v>858</v>
      </c>
      <c r="K235" s="56"/>
      <c r="L235" s="51" t="s">
        <v>859</v>
      </c>
      <c r="M235" s="51" t="s">
        <v>164</v>
      </c>
      <c r="N235" s="51" t="s">
        <v>91</v>
      </c>
      <c r="O235" s="56">
        <v>1400</v>
      </c>
      <c r="P235" s="56">
        <v>75963046</v>
      </c>
      <c r="Q235" s="56">
        <v>5530843959</v>
      </c>
      <c r="R235" s="56"/>
      <c r="S235" s="64">
        <v>41337</v>
      </c>
      <c r="T235" s="63">
        <v>42996</v>
      </c>
      <c r="U235" s="56" t="s">
        <v>860</v>
      </c>
      <c r="V235" s="56">
        <v>56</v>
      </c>
      <c r="W235" s="65">
        <v>0.6</v>
      </c>
      <c r="X235" s="66">
        <v>60000</v>
      </c>
      <c r="Y235" s="56">
        <v>5750</v>
      </c>
      <c r="Z235" s="56">
        <v>4</v>
      </c>
      <c r="AA235" s="56">
        <v>1</v>
      </c>
      <c r="AB235" s="56"/>
      <c r="AC235" s="56"/>
      <c r="AD235" s="56"/>
      <c r="AE235" s="64"/>
      <c r="AF235" s="56"/>
      <c r="AG235" s="97"/>
      <c r="AH235" s="56" t="str">
        <f>IF(T_TRATAMIENTO_CONTROL[[#This Row],[curp]]&lt;&gt;"",IF(LEN(T_TRATAMIENTO_CONTROL[[#This Row],[curp]])=18,"correcto","error"),"")</f>
        <v/>
      </c>
      <c r="AI235" s="56" t="str">
        <f>IF(T_TRATAMIENTO_CONTROL[[#This Row],[num_tarjeta_entregada]]&lt;&gt;"",IF(LEN(T_TRATAMIENTO_CONTROL[[#This Row],[num_tarjeta_entregada]])=16,"correcto","error"),"")</f>
        <v/>
      </c>
      <c r="AJ235" s="56"/>
      <c r="AK235" s="56"/>
    </row>
    <row r="236" spans="1:37" x14ac:dyDescent="0.25">
      <c r="A236" s="56">
        <f>IF(T_TRATAMIENTO_CONTROL[[#This Row],[dummy_efectivo]]=1,A235+1,A235)</f>
        <v>193</v>
      </c>
      <c r="B236" s="62" t="str">
        <f>IF(T_TRATAMIENTO_CONTROL[[#This Row],[secuencia]]&lt;&gt;A235,CONCATENATE(T_TRATAMIENTO_CONTROL[[#This Row],[secuencia]],"_1"),"")</f>
        <v>193_1</v>
      </c>
      <c r="C236" s="64">
        <v>43011</v>
      </c>
      <c r="D236" s="48" t="s">
        <v>69</v>
      </c>
      <c r="E236" s="56" t="s">
        <v>32</v>
      </c>
      <c r="F236" s="68">
        <v>0.41736111111111113</v>
      </c>
      <c r="G236" s="56">
        <v>1</v>
      </c>
      <c r="H236" s="51" t="s">
        <v>861</v>
      </c>
      <c r="I236" s="56">
        <v>0</v>
      </c>
      <c r="J236" s="51" t="s">
        <v>862</v>
      </c>
      <c r="K236" s="56"/>
      <c r="L236" s="51" t="s">
        <v>863</v>
      </c>
      <c r="M236" s="51" t="s">
        <v>121</v>
      </c>
      <c r="N236" s="51" t="s">
        <v>91</v>
      </c>
      <c r="O236" s="56">
        <v>9930</v>
      </c>
      <c r="P236" s="56">
        <v>68326791</v>
      </c>
      <c r="Q236" s="56">
        <v>5554308204</v>
      </c>
      <c r="R236" s="56"/>
      <c r="S236" s="64">
        <v>42515</v>
      </c>
      <c r="T236" s="63">
        <v>43010</v>
      </c>
      <c r="U236" s="56" t="s">
        <v>274</v>
      </c>
      <c r="V236" s="56">
        <v>46</v>
      </c>
      <c r="W236" s="65">
        <v>0.9</v>
      </c>
      <c r="X236" s="66" t="s">
        <v>488</v>
      </c>
      <c r="Y236" s="56">
        <v>9200</v>
      </c>
      <c r="Z236" s="56">
        <v>4</v>
      </c>
      <c r="AA236" s="56">
        <v>3</v>
      </c>
      <c r="AB236" s="56"/>
      <c r="AC236" s="56"/>
      <c r="AD236" s="56"/>
      <c r="AE236" s="64"/>
      <c r="AF236" s="56"/>
      <c r="AG236" s="97"/>
      <c r="AH236" s="56" t="str">
        <f>IF(T_TRATAMIENTO_CONTROL[[#This Row],[curp]]&lt;&gt;"",IF(LEN(T_TRATAMIENTO_CONTROL[[#This Row],[curp]])=18,"correcto","error"),"")</f>
        <v/>
      </c>
      <c r="AI236" s="56" t="str">
        <f>IF(T_TRATAMIENTO_CONTROL[[#This Row],[num_tarjeta_entregada]]&lt;&gt;"",IF(LEN(T_TRATAMIENTO_CONTROL[[#This Row],[num_tarjeta_entregada]])=16,"correcto","error"),"")</f>
        <v/>
      </c>
      <c r="AJ236" s="56"/>
      <c r="AK236" s="56"/>
    </row>
    <row r="237" spans="1:37" x14ac:dyDescent="0.25">
      <c r="A237" s="56">
        <f>IF(T_TRATAMIENTO_CONTROL[[#This Row],[dummy_efectivo]]=1,A236+1,A236)</f>
        <v>194</v>
      </c>
      <c r="B237" s="62" t="str">
        <f>IF(T_TRATAMIENTO_CONTROL[[#This Row],[secuencia]]&lt;&gt;A236,CONCATENATE(T_TRATAMIENTO_CONTROL[[#This Row],[secuencia]],"_1"),"")</f>
        <v>194_1</v>
      </c>
      <c r="C237" s="64">
        <v>43011</v>
      </c>
      <c r="D237" s="48" t="s">
        <v>69</v>
      </c>
      <c r="E237" s="56" t="s">
        <v>32</v>
      </c>
      <c r="F237" s="68">
        <v>0.4465277777777778</v>
      </c>
      <c r="G237" s="56">
        <v>1</v>
      </c>
      <c r="H237" s="51" t="s">
        <v>864</v>
      </c>
      <c r="I237" s="56">
        <v>1</v>
      </c>
      <c r="J237" s="51" t="s">
        <v>865</v>
      </c>
      <c r="K237" s="56"/>
      <c r="L237" s="51" t="s">
        <v>866</v>
      </c>
      <c r="M237" s="51" t="s">
        <v>207</v>
      </c>
      <c r="N237" s="51" t="s">
        <v>841</v>
      </c>
      <c r="O237" s="56">
        <v>56395</v>
      </c>
      <c r="P237" s="56"/>
      <c r="Q237" s="56">
        <v>5516326411</v>
      </c>
      <c r="R237" s="56"/>
      <c r="S237" s="64">
        <v>42437</v>
      </c>
      <c r="T237" s="63">
        <v>43010</v>
      </c>
      <c r="U237" s="56" t="s">
        <v>867</v>
      </c>
      <c r="V237" s="56">
        <v>61</v>
      </c>
      <c r="W237" s="65">
        <v>0.75</v>
      </c>
      <c r="X237" s="66">
        <v>20000</v>
      </c>
      <c r="Y237" s="56">
        <v>2000</v>
      </c>
      <c r="Z237" s="56">
        <v>3</v>
      </c>
      <c r="AA237" s="56">
        <v>1</v>
      </c>
      <c r="AB237" s="56"/>
      <c r="AC237" s="56"/>
      <c r="AD237" s="56"/>
      <c r="AE237" s="64"/>
      <c r="AF237" s="56"/>
      <c r="AG237" s="97"/>
      <c r="AH237" s="56" t="str">
        <f>IF(T_TRATAMIENTO_CONTROL[[#This Row],[curp]]&lt;&gt;"",IF(LEN(T_TRATAMIENTO_CONTROL[[#This Row],[curp]])=18,"correcto","error"),"")</f>
        <v/>
      </c>
      <c r="AI237" s="56" t="str">
        <f>IF(T_TRATAMIENTO_CONTROL[[#This Row],[num_tarjeta_entregada]]&lt;&gt;"",IF(LEN(T_TRATAMIENTO_CONTROL[[#This Row],[num_tarjeta_entregada]])=16,"correcto","error"),"")</f>
        <v/>
      </c>
      <c r="AJ237" s="56"/>
      <c r="AK237" s="56"/>
    </row>
    <row r="238" spans="1:37" x14ac:dyDescent="0.25">
      <c r="A238" s="56">
        <f>IF(T_TRATAMIENTO_CONTROL[[#This Row],[dummy_efectivo]]=1,A237+1,A237)</f>
        <v>195</v>
      </c>
      <c r="B238" s="62" t="str">
        <f>IF(T_TRATAMIENTO_CONTROL[[#This Row],[secuencia]]&lt;&gt;A237,CONCATENATE(T_TRATAMIENTO_CONTROL[[#This Row],[secuencia]],"_1"),"")</f>
        <v>195_1</v>
      </c>
      <c r="C238" s="64">
        <v>43011</v>
      </c>
      <c r="D238" s="48" t="s">
        <v>69</v>
      </c>
      <c r="E238" s="56" t="s">
        <v>30</v>
      </c>
      <c r="F238" s="68">
        <v>0.45833333333333331</v>
      </c>
      <c r="G238" s="56">
        <v>1</v>
      </c>
      <c r="H238" s="51" t="s">
        <v>868</v>
      </c>
      <c r="I238" s="56">
        <v>1</v>
      </c>
      <c r="J238" s="51" t="s">
        <v>869</v>
      </c>
      <c r="K238" s="56"/>
      <c r="L238" s="51" t="s">
        <v>870</v>
      </c>
      <c r="M238" s="51" t="s">
        <v>197</v>
      </c>
      <c r="N238" s="51" t="s">
        <v>91</v>
      </c>
      <c r="O238" s="56">
        <v>4620</v>
      </c>
      <c r="P238" s="56"/>
      <c r="Q238" s="56">
        <v>5567342921</v>
      </c>
      <c r="R238" s="56"/>
      <c r="S238" s="64">
        <v>42955</v>
      </c>
      <c r="T238" s="63">
        <v>43007</v>
      </c>
      <c r="U238" s="56" t="s">
        <v>871</v>
      </c>
      <c r="V238" s="56">
        <v>56</v>
      </c>
      <c r="W238" s="65">
        <v>0.6</v>
      </c>
      <c r="X238" s="66" t="s">
        <v>591</v>
      </c>
      <c r="Y238" s="56">
        <v>2400</v>
      </c>
      <c r="Z238" s="56">
        <v>3</v>
      </c>
      <c r="AA238" s="56">
        <v>1</v>
      </c>
      <c r="AB238" s="56"/>
      <c r="AC238" s="56"/>
      <c r="AD238" s="56"/>
      <c r="AE238" s="64"/>
      <c r="AF238" s="56"/>
      <c r="AG238" s="97"/>
      <c r="AH238" s="56" t="str">
        <f>IF(T_TRATAMIENTO_CONTROL[[#This Row],[curp]]&lt;&gt;"",IF(LEN(T_TRATAMIENTO_CONTROL[[#This Row],[curp]])=18,"correcto","error"),"")</f>
        <v/>
      </c>
      <c r="AI238" s="56" t="str">
        <f>IF(T_TRATAMIENTO_CONTROL[[#This Row],[num_tarjeta_entregada]]&lt;&gt;"",IF(LEN(T_TRATAMIENTO_CONTROL[[#This Row],[num_tarjeta_entregada]])=16,"correcto","error"),"")</f>
        <v/>
      </c>
      <c r="AJ238" s="56"/>
      <c r="AK238" s="56"/>
    </row>
    <row r="239" spans="1:37" x14ac:dyDescent="0.25">
      <c r="A239" s="56">
        <f>IF(T_TRATAMIENTO_CONTROL[[#This Row],[dummy_efectivo]]=1,A238+1,A238)</f>
        <v>196</v>
      </c>
      <c r="B239" s="62" t="str">
        <f>IF(T_TRATAMIENTO_CONTROL[[#This Row],[secuencia]]&lt;&gt;A238,CONCATENATE(T_TRATAMIENTO_CONTROL[[#This Row],[secuencia]],"_1"),"")</f>
        <v>196_1</v>
      </c>
      <c r="C239" s="64">
        <v>43011</v>
      </c>
      <c r="D239" s="48" t="s">
        <v>69</v>
      </c>
      <c r="E239" s="56" t="s">
        <v>28</v>
      </c>
      <c r="F239" s="68">
        <v>0.49513888888888885</v>
      </c>
      <c r="G239" s="56">
        <v>1</v>
      </c>
      <c r="H239" s="51" t="s">
        <v>872</v>
      </c>
      <c r="I239" s="56">
        <v>1</v>
      </c>
      <c r="J239" s="51" t="s">
        <v>873</v>
      </c>
      <c r="K239" s="56"/>
      <c r="L239" s="51" t="s">
        <v>874</v>
      </c>
      <c r="M239" s="51" t="s">
        <v>101</v>
      </c>
      <c r="N239" s="51" t="s">
        <v>91</v>
      </c>
      <c r="O239" s="56">
        <v>7370</v>
      </c>
      <c r="P239" s="56"/>
      <c r="Q239" s="56">
        <v>5519064074</v>
      </c>
      <c r="R239" s="56"/>
      <c r="S239" s="64">
        <v>42747</v>
      </c>
      <c r="T239" s="63">
        <v>43005</v>
      </c>
      <c r="U239" s="56" t="s">
        <v>875</v>
      </c>
      <c r="V239" s="56">
        <v>56</v>
      </c>
      <c r="W239" s="65">
        <v>1</v>
      </c>
      <c r="X239" s="66" t="s">
        <v>488</v>
      </c>
      <c r="Y239" s="56">
        <v>4500</v>
      </c>
      <c r="Z239" s="56">
        <v>4</v>
      </c>
      <c r="AA239" s="56">
        <v>1</v>
      </c>
      <c r="AB239" s="56"/>
      <c r="AC239" s="56"/>
      <c r="AD239" s="56"/>
      <c r="AE239" s="64"/>
      <c r="AF239" s="56"/>
      <c r="AG239" s="97"/>
      <c r="AH239" s="56" t="str">
        <f>IF(T_TRATAMIENTO_CONTROL[[#This Row],[curp]]&lt;&gt;"",IF(LEN(T_TRATAMIENTO_CONTROL[[#This Row],[curp]])=18,"correcto","error"),"")</f>
        <v/>
      </c>
      <c r="AI239" s="56" t="str">
        <f>IF(T_TRATAMIENTO_CONTROL[[#This Row],[num_tarjeta_entregada]]&lt;&gt;"",IF(LEN(T_TRATAMIENTO_CONTROL[[#This Row],[num_tarjeta_entregada]])=16,"correcto","error"),"")</f>
        <v/>
      </c>
      <c r="AJ239" s="56"/>
      <c r="AK239" s="56"/>
    </row>
    <row r="240" spans="1:37" x14ac:dyDescent="0.25">
      <c r="A240" s="56">
        <f>IF(T_TRATAMIENTO_CONTROL[[#This Row],[dummy_efectivo]]=1,A239+1,A239)</f>
        <v>197</v>
      </c>
      <c r="B240" s="62" t="str">
        <f>IF(T_TRATAMIENTO_CONTROL[[#This Row],[secuencia]]&lt;&gt;A239,CONCATENATE(T_TRATAMIENTO_CONTROL[[#This Row],[secuencia]],"_1"),"")</f>
        <v>197_1</v>
      </c>
      <c r="C240" s="64">
        <v>43011</v>
      </c>
      <c r="D240" s="48" t="s">
        <v>69</v>
      </c>
      <c r="E240" s="56" t="s">
        <v>30</v>
      </c>
      <c r="F240" s="68">
        <v>0.49027777777777781</v>
      </c>
      <c r="G240" s="56">
        <v>1</v>
      </c>
      <c r="H240" s="51" t="s">
        <v>876</v>
      </c>
      <c r="I240" s="56">
        <v>1</v>
      </c>
      <c r="J240" s="51" t="s">
        <v>877</v>
      </c>
      <c r="K240" s="56"/>
      <c r="L240" s="51" t="s">
        <v>878</v>
      </c>
      <c r="M240" s="51" t="s">
        <v>303</v>
      </c>
      <c r="N240" s="51" t="s">
        <v>91</v>
      </c>
      <c r="O240" s="56"/>
      <c r="P240" s="56">
        <v>57589924</v>
      </c>
      <c r="Q240" s="56"/>
      <c r="R240" s="56"/>
      <c r="S240" s="64">
        <v>29221</v>
      </c>
      <c r="T240" s="63">
        <v>42977</v>
      </c>
      <c r="U240" s="56" t="s">
        <v>879</v>
      </c>
      <c r="V240" s="56">
        <v>56</v>
      </c>
      <c r="W240" s="65" t="s">
        <v>488</v>
      </c>
      <c r="X240" s="66" t="s">
        <v>488</v>
      </c>
      <c r="Y240" s="56">
        <v>600</v>
      </c>
      <c r="Z240" s="56">
        <v>2</v>
      </c>
      <c r="AA240" s="56">
        <v>1</v>
      </c>
      <c r="AB240" s="56"/>
      <c r="AC240" s="56"/>
      <c r="AD240" s="56"/>
      <c r="AE240" s="64"/>
      <c r="AF240" s="56"/>
      <c r="AG240" s="97"/>
      <c r="AH240" s="56" t="str">
        <f>IF(T_TRATAMIENTO_CONTROL[[#This Row],[curp]]&lt;&gt;"",IF(LEN(T_TRATAMIENTO_CONTROL[[#This Row],[curp]])=18,"correcto","error"),"")</f>
        <v/>
      </c>
      <c r="AI240" s="56" t="str">
        <f>IF(T_TRATAMIENTO_CONTROL[[#This Row],[num_tarjeta_entregada]]&lt;&gt;"",IF(LEN(T_TRATAMIENTO_CONTROL[[#This Row],[num_tarjeta_entregada]])=16,"correcto","error"),"")</f>
        <v/>
      </c>
      <c r="AJ240" s="56"/>
      <c r="AK240" s="56"/>
    </row>
    <row r="241" spans="1:37" x14ac:dyDescent="0.25">
      <c r="A241" s="56">
        <f>IF(T_TRATAMIENTO_CONTROL[[#This Row],[dummy_efectivo]]=1,A240+1,A240)</f>
        <v>197</v>
      </c>
      <c r="B241" s="62" t="str">
        <f>IF(T_TRATAMIENTO_CONTROL[[#This Row],[secuencia]]&lt;&gt;A240,CONCATENATE(T_TRATAMIENTO_CONTROL[[#This Row],[secuencia]],"_1"),"")</f>
        <v/>
      </c>
      <c r="C241" s="64">
        <v>43011</v>
      </c>
      <c r="D241" s="48" t="s">
        <v>69</v>
      </c>
      <c r="E241" s="56" t="s">
        <v>28</v>
      </c>
      <c r="F241" s="68">
        <v>0.49583333333333335</v>
      </c>
      <c r="G241" s="56">
        <v>0</v>
      </c>
      <c r="H241" s="51"/>
      <c r="I241" s="56"/>
      <c r="J241" s="51"/>
      <c r="K241" s="56"/>
      <c r="L241" s="51"/>
      <c r="M241" s="51"/>
      <c r="N241" s="51"/>
      <c r="O241" s="56"/>
      <c r="P241" s="56"/>
      <c r="Q241" s="56"/>
      <c r="R241" s="56"/>
      <c r="S241" s="56"/>
      <c r="T241" s="62"/>
      <c r="U241" s="56"/>
      <c r="V241" s="56"/>
      <c r="W241" s="65"/>
      <c r="X241" s="66"/>
      <c r="Y241" s="56"/>
      <c r="Z241" s="56"/>
      <c r="AA241" s="56"/>
      <c r="AB241" s="56"/>
      <c r="AC241" s="56"/>
      <c r="AD241" s="56"/>
      <c r="AE241" s="64"/>
      <c r="AF241" s="56"/>
      <c r="AG241" s="97"/>
      <c r="AH241" s="56" t="str">
        <f>IF(T_TRATAMIENTO_CONTROL[[#This Row],[curp]]&lt;&gt;"",IF(LEN(T_TRATAMIENTO_CONTROL[[#This Row],[curp]])=18,"correcto","error"),"")</f>
        <v/>
      </c>
      <c r="AI241" s="56" t="str">
        <f>IF(T_TRATAMIENTO_CONTROL[[#This Row],[num_tarjeta_entregada]]&lt;&gt;"",IF(LEN(T_TRATAMIENTO_CONTROL[[#This Row],[num_tarjeta_entregada]])=16,"correcto","error"),"")</f>
        <v/>
      </c>
      <c r="AJ241" s="56"/>
      <c r="AK241" s="56"/>
    </row>
    <row r="242" spans="1:37" x14ac:dyDescent="0.25">
      <c r="A242" s="56">
        <f>IF(T_TRATAMIENTO_CONTROL[[#This Row],[dummy_efectivo]]=1,A241+1,A241)</f>
        <v>198</v>
      </c>
      <c r="B242" s="62" t="str">
        <f>IF(T_TRATAMIENTO_CONTROL[[#This Row],[secuencia]]&lt;&gt;A241,CONCATENATE(T_TRATAMIENTO_CONTROL[[#This Row],[secuencia]],"_1"),"")</f>
        <v>198_1</v>
      </c>
      <c r="C242" s="64">
        <v>43011</v>
      </c>
      <c r="D242" s="48" t="s">
        <v>69</v>
      </c>
      <c r="E242" s="56" t="s">
        <v>32</v>
      </c>
      <c r="F242" s="68">
        <v>0.52430555555555558</v>
      </c>
      <c r="G242" s="56">
        <v>1</v>
      </c>
      <c r="H242" s="51" t="s">
        <v>880</v>
      </c>
      <c r="I242" s="56">
        <v>1</v>
      </c>
      <c r="J242" s="51" t="s">
        <v>881</v>
      </c>
      <c r="K242" s="56"/>
      <c r="L242" s="51" t="s">
        <v>882</v>
      </c>
      <c r="M242" s="51" t="s">
        <v>231</v>
      </c>
      <c r="N242" s="51" t="s">
        <v>841</v>
      </c>
      <c r="O242" s="56">
        <v>55295</v>
      </c>
      <c r="P242" s="56"/>
      <c r="Q242" s="56">
        <v>5575096220</v>
      </c>
      <c r="R242" s="56"/>
      <c r="S242" s="64">
        <v>40512</v>
      </c>
      <c r="T242" s="63">
        <v>43011</v>
      </c>
      <c r="U242" s="56" t="s">
        <v>467</v>
      </c>
      <c r="V242" s="56">
        <v>56</v>
      </c>
      <c r="W242" s="65">
        <v>0.8</v>
      </c>
      <c r="X242" s="66" t="s">
        <v>488</v>
      </c>
      <c r="Y242" s="56">
        <v>5055</v>
      </c>
      <c r="Z242" s="56">
        <v>4</v>
      </c>
      <c r="AA242" s="56">
        <v>1</v>
      </c>
      <c r="AB242" s="56"/>
      <c r="AC242" s="56"/>
      <c r="AD242" s="56"/>
      <c r="AE242" s="64"/>
      <c r="AF242" s="56"/>
      <c r="AG242" s="97"/>
      <c r="AH242" s="56" t="str">
        <f>IF(T_TRATAMIENTO_CONTROL[[#This Row],[curp]]&lt;&gt;"",IF(LEN(T_TRATAMIENTO_CONTROL[[#This Row],[curp]])=18,"correcto","error"),"")</f>
        <v/>
      </c>
      <c r="AI242" s="56" t="str">
        <f>IF(T_TRATAMIENTO_CONTROL[[#This Row],[num_tarjeta_entregada]]&lt;&gt;"",IF(LEN(T_TRATAMIENTO_CONTROL[[#This Row],[num_tarjeta_entregada]])=16,"correcto","error"),"")</f>
        <v/>
      </c>
      <c r="AJ242" s="56"/>
      <c r="AK242" s="56"/>
    </row>
    <row r="243" spans="1:37" x14ac:dyDescent="0.25">
      <c r="A243" s="56">
        <f>IF(T_TRATAMIENTO_CONTROL[[#This Row],[dummy_efectivo]]=1,A242+1,A242)</f>
        <v>199</v>
      </c>
      <c r="B243" s="62" t="str">
        <f>IF(T_TRATAMIENTO_CONTROL[[#This Row],[secuencia]]&lt;&gt;A242,CONCATENATE(T_TRATAMIENTO_CONTROL[[#This Row],[secuencia]],"_1"),"")</f>
        <v>199_1</v>
      </c>
      <c r="C243" s="64">
        <v>43011</v>
      </c>
      <c r="D243" s="48" t="s">
        <v>69</v>
      </c>
      <c r="E243" s="56" t="s">
        <v>30</v>
      </c>
      <c r="F243" s="68">
        <v>0.53055555555555556</v>
      </c>
      <c r="G243" s="56">
        <v>1</v>
      </c>
      <c r="H243" s="51" t="s">
        <v>883</v>
      </c>
      <c r="I243" s="56">
        <v>1</v>
      </c>
      <c r="J243" s="51" t="s">
        <v>884</v>
      </c>
      <c r="K243" s="56"/>
      <c r="L243" s="51" t="s">
        <v>885</v>
      </c>
      <c r="M243" s="51" t="s">
        <v>101</v>
      </c>
      <c r="N243" s="51" t="s">
        <v>91</v>
      </c>
      <c r="O243" s="56">
        <v>7290</v>
      </c>
      <c r="P243" s="56"/>
      <c r="Q243" s="56">
        <v>5528082560</v>
      </c>
      <c r="R243" s="56"/>
      <c r="S243" s="64">
        <v>39122</v>
      </c>
      <c r="T243" s="63">
        <v>42984</v>
      </c>
      <c r="U243" s="56" t="s">
        <v>679</v>
      </c>
      <c r="V243" s="56">
        <v>46</v>
      </c>
      <c r="W243" s="65">
        <v>0.9</v>
      </c>
      <c r="X243" s="66">
        <v>61000</v>
      </c>
      <c r="Y243" s="56">
        <v>263</v>
      </c>
      <c r="Z243" s="56">
        <v>1</v>
      </c>
      <c r="AA243" s="56">
        <v>1</v>
      </c>
      <c r="AB243" s="56"/>
      <c r="AC243" s="56"/>
      <c r="AD243" s="56"/>
      <c r="AE243" s="64"/>
      <c r="AF243" s="56"/>
      <c r="AG243" s="97"/>
      <c r="AH243" s="56" t="str">
        <f>IF(T_TRATAMIENTO_CONTROL[[#This Row],[curp]]&lt;&gt;"",IF(LEN(T_TRATAMIENTO_CONTROL[[#This Row],[curp]])=18,"correcto","error"),"")</f>
        <v/>
      </c>
      <c r="AI243" s="56" t="str">
        <f>IF(T_TRATAMIENTO_CONTROL[[#This Row],[num_tarjeta_entregada]]&lt;&gt;"",IF(LEN(T_TRATAMIENTO_CONTROL[[#This Row],[num_tarjeta_entregada]])=16,"correcto","error"),"")</f>
        <v/>
      </c>
      <c r="AJ243" s="56"/>
      <c r="AK243" s="56"/>
    </row>
    <row r="244" spans="1:37" x14ac:dyDescent="0.25">
      <c r="A244" s="56">
        <f>IF(T_TRATAMIENTO_CONTROL[[#This Row],[dummy_efectivo]]=1,A243+1,A243)</f>
        <v>200</v>
      </c>
      <c r="B244" s="62" t="str">
        <f>IF(T_TRATAMIENTO_CONTROL[[#This Row],[secuencia]]&lt;&gt;A243,CONCATENATE(T_TRATAMIENTO_CONTROL[[#This Row],[secuencia]],"_1"),"")</f>
        <v>200_1</v>
      </c>
      <c r="C244" s="64">
        <v>43011</v>
      </c>
      <c r="D244" s="48" t="s">
        <v>69</v>
      </c>
      <c r="E244" s="56" t="s">
        <v>28</v>
      </c>
      <c r="F244" s="68">
        <v>4.3750000000000004E-2</v>
      </c>
      <c r="G244" s="56">
        <v>1</v>
      </c>
      <c r="H244" s="51" t="s">
        <v>886</v>
      </c>
      <c r="I244" s="56">
        <v>1</v>
      </c>
      <c r="J244" s="51" t="s">
        <v>887</v>
      </c>
      <c r="K244" s="56"/>
      <c r="L244" s="51" t="s">
        <v>888</v>
      </c>
      <c r="M244" s="51" t="s">
        <v>197</v>
      </c>
      <c r="N244" s="51" t="s">
        <v>91</v>
      </c>
      <c r="O244" s="56">
        <v>4600</v>
      </c>
      <c r="P244" s="56"/>
      <c r="Q244" s="56">
        <v>5585612101</v>
      </c>
      <c r="R244" s="56"/>
      <c r="S244" s="64">
        <v>42555</v>
      </c>
      <c r="T244" s="63">
        <v>42961</v>
      </c>
      <c r="U244" s="56" t="s">
        <v>889</v>
      </c>
      <c r="V244" s="56">
        <v>46</v>
      </c>
      <c r="W244" s="65">
        <v>1</v>
      </c>
      <c r="X244" s="66">
        <v>12000</v>
      </c>
      <c r="Y244" s="56">
        <v>6000</v>
      </c>
      <c r="Z244" s="56">
        <v>4</v>
      </c>
      <c r="AA244" s="56">
        <v>1</v>
      </c>
      <c r="AB244" s="56"/>
      <c r="AC244" s="56"/>
      <c r="AD244" s="56"/>
      <c r="AE244" s="64"/>
      <c r="AF244" s="56"/>
      <c r="AG244" s="97"/>
      <c r="AH244" s="56" t="str">
        <f>IF(T_TRATAMIENTO_CONTROL[[#This Row],[curp]]&lt;&gt;"",IF(LEN(T_TRATAMIENTO_CONTROL[[#This Row],[curp]])=18,"correcto","error"),"")</f>
        <v/>
      </c>
      <c r="AI244" s="56" t="str">
        <f>IF(T_TRATAMIENTO_CONTROL[[#This Row],[num_tarjeta_entregada]]&lt;&gt;"",IF(LEN(T_TRATAMIENTO_CONTROL[[#This Row],[num_tarjeta_entregada]])=16,"correcto","error"),"")</f>
        <v/>
      </c>
      <c r="AJ244" s="56"/>
      <c r="AK244" s="56"/>
    </row>
    <row r="245" spans="1:37" x14ac:dyDescent="0.25">
      <c r="A245" s="56">
        <f>IF(T_TRATAMIENTO_CONTROL[[#This Row],[dummy_efectivo]]=1,A244+1,A244)</f>
        <v>201</v>
      </c>
      <c r="B245" s="62" t="str">
        <f>IF(T_TRATAMIENTO_CONTROL[[#This Row],[secuencia]]&lt;&gt;A244,CONCATENATE(T_TRATAMIENTO_CONTROL[[#This Row],[secuencia]],"_1"),"")</f>
        <v>201_1</v>
      </c>
      <c r="C245" s="64">
        <v>43011</v>
      </c>
      <c r="D245" s="48" t="s">
        <v>69</v>
      </c>
      <c r="E245" s="56" t="s">
        <v>30</v>
      </c>
      <c r="F245" s="68">
        <v>4.6527777777777779E-2</v>
      </c>
      <c r="G245" s="56">
        <v>1</v>
      </c>
      <c r="H245" s="51" t="s">
        <v>890</v>
      </c>
      <c r="I245" s="56">
        <v>1</v>
      </c>
      <c r="J245" s="51" t="s">
        <v>891</v>
      </c>
      <c r="K245" s="56">
        <v>19</v>
      </c>
      <c r="L245" s="51" t="s">
        <v>892</v>
      </c>
      <c r="M245" s="51" t="s">
        <v>101</v>
      </c>
      <c r="N245" s="51" t="s">
        <v>91</v>
      </c>
      <c r="O245" s="56">
        <v>7320</v>
      </c>
      <c r="P245" s="56">
        <v>55831302</v>
      </c>
      <c r="Q245" s="56">
        <v>5584021505</v>
      </c>
      <c r="R245" s="56"/>
      <c r="S245" s="64">
        <v>42970</v>
      </c>
      <c r="T245" s="63">
        <v>42996</v>
      </c>
      <c r="U245" s="56" t="s">
        <v>893</v>
      </c>
      <c r="V245" s="56">
        <v>61</v>
      </c>
      <c r="W245" s="65">
        <v>1</v>
      </c>
      <c r="X245" s="66">
        <v>8000</v>
      </c>
      <c r="Y245" s="56">
        <v>8000</v>
      </c>
      <c r="Z245" s="56">
        <v>4</v>
      </c>
      <c r="AA245" s="56">
        <v>1</v>
      </c>
      <c r="AB245" s="56"/>
      <c r="AC245" s="56"/>
      <c r="AD245" s="56"/>
      <c r="AE245" s="64"/>
      <c r="AF245" s="56"/>
      <c r="AG245" s="97"/>
      <c r="AH245" s="56" t="str">
        <f>IF(T_TRATAMIENTO_CONTROL[[#This Row],[curp]]&lt;&gt;"",IF(LEN(T_TRATAMIENTO_CONTROL[[#This Row],[curp]])=18,"correcto","error"),"")</f>
        <v/>
      </c>
      <c r="AI245" s="56" t="str">
        <f>IF(T_TRATAMIENTO_CONTROL[[#This Row],[num_tarjeta_entregada]]&lt;&gt;"",IF(LEN(T_TRATAMIENTO_CONTROL[[#This Row],[num_tarjeta_entregada]])=16,"correcto","error"),"")</f>
        <v/>
      </c>
      <c r="AJ245" s="56"/>
      <c r="AK245" s="56"/>
    </row>
    <row r="246" spans="1:37" x14ac:dyDescent="0.25">
      <c r="A246" s="56">
        <f>IF(T_TRATAMIENTO_CONTROL[[#This Row],[dummy_efectivo]]=1,A245+1,A245)</f>
        <v>202</v>
      </c>
      <c r="B246" s="62" t="str">
        <f>IF(T_TRATAMIENTO_CONTROL[[#This Row],[secuencia]]&lt;&gt;A245,CONCATENATE(T_TRATAMIENTO_CONTROL[[#This Row],[secuencia]],"_1"),"")</f>
        <v>202_1</v>
      </c>
      <c r="C246" s="64">
        <v>43011</v>
      </c>
      <c r="D246" s="48" t="s">
        <v>69</v>
      </c>
      <c r="E246" s="56" t="s">
        <v>30</v>
      </c>
      <c r="F246" s="68">
        <v>4.7222222222222221E-2</v>
      </c>
      <c r="G246" s="56">
        <v>1</v>
      </c>
      <c r="H246" s="51" t="s">
        <v>894</v>
      </c>
      <c r="I246" s="56">
        <v>0</v>
      </c>
      <c r="J246" s="51" t="s">
        <v>895</v>
      </c>
      <c r="K246" s="56"/>
      <c r="L246" s="51" t="s">
        <v>896</v>
      </c>
      <c r="M246" s="51" t="s">
        <v>322</v>
      </c>
      <c r="N246" s="51" t="s">
        <v>91</v>
      </c>
      <c r="O246" s="56">
        <v>2419</v>
      </c>
      <c r="P246" s="56">
        <v>53947737</v>
      </c>
      <c r="Q246" s="56"/>
      <c r="R246" s="56"/>
      <c r="S246" s="64">
        <v>39891</v>
      </c>
      <c r="T246" s="63">
        <v>43009</v>
      </c>
      <c r="U246" s="56" t="s">
        <v>897</v>
      </c>
      <c r="V246" s="56">
        <v>56</v>
      </c>
      <c r="W246" s="65" t="s">
        <v>483</v>
      </c>
      <c r="X246" s="66" t="s">
        <v>483</v>
      </c>
      <c r="Y246" s="56">
        <v>5935</v>
      </c>
      <c r="Z246" s="56">
        <v>4</v>
      </c>
      <c r="AA246" s="56">
        <v>4</v>
      </c>
      <c r="AB246" s="56"/>
      <c r="AC246" s="56"/>
      <c r="AD246" s="56"/>
      <c r="AE246" s="64"/>
      <c r="AF246" s="56"/>
      <c r="AG246" s="97"/>
      <c r="AH246" s="56" t="str">
        <f>IF(T_TRATAMIENTO_CONTROL[[#This Row],[curp]]&lt;&gt;"",IF(LEN(T_TRATAMIENTO_CONTROL[[#This Row],[curp]])=18,"correcto","error"),"")</f>
        <v/>
      </c>
      <c r="AI246" s="56" t="str">
        <f>IF(T_TRATAMIENTO_CONTROL[[#This Row],[num_tarjeta_entregada]]&lt;&gt;"",IF(LEN(T_TRATAMIENTO_CONTROL[[#This Row],[num_tarjeta_entregada]])=16,"correcto","error"),"")</f>
        <v/>
      </c>
      <c r="AJ246" s="56"/>
      <c r="AK246" s="56"/>
    </row>
    <row r="247" spans="1:37" x14ac:dyDescent="0.25">
      <c r="A247" s="48">
        <f>IF(T_TRATAMIENTO_CONTROL[[#This Row],[dummy_efectivo]]=1,A246+1,A246)</f>
        <v>203</v>
      </c>
      <c r="B247" s="57" t="str">
        <f>IF(T_TRATAMIENTO_CONTROL[[#This Row],[secuencia]]&lt;&gt;A246,CONCATENATE(T_TRATAMIENTO_CONTROL[[#This Row],[secuencia]],"_1"),"")</f>
        <v>203_1</v>
      </c>
      <c r="C247" s="59">
        <v>43018</v>
      </c>
      <c r="D247" s="48" t="s">
        <v>69</v>
      </c>
      <c r="E247" s="48" t="s">
        <v>29</v>
      </c>
      <c r="F247" s="49">
        <v>0.44513888888888892</v>
      </c>
      <c r="G247" s="48">
        <v>1</v>
      </c>
      <c r="H247" s="58" t="s">
        <v>898</v>
      </c>
      <c r="I247" s="48">
        <v>1</v>
      </c>
      <c r="J247" s="58" t="s">
        <v>899</v>
      </c>
      <c r="K247" s="48"/>
      <c r="L247" s="58" t="s">
        <v>900</v>
      </c>
      <c r="M247" s="58" t="s">
        <v>212</v>
      </c>
      <c r="N247" s="58" t="s">
        <v>91</v>
      </c>
      <c r="O247" s="48">
        <v>14220</v>
      </c>
      <c r="P247" s="48"/>
      <c r="Q247" s="48">
        <v>5533331701</v>
      </c>
      <c r="R247" s="56"/>
      <c r="S247" s="64">
        <v>42537</v>
      </c>
      <c r="T247" s="47">
        <v>43007</v>
      </c>
      <c r="U247" s="48" t="s">
        <v>901</v>
      </c>
      <c r="V247" s="48">
        <v>62</v>
      </c>
      <c r="W247" s="60">
        <v>1</v>
      </c>
      <c r="X247" s="61" t="s">
        <v>488</v>
      </c>
      <c r="Y247" s="48">
        <v>1650</v>
      </c>
      <c r="Z247" s="48">
        <v>3</v>
      </c>
      <c r="AA247" s="48">
        <v>1</v>
      </c>
      <c r="AB247" s="48"/>
      <c r="AC247" s="48"/>
      <c r="AD247" s="56"/>
      <c r="AE247" s="64"/>
      <c r="AF247" s="56"/>
      <c r="AG247" s="97"/>
      <c r="AH247" s="56" t="str">
        <f>IF(T_TRATAMIENTO_CONTROL[[#This Row],[curp]]&lt;&gt;"",IF(LEN(T_TRATAMIENTO_CONTROL[[#This Row],[curp]])=18,"correcto","error"),"")</f>
        <v/>
      </c>
      <c r="AI247" s="56" t="str">
        <f>IF(T_TRATAMIENTO_CONTROL[[#This Row],[num_tarjeta_entregada]]&lt;&gt;"",IF(LEN(T_TRATAMIENTO_CONTROL[[#This Row],[num_tarjeta_entregada]])=16,"correcto","error"),"")</f>
        <v/>
      </c>
      <c r="AJ247" s="56"/>
      <c r="AK247" s="56"/>
    </row>
    <row r="248" spans="1:37" x14ac:dyDescent="0.25">
      <c r="A248" s="56">
        <f>IF(T_TRATAMIENTO_CONTROL[[#This Row],[dummy_efectivo]]=1,A247+1,A247)</f>
        <v>203</v>
      </c>
      <c r="B248" s="62" t="str">
        <f>IF(T_TRATAMIENTO_CONTROL[[#This Row],[secuencia]]&lt;&gt;A247,CONCATENATE(T_TRATAMIENTO_CONTROL[[#This Row],[secuencia]],"_1"),"")</f>
        <v/>
      </c>
      <c r="C248" s="64">
        <v>43018</v>
      </c>
      <c r="D248" s="48" t="s">
        <v>69</v>
      </c>
      <c r="E248" s="48" t="s">
        <v>29</v>
      </c>
      <c r="F248" s="68">
        <v>0.46111111111111108</v>
      </c>
      <c r="G248" s="56">
        <v>0</v>
      </c>
      <c r="H248" s="51"/>
      <c r="I248" s="56"/>
      <c r="J248" s="51"/>
      <c r="K248" s="56"/>
      <c r="L248" s="51"/>
      <c r="M248" s="51"/>
      <c r="N248" s="51"/>
      <c r="O248" s="56"/>
      <c r="P248" s="56"/>
      <c r="Q248" s="56"/>
      <c r="R248" s="56"/>
      <c r="S248" s="56"/>
      <c r="T248" s="62"/>
      <c r="U248" s="56"/>
      <c r="V248" s="56"/>
      <c r="W248" s="65"/>
      <c r="X248" s="66"/>
      <c r="Y248" s="56"/>
      <c r="Z248" s="56"/>
      <c r="AA248" s="56"/>
      <c r="AB248" s="56"/>
      <c r="AC248" s="56"/>
      <c r="AD248" s="56"/>
      <c r="AE248" s="64"/>
      <c r="AF248" s="56"/>
      <c r="AG248" s="97"/>
      <c r="AH248" s="56" t="str">
        <f>IF(T_TRATAMIENTO_CONTROL[[#This Row],[curp]]&lt;&gt;"",IF(LEN(T_TRATAMIENTO_CONTROL[[#This Row],[curp]])=18,"correcto","error"),"")</f>
        <v/>
      </c>
      <c r="AI248" s="56" t="str">
        <f>IF(T_TRATAMIENTO_CONTROL[[#This Row],[num_tarjeta_entregada]]&lt;&gt;"",IF(LEN(T_TRATAMIENTO_CONTROL[[#This Row],[num_tarjeta_entregada]])=16,"correcto","error"),"")</f>
        <v/>
      </c>
      <c r="AJ248" s="56"/>
      <c r="AK248" s="56"/>
    </row>
    <row r="249" spans="1:37" x14ac:dyDescent="0.25">
      <c r="A249" s="48">
        <f>IF(T_TRATAMIENTO_CONTROL[[#This Row],[dummy_efectivo]]=1,A248+1,A248)</f>
        <v>204</v>
      </c>
      <c r="B249" s="57" t="str">
        <f>IF(T_TRATAMIENTO_CONTROL[[#This Row],[secuencia]]&lt;&gt;A248,CONCATENATE(T_TRATAMIENTO_CONTROL[[#This Row],[secuencia]],"_1"),"")</f>
        <v>204_1</v>
      </c>
      <c r="C249" s="64">
        <v>43018</v>
      </c>
      <c r="D249" s="48" t="s">
        <v>69</v>
      </c>
      <c r="E249" s="48" t="s">
        <v>30</v>
      </c>
      <c r="F249" s="49">
        <v>0.46249999999999997</v>
      </c>
      <c r="G249" s="48">
        <v>1</v>
      </c>
      <c r="H249" s="58" t="s">
        <v>902</v>
      </c>
      <c r="I249" s="48">
        <v>0</v>
      </c>
      <c r="J249" s="58" t="s">
        <v>903</v>
      </c>
      <c r="K249" s="48"/>
      <c r="L249" s="58" t="s">
        <v>347</v>
      </c>
      <c r="M249" s="58" t="s">
        <v>181</v>
      </c>
      <c r="N249" s="58" t="s">
        <v>91</v>
      </c>
      <c r="O249" s="48">
        <v>15270</v>
      </c>
      <c r="P249" s="48"/>
      <c r="Q249" s="48">
        <v>5567450704</v>
      </c>
      <c r="R249" s="56"/>
      <c r="S249" s="64">
        <v>42754</v>
      </c>
      <c r="T249" s="47">
        <v>43017</v>
      </c>
      <c r="U249" s="48" t="s">
        <v>904</v>
      </c>
      <c r="V249" s="48">
        <v>11</v>
      </c>
      <c r="W249" s="60">
        <v>0.8</v>
      </c>
      <c r="X249" s="61">
        <v>12000</v>
      </c>
      <c r="Y249" s="48">
        <v>2400</v>
      </c>
      <c r="Z249" s="48">
        <v>3</v>
      </c>
      <c r="AA249" s="48">
        <v>2</v>
      </c>
      <c r="AB249" s="48"/>
      <c r="AC249" s="48"/>
      <c r="AD249" s="56"/>
      <c r="AE249" s="64"/>
      <c r="AF249" s="56"/>
      <c r="AG249" s="97"/>
      <c r="AH249" s="56" t="str">
        <f>IF(T_TRATAMIENTO_CONTROL[[#This Row],[curp]]&lt;&gt;"",IF(LEN(T_TRATAMIENTO_CONTROL[[#This Row],[curp]])=18,"correcto","error"),"")</f>
        <v/>
      </c>
      <c r="AI249" s="56" t="str">
        <f>IF(T_TRATAMIENTO_CONTROL[[#This Row],[num_tarjeta_entregada]]&lt;&gt;"",IF(LEN(T_TRATAMIENTO_CONTROL[[#This Row],[num_tarjeta_entregada]])=16,"correcto","error"),"")</f>
        <v/>
      </c>
      <c r="AJ249" s="56"/>
      <c r="AK249" s="56"/>
    </row>
    <row r="250" spans="1:37" x14ac:dyDescent="0.25">
      <c r="A250" s="56">
        <f>IF(T_TRATAMIENTO_CONTROL[[#This Row],[dummy_efectivo]]=1,A249+1,A249)</f>
        <v>205</v>
      </c>
      <c r="B250" s="62" t="str">
        <f>IF(T_TRATAMIENTO_CONTROL[[#This Row],[secuencia]]&lt;&gt;A249,CONCATENATE(T_TRATAMIENTO_CONTROL[[#This Row],[secuencia]],"_1"),"")</f>
        <v>205_1</v>
      </c>
      <c r="C250" s="64">
        <v>43018</v>
      </c>
      <c r="D250" s="48" t="s">
        <v>69</v>
      </c>
      <c r="E250" s="56" t="s">
        <v>31</v>
      </c>
      <c r="F250" s="68">
        <v>0.48472222222222222</v>
      </c>
      <c r="G250" s="56">
        <v>1</v>
      </c>
      <c r="H250" s="56" t="s">
        <v>905</v>
      </c>
      <c r="I250" s="56">
        <v>0</v>
      </c>
      <c r="J250" s="51" t="s">
        <v>906</v>
      </c>
      <c r="K250" s="56"/>
      <c r="L250" s="51" t="s">
        <v>907</v>
      </c>
      <c r="M250" s="51" t="s">
        <v>106</v>
      </c>
      <c r="N250" s="51" t="s">
        <v>841</v>
      </c>
      <c r="O250" s="56">
        <v>53690</v>
      </c>
      <c r="P250" s="56">
        <v>26413118</v>
      </c>
      <c r="Q250" s="56">
        <v>5571702656</v>
      </c>
      <c r="R250" s="56"/>
      <c r="S250" s="64">
        <v>42941</v>
      </c>
      <c r="T250" s="63">
        <v>43017</v>
      </c>
      <c r="U250" s="56" t="s">
        <v>908</v>
      </c>
      <c r="V250" s="56">
        <v>46</v>
      </c>
      <c r="W250" s="65">
        <v>0.9</v>
      </c>
      <c r="X250" s="66" t="s">
        <v>591</v>
      </c>
      <c r="Y250" s="56">
        <v>7540</v>
      </c>
      <c r="Z250" s="56">
        <v>4</v>
      </c>
      <c r="AA250" s="56">
        <v>3</v>
      </c>
      <c r="AB250" s="56"/>
      <c r="AC250" s="56"/>
      <c r="AD250" s="56"/>
      <c r="AE250" s="64"/>
      <c r="AF250" s="56"/>
      <c r="AG250" s="97"/>
      <c r="AH250" s="56" t="str">
        <f>IF(T_TRATAMIENTO_CONTROL[[#This Row],[curp]]&lt;&gt;"",IF(LEN(T_TRATAMIENTO_CONTROL[[#This Row],[curp]])=18,"correcto","error"),"")</f>
        <v/>
      </c>
      <c r="AI250" s="56" t="str">
        <f>IF(T_TRATAMIENTO_CONTROL[[#This Row],[num_tarjeta_entregada]]&lt;&gt;"",IF(LEN(T_TRATAMIENTO_CONTROL[[#This Row],[num_tarjeta_entregada]])=16,"correcto","error"),"")</f>
        <v/>
      </c>
      <c r="AJ250" s="56"/>
      <c r="AK250" s="56"/>
    </row>
    <row r="251" spans="1:37" x14ac:dyDescent="0.25">
      <c r="A251" s="56">
        <f>IF(T_TRATAMIENTO_CONTROL[[#This Row],[dummy_efectivo]]=1,A250+1,A250)</f>
        <v>206</v>
      </c>
      <c r="B251" s="62" t="str">
        <f>IF(T_TRATAMIENTO_CONTROL[[#This Row],[secuencia]]&lt;&gt;A250,CONCATENATE(T_TRATAMIENTO_CONTROL[[#This Row],[secuencia]],"_1"),"")</f>
        <v>206_1</v>
      </c>
      <c r="C251" s="64">
        <v>43018</v>
      </c>
      <c r="D251" s="48" t="s">
        <v>69</v>
      </c>
      <c r="E251" s="56" t="s">
        <v>30</v>
      </c>
      <c r="F251" s="68">
        <v>0.4861111111111111</v>
      </c>
      <c r="G251" s="56">
        <v>1</v>
      </c>
      <c r="H251" s="51" t="s">
        <v>909</v>
      </c>
      <c r="I251" s="56">
        <v>0</v>
      </c>
      <c r="J251" s="51" t="s">
        <v>910</v>
      </c>
      <c r="K251" s="56"/>
      <c r="L251" s="51" t="s">
        <v>911</v>
      </c>
      <c r="M251" s="51" t="s">
        <v>181</v>
      </c>
      <c r="N251" s="51" t="s">
        <v>91</v>
      </c>
      <c r="O251" s="56">
        <v>15500</v>
      </c>
      <c r="P251" s="56"/>
      <c r="Q251" s="56">
        <v>2287779738</v>
      </c>
      <c r="R251" s="56"/>
      <c r="S251" s="64">
        <v>41640</v>
      </c>
      <c r="T251" s="63">
        <v>42985</v>
      </c>
      <c r="U251" s="56" t="s">
        <v>912</v>
      </c>
      <c r="V251" s="56">
        <v>72</v>
      </c>
      <c r="W251" s="65">
        <v>1</v>
      </c>
      <c r="X251" s="66" t="s">
        <v>591</v>
      </c>
      <c r="Y251" s="56">
        <v>12000</v>
      </c>
      <c r="Z251" s="56">
        <v>4</v>
      </c>
      <c r="AA251" s="56">
        <v>4</v>
      </c>
      <c r="AB251" s="56"/>
      <c r="AC251" s="56"/>
      <c r="AD251" s="56"/>
      <c r="AE251" s="64"/>
      <c r="AF251" s="56"/>
      <c r="AG251" s="97"/>
      <c r="AH251" s="56" t="str">
        <f>IF(T_TRATAMIENTO_CONTROL[[#This Row],[curp]]&lt;&gt;"",IF(LEN(T_TRATAMIENTO_CONTROL[[#This Row],[curp]])=18,"correcto","error"),"")</f>
        <v/>
      </c>
      <c r="AI251" s="56" t="str">
        <f>IF(T_TRATAMIENTO_CONTROL[[#This Row],[num_tarjeta_entregada]]&lt;&gt;"",IF(LEN(T_TRATAMIENTO_CONTROL[[#This Row],[num_tarjeta_entregada]])=16,"correcto","error"),"")</f>
        <v/>
      </c>
      <c r="AJ251" s="56"/>
      <c r="AK251" s="56"/>
    </row>
    <row r="252" spans="1:37" x14ac:dyDescent="0.25">
      <c r="A252" s="56">
        <f>IF(T_TRATAMIENTO_CONTROL[[#This Row],[dummy_efectivo]]=1,A251+1,A251)</f>
        <v>206</v>
      </c>
      <c r="B252" s="62" t="str">
        <f>IF(T_TRATAMIENTO_CONTROL[[#This Row],[secuencia]]&lt;&gt;A251,CONCATENATE(T_TRATAMIENTO_CONTROL[[#This Row],[secuencia]],"_1"),"")</f>
        <v/>
      </c>
      <c r="C252" s="64">
        <v>43018</v>
      </c>
      <c r="D252" s="48" t="s">
        <v>69</v>
      </c>
      <c r="E252" s="56" t="s">
        <v>28</v>
      </c>
      <c r="F252" s="68">
        <v>0.48958333333333331</v>
      </c>
      <c r="G252" s="56">
        <v>0</v>
      </c>
      <c r="H252" s="51"/>
      <c r="I252" s="56"/>
      <c r="J252" s="51"/>
      <c r="K252" s="56"/>
      <c r="L252" s="51"/>
      <c r="M252" s="51"/>
      <c r="N252" s="51"/>
      <c r="O252" s="56"/>
      <c r="P252" s="56"/>
      <c r="Q252" s="56"/>
      <c r="R252" s="56"/>
      <c r="S252" s="56"/>
      <c r="T252" s="62"/>
      <c r="U252" s="56"/>
      <c r="V252" s="56"/>
      <c r="W252" s="65"/>
      <c r="X252" s="66"/>
      <c r="Y252" s="56"/>
      <c r="Z252" s="56"/>
      <c r="AA252" s="56"/>
      <c r="AB252" s="56"/>
      <c r="AC252" s="56"/>
      <c r="AD252" s="56"/>
      <c r="AE252" s="64"/>
      <c r="AF252" s="56"/>
      <c r="AG252" s="97"/>
      <c r="AH252" s="56" t="str">
        <f>IF(T_TRATAMIENTO_CONTROL[[#This Row],[curp]]&lt;&gt;"",IF(LEN(T_TRATAMIENTO_CONTROL[[#This Row],[curp]])=18,"correcto","error"),"")</f>
        <v/>
      </c>
      <c r="AI252" s="56" t="str">
        <f>IF(T_TRATAMIENTO_CONTROL[[#This Row],[num_tarjeta_entregada]]&lt;&gt;"",IF(LEN(T_TRATAMIENTO_CONTROL[[#This Row],[num_tarjeta_entregada]])=16,"correcto","error"),"")</f>
        <v/>
      </c>
      <c r="AJ252" s="56"/>
      <c r="AK252" s="56"/>
    </row>
    <row r="253" spans="1:37" x14ac:dyDescent="0.25">
      <c r="A253" s="56">
        <f>IF(T_TRATAMIENTO_CONTROL[[#This Row],[dummy_efectivo]]=1,A252+1,A252)</f>
        <v>207</v>
      </c>
      <c r="B253" s="62" t="str">
        <f>IF(T_TRATAMIENTO_CONTROL[[#This Row],[secuencia]]&lt;&gt;A252,CONCATENATE(T_TRATAMIENTO_CONTROL[[#This Row],[secuencia]],"_1"),"")</f>
        <v>207_1</v>
      </c>
      <c r="C253" s="64">
        <v>43018</v>
      </c>
      <c r="D253" s="48" t="s">
        <v>69</v>
      </c>
      <c r="E253" s="56" t="s">
        <v>30</v>
      </c>
      <c r="F253" s="68">
        <v>0.48958333333333331</v>
      </c>
      <c r="G253" s="56">
        <v>1</v>
      </c>
      <c r="H253" s="51" t="s">
        <v>913</v>
      </c>
      <c r="I253" s="56">
        <v>1</v>
      </c>
      <c r="J253" s="51" t="s">
        <v>914</v>
      </c>
      <c r="K253" s="56"/>
      <c r="L253" s="51" t="s">
        <v>915</v>
      </c>
      <c r="M253" s="51" t="s">
        <v>916</v>
      </c>
      <c r="N253" s="51" t="s">
        <v>91</v>
      </c>
      <c r="O253" s="56">
        <v>8930</v>
      </c>
      <c r="P253" s="56"/>
      <c r="Q253" s="56">
        <v>5539145841</v>
      </c>
      <c r="R253" s="56"/>
      <c r="S253" s="64">
        <v>42620</v>
      </c>
      <c r="T253" s="63">
        <v>42999</v>
      </c>
      <c r="U253" s="56" t="s">
        <v>917</v>
      </c>
      <c r="V253" s="56">
        <v>62</v>
      </c>
      <c r="W253" s="65">
        <v>1</v>
      </c>
      <c r="X253" s="66">
        <v>20000</v>
      </c>
      <c r="Y253" s="56">
        <v>6000</v>
      </c>
      <c r="Z253" s="56">
        <v>4</v>
      </c>
      <c r="AA253" s="56">
        <v>1</v>
      </c>
      <c r="AB253" s="56"/>
      <c r="AC253" s="56"/>
      <c r="AD253" s="56"/>
      <c r="AE253" s="64"/>
      <c r="AF253" s="56"/>
      <c r="AG253" s="97"/>
      <c r="AH253" s="56" t="str">
        <f>IF(T_TRATAMIENTO_CONTROL[[#This Row],[curp]]&lt;&gt;"",IF(LEN(T_TRATAMIENTO_CONTROL[[#This Row],[curp]])=18,"correcto","error"),"")</f>
        <v/>
      </c>
      <c r="AI253" s="56" t="str">
        <f>IF(T_TRATAMIENTO_CONTROL[[#This Row],[num_tarjeta_entregada]]&lt;&gt;"",IF(LEN(T_TRATAMIENTO_CONTROL[[#This Row],[num_tarjeta_entregada]])=16,"correcto","error"),"")</f>
        <v/>
      </c>
      <c r="AJ253" s="56"/>
      <c r="AK253" s="56"/>
    </row>
    <row r="254" spans="1:37" x14ac:dyDescent="0.25">
      <c r="A254" s="56">
        <f>IF(T_TRATAMIENTO_CONTROL[[#This Row],[dummy_efectivo]]=1,A253+1,A253)</f>
        <v>208</v>
      </c>
      <c r="B254" s="62" t="str">
        <f>IF(T_TRATAMIENTO_CONTROL[[#This Row],[secuencia]]&lt;&gt;A253,CONCATENATE(T_TRATAMIENTO_CONTROL[[#This Row],[secuencia]],"_1"),"")</f>
        <v>208_1</v>
      </c>
      <c r="C254" s="64">
        <v>43018</v>
      </c>
      <c r="D254" s="48" t="s">
        <v>69</v>
      </c>
      <c r="E254" s="56" t="s">
        <v>30</v>
      </c>
      <c r="F254" s="68">
        <v>0.4909722222222222</v>
      </c>
      <c r="G254" s="56">
        <v>1</v>
      </c>
      <c r="H254" s="51" t="s">
        <v>918</v>
      </c>
      <c r="I254" s="56">
        <v>1</v>
      </c>
      <c r="J254" s="51" t="s">
        <v>919</v>
      </c>
      <c r="K254" s="56"/>
      <c r="L254" s="51" t="s">
        <v>920</v>
      </c>
      <c r="M254" s="51" t="s">
        <v>921</v>
      </c>
      <c r="N254" s="51" t="s">
        <v>841</v>
      </c>
      <c r="O254" s="56">
        <v>56530</v>
      </c>
      <c r="P254" s="56"/>
      <c r="Q254" s="56">
        <v>5582463101</v>
      </c>
      <c r="R254" s="56"/>
      <c r="S254" s="64">
        <v>42744</v>
      </c>
      <c r="T254" s="63">
        <v>43017</v>
      </c>
      <c r="U254" s="56" t="s">
        <v>922</v>
      </c>
      <c r="V254" s="56">
        <v>46</v>
      </c>
      <c r="W254" s="65">
        <v>1</v>
      </c>
      <c r="X254" s="66" t="s">
        <v>591</v>
      </c>
      <c r="Y254" s="56">
        <v>7000</v>
      </c>
      <c r="Z254" s="56">
        <v>4</v>
      </c>
      <c r="AA254" s="56">
        <v>4</v>
      </c>
      <c r="AB254" s="56"/>
      <c r="AC254" s="56"/>
      <c r="AD254" s="56"/>
      <c r="AE254" s="64"/>
      <c r="AF254" s="56"/>
      <c r="AG254" s="97"/>
      <c r="AH254" s="56" t="str">
        <f>IF(T_TRATAMIENTO_CONTROL[[#This Row],[curp]]&lt;&gt;"",IF(LEN(T_TRATAMIENTO_CONTROL[[#This Row],[curp]])=18,"correcto","error"),"")</f>
        <v/>
      </c>
      <c r="AI254" s="56" t="str">
        <f>IF(T_TRATAMIENTO_CONTROL[[#This Row],[num_tarjeta_entregada]]&lt;&gt;"",IF(LEN(T_TRATAMIENTO_CONTROL[[#This Row],[num_tarjeta_entregada]])=16,"correcto","error"),"")</f>
        <v/>
      </c>
      <c r="AJ254" s="56"/>
      <c r="AK254" s="56"/>
    </row>
    <row r="255" spans="1:37" x14ac:dyDescent="0.25">
      <c r="A255" s="56">
        <f>IF(T_TRATAMIENTO_CONTROL[[#This Row],[dummy_efectivo]]=1,A254+1,A254)</f>
        <v>209</v>
      </c>
      <c r="B255" s="62" t="str">
        <f>IF(T_TRATAMIENTO_CONTROL[[#This Row],[secuencia]]&lt;&gt;A254,CONCATENATE(T_TRATAMIENTO_CONTROL[[#This Row],[secuencia]],"_1"),"")</f>
        <v>209_1</v>
      </c>
      <c r="C255" s="64">
        <v>43018</v>
      </c>
      <c r="D255" s="48" t="s">
        <v>69</v>
      </c>
      <c r="E255" s="56" t="s">
        <v>30</v>
      </c>
      <c r="F255" s="68">
        <v>0.51736111111111105</v>
      </c>
      <c r="G255" s="56">
        <v>1</v>
      </c>
      <c r="H255" s="51" t="s">
        <v>923</v>
      </c>
      <c r="I255" s="56">
        <v>0</v>
      </c>
      <c r="J255" s="51" t="s">
        <v>924</v>
      </c>
      <c r="K255" s="56">
        <v>11</v>
      </c>
      <c r="L255" s="51" t="s">
        <v>925</v>
      </c>
      <c r="M255" s="51" t="s">
        <v>181</v>
      </c>
      <c r="N255" s="51" t="s">
        <v>91</v>
      </c>
      <c r="O255" s="56">
        <v>15960</v>
      </c>
      <c r="P255" s="56"/>
      <c r="Q255" s="56">
        <v>5576089637</v>
      </c>
      <c r="R255" s="56"/>
      <c r="S255" s="64">
        <v>42917</v>
      </c>
      <c r="T255" s="63">
        <v>43001</v>
      </c>
      <c r="U255" s="56" t="s">
        <v>926</v>
      </c>
      <c r="V255" s="56">
        <v>72</v>
      </c>
      <c r="W255" s="65">
        <v>0.8</v>
      </c>
      <c r="X255" s="66" t="s">
        <v>591</v>
      </c>
      <c r="Y255" s="56">
        <v>2000</v>
      </c>
      <c r="Z255" s="56"/>
      <c r="AA255" s="56">
        <v>2</v>
      </c>
      <c r="AB255" s="56"/>
      <c r="AC255" s="56"/>
      <c r="AD255" s="56"/>
      <c r="AE255" s="64"/>
      <c r="AF255" s="56"/>
      <c r="AG255" s="97"/>
      <c r="AH255" s="56" t="str">
        <f>IF(T_TRATAMIENTO_CONTROL[[#This Row],[curp]]&lt;&gt;"",IF(LEN(T_TRATAMIENTO_CONTROL[[#This Row],[curp]])=18,"correcto","error"),"")</f>
        <v/>
      </c>
      <c r="AI255" s="56" t="str">
        <f>IF(T_TRATAMIENTO_CONTROL[[#This Row],[num_tarjeta_entregada]]&lt;&gt;"",IF(LEN(T_TRATAMIENTO_CONTROL[[#This Row],[num_tarjeta_entregada]])=16,"correcto","error"),"")</f>
        <v/>
      </c>
      <c r="AJ255" s="56"/>
      <c r="AK255" s="56"/>
    </row>
    <row r="256" spans="1:37" x14ac:dyDescent="0.25">
      <c r="A256" s="56">
        <f>IF(T_TRATAMIENTO_CONTROL[[#This Row],[dummy_efectivo]]=1,A255+1,A255)</f>
        <v>210</v>
      </c>
      <c r="B256" s="62" t="str">
        <f>IF(T_TRATAMIENTO_CONTROL[[#This Row],[secuencia]]&lt;&gt;A255,CONCATENATE(T_TRATAMIENTO_CONTROL[[#This Row],[secuencia]],"_1"),"")</f>
        <v>210_1</v>
      </c>
      <c r="C256" s="64">
        <v>43018</v>
      </c>
      <c r="D256" s="48" t="s">
        <v>69</v>
      </c>
      <c r="E256" s="56" t="s">
        <v>30</v>
      </c>
      <c r="F256" s="68">
        <v>0.53611111111111109</v>
      </c>
      <c r="G256" s="56">
        <v>1</v>
      </c>
      <c r="H256" s="51" t="s">
        <v>927</v>
      </c>
      <c r="I256" s="56">
        <v>1</v>
      </c>
      <c r="J256" s="51" t="s">
        <v>928</v>
      </c>
      <c r="K256" s="56"/>
      <c r="L256" s="51" t="s">
        <v>852</v>
      </c>
      <c r="M256" s="51" t="s">
        <v>90</v>
      </c>
      <c r="N256" s="51" t="s">
        <v>462</v>
      </c>
      <c r="O256" s="56">
        <v>57820</v>
      </c>
      <c r="P256" s="56">
        <v>51131740</v>
      </c>
      <c r="Q256" s="56">
        <v>5576301342</v>
      </c>
      <c r="R256" s="56"/>
      <c r="S256" s="64">
        <v>40057</v>
      </c>
      <c r="T256" s="63">
        <v>43017</v>
      </c>
      <c r="U256" s="56" t="s">
        <v>929</v>
      </c>
      <c r="V256" s="56">
        <v>72</v>
      </c>
      <c r="W256" s="65">
        <v>1</v>
      </c>
      <c r="X256" s="66">
        <v>60000</v>
      </c>
      <c r="Y256" s="56">
        <v>1000</v>
      </c>
      <c r="Z256" s="56">
        <v>2</v>
      </c>
      <c r="AA256" s="56">
        <v>1</v>
      </c>
      <c r="AB256" s="56"/>
      <c r="AC256" s="56"/>
      <c r="AD256" s="56"/>
      <c r="AE256" s="64"/>
      <c r="AF256" s="56"/>
      <c r="AG256" s="97"/>
      <c r="AH256" s="56" t="str">
        <f>IF(T_TRATAMIENTO_CONTROL[[#This Row],[curp]]&lt;&gt;"",IF(LEN(T_TRATAMIENTO_CONTROL[[#This Row],[curp]])=18,"correcto","error"),"")</f>
        <v/>
      </c>
      <c r="AI256" s="56" t="str">
        <f>IF(T_TRATAMIENTO_CONTROL[[#This Row],[num_tarjeta_entregada]]&lt;&gt;"",IF(LEN(T_TRATAMIENTO_CONTROL[[#This Row],[num_tarjeta_entregada]])=16,"correcto","error"),"")</f>
        <v/>
      </c>
      <c r="AJ256" s="56"/>
      <c r="AK256" s="56"/>
    </row>
    <row r="257" spans="1:37" x14ac:dyDescent="0.25">
      <c r="A257" s="48">
        <f>IF(T_TRATAMIENTO_CONTROL[[#This Row],[dummy_efectivo]]=1,A256+1,A256)</f>
        <v>211</v>
      </c>
      <c r="B257" s="57" t="str">
        <f>IF(T_TRATAMIENTO_CONTROL[[#This Row],[secuencia]]&lt;&gt;A256,CONCATENATE(T_TRATAMIENTO_CONTROL[[#This Row],[secuencia]],"_1"),"")</f>
        <v>211_1</v>
      </c>
      <c r="C257" s="59">
        <v>43018</v>
      </c>
      <c r="D257" s="48" t="s">
        <v>69</v>
      </c>
      <c r="E257" s="48" t="s">
        <v>31</v>
      </c>
      <c r="F257" s="49">
        <v>0.42708333333333331</v>
      </c>
      <c r="G257" s="48">
        <v>1</v>
      </c>
      <c r="H257" s="58" t="s">
        <v>930</v>
      </c>
      <c r="I257" s="48">
        <v>0</v>
      </c>
      <c r="J257" s="58" t="s">
        <v>931</v>
      </c>
      <c r="K257" s="48"/>
      <c r="L257" s="58" t="s">
        <v>932</v>
      </c>
      <c r="M257" s="58" t="s">
        <v>121</v>
      </c>
      <c r="N257" s="58" t="s">
        <v>91</v>
      </c>
      <c r="O257" s="48"/>
      <c r="P257" s="48"/>
      <c r="Q257" s="48">
        <v>5559972440</v>
      </c>
      <c r="R257" s="56"/>
      <c r="S257" s="64">
        <v>43006</v>
      </c>
      <c r="T257" s="47">
        <v>43017</v>
      </c>
      <c r="U257" s="48" t="s">
        <v>933</v>
      </c>
      <c r="V257" s="48">
        <v>31</v>
      </c>
      <c r="W257" s="60" t="s">
        <v>488</v>
      </c>
      <c r="X257" s="61">
        <v>3000</v>
      </c>
      <c r="Y257" s="48">
        <v>1300</v>
      </c>
      <c r="Z257" s="48">
        <v>2</v>
      </c>
      <c r="AA257" s="48">
        <v>4</v>
      </c>
      <c r="AB257" s="48"/>
      <c r="AC257" s="48"/>
      <c r="AD257" s="56"/>
      <c r="AE257" s="64"/>
      <c r="AF257" s="56"/>
      <c r="AG257" s="97"/>
      <c r="AH257" s="56" t="str">
        <f>IF(T_TRATAMIENTO_CONTROL[[#This Row],[curp]]&lt;&gt;"",IF(LEN(T_TRATAMIENTO_CONTROL[[#This Row],[curp]])=18,"correcto","error"),"")</f>
        <v/>
      </c>
      <c r="AI257" s="56" t="str">
        <f>IF(T_TRATAMIENTO_CONTROL[[#This Row],[num_tarjeta_entregada]]&lt;&gt;"",IF(LEN(T_TRATAMIENTO_CONTROL[[#This Row],[num_tarjeta_entregada]])=16,"correcto","error"),"")</f>
        <v/>
      </c>
      <c r="AJ257" s="56"/>
      <c r="AK257" s="56"/>
    </row>
    <row r="258" spans="1:37" x14ac:dyDescent="0.25">
      <c r="A258" s="48">
        <f>IF(T_TRATAMIENTO_CONTROL[[#This Row],[dummy_efectivo]]=1,A257+1,A257)</f>
        <v>212</v>
      </c>
      <c r="B258" s="57" t="str">
        <f>IF(T_TRATAMIENTO_CONTROL[[#This Row],[secuencia]]&lt;&gt;A257,CONCATENATE(T_TRATAMIENTO_CONTROL[[#This Row],[secuencia]],"_1"),"")</f>
        <v>212_1</v>
      </c>
      <c r="C258" s="59">
        <v>43018</v>
      </c>
      <c r="D258" s="48" t="s">
        <v>69</v>
      </c>
      <c r="E258" s="48" t="s">
        <v>29</v>
      </c>
      <c r="F258" s="49">
        <v>0.44791666666666669</v>
      </c>
      <c r="G258" s="48">
        <v>1</v>
      </c>
      <c r="H258" s="58" t="s">
        <v>934</v>
      </c>
      <c r="I258" s="48">
        <v>1</v>
      </c>
      <c r="J258" s="58" t="s">
        <v>935</v>
      </c>
      <c r="K258" s="48" t="s">
        <v>936</v>
      </c>
      <c r="L258" s="58" t="s">
        <v>937</v>
      </c>
      <c r="M258" s="58" t="s">
        <v>101</v>
      </c>
      <c r="N258" s="58" t="s">
        <v>91</v>
      </c>
      <c r="O258" s="48">
        <v>7090</v>
      </c>
      <c r="P258" s="48">
        <v>57144466</v>
      </c>
      <c r="Q258" s="48">
        <v>5545148155</v>
      </c>
      <c r="R258" s="56"/>
      <c r="S258" s="64">
        <v>42698</v>
      </c>
      <c r="T258" s="47">
        <v>43014</v>
      </c>
      <c r="U258" s="48" t="s">
        <v>938</v>
      </c>
      <c r="V258" s="48">
        <v>54</v>
      </c>
      <c r="W258" s="60" t="s">
        <v>488</v>
      </c>
      <c r="X258" s="61">
        <v>21500</v>
      </c>
      <c r="Y258" s="48">
        <v>6000</v>
      </c>
      <c r="Z258" s="48">
        <v>4</v>
      </c>
      <c r="AA258" s="48">
        <v>2</v>
      </c>
      <c r="AB258" s="48"/>
      <c r="AC258" s="48"/>
      <c r="AD258" s="56"/>
      <c r="AE258" s="64"/>
      <c r="AF258" s="56"/>
      <c r="AG258" s="97"/>
      <c r="AH258" s="56" t="str">
        <f>IF(T_TRATAMIENTO_CONTROL[[#This Row],[curp]]&lt;&gt;"",IF(LEN(T_TRATAMIENTO_CONTROL[[#This Row],[curp]])=18,"correcto","error"),"")</f>
        <v/>
      </c>
      <c r="AI258" s="56" t="str">
        <f>IF(T_TRATAMIENTO_CONTROL[[#This Row],[num_tarjeta_entregada]]&lt;&gt;"",IF(LEN(T_TRATAMIENTO_CONTROL[[#This Row],[num_tarjeta_entregada]])=16,"correcto","error"),"")</f>
        <v/>
      </c>
      <c r="AJ258" s="56"/>
      <c r="AK258" s="56"/>
    </row>
    <row r="259" spans="1:37" x14ac:dyDescent="0.25">
      <c r="A259" s="48">
        <f>IF(T_TRATAMIENTO_CONTROL[[#This Row],[dummy_efectivo]]=1,A258+1,A258)</f>
        <v>213</v>
      </c>
      <c r="B259" s="57" t="str">
        <f>IF(T_TRATAMIENTO_CONTROL[[#This Row],[secuencia]]&lt;&gt;A258,CONCATENATE(T_TRATAMIENTO_CONTROL[[#This Row],[secuencia]],"_1"),"")</f>
        <v>213_1</v>
      </c>
      <c r="C259" s="59">
        <v>43018</v>
      </c>
      <c r="D259" s="48" t="s">
        <v>69</v>
      </c>
      <c r="E259" s="48" t="s">
        <v>30</v>
      </c>
      <c r="F259" s="49">
        <v>0.47083333333333338</v>
      </c>
      <c r="G259" s="48">
        <v>1</v>
      </c>
      <c r="H259" s="58" t="s">
        <v>939</v>
      </c>
      <c r="I259" s="48">
        <v>1</v>
      </c>
      <c r="J259" s="58" t="s">
        <v>940</v>
      </c>
      <c r="K259" s="48" t="s">
        <v>941</v>
      </c>
      <c r="L259" s="58" t="s">
        <v>942</v>
      </c>
      <c r="M259" s="58" t="s">
        <v>159</v>
      </c>
      <c r="N259" s="58" t="s">
        <v>91</v>
      </c>
      <c r="O259" s="48">
        <v>11360</v>
      </c>
      <c r="P259" s="48">
        <v>70410322</v>
      </c>
      <c r="Q259" s="48">
        <v>5539413218</v>
      </c>
      <c r="R259" s="56"/>
      <c r="S259" s="64">
        <v>41456</v>
      </c>
      <c r="T259" s="47">
        <v>43018</v>
      </c>
      <c r="U259" s="48" t="s">
        <v>943</v>
      </c>
      <c r="V259" s="48">
        <v>81</v>
      </c>
      <c r="W259" s="60" t="s">
        <v>488</v>
      </c>
      <c r="X259" s="61">
        <v>40000</v>
      </c>
      <c r="Y259" s="48">
        <v>3014</v>
      </c>
      <c r="Z259" s="48">
        <v>3</v>
      </c>
      <c r="AA259" s="48">
        <v>4</v>
      </c>
      <c r="AB259" s="48"/>
      <c r="AC259" s="48"/>
      <c r="AD259" s="56"/>
      <c r="AE259" s="64"/>
      <c r="AF259" s="56"/>
      <c r="AG259" s="97"/>
      <c r="AH259" s="56" t="str">
        <f>IF(T_TRATAMIENTO_CONTROL[[#This Row],[curp]]&lt;&gt;"",IF(LEN(T_TRATAMIENTO_CONTROL[[#This Row],[curp]])=18,"correcto","error"),"")</f>
        <v/>
      </c>
      <c r="AI259" s="56" t="str">
        <f>IF(T_TRATAMIENTO_CONTROL[[#This Row],[num_tarjeta_entregada]]&lt;&gt;"",IF(LEN(T_TRATAMIENTO_CONTROL[[#This Row],[num_tarjeta_entregada]])=16,"correcto","error"),"")</f>
        <v/>
      </c>
      <c r="AJ259" s="56"/>
      <c r="AK259" s="56"/>
    </row>
    <row r="260" spans="1:37" x14ac:dyDescent="0.25">
      <c r="A260" s="56">
        <f>IF(T_TRATAMIENTO_CONTROL[[#This Row],[dummy_efectivo]]=1,A259+1,A259)</f>
        <v>214</v>
      </c>
      <c r="B260" s="62" t="str">
        <f>IF(T_TRATAMIENTO_CONTROL[[#This Row],[secuencia]]&lt;&gt;A259,CONCATENATE(T_TRATAMIENTO_CONTROL[[#This Row],[secuencia]],"_1"),"")</f>
        <v>214_1</v>
      </c>
      <c r="C260" s="64">
        <v>43018</v>
      </c>
      <c r="D260" s="48" t="s">
        <v>69</v>
      </c>
      <c r="E260" s="56" t="s">
        <v>33</v>
      </c>
      <c r="F260" s="68">
        <v>0.4861111111111111</v>
      </c>
      <c r="G260" s="56">
        <v>1</v>
      </c>
      <c r="H260" s="51" t="s">
        <v>944</v>
      </c>
      <c r="I260" s="56">
        <v>0</v>
      </c>
      <c r="J260" s="51" t="s">
        <v>945</v>
      </c>
      <c r="K260" s="56"/>
      <c r="L260" s="51" t="s">
        <v>946</v>
      </c>
      <c r="M260" s="51" t="s">
        <v>164</v>
      </c>
      <c r="N260" s="58" t="s">
        <v>91</v>
      </c>
      <c r="O260" s="56">
        <v>1290</v>
      </c>
      <c r="P260" s="56"/>
      <c r="Q260" s="48">
        <v>5510113119</v>
      </c>
      <c r="R260" s="56"/>
      <c r="S260" s="64">
        <v>42278</v>
      </c>
      <c r="T260" s="63">
        <v>43009</v>
      </c>
      <c r="U260" s="56" t="s">
        <v>947</v>
      </c>
      <c r="V260" s="56">
        <v>46</v>
      </c>
      <c r="W260" s="65">
        <v>1</v>
      </c>
      <c r="X260" s="66">
        <v>33000</v>
      </c>
      <c r="Y260" s="56">
        <v>10000</v>
      </c>
      <c r="Z260" s="56">
        <v>4</v>
      </c>
      <c r="AA260" s="56">
        <v>4</v>
      </c>
      <c r="AB260" s="56"/>
      <c r="AC260" s="56"/>
      <c r="AD260" s="56"/>
      <c r="AE260" s="64"/>
      <c r="AF260" s="56"/>
      <c r="AG260" s="97"/>
      <c r="AH260" s="56" t="str">
        <f>IF(T_TRATAMIENTO_CONTROL[[#This Row],[curp]]&lt;&gt;"",IF(LEN(T_TRATAMIENTO_CONTROL[[#This Row],[curp]])=18,"correcto","error"),"")</f>
        <v/>
      </c>
      <c r="AI260" s="56" t="str">
        <f>IF(T_TRATAMIENTO_CONTROL[[#This Row],[num_tarjeta_entregada]]&lt;&gt;"",IF(LEN(T_TRATAMIENTO_CONTROL[[#This Row],[num_tarjeta_entregada]])=16,"correcto","error"),"")</f>
        <v/>
      </c>
      <c r="AJ260" s="56"/>
      <c r="AK260" s="56"/>
    </row>
    <row r="261" spans="1:37" x14ac:dyDescent="0.25">
      <c r="A261" s="56">
        <f>IF(T_TRATAMIENTO_CONTROL[[#This Row],[dummy_efectivo]]=1,A260+1,A260)</f>
        <v>215</v>
      </c>
      <c r="B261" s="62" t="str">
        <f>IF(T_TRATAMIENTO_CONTROL[[#This Row],[secuencia]]&lt;&gt;A260,CONCATENATE(T_TRATAMIENTO_CONTROL[[#This Row],[secuencia]],"_1"),"")</f>
        <v>215_1</v>
      </c>
      <c r="C261" s="64">
        <v>43018</v>
      </c>
      <c r="D261" s="48" t="s">
        <v>69</v>
      </c>
      <c r="E261" s="56" t="s">
        <v>33</v>
      </c>
      <c r="F261" s="68">
        <v>0.4861111111111111</v>
      </c>
      <c r="G261" s="56">
        <v>1</v>
      </c>
      <c r="H261" s="51" t="s">
        <v>948</v>
      </c>
      <c r="I261" s="56">
        <v>0</v>
      </c>
      <c r="J261" s="51" t="s">
        <v>949</v>
      </c>
      <c r="K261" s="56"/>
      <c r="L261" s="51" t="s">
        <v>950</v>
      </c>
      <c r="M261" s="51" t="s">
        <v>207</v>
      </c>
      <c r="N261" s="51" t="s">
        <v>462</v>
      </c>
      <c r="O261" s="56">
        <v>56340</v>
      </c>
      <c r="P261" s="56"/>
      <c r="Q261" s="56">
        <v>5575672448</v>
      </c>
      <c r="R261" s="56"/>
      <c r="S261" s="64">
        <v>42278</v>
      </c>
      <c r="T261" s="63">
        <v>43009</v>
      </c>
      <c r="U261" s="56" t="s">
        <v>947</v>
      </c>
      <c r="V261" s="56">
        <v>46</v>
      </c>
      <c r="W261" s="65">
        <v>1</v>
      </c>
      <c r="X261" s="66">
        <v>33000</v>
      </c>
      <c r="Y261" s="56">
        <v>10000</v>
      </c>
      <c r="Z261" s="56">
        <v>4</v>
      </c>
      <c r="AA261" s="56">
        <v>4</v>
      </c>
      <c r="AB261" s="56"/>
      <c r="AC261" s="56"/>
      <c r="AD261" s="56"/>
      <c r="AE261" s="64"/>
      <c r="AF261" s="56"/>
      <c r="AG261" s="97"/>
      <c r="AH261" s="56" t="str">
        <f>IF(T_TRATAMIENTO_CONTROL[[#This Row],[curp]]&lt;&gt;"",IF(LEN(T_TRATAMIENTO_CONTROL[[#This Row],[curp]])=18,"correcto","error"),"")</f>
        <v/>
      </c>
      <c r="AI261" s="56" t="str">
        <f>IF(T_TRATAMIENTO_CONTROL[[#This Row],[num_tarjeta_entregada]]&lt;&gt;"",IF(LEN(T_TRATAMIENTO_CONTROL[[#This Row],[num_tarjeta_entregada]])=16,"correcto","error"),"")</f>
        <v/>
      </c>
      <c r="AJ261" s="56"/>
      <c r="AK261" s="56"/>
    </row>
    <row r="262" spans="1:37" x14ac:dyDescent="0.25">
      <c r="A262" s="56">
        <f>IF(T_TRATAMIENTO_CONTROL[[#This Row],[dummy_efectivo]]=1,A261+1,A261)</f>
        <v>216</v>
      </c>
      <c r="B262" s="62" t="str">
        <f>IF(T_TRATAMIENTO_CONTROL[[#This Row],[secuencia]]&lt;&gt;A261,CONCATENATE(T_TRATAMIENTO_CONTROL[[#This Row],[secuencia]],"_1"),"")</f>
        <v>216_1</v>
      </c>
      <c r="C262" s="64">
        <v>43018</v>
      </c>
      <c r="D262" s="48" t="s">
        <v>69</v>
      </c>
      <c r="E262" s="56" t="s">
        <v>28</v>
      </c>
      <c r="F262" s="68">
        <v>0.51388888888888895</v>
      </c>
      <c r="G262" s="56">
        <v>1</v>
      </c>
      <c r="H262" s="51" t="s">
        <v>951</v>
      </c>
      <c r="I262" s="56">
        <v>0</v>
      </c>
      <c r="J262" s="51" t="s">
        <v>952</v>
      </c>
      <c r="K262" s="56"/>
      <c r="L262" s="51" t="s">
        <v>953</v>
      </c>
      <c r="M262" s="51" t="s">
        <v>121</v>
      </c>
      <c r="N262" s="51" t="s">
        <v>91</v>
      </c>
      <c r="O262" s="56">
        <v>9580</v>
      </c>
      <c r="P262" s="56">
        <v>58593785</v>
      </c>
      <c r="Q262" s="56">
        <v>5560795152</v>
      </c>
      <c r="R262" s="56"/>
      <c r="S262" s="64">
        <v>41825</v>
      </c>
      <c r="T262" s="63">
        <v>43010</v>
      </c>
      <c r="U262" s="56" t="s">
        <v>954</v>
      </c>
      <c r="V262" s="56">
        <v>46</v>
      </c>
      <c r="W262" s="65">
        <v>0.8</v>
      </c>
      <c r="X262" s="66" t="s">
        <v>488</v>
      </c>
      <c r="Y262" s="56">
        <v>3900</v>
      </c>
      <c r="Z262" s="56">
        <v>3</v>
      </c>
      <c r="AA262" s="56">
        <v>1</v>
      </c>
      <c r="AB262" s="56"/>
      <c r="AC262" s="56"/>
      <c r="AD262" s="56"/>
      <c r="AE262" s="64"/>
      <c r="AF262" s="56"/>
      <c r="AG262" s="97"/>
      <c r="AH262" s="56" t="str">
        <f>IF(T_TRATAMIENTO_CONTROL[[#This Row],[curp]]&lt;&gt;"",IF(LEN(T_TRATAMIENTO_CONTROL[[#This Row],[curp]])=18,"correcto","error"),"")</f>
        <v/>
      </c>
      <c r="AI262" s="56" t="str">
        <f>IF(T_TRATAMIENTO_CONTROL[[#This Row],[num_tarjeta_entregada]]&lt;&gt;"",IF(LEN(T_TRATAMIENTO_CONTROL[[#This Row],[num_tarjeta_entregada]])=16,"correcto","error"),"")</f>
        <v/>
      </c>
      <c r="AJ262" s="56"/>
      <c r="AK262" s="56"/>
    </row>
    <row r="263" spans="1:37" x14ac:dyDescent="0.25">
      <c r="A263" s="56">
        <f>IF(T_TRATAMIENTO_CONTROL[[#This Row],[dummy_efectivo]]=1,A262+1,A262)</f>
        <v>217</v>
      </c>
      <c r="B263" s="62" t="str">
        <f>IF(T_TRATAMIENTO_CONTROL[[#This Row],[secuencia]]&lt;&gt;A262,CONCATENATE(T_TRATAMIENTO_CONTROL[[#This Row],[secuencia]],"_1"),"")</f>
        <v>217_1</v>
      </c>
      <c r="C263" s="64">
        <v>43018</v>
      </c>
      <c r="D263" s="48" t="s">
        <v>69</v>
      </c>
      <c r="E263" s="56" t="s">
        <v>30</v>
      </c>
      <c r="F263" s="68">
        <v>0.51736111111111105</v>
      </c>
      <c r="G263" s="56">
        <v>1</v>
      </c>
      <c r="H263" s="51" t="s">
        <v>955</v>
      </c>
      <c r="I263" s="56">
        <v>0</v>
      </c>
      <c r="J263" s="51" t="s">
        <v>956</v>
      </c>
      <c r="K263" s="56"/>
      <c r="L263" s="51" t="s">
        <v>925</v>
      </c>
      <c r="M263" s="51" t="s">
        <v>181</v>
      </c>
      <c r="N263" s="51" t="s">
        <v>91</v>
      </c>
      <c r="O263" s="56">
        <v>15960</v>
      </c>
      <c r="P263" s="56"/>
      <c r="Q263" s="56">
        <v>5575089637</v>
      </c>
      <c r="R263" s="56"/>
      <c r="S263" s="64">
        <v>42887</v>
      </c>
      <c r="T263" s="63">
        <v>43017</v>
      </c>
      <c r="U263" s="56" t="s">
        <v>957</v>
      </c>
      <c r="V263" s="56">
        <v>72</v>
      </c>
      <c r="W263" s="65">
        <v>0.8</v>
      </c>
      <c r="X263" s="66" t="s">
        <v>591</v>
      </c>
      <c r="Y263" s="56">
        <v>1200</v>
      </c>
      <c r="Z263" s="56">
        <v>2</v>
      </c>
      <c r="AA263" s="56">
        <v>1</v>
      </c>
      <c r="AB263" s="56"/>
      <c r="AC263" s="56"/>
      <c r="AD263" s="56"/>
      <c r="AE263" s="64"/>
      <c r="AF263" s="56"/>
      <c r="AG263" s="97"/>
      <c r="AH263" s="56" t="str">
        <f>IF(T_TRATAMIENTO_CONTROL[[#This Row],[curp]]&lt;&gt;"",IF(LEN(T_TRATAMIENTO_CONTROL[[#This Row],[curp]])=18,"correcto","error"),"")</f>
        <v/>
      </c>
      <c r="AI263" s="56" t="str">
        <f>IF(T_TRATAMIENTO_CONTROL[[#This Row],[num_tarjeta_entregada]]&lt;&gt;"",IF(LEN(T_TRATAMIENTO_CONTROL[[#This Row],[num_tarjeta_entregada]])=16,"correcto","error"),"")</f>
        <v/>
      </c>
      <c r="AJ263" s="56"/>
      <c r="AK263" s="56"/>
    </row>
    <row r="264" spans="1:37" x14ac:dyDescent="0.25">
      <c r="A264" s="56">
        <f>IF(T_TRATAMIENTO_CONTROL[[#This Row],[dummy_efectivo]]=1,A263+1,A263)</f>
        <v>218</v>
      </c>
      <c r="B264" s="62" t="str">
        <f>IF(T_TRATAMIENTO_CONTROL[[#This Row],[secuencia]]&lt;&gt;A263,CONCATENATE(T_TRATAMIENTO_CONTROL[[#This Row],[secuencia]],"_1"),"")</f>
        <v>218_1</v>
      </c>
      <c r="C264" s="64">
        <v>43020</v>
      </c>
      <c r="D264" s="48" t="s">
        <v>69</v>
      </c>
      <c r="E264" s="56" t="s">
        <v>31</v>
      </c>
      <c r="F264" s="68">
        <v>0.4513888888888889</v>
      </c>
      <c r="G264" s="56">
        <v>1</v>
      </c>
      <c r="H264" s="51" t="s">
        <v>958</v>
      </c>
      <c r="I264" s="56">
        <v>1</v>
      </c>
      <c r="J264" s="51" t="s">
        <v>959</v>
      </c>
      <c r="K264" s="48"/>
      <c r="L264" s="56" t="s">
        <v>960</v>
      </c>
      <c r="M264" s="51" t="s">
        <v>207</v>
      </c>
      <c r="N264" s="51" t="s">
        <v>462</v>
      </c>
      <c r="O264" s="56">
        <v>56366</v>
      </c>
      <c r="P264" s="56">
        <v>15518394</v>
      </c>
      <c r="Q264" s="56">
        <v>5572231114</v>
      </c>
      <c r="R264" s="56"/>
      <c r="S264" s="64">
        <v>42842</v>
      </c>
      <c r="T264" s="63">
        <v>43019</v>
      </c>
      <c r="U264" s="56" t="s">
        <v>961</v>
      </c>
      <c r="V264" s="56">
        <v>56</v>
      </c>
      <c r="W264" s="65">
        <v>1</v>
      </c>
      <c r="X264" s="66" t="s">
        <v>488</v>
      </c>
      <c r="Y264" s="56">
        <v>3400</v>
      </c>
      <c r="Z264" s="56">
        <v>3</v>
      </c>
      <c r="AA264" s="56">
        <v>1</v>
      </c>
      <c r="AB264" s="56"/>
      <c r="AC264" s="56"/>
      <c r="AD264" s="56"/>
      <c r="AE264" s="64"/>
      <c r="AF264" s="56"/>
      <c r="AG264" s="97"/>
      <c r="AH264" s="56" t="str">
        <f>IF(T_TRATAMIENTO_CONTROL[[#This Row],[curp]]&lt;&gt;"",IF(LEN(T_TRATAMIENTO_CONTROL[[#This Row],[curp]])=18,"correcto","error"),"")</f>
        <v/>
      </c>
      <c r="AI264" s="56" t="str">
        <f>IF(T_TRATAMIENTO_CONTROL[[#This Row],[num_tarjeta_entregada]]&lt;&gt;"",IF(LEN(T_TRATAMIENTO_CONTROL[[#This Row],[num_tarjeta_entregada]])=16,"correcto","error"),"")</f>
        <v/>
      </c>
      <c r="AJ264" s="56"/>
      <c r="AK264" s="56"/>
    </row>
    <row r="265" spans="1:37" x14ac:dyDescent="0.25">
      <c r="A265" s="56">
        <f>IF(T_TRATAMIENTO_CONTROL[[#This Row],[dummy_efectivo]]=1,A264+1,A264)</f>
        <v>219</v>
      </c>
      <c r="B265" s="62" t="str">
        <f>IF(T_TRATAMIENTO_CONTROL[[#This Row],[secuencia]]&lt;&gt;A264,CONCATENATE(T_TRATAMIENTO_CONTROL[[#This Row],[secuencia]],"_1"),"")</f>
        <v>219_1</v>
      </c>
      <c r="C265" s="64">
        <v>43020</v>
      </c>
      <c r="D265" s="48" t="s">
        <v>69</v>
      </c>
      <c r="E265" s="56" t="s">
        <v>33</v>
      </c>
      <c r="F265" s="68">
        <v>0.49513888888888885</v>
      </c>
      <c r="G265" s="56">
        <v>1</v>
      </c>
      <c r="H265" s="51" t="s">
        <v>962</v>
      </c>
      <c r="I265" s="56">
        <v>1</v>
      </c>
      <c r="J265" s="51" t="s">
        <v>963</v>
      </c>
      <c r="K265" s="56"/>
      <c r="L265" s="51" t="s">
        <v>964</v>
      </c>
      <c r="M265" s="51" t="s">
        <v>114</v>
      </c>
      <c r="N265" s="51" t="s">
        <v>462</v>
      </c>
      <c r="O265" s="56">
        <v>52765</v>
      </c>
      <c r="P265" s="56">
        <v>16679588</v>
      </c>
      <c r="Q265" s="56">
        <v>5525650133</v>
      </c>
      <c r="R265" s="56"/>
      <c r="S265" s="64">
        <v>42415</v>
      </c>
      <c r="T265" s="63">
        <v>43016</v>
      </c>
      <c r="U265" s="56" t="s">
        <v>965</v>
      </c>
      <c r="V265" s="56">
        <v>56</v>
      </c>
      <c r="W265" s="65">
        <v>1</v>
      </c>
      <c r="X265" s="66" t="s">
        <v>488</v>
      </c>
      <c r="Y265" s="56">
        <v>1571.42</v>
      </c>
      <c r="Z265" s="56">
        <v>1</v>
      </c>
      <c r="AA265" s="56">
        <v>1</v>
      </c>
      <c r="AB265" s="56"/>
      <c r="AC265" s="56"/>
      <c r="AD265" s="56"/>
      <c r="AE265" s="64"/>
      <c r="AF265" s="56"/>
      <c r="AG265" s="97"/>
      <c r="AH265" s="56" t="str">
        <f>IF(T_TRATAMIENTO_CONTROL[[#This Row],[curp]]&lt;&gt;"",IF(LEN(T_TRATAMIENTO_CONTROL[[#This Row],[curp]])=18,"correcto","error"),"")</f>
        <v/>
      </c>
      <c r="AI265" s="56" t="str">
        <f>IF(T_TRATAMIENTO_CONTROL[[#This Row],[num_tarjeta_entregada]]&lt;&gt;"",IF(LEN(T_TRATAMIENTO_CONTROL[[#This Row],[num_tarjeta_entregada]])=16,"correcto","error"),"")</f>
        <v/>
      </c>
      <c r="AJ265" s="56"/>
      <c r="AK265" s="56"/>
    </row>
    <row r="266" spans="1:37" x14ac:dyDescent="0.25">
      <c r="A266" s="56">
        <f>IF(T_TRATAMIENTO_CONTROL[[#This Row],[dummy_efectivo]]=1,A265+1,A265)</f>
        <v>220</v>
      </c>
      <c r="B266" s="62" t="str">
        <f>IF(T_TRATAMIENTO_CONTROL[[#This Row],[secuencia]]&lt;&gt;A265,CONCATENATE(T_TRATAMIENTO_CONTROL[[#This Row],[secuencia]],"_1"),"")</f>
        <v>220_1</v>
      </c>
      <c r="C266" s="64">
        <v>43020</v>
      </c>
      <c r="D266" s="48" t="s">
        <v>69</v>
      </c>
      <c r="E266" s="56" t="s">
        <v>28</v>
      </c>
      <c r="F266" s="68">
        <v>0.52152777777777781</v>
      </c>
      <c r="G266" s="56">
        <v>1</v>
      </c>
      <c r="H266" s="51" t="s">
        <v>966</v>
      </c>
      <c r="I266" s="56">
        <v>1</v>
      </c>
      <c r="J266" s="51" t="s">
        <v>967</v>
      </c>
      <c r="K266" s="56"/>
      <c r="L266" s="51" t="s">
        <v>968</v>
      </c>
      <c r="M266" s="51" t="s">
        <v>322</v>
      </c>
      <c r="N266" s="51" t="s">
        <v>91</v>
      </c>
      <c r="O266" s="56">
        <v>21030</v>
      </c>
      <c r="P266" s="56"/>
      <c r="Q266" s="56">
        <v>9612358887</v>
      </c>
      <c r="R266" s="56"/>
      <c r="S266" s="64">
        <v>42933</v>
      </c>
      <c r="T266" s="63">
        <v>43016</v>
      </c>
      <c r="U266" s="56" t="s">
        <v>969</v>
      </c>
      <c r="V266" s="56">
        <v>72</v>
      </c>
      <c r="W266" s="65">
        <v>0.7</v>
      </c>
      <c r="X266" s="66" t="s">
        <v>591</v>
      </c>
      <c r="Y266" s="71">
        <v>11000</v>
      </c>
      <c r="Z266" s="56">
        <v>4</v>
      </c>
      <c r="AA266" s="56">
        <v>3</v>
      </c>
      <c r="AB266" s="56"/>
      <c r="AC266" s="56"/>
      <c r="AD266" s="56"/>
      <c r="AE266" s="64"/>
      <c r="AF266" s="56"/>
      <c r="AG266" s="97"/>
      <c r="AH266" s="56" t="str">
        <f>IF(T_TRATAMIENTO_CONTROL[[#This Row],[curp]]&lt;&gt;"",IF(LEN(T_TRATAMIENTO_CONTROL[[#This Row],[curp]])=18,"correcto","error"),"")</f>
        <v/>
      </c>
      <c r="AI266" s="56" t="str">
        <f>IF(T_TRATAMIENTO_CONTROL[[#This Row],[num_tarjeta_entregada]]&lt;&gt;"",IF(LEN(T_TRATAMIENTO_CONTROL[[#This Row],[num_tarjeta_entregada]])=16,"correcto","error"),"")</f>
        <v/>
      </c>
      <c r="AJ266" s="56"/>
      <c r="AK266" s="56"/>
    </row>
    <row r="267" spans="1:37" x14ac:dyDescent="0.25">
      <c r="A267" s="56">
        <f>IF(T_TRATAMIENTO_CONTROL[[#This Row],[dummy_efectivo]]=1,A266+1,A266)</f>
        <v>220</v>
      </c>
      <c r="B267" s="62" t="str">
        <f>IF(T_TRATAMIENTO_CONTROL[[#This Row],[secuencia]]&lt;&gt;A266,CONCATENATE(T_TRATAMIENTO_CONTROL[[#This Row],[secuencia]],"_1"),"")</f>
        <v/>
      </c>
      <c r="C267" s="64">
        <v>43020</v>
      </c>
      <c r="D267" s="48" t="s">
        <v>69</v>
      </c>
      <c r="E267" s="56" t="s">
        <v>33</v>
      </c>
      <c r="F267" s="68">
        <v>0.38194444444444442</v>
      </c>
      <c r="G267" s="56">
        <v>0</v>
      </c>
      <c r="H267" s="51"/>
      <c r="I267" s="56"/>
      <c r="J267" s="51"/>
      <c r="K267" s="56"/>
      <c r="L267" s="51"/>
      <c r="M267" s="51"/>
      <c r="N267" s="51"/>
      <c r="O267" s="56"/>
      <c r="P267" s="56"/>
      <c r="Q267" s="56"/>
      <c r="R267" s="56"/>
      <c r="S267" s="56"/>
      <c r="T267" s="62"/>
      <c r="U267" s="56"/>
      <c r="V267" s="56"/>
      <c r="W267" s="65"/>
      <c r="X267" s="66"/>
      <c r="Y267" s="56"/>
      <c r="Z267" s="56"/>
      <c r="AA267" s="56"/>
      <c r="AB267" s="56"/>
      <c r="AC267" s="56"/>
      <c r="AD267" s="56"/>
      <c r="AE267" s="64"/>
      <c r="AF267" s="56"/>
      <c r="AG267" s="97"/>
      <c r="AH267" s="56" t="str">
        <f>IF(T_TRATAMIENTO_CONTROL[[#This Row],[curp]]&lt;&gt;"",IF(LEN(T_TRATAMIENTO_CONTROL[[#This Row],[curp]])=18,"correcto","error"),"")</f>
        <v/>
      </c>
      <c r="AI267" s="56" t="str">
        <f>IF(T_TRATAMIENTO_CONTROL[[#This Row],[num_tarjeta_entregada]]&lt;&gt;"",IF(LEN(T_TRATAMIENTO_CONTROL[[#This Row],[num_tarjeta_entregada]])=16,"correcto","error"),"")</f>
        <v/>
      </c>
      <c r="AJ267" s="56"/>
      <c r="AK267" s="56"/>
    </row>
    <row r="268" spans="1:37" x14ac:dyDescent="0.25">
      <c r="A268" s="56">
        <f>IF(T_TRATAMIENTO_CONTROL[[#This Row],[dummy_efectivo]]=1,A267+1,A267)</f>
        <v>220</v>
      </c>
      <c r="B268" s="62" t="str">
        <f>IF(T_TRATAMIENTO_CONTROL[[#This Row],[secuencia]]&lt;&gt;A267,CONCATENATE(T_TRATAMIENTO_CONTROL[[#This Row],[secuencia]],"_1"),"")</f>
        <v/>
      </c>
      <c r="C268" s="64">
        <v>43020</v>
      </c>
      <c r="D268" s="48" t="s">
        <v>69</v>
      </c>
      <c r="E268" s="56" t="s">
        <v>31</v>
      </c>
      <c r="F268" s="68">
        <v>0.39444444444444443</v>
      </c>
      <c r="G268" s="56">
        <v>0</v>
      </c>
      <c r="H268" s="51"/>
      <c r="I268" s="56"/>
      <c r="J268" s="51"/>
      <c r="K268" s="56"/>
      <c r="L268" s="51"/>
      <c r="M268" s="51"/>
      <c r="N268" s="51"/>
      <c r="O268" s="56"/>
      <c r="P268" s="56"/>
      <c r="Q268" s="56"/>
      <c r="R268" s="56"/>
      <c r="S268" s="56"/>
      <c r="T268" s="62"/>
      <c r="U268" s="56"/>
      <c r="V268" s="56"/>
      <c r="W268" s="65"/>
      <c r="X268" s="66"/>
      <c r="Y268" s="56"/>
      <c r="Z268" s="56"/>
      <c r="AA268" s="56"/>
      <c r="AB268" s="56"/>
      <c r="AC268" s="56"/>
      <c r="AD268" s="56"/>
      <c r="AE268" s="64"/>
      <c r="AF268" s="56"/>
      <c r="AG268" s="97"/>
      <c r="AH268" s="56" t="str">
        <f>IF(T_TRATAMIENTO_CONTROL[[#This Row],[curp]]&lt;&gt;"",IF(LEN(T_TRATAMIENTO_CONTROL[[#This Row],[curp]])=18,"correcto","error"),"")</f>
        <v/>
      </c>
      <c r="AI268" s="56" t="str">
        <f>IF(T_TRATAMIENTO_CONTROL[[#This Row],[num_tarjeta_entregada]]&lt;&gt;"",IF(LEN(T_TRATAMIENTO_CONTROL[[#This Row],[num_tarjeta_entregada]])=16,"correcto","error"),"")</f>
        <v/>
      </c>
      <c r="AJ268" s="56"/>
      <c r="AK268" s="56"/>
    </row>
    <row r="269" spans="1:37" x14ac:dyDescent="0.25">
      <c r="A269" s="56">
        <f>IF(T_TRATAMIENTO_CONTROL[[#This Row],[dummy_efectivo]]=1,A268+1,A268)</f>
        <v>221</v>
      </c>
      <c r="B269" s="62" t="str">
        <f>IF(T_TRATAMIENTO_CONTROL[[#This Row],[secuencia]]&lt;&gt;A268,CONCATENATE(T_TRATAMIENTO_CONTROL[[#This Row],[secuencia]],"_1"),"")</f>
        <v>221_1</v>
      </c>
      <c r="C269" s="64">
        <v>43020</v>
      </c>
      <c r="D269" s="48" t="s">
        <v>69</v>
      </c>
      <c r="E269" s="56" t="s">
        <v>31</v>
      </c>
      <c r="F269" s="68">
        <v>0.45902777777777781</v>
      </c>
      <c r="G269" s="56">
        <v>1</v>
      </c>
      <c r="H269" s="51" t="s">
        <v>970</v>
      </c>
      <c r="I269" s="56">
        <v>1</v>
      </c>
      <c r="J269" s="51" t="s">
        <v>971</v>
      </c>
      <c r="K269" s="56"/>
      <c r="L269" s="51" t="s">
        <v>972</v>
      </c>
      <c r="M269" s="51" t="s">
        <v>101</v>
      </c>
      <c r="N269" s="51" t="s">
        <v>91</v>
      </c>
      <c r="O269" s="56">
        <v>7420</v>
      </c>
      <c r="P269" s="56"/>
      <c r="Q269" s="56">
        <v>5518144715</v>
      </c>
      <c r="R269" s="56"/>
      <c r="S269" s="64">
        <v>42011</v>
      </c>
      <c r="T269" s="63">
        <v>43009</v>
      </c>
      <c r="U269" s="56" t="s">
        <v>973</v>
      </c>
      <c r="V269" s="56">
        <v>46</v>
      </c>
      <c r="W269" s="65">
        <v>0.98</v>
      </c>
      <c r="X269" s="66" t="s">
        <v>488</v>
      </c>
      <c r="Y269" s="71">
        <v>810</v>
      </c>
      <c r="Z269" s="56">
        <v>2</v>
      </c>
      <c r="AA269" s="56">
        <v>3</v>
      </c>
      <c r="AB269" s="56"/>
      <c r="AC269" s="56"/>
      <c r="AD269" s="56"/>
      <c r="AE269" s="64"/>
      <c r="AF269" s="56"/>
      <c r="AG269" s="97"/>
      <c r="AH269" s="56" t="str">
        <f>IF(T_TRATAMIENTO_CONTROL[[#This Row],[curp]]&lt;&gt;"",IF(LEN(T_TRATAMIENTO_CONTROL[[#This Row],[curp]])=18,"correcto","error"),"")</f>
        <v/>
      </c>
      <c r="AI269" s="56" t="str">
        <f>IF(T_TRATAMIENTO_CONTROL[[#This Row],[num_tarjeta_entregada]]&lt;&gt;"",IF(LEN(T_TRATAMIENTO_CONTROL[[#This Row],[num_tarjeta_entregada]])=16,"correcto","error"),"")</f>
        <v/>
      </c>
      <c r="AJ269" s="56"/>
      <c r="AK269" s="56"/>
    </row>
    <row r="270" spans="1:37" x14ac:dyDescent="0.25">
      <c r="A270" s="56">
        <f>IF(T_TRATAMIENTO_CONTROL[[#This Row],[dummy_efectivo]]=1,A269+1,A269)</f>
        <v>221</v>
      </c>
      <c r="B270" s="62" t="str">
        <f>IF(T_TRATAMIENTO_CONTROL[[#This Row],[secuencia]]&lt;&gt;A269,CONCATENATE(T_TRATAMIENTO_CONTROL[[#This Row],[secuencia]],"_1"),"")</f>
        <v/>
      </c>
      <c r="C270" s="64">
        <v>43020</v>
      </c>
      <c r="D270" s="48" t="s">
        <v>69</v>
      </c>
      <c r="E270" s="56" t="s">
        <v>33</v>
      </c>
      <c r="F270" s="68">
        <v>0.44930555555555557</v>
      </c>
      <c r="G270" s="56">
        <v>0</v>
      </c>
      <c r="H270" s="51"/>
      <c r="I270" s="56"/>
      <c r="J270" s="51"/>
      <c r="K270" s="56"/>
      <c r="L270" s="51"/>
      <c r="M270" s="51"/>
      <c r="N270" s="51"/>
      <c r="O270" s="56"/>
      <c r="P270" s="56"/>
      <c r="Q270" s="56"/>
      <c r="R270" s="56"/>
      <c r="S270" s="56"/>
      <c r="T270" s="62"/>
      <c r="U270" s="56"/>
      <c r="V270" s="56"/>
      <c r="W270" s="65"/>
      <c r="X270" s="66"/>
      <c r="Y270" s="56"/>
      <c r="Z270" s="56"/>
      <c r="AA270" s="56"/>
      <c r="AB270" s="56"/>
      <c r="AC270" s="56"/>
      <c r="AD270" s="56"/>
      <c r="AE270" s="64"/>
      <c r="AF270" s="56"/>
      <c r="AG270" s="97"/>
      <c r="AH270" s="56" t="str">
        <f>IF(T_TRATAMIENTO_CONTROL[[#This Row],[curp]]&lt;&gt;"",IF(LEN(T_TRATAMIENTO_CONTROL[[#This Row],[curp]])=18,"correcto","error"),"")</f>
        <v/>
      </c>
      <c r="AI270" s="56" t="str">
        <f>IF(T_TRATAMIENTO_CONTROL[[#This Row],[num_tarjeta_entregada]]&lt;&gt;"",IF(LEN(T_TRATAMIENTO_CONTROL[[#This Row],[num_tarjeta_entregada]])=16,"correcto","error"),"")</f>
        <v/>
      </c>
      <c r="AJ270" s="56"/>
      <c r="AK270" s="56"/>
    </row>
    <row r="271" spans="1:37" x14ac:dyDescent="0.25">
      <c r="A271" s="56">
        <f>IF(T_TRATAMIENTO_CONTROL[[#This Row],[dummy_efectivo]]=1,A270+1,A270)</f>
        <v>222</v>
      </c>
      <c r="B271" s="62" t="str">
        <f>IF(T_TRATAMIENTO_CONTROL[[#This Row],[secuencia]]&lt;&gt;A270,CONCATENATE(T_TRATAMIENTO_CONTROL[[#This Row],[secuencia]],"_1"),"")</f>
        <v>222_1</v>
      </c>
      <c r="C271" s="64">
        <v>43020</v>
      </c>
      <c r="D271" s="48" t="s">
        <v>69</v>
      </c>
      <c r="E271" s="56" t="s">
        <v>29</v>
      </c>
      <c r="F271" s="68">
        <v>0.54583333333333328</v>
      </c>
      <c r="G271" s="56">
        <v>1</v>
      </c>
      <c r="H271" s="51" t="s">
        <v>974</v>
      </c>
      <c r="I271" s="56">
        <v>1</v>
      </c>
      <c r="J271" s="51" t="s">
        <v>975</v>
      </c>
      <c r="K271" s="56"/>
      <c r="L271" s="51" t="s">
        <v>180</v>
      </c>
      <c r="M271" s="51" t="s">
        <v>181</v>
      </c>
      <c r="N271" s="51" t="s">
        <v>91</v>
      </c>
      <c r="O271" s="56">
        <v>15530</v>
      </c>
      <c r="P271" s="56">
        <v>69953050</v>
      </c>
      <c r="Q271" s="56"/>
      <c r="R271" s="56"/>
      <c r="S271" s="64">
        <v>41579</v>
      </c>
      <c r="T271" s="63">
        <v>43018</v>
      </c>
      <c r="U271" s="56" t="s">
        <v>976</v>
      </c>
      <c r="V271" s="56">
        <v>46</v>
      </c>
      <c r="W271" s="65">
        <v>1</v>
      </c>
      <c r="X271" s="66" t="s">
        <v>488</v>
      </c>
      <c r="Y271" s="71">
        <v>800</v>
      </c>
      <c r="Z271" s="56">
        <v>2</v>
      </c>
      <c r="AA271" s="56">
        <v>1</v>
      </c>
      <c r="AB271" s="56"/>
      <c r="AC271" s="56"/>
      <c r="AD271" s="56"/>
      <c r="AE271" s="64"/>
      <c r="AF271" s="56"/>
      <c r="AG271" s="97"/>
      <c r="AH271" s="56" t="str">
        <f>IF(T_TRATAMIENTO_CONTROL[[#This Row],[curp]]&lt;&gt;"",IF(LEN(T_TRATAMIENTO_CONTROL[[#This Row],[curp]])=18,"correcto","error"),"")</f>
        <v/>
      </c>
      <c r="AI271" s="56" t="str">
        <f>IF(T_TRATAMIENTO_CONTROL[[#This Row],[num_tarjeta_entregada]]&lt;&gt;"",IF(LEN(T_TRATAMIENTO_CONTROL[[#This Row],[num_tarjeta_entregada]])=16,"correcto","error"),"")</f>
        <v/>
      </c>
      <c r="AJ271" s="56"/>
      <c r="AK271" s="56"/>
    </row>
    <row r="272" spans="1:37" x14ac:dyDescent="0.25">
      <c r="A272" s="56">
        <f>IF(T_TRATAMIENTO_CONTROL[[#This Row],[dummy_efectivo]]=1,A271+1,A271)</f>
        <v>222</v>
      </c>
      <c r="B272" s="62" t="str">
        <f>IF(T_TRATAMIENTO_CONTROL[[#This Row],[secuencia]]&lt;&gt;A271,CONCATENATE(T_TRATAMIENTO_CONTROL[[#This Row],[secuencia]],"_1"),"")</f>
        <v/>
      </c>
      <c r="C272" s="64">
        <v>43020</v>
      </c>
      <c r="D272" s="56" t="s">
        <v>69</v>
      </c>
      <c r="E272" s="56" t="s">
        <v>31</v>
      </c>
      <c r="F272" s="68">
        <v>0.54861111111111105</v>
      </c>
      <c r="G272" s="56">
        <v>0</v>
      </c>
      <c r="H272" s="51"/>
      <c r="I272" s="56"/>
      <c r="J272" s="51"/>
      <c r="K272" s="56"/>
      <c r="L272" s="51"/>
      <c r="M272" s="51"/>
      <c r="N272" s="51"/>
      <c r="O272" s="56"/>
      <c r="P272" s="56"/>
      <c r="Q272" s="56"/>
      <c r="R272" s="56"/>
      <c r="S272" s="56"/>
      <c r="T272" s="62"/>
      <c r="U272" s="56"/>
      <c r="V272" s="56"/>
      <c r="W272" s="65"/>
      <c r="X272" s="66"/>
      <c r="Y272" s="56"/>
      <c r="Z272" s="56"/>
      <c r="AA272" s="56"/>
      <c r="AB272" s="56"/>
      <c r="AC272" s="56"/>
      <c r="AD272" s="56"/>
      <c r="AE272" s="64"/>
      <c r="AF272" s="56"/>
      <c r="AG272" s="97"/>
      <c r="AH272" s="56" t="str">
        <f>IF(T_TRATAMIENTO_CONTROL[[#This Row],[curp]]&lt;&gt;"",IF(LEN(T_TRATAMIENTO_CONTROL[[#This Row],[curp]])=18,"correcto","error"),"")</f>
        <v/>
      </c>
      <c r="AI272" s="56" t="str">
        <f>IF(T_TRATAMIENTO_CONTROL[[#This Row],[num_tarjeta_entregada]]&lt;&gt;"",IF(LEN(T_TRATAMIENTO_CONTROL[[#This Row],[num_tarjeta_entregada]])=16,"correcto","error"),"")</f>
        <v/>
      </c>
      <c r="AJ272" s="56"/>
      <c r="AK272" s="56"/>
    </row>
    <row r="273" spans="1:37" x14ac:dyDescent="0.25">
      <c r="A273" s="56">
        <f>IF(T_TRATAMIENTO_CONTROL[[#This Row],[dummy_efectivo]]=1,A272+1,A272)</f>
        <v>223</v>
      </c>
      <c r="B273" s="62" t="str">
        <f>IF(T_TRATAMIENTO_CONTROL[[#This Row],[secuencia]]&lt;&gt;A272,CONCATENATE(T_TRATAMIENTO_CONTROL[[#This Row],[secuencia]],"_1"),"")</f>
        <v>223_1</v>
      </c>
      <c r="C273" s="64">
        <v>43020</v>
      </c>
      <c r="D273" s="56" t="s">
        <v>69</v>
      </c>
      <c r="E273" s="56" t="s">
        <v>30</v>
      </c>
      <c r="F273" s="68">
        <v>0.55347222222222225</v>
      </c>
      <c r="G273" s="56">
        <v>1</v>
      </c>
      <c r="H273" s="51" t="s">
        <v>977</v>
      </c>
      <c r="I273" s="56">
        <v>0</v>
      </c>
      <c r="J273" s="51" t="s">
        <v>978</v>
      </c>
      <c r="K273" s="56"/>
      <c r="L273" s="51" t="s">
        <v>979</v>
      </c>
      <c r="M273" s="51" t="s">
        <v>101</v>
      </c>
      <c r="N273" s="51" t="s">
        <v>91</v>
      </c>
      <c r="O273" s="56">
        <v>7140</v>
      </c>
      <c r="P273" s="56"/>
      <c r="Q273" s="56">
        <v>5524145359</v>
      </c>
      <c r="R273" s="56"/>
      <c r="S273" s="64">
        <v>42156</v>
      </c>
      <c r="T273" s="63">
        <v>43009</v>
      </c>
      <c r="U273" s="56" t="s">
        <v>980</v>
      </c>
      <c r="V273" s="56">
        <v>48</v>
      </c>
      <c r="W273" s="65">
        <v>1</v>
      </c>
      <c r="X273" s="66" t="s">
        <v>488</v>
      </c>
      <c r="Y273" s="71">
        <v>490</v>
      </c>
      <c r="Z273" s="56">
        <v>1</v>
      </c>
      <c r="AA273" s="56">
        <v>1</v>
      </c>
      <c r="AB273" s="56"/>
      <c r="AC273" s="56"/>
      <c r="AD273" s="56"/>
      <c r="AE273" s="64"/>
      <c r="AF273" s="56"/>
      <c r="AG273" s="97"/>
      <c r="AH273" s="56" t="str">
        <f>IF(T_TRATAMIENTO_CONTROL[[#This Row],[curp]]&lt;&gt;"",IF(LEN(T_TRATAMIENTO_CONTROL[[#This Row],[curp]])=18,"correcto","error"),"")</f>
        <v/>
      </c>
      <c r="AI273" s="56" t="str">
        <f>IF(T_TRATAMIENTO_CONTROL[[#This Row],[num_tarjeta_entregada]]&lt;&gt;"",IF(LEN(T_TRATAMIENTO_CONTROL[[#This Row],[num_tarjeta_entregada]])=16,"correcto","error"),"")</f>
        <v/>
      </c>
      <c r="AJ273" s="56"/>
      <c r="AK273" s="56"/>
    </row>
    <row r="274" spans="1:37" x14ac:dyDescent="0.25">
      <c r="A274" s="48">
        <f>IF(T_TRATAMIENTO_CONTROL[[#This Row],[dummy_efectivo]]=1,A273+1,A273)</f>
        <v>223</v>
      </c>
      <c r="B274" s="57" t="str">
        <f>IF(T_TRATAMIENTO_CONTROL[[#This Row],[secuencia]]&lt;&gt;A273,CONCATENATE(T_TRATAMIENTO_CONTROL[[#This Row],[secuencia]],"_1"),"")</f>
        <v/>
      </c>
      <c r="C274" s="59">
        <v>43028</v>
      </c>
      <c r="D274" s="72" t="s">
        <v>69</v>
      </c>
      <c r="E274" s="72" t="s">
        <v>29</v>
      </c>
      <c r="F274" s="49">
        <v>0.44861111111111113</v>
      </c>
      <c r="G274" s="48">
        <v>0</v>
      </c>
      <c r="H274" s="58"/>
      <c r="I274" s="48"/>
      <c r="J274" s="58"/>
      <c r="K274" s="48"/>
      <c r="L274" s="58"/>
      <c r="M274" s="58"/>
      <c r="N274" s="58"/>
      <c r="O274" s="48"/>
      <c r="P274" s="48"/>
      <c r="Q274" s="48"/>
      <c r="R274" s="56"/>
      <c r="S274" s="56"/>
      <c r="T274" s="57"/>
      <c r="U274" s="48"/>
      <c r="V274" s="48"/>
      <c r="W274" s="60"/>
      <c r="X274" s="61"/>
      <c r="Y274" s="48"/>
      <c r="Z274" s="48"/>
      <c r="AA274" s="48"/>
      <c r="AB274" s="48"/>
      <c r="AC274" s="48"/>
      <c r="AD274" s="56"/>
      <c r="AE274" s="64"/>
      <c r="AF274" s="56"/>
      <c r="AG274" s="97"/>
      <c r="AH274" s="56" t="str">
        <f>IF(T_TRATAMIENTO_CONTROL[[#This Row],[curp]]&lt;&gt;"",IF(LEN(T_TRATAMIENTO_CONTROL[[#This Row],[curp]])=18,"correcto","error"),"")</f>
        <v/>
      </c>
      <c r="AI274" s="56" t="str">
        <f>IF(T_TRATAMIENTO_CONTROL[[#This Row],[num_tarjeta_entregada]]&lt;&gt;"",IF(LEN(T_TRATAMIENTO_CONTROL[[#This Row],[num_tarjeta_entregada]])=16,"correcto","error"),"")</f>
        <v/>
      </c>
      <c r="AJ274" s="56"/>
      <c r="AK274" s="56"/>
    </row>
    <row r="275" spans="1:37" x14ac:dyDescent="0.25">
      <c r="A275" s="48">
        <f>IF(T_TRATAMIENTO_CONTROL[[#This Row],[dummy_efectivo]]=1,A274+1,A274)</f>
        <v>223</v>
      </c>
      <c r="B275" s="57" t="str">
        <f>IF(T_TRATAMIENTO_CONTROL[[#This Row],[secuencia]]&lt;&gt;A274,CONCATENATE(T_TRATAMIENTO_CONTROL[[#This Row],[secuencia]],"_1"),"")</f>
        <v/>
      </c>
      <c r="C275" s="59">
        <v>43028</v>
      </c>
      <c r="D275" s="72" t="s">
        <v>69</v>
      </c>
      <c r="E275" s="72" t="s">
        <v>33</v>
      </c>
      <c r="F275" s="49">
        <v>0.43958333333333338</v>
      </c>
      <c r="G275" s="48">
        <v>0</v>
      </c>
      <c r="H275" s="58"/>
      <c r="I275" s="48"/>
      <c r="J275" s="58"/>
      <c r="K275" s="48"/>
      <c r="L275" s="58"/>
      <c r="M275" s="58"/>
      <c r="N275" s="58"/>
      <c r="O275" s="48"/>
      <c r="P275" s="48"/>
      <c r="Q275" s="48"/>
      <c r="R275" s="56"/>
      <c r="S275" s="56"/>
      <c r="T275" s="57"/>
      <c r="U275" s="48"/>
      <c r="V275" s="48"/>
      <c r="W275" s="60"/>
      <c r="X275" s="61"/>
      <c r="Y275" s="48"/>
      <c r="Z275" s="48"/>
      <c r="AA275" s="48"/>
      <c r="AB275" s="48"/>
      <c r="AC275" s="48"/>
      <c r="AD275" s="56"/>
      <c r="AE275" s="64"/>
      <c r="AF275" s="56"/>
      <c r="AG275" s="97"/>
      <c r="AH275" s="56" t="str">
        <f>IF(T_TRATAMIENTO_CONTROL[[#This Row],[curp]]&lt;&gt;"",IF(LEN(T_TRATAMIENTO_CONTROL[[#This Row],[curp]])=18,"correcto","error"),"")</f>
        <v/>
      </c>
      <c r="AI275" s="56" t="str">
        <f>IF(T_TRATAMIENTO_CONTROL[[#This Row],[num_tarjeta_entregada]]&lt;&gt;"",IF(LEN(T_TRATAMIENTO_CONTROL[[#This Row],[num_tarjeta_entregada]])=16,"correcto","error"),"")</f>
        <v/>
      </c>
      <c r="AJ275" s="56"/>
      <c r="AK275" s="56"/>
    </row>
    <row r="276" spans="1:37" x14ac:dyDescent="0.25">
      <c r="A276" s="48">
        <f>IF(T_TRATAMIENTO_CONTROL[[#This Row],[dummy_efectivo]]=1,A275+1,A275)</f>
        <v>224</v>
      </c>
      <c r="B276" s="57" t="str">
        <f>IF(T_TRATAMIENTO_CONTROL[[#This Row],[secuencia]]&lt;&gt;A275,CONCATENATE(T_TRATAMIENTO_CONTROL[[#This Row],[secuencia]],"_1"),"")</f>
        <v>224_1</v>
      </c>
      <c r="C276" s="59">
        <v>43028</v>
      </c>
      <c r="D276" s="72" t="s">
        <v>69</v>
      </c>
      <c r="E276" s="72" t="s">
        <v>30</v>
      </c>
      <c r="F276" s="49">
        <v>0.47847222222222219</v>
      </c>
      <c r="G276" s="48">
        <v>1</v>
      </c>
      <c r="H276" s="73" t="s">
        <v>981</v>
      </c>
      <c r="I276" s="48">
        <v>0</v>
      </c>
      <c r="J276" s="73" t="s">
        <v>982</v>
      </c>
      <c r="K276" s="72" t="s">
        <v>983</v>
      </c>
      <c r="L276" s="73" t="s">
        <v>984</v>
      </c>
      <c r="M276" s="73" t="s">
        <v>303</v>
      </c>
      <c r="N276" s="73" t="s">
        <v>91</v>
      </c>
      <c r="O276" s="48">
        <v>8100</v>
      </c>
      <c r="P276" s="48"/>
      <c r="Q276" s="48">
        <v>5512304017</v>
      </c>
      <c r="R276" s="56"/>
      <c r="S276" s="64">
        <v>42979</v>
      </c>
      <c r="T276" s="47">
        <v>43026</v>
      </c>
      <c r="U276" s="72" t="s">
        <v>985</v>
      </c>
      <c r="V276" s="48">
        <v>31</v>
      </c>
      <c r="W276" s="60">
        <v>1</v>
      </c>
      <c r="X276" s="74" t="s">
        <v>483</v>
      </c>
      <c r="Y276" s="75">
        <v>1000</v>
      </c>
      <c r="Z276" s="48">
        <v>2</v>
      </c>
      <c r="AA276" s="48">
        <v>3</v>
      </c>
      <c r="AB276" s="48"/>
      <c r="AC276" s="48"/>
      <c r="AD276" s="56"/>
      <c r="AE276" s="64"/>
      <c r="AF276" s="56"/>
      <c r="AG276" s="97"/>
      <c r="AH276" s="56" t="str">
        <f>IF(T_TRATAMIENTO_CONTROL[[#This Row],[curp]]&lt;&gt;"",IF(LEN(T_TRATAMIENTO_CONTROL[[#This Row],[curp]])=18,"correcto","error"),"")</f>
        <v/>
      </c>
      <c r="AI276" s="56" t="str">
        <f>IF(T_TRATAMIENTO_CONTROL[[#This Row],[num_tarjeta_entregada]]&lt;&gt;"",IF(LEN(T_TRATAMIENTO_CONTROL[[#This Row],[num_tarjeta_entregada]])=16,"correcto","error"),"")</f>
        <v/>
      </c>
      <c r="AJ276" s="56"/>
      <c r="AK276" s="56"/>
    </row>
    <row r="277" spans="1:37" x14ac:dyDescent="0.25">
      <c r="A277" s="48">
        <f>IF(T_TRATAMIENTO_CONTROL[[#This Row],[dummy_efectivo]]=1,A276+1,A276)</f>
        <v>225</v>
      </c>
      <c r="B277" s="57" t="str">
        <f>IF(T_TRATAMIENTO_CONTROL[[#This Row],[secuencia]]&lt;&gt;A276,CONCATENATE(T_TRATAMIENTO_CONTROL[[#This Row],[secuencia]],"_1"),"")</f>
        <v>225_1</v>
      </c>
      <c r="C277" s="59">
        <v>43028</v>
      </c>
      <c r="D277" s="72" t="s">
        <v>69</v>
      </c>
      <c r="E277" s="72" t="s">
        <v>29</v>
      </c>
      <c r="F277" s="49">
        <v>0.4909722222222222</v>
      </c>
      <c r="G277" s="48">
        <v>1</v>
      </c>
      <c r="H277" s="73" t="s">
        <v>986</v>
      </c>
      <c r="I277" s="48">
        <v>0</v>
      </c>
      <c r="J277" s="73" t="s">
        <v>987</v>
      </c>
      <c r="K277" s="48"/>
      <c r="L277" s="73" t="s">
        <v>988</v>
      </c>
      <c r="M277" s="73" t="s">
        <v>121</v>
      </c>
      <c r="N277" s="73" t="s">
        <v>91</v>
      </c>
      <c r="O277" s="48">
        <v>9640</v>
      </c>
      <c r="P277" s="48"/>
      <c r="Q277" s="48">
        <v>5532968657</v>
      </c>
      <c r="R277" s="56"/>
      <c r="S277" s="64">
        <v>40301</v>
      </c>
      <c r="T277" s="47">
        <v>43027</v>
      </c>
      <c r="U277" s="72" t="s">
        <v>989</v>
      </c>
      <c r="V277" s="48">
        <v>46</v>
      </c>
      <c r="W277" s="60">
        <v>1</v>
      </c>
      <c r="X277" s="61">
        <v>50000</v>
      </c>
      <c r="Y277" s="75">
        <v>2200</v>
      </c>
      <c r="Z277" s="48">
        <v>2</v>
      </c>
      <c r="AA277" s="48">
        <v>1</v>
      </c>
      <c r="AB277" s="48"/>
      <c r="AC277" s="48"/>
      <c r="AD277" s="56"/>
      <c r="AE277" s="64"/>
      <c r="AF277" s="56"/>
      <c r="AG277" s="97"/>
      <c r="AH277" s="56" t="str">
        <f>IF(T_TRATAMIENTO_CONTROL[[#This Row],[curp]]&lt;&gt;"",IF(LEN(T_TRATAMIENTO_CONTROL[[#This Row],[curp]])=18,"correcto","error"),"")</f>
        <v/>
      </c>
      <c r="AI277" s="56" t="str">
        <f>IF(T_TRATAMIENTO_CONTROL[[#This Row],[num_tarjeta_entregada]]&lt;&gt;"",IF(LEN(T_TRATAMIENTO_CONTROL[[#This Row],[num_tarjeta_entregada]])=16,"correcto","error"),"")</f>
        <v/>
      </c>
      <c r="AJ277" s="56"/>
      <c r="AK277" s="56"/>
    </row>
    <row r="278" spans="1:37" x14ac:dyDescent="0.25">
      <c r="A278" s="48">
        <f>IF(T_TRATAMIENTO_CONTROL[[#This Row],[dummy_efectivo]]=1,A277+1,A277)</f>
        <v>226</v>
      </c>
      <c r="B278" s="57" t="str">
        <f>IF(T_TRATAMIENTO_CONTROL[[#This Row],[secuencia]]&lt;&gt;A277,CONCATENATE(T_TRATAMIENTO_CONTROL[[#This Row],[secuencia]],"_1"),"")</f>
        <v>226_1</v>
      </c>
      <c r="C278" s="59">
        <v>43028</v>
      </c>
      <c r="D278" s="72" t="s">
        <v>69</v>
      </c>
      <c r="E278" s="72" t="s">
        <v>33</v>
      </c>
      <c r="F278" s="49">
        <v>0.50624999999999998</v>
      </c>
      <c r="G278" s="48">
        <v>1</v>
      </c>
      <c r="H278" s="73" t="s">
        <v>990</v>
      </c>
      <c r="I278" s="48">
        <v>0</v>
      </c>
      <c r="J278" s="73" t="s">
        <v>991</v>
      </c>
      <c r="K278" s="48"/>
      <c r="L278" s="73" t="s">
        <v>988</v>
      </c>
      <c r="M278" s="73" t="s">
        <v>121</v>
      </c>
      <c r="N278" s="73" t="s">
        <v>91</v>
      </c>
      <c r="O278" s="48">
        <v>9640</v>
      </c>
      <c r="P278" s="48"/>
      <c r="Q278" s="48">
        <v>5561002298</v>
      </c>
      <c r="R278" s="56"/>
      <c r="S278" s="64">
        <v>41821</v>
      </c>
      <c r="T278" s="47">
        <v>43025</v>
      </c>
      <c r="U278" s="72" t="s">
        <v>992</v>
      </c>
      <c r="V278" s="48">
        <v>43</v>
      </c>
      <c r="W278" s="60">
        <v>1</v>
      </c>
      <c r="X278" s="74" t="s">
        <v>483</v>
      </c>
      <c r="Y278" s="75">
        <v>1450</v>
      </c>
      <c r="Z278" s="48">
        <v>2</v>
      </c>
      <c r="AA278" s="48">
        <v>1</v>
      </c>
      <c r="AB278" s="48"/>
      <c r="AC278" s="48"/>
      <c r="AD278" s="56"/>
      <c r="AE278" s="64"/>
      <c r="AF278" s="56"/>
      <c r="AG278" s="97"/>
      <c r="AH278" s="56" t="str">
        <f>IF(T_TRATAMIENTO_CONTROL[[#This Row],[curp]]&lt;&gt;"",IF(LEN(T_TRATAMIENTO_CONTROL[[#This Row],[curp]])=18,"correcto","error"),"")</f>
        <v/>
      </c>
      <c r="AI278" s="56" t="str">
        <f>IF(T_TRATAMIENTO_CONTROL[[#This Row],[num_tarjeta_entregada]]&lt;&gt;"",IF(LEN(T_TRATAMIENTO_CONTROL[[#This Row],[num_tarjeta_entregada]])=16,"correcto","error"),"")</f>
        <v/>
      </c>
      <c r="AJ278" s="56"/>
      <c r="AK278" s="56"/>
    </row>
    <row r="279" spans="1:37" x14ac:dyDescent="0.25">
      <c r="A279" s="48">
        <f>IF(T_TRATAMIENTO_CONTROL[[#This Row],[dummy_efectivo]]=1,A278+1,A278)</f>
        <v>226</v>
      </c>
      <c r="B279" s="57" t="str">
        <f>IF(T_TRATAMIENTO_CONTROL[[#This Row],[secuencia]]&lt;&gt;A278,CONCATENATE(T_TRATAMIENTO_CONTROL[[#This Row],[secuencia]],"_1"),"")</f>
        <v/>
      </c>
      <c r="C279" s="59">
        <v>43028</v>
      </c>
      <c r="D279" s="72" t="s">
        <v>69</v>
      </c>
      <c r="E279" s="72" t="s">
        <v>33</v>
      </c>
      <c r="F279" s="49">
        <v>0.51736111111111105</v>
      </c>
      <c r="G279" s="48">
        <v>0</v>
      </c>
      <c r="H279" s="58"/>
      <c r="I279" s="48"/>
      <c r="J279" s="58"/>
      <c r="K279" s="48"/>
      <c r="L279" s="58"/>
      <c r="M279" s="58"/>
      <c r="N279" s="58"/>
      <c r="O279" s="48"/>
      <c r="P279" s="48"/>
      <c r="Q279" s="48"/>
      <c r="R279" s="56"/>
      <c r="S279" s="56"/>
      <c r="T279" s="57"/>
      <c r="U279" s="48"/>
      <c r="V279" s="48"/>
      <c r="W279" s="60"/>
      <c r="X279" s="61"/>
      <c r="Y279" s="48"/>
      <c r="Z279" s="48"/>
      <c r="AA279" s="48"/>
      <c r="AB279" s="48"/>
      <c r="AC279" s="48"/>
      <c r="AD279" s="56"/>
      <c r="AE279" s="64"/>
      <c r="AF279" s="56"/>
      <c r="AG279" s="97"/>
      <c r="AH279" s="56" t="str">
        <f>IF(T_TRATAMIENTO_CONTROL[[#This Row],[curp]]&lt;&gt;"",IF(LEN(T_TRATAMIENTO_CONTROL[[#This Row],[curp]])=18,"correcto","error"),"")</f>
        <v/>
      </c>
      <c r="AI279" s="56" t="str">
        <f>IF(T_TRATAMIENTO_CONTROL[[#This Row],[num_tarjeta_entregada]]&lt;&gt;"",IF(LEN(T_TRATAMIENTO_CONTROL[[#This Row],[num_tarjeta_entregada]])=16,"correcto","error"),"")</f>
        <v/>
      </c>
      <c r="AJ279" s="56"/>
      <c r="AK279" s="56"/>
    </row>
    <row r="280" spans="1:37" x14ac:dyDescent="0.25">
      <c r="A280" s="48">
        <f>IF(T_TRATAMIENTO_CONTROL[[#This Row],[dummy_efectivo]]=1,A279+1,A279)</f>
        <v>227</v>
      </c>
      <c r="B280" s="57" t="str">
        <f>IF(T_TRATAMIENTO_CONTROL[[#This Row],[secuencia]]&lt;&gt;A279,CONCATENATE(T_TRATAMIENTO_CONTROL[[#This Row],[secuencia]],"_1"),"")</f>
        <v>227_1</v>
      </c>
      <c r="C280" s="59">
        <v>43028</v>
      </c>
      <c r="D280" s="72" t="s">
        <v>69</v>
      </c>
      <c r="E280" s="72" t="s">
        <v>32</v>
      </c>
      <c r="F280" s="49">
        <v>0.39999999999999997</v>
      </c>
      <c r="G280" s="48">
        <v>1</v>
      </c>
      <c r="H280" s="73" t="s">
        <v>993</v>
      </c>
      <c r="I280" s="48">
        <v>1</v>
      </c>
      <c r="J280" s="73" t="s">
        <v>994</v>
      </c>
      <c r="K280" s="48"/>
      <c r="L280" s="73" t="s">
        <v>995</v>
      </c>
      <c r="M280" s="73" t="s">
        <v>121</v>
      </c>
      <c r="N280" s="73" t="s">
        <v>91</v>
      </c>
      <c r="O280" s="48">
        <v>9770</v>
      </c>
      <c r="P280" s="48">
        <v>56423263</v>
      </c>
      <c r="Q280" s="48">
        <v>5551217343</v>
      </c>
      <c r="R280" s="56"/>
      <c r="S280" s="64">
        <v>42663</v>
      </c>
      <c r="T280" s="47">
        <v>43027</v>
      </c>
      <c r="U280" s="72" t="s">
        <v>996</v>
      </c>
      <c r="V280" s="48">
        <v>32</v>
      </c>
      <c r="W280" s="76" t="s">
        <v>488</v>
      </c>
      <c r="X280" s="74" t="s">
        <v>483</v>
      </c>
      <c r="Y280" s="77">
        <v>115</v>
      </c>
      <c r="Z280" s="48">
        <v>1</v>
      </c>
      <c r="AA280" s="48">
        <v>1</v>
      </c>
      <c r="AB280" s="48"/>
      <c r="AC280" s="48"/>
      <c r="AD280" s="56"/>
      <c r="AE280" s="64"/>
      <c r="AF280" s="56"/>
      <c r="AG280" s="97"/>
      <c r="AH280" s="56" t="str">
        <f>IF(T_TRATAMIENTO_CONTROL[[#This Row],[curp]]&lt;&gt;"",IF(LEN(T_TRATAMIENTO_CONTROL[[#This Row],[curp]])=18,"correcto","error"),"")</f>
        <v/>
      </c>
      <c r="AI280" s="56" t="str">
        <f>IF(T_TRATAMIENTO_CONTROL[[#This Row],[num_tarjeta_entregada]]&lt;&gt;"",IF(LEN(T_TRATAMIENTO_CONTROL[[#This Row],[num_tarjeta_entregada]])=16,"correcto","error"),"")</f>
        <v/>
      </c>
      <c r="AJ280" s="56"/>
      <c r="AK280" s="56"/>
    </row>
    <row r="281" spans="1:37" x14ac:dyDescent="0.25">
      <c r="A281" s="48">
        <f>IF(T_TRATAMIENTO_CONTROL[[#This Row],[dummy_efectivo]]=1,A280+1,A280)</f>
        <v>227</v>
      </c>
      <c r="B281" s="57" t="str">
        <f>IF(T_TRATAMIENTO_CONTROL[[#This Row],[secuencia]]&lt;&gt;A280,CONCATENATE(T_TRATAMIENTO_CONTROL[[#This Row],[secuencia]],"_1"),"")</f>
        <v/>
      </c>
      <c r="C281" s="59">
        <v>43028</v>
      </c>
      <c r="D281" s="72" t="s">
        <v>69</v>
      </c>
      <c r="E281" s="72" t="s">
        <v>33</v>
      </c>
      <c r="F281" s="49">
        <v>0.42499999999999999</v>
      </c>
      <c r="G281" s="48">
        <v>0</v>
      </c>
      <c r="H281" s="58"/>
      <c r="I281" s="48"/>
      <c r="J281" s="58"/>
      <c r="K281" s="48"/>
      <c r="L281" s="58"/>
      <c r="M281" s="58"/>
      <c r="N281" s="58"/>
      <c r="O281" s="48"/>
      <c r="P281" s="48"/>
      <c r="Q281" s="48"/>
      <c r="R281" s="56"/>
      <c r="S281" s="56"/>
      <c r="T281" s="57"/>
      <c r="U281" s="48"/>
      <c r="V281" s="48"/>
      <c r="W281" s="60"/>
      <c r="X281" s="61"/>
      <c r="Y281" s="48"/>
      <c r="Z281" s="48"/>
      <c r="AA281" s="48"/>
      <c r="AB281" s="48"/>
      <c r="AC281" s="48"/>
      <c r="AD281" s="56"/>
      <c r="AE281" s="64"/>
      <c r="AF281" s="56"/>
      <c r="AG281" s="97"/>
      <c r="AH281" s="56" t="str">
        <f>IF(T_TRATAMIENTO_CONTROL[[#This Row],[curp]]&lt;&gt;"",IF(LEN(T_TRATAMIENTO_CONTROL[[#This Row],[curp]])=18,"correcto","error"),"")</f>
        <v/>
      </c>
      <c r="AI281" s="56" t="str">
        <f>IF(T_TRATAMIENTO_CONTROL[[#This Row],[num_tarjeta_entregada]]&lt;&gt;"",IF(LEN(T_TRATAMIENTO_CONTROL[[#This Row],[num_tarjeta_entregada]])=16,"correcto","error"),"")</f>
        <v/>
      </c>
      <c r="AJ281" s="56"/>
      <c r="AK281" s="56"/>
    </row>
    <row r="282" spans="1:37" x14ac:dyDescent="0.25">
      <c r="A282" s="48">
        <f>IF(T_TRATAMIENTO_CONTROL[[#This Row],[dummy_efectivo]]=1,A281+1,A281)</f>
        <v>228</v>
      </c>
      <c r="B282" s="57" t="str">
        <f>IF(T_TRATAMIENTO_CONTROL[[#This Row],[secuencia]]&lt;&gt;A281,CONCATENATE(T_TRATAMIENTO_CONTROL[[#This Row],[secuencia]],"_1"),"")</f>
        <v>228_1</v>
      </c>
      <c r="C282" s="59">
        <v>43028</v>
      </c>
      <c r="D282" s="72" t="s">
        <v>69</v>
      </c>
      <c r="E282" s="72" t="s">
        <v>29</v>
      </c>
      <c r="F282" s="49">
        <v>0.48680555555555555</v>
      </c>
      <c r="G282" s="48">
        <v>1</v>
      </c>
      <c r="H282" s="73" t="s">
        <v>997</v>
      </c>
      <c r="I282" s="48">
        <v>1</v>
      </c>
      <c r="J282" s="73" t="s">
        <v>998</v>
      </c>
      <c r="K282" s="48"/>
      <c r="L282" s="73" t="s">
        <v>999</v>
      </c>
      <c r="M282" s="73" t="s">
        <v>90</v>
      </c>
      <c r="N282" s="73" t="s">
        <v>462</v>
      </c>
      <c r="O282" s="48">
        <v>57180</v>
      </c>
      <c r="P282" s="48"/>
      <c r="Q282" s="48">
        <v>5583215800</v>
      </c>
      <c r="R282" s="56"/>
      <c r="S282" s="64">
        <v>42877</v>
      </c>
      <c r="T282" s="47">
        <v>43027</v>
      </c>
      <c r="U282" s="72" t="s">
        <v>1000</v>
      </c>
      <c r="V282" s="48">
        <v>54</v>
      </c>
      <c r="W282" s="60">
        <v>0.85</v>
      </c>
      <c r="X282" s="61">
        <v>31000</v>
      </c>
      <c r="Y282" s="75">
        <v>200</v>
      </c>
      <c r="Z282" s="48">
        <v>1</v>
      </c>
      <c r="AA282" s="48">
        <v>1</v>
      </c>
      <c r="AB282" s="48"/>
      <c r="AC282" s="48"/>
      <c r="AD282" s="56"/>
      <c r="AE282" s="64"/>
      <c r="AF282" s="56"/>
      <c r="AG282" s="97"/>
      <c r="AH282" s="56" t="str">
        <f>IF(T_TRATAMIENTO_CONTROL[[#This Row],[curp]]&lt;&gt;"",IF(LEN(T_TRATAMIENTO_CONTROL[[#This Row],[curp]])=18,"correcto","error"),"")</f>
        <v/>
      </c>
      <c r="AI282" s="56" t="str">
        <f>IF(T_TRATAMIENTO_CONTROL[[#This Row],[num_tarjeta_entregada]]&lt;&gt;"",IF(LEN(T_TRATAMIENTO_CONTROL[[#This Row],[num_tarjeta_entregada]])=16,"correcto","error"),"")</f>
        <v/>
      </c>
      <c r="AJ282" s="56"/>
      <c r="AK282" s="56"/>
    </row>
    <row r="283" spans="1:37" x14ac:dyDescent="0.25">
      <c r="A283" s="48">
        <f>IF(T_TRATAMIENTO_CONTROL[[#This Row],[dummy_efectivo]]=1,A282+1,A282)</f>
        <v>229</v>
      </c>
      <c r="B283" s="57" t="str">
        <f>IF(T_TRATAMIENTO_CONTROL[[#This Row],[secuencia]]&lt;&gt;A282,CONCATENATE(T_TRATAMIENTO_CONTROL[[#This Row],[secuencia]],"_1"),"")</f>
        <v>229_1</v>
      </c>
      <c r="C283" s="59">
        <v>43028</v>
      </c>
      <c r="D283" s="72" t="s">
        <v>69</v>
      </c>
      <c r="E283" s="72" t="s">
        <v>28</v>
      </c>
      <c r="F283" s="49">
        <v>0.50347222222222221</v>
      </c>
      <c r="G283" s="48">
        <v>1</v>
      </c>
      <c r="H283" s="73" t="s">
        <v>1001</v>
      </c>
      <c r="I283" s="48">
        <v>0</v>
      </c>
      <c r="J283" s="73" t="s">
        <v>1002</v>
      </c>
      <c r="K283" s="48"/>
      <c r="L283" s="73" t="s">
        <v>1003</v>
      </c>
      <c r="M283" s="73" t="s">
        <v>520</v>
      </c>
      <c r="N283" s="73" t="s">
        <v>462</v>
      </c>
      <c r="O283" s="48">
        <v>54710</v>
      </c>
      <c r="P283" s="48">
        <v>22298601</v>
      </c>
      <c r="Q283" s="48">
        <v>5522411829</v>
      </c>
      <c r="R283" s="56"/>
      <c r="S283" s="64">
        <v>40575</v>
      </c>
      <c r="T283" s="47">
        <v>43014</v>
      </c>
      <c r="U283" s="72" t="s">
        <v>1004</v>
      </c>
      <c r="V283" s="48">
        <v>46</v>
      </c>
      <c r="W283" s="60">
        <v>1</v>
      </c>
      <c r="X283" s="61">
        <v>30000</v>
      </c>
      <c r="Y283" s="75">
        <v>642</v>
      </c>
      <c r="Z283" s="48">
        <v>2</v>
      </c>
      <c r="AA283" s="48">
        <v>4</v>
      </c>
      <c r="AB283" s="48"/>
      <c r="AC283" s="48"/>
      <c r="AD283" s="56"/>
      <c r="AE283" s="64"/>
      <c r="AF283" s="56"/>
      <c r="AG283" s="97"/>
      <c r="AH283" s="56" t="str">
        <f>IF(T_TRATAMIENTO_CONTROL[[#This Row],[curp]]&lt;&gt;"",IF(LEN(T_TRATAMIENTO_CONTROL[[#This Row],[curp]])=18,"correcto","error"),"")</f>
        <v/>
      </c>
      <c r="AI283" s="56" t="str">
        <f>IF(T_TRATAMIENTO_CONTROL[[#This Row],[num_tarjeta_entregada]]&lt;&gt;"",IF(LEN(T_TRATAMIENTO_CONTROL[[#This Row],[num_tarjeta_entregada]])=16,"correcto","error"),"")</f>
        <v/>
      </c>
      <c r="AJ283" s="56"/>
      <c r="AK283" s="56"/>
    </row>
    <row r="284" spans="1:37" x14ac:dyDescent="0.25">
      <c r="A284" s="48">
        <f>IF(T_TRATAMIENTO_CONTROL[[#This Row],[dummy_efectivo]]=1,A283+1,A283)</f>
        <v>229</v>
      </c>
      <c r="B284" s="57" t="str">
        <f>IF(T_TRATAMIENTO_CONTROL[[#This Row],[secuencia]]&lt;&gt;A283,CONCATENATE(T_TRATAMIENTO_CONTROL[[#This Row],[secuencia]],"_1"),"")</f>
        <v/>
      </c>
      <c r="C284" s="59">
        <v>43028</v>
      </c>
      <c r="D284" s="72" t="s">
        <v>69</v>
      </c>
      <c r="E284" s="72" t="s">
        <v>28</v>
      </c>
      <c r="F284" s="49">
        <v>0.51944444444444449</v>
      </c>
      <c r="G284" s="48">
        <v>0</v>
      </c>
      <c r="H284" s="58"/>
      <c r="I284" s="48"/>
      <c r="J284" s="58"/>
      <c r="K284" s="48"/>
      <c r="L284" s="58"/>
      <c r="M284" s="58"/>
      <c r="N284" s="58"/>
      <c r="O284" s="48"/>
      <c r="P284" s="48"/>
      <c r="Q284" s="48"/>
      <c r="R284" s="56"/>
      <c r="S284" s="56"/>
      <c r="T284" s="57"/>
      <c r="U284" s="48"/>
      <c r="V284" s="48"/>
      <c r="W284" s="60"/>
      <c r="X284" s="61"/>
      <c r="Y284" s="48"/>
      <c r="Z284" s="48"/>
      <c r="AA284" s="48"/>
      <c r="AB284" s="48"/>
      <c r="AC284" s="48"/>
      <c r="AD284" s="56"/>
      <c r="AE284" s="64"/>
      <c r="AF284" s="56"/>
      <c r="AG284" s="97"/>
      <c r="AH284" s="56" t="str">
        <f>IF(T_TRATAMIENTO_CONTROL[[#This Row],[curp]]&lt;&gt;"",IF(LEN(T_TRATAMIENTO_CONTROL[[#This Row],[curp]])=18,"correcto","error"),"")</f>
        <v/>
      </c>
      <c r="AI284" s="56" t="str">
        <f>IF(T_TRATAMIENTO_CONTROL[[#This Row],[num_tarjeta_entregada]]&lt;&gt;"",IF(LEN(T_TRATAMIENTO_CONTROL[[#This Row],[num_tarjeta_entregada]])=16,"correcto","error"),"")</f>
        <v/>
      </c>
      <c r="AJ284" s="56"/>
      <c r="AK284" s="56"/>
    </row>
    <row r="285" spans="1:37" x14ac:dyDescent="0.25">
      <c r="A285" s="48">
        <f>IF(T_TRATAMIENTO_CONTROL[[#This Row],[dummy_efectivo]]=1,A284+1,A284)</f>
        <v>229</v>
      </c>
      <c r="B285" s="57" t="str">
        <f>IF(T_TRATAMIENTO_CONTROL[[#This Row],[secuencia]]&lt;&gt;A284,CONCATENATE(T_TRATAMIENTO_CONTROL[[#This Row],[secuencia]],"_1"),"")</f>
        <v/>
      </c>
      <c r="C285" s="59">
        <v>43028</v>
      </c>
      <c r="D285" s="72" t="s">
        <v>69</v>
      </c>
      <c r="E285" s="72" t="s">
        <v>32</v>
      </c>
      <c r="F285" s="49">
        <v>0.52083333333333337</v>
      </c>
      <c r="G285" s="48">
        <v>0</v>
      </c>
      <c r="H285" s="58"/>
      <c r="I285" s="48"/>
      <c r="J285" s="58"/>
      <c r="K285" s="48"/>
      <c r="L285" s="58"/>
      <c r="M285" s="58"/>
      <c r="N285" s="58"/>
      <c r="O285" s="48"/>
      <c r="P285" s="48"/>
      <c r="Q285" s="48"/>
      <c r="R285" s="56"/>
      <c r="S285" s="56"/>
      <c r="T285" s="57"/>
      <c r="U285" s="48"/>
      <c r="V285" s="48"/>
      <c r="W285" s="60"/>
      <c r="X285" s="61"/>
      <c r="Y285" s="48"/>
      <c r="Z285" s="48"/>
      <c r="AA285" s="48"/>
      <c r="AB285" s="48"/>
      <c r="AC285" s="48"/>
      <c r="AD285" s="56"/>
      <c r="AE285" s="64"/>
      <c r="AF285" s="56"/>
      <c r="AG285" s="97"/>
      <c r="AH285" s="56" t="str">
        <f>IF(T_TRATAMIENTO_CONTROL[[#This Row],[curp]]&lt;&gt;"",IF(LEN(T_TRATAMIENTO_CONTROL[[#This Row],[curp]])=18,"correcto","error"),"")</f>
        <v/>
      </c>
      <c r="AI285" s="56" t="str">
        <f>IF(T_TRATAMIENTO_CONTROL[[#This Row],[num_tarjeta_entregada]]&lt;&gt;"",IF(LEN(T_TRATAMIENTO_CONTROL[[#This Row],[num_tarjeta_entregada]])=16,"correcto","error"),"")</f>
        <v/>
      </c>
      <c r="AJ285" s="56"/>
      <c r="AK285" s="56"/>
    </row>
    <row r="286" spans="1:37" x14ac:dyDescent="0.25">
      <c r="A286" s="48">
        <f>IF(T_TRATAMIENTO_CONTROL[[#This Row],[dummy_efectivo]]=1,A285+1,A285)</f>
        <v>230</v>
      </c>
      <c r="B286" s="57" t="str">
        <f>IF(T_TRATAMIENTO_CONTROL[[#This Row],[secuencia]]&lt;&gt;A285,CONCATENATE(T_TRATAMIENTO_CONTROL[[#This Row],[secuencia]],"_1"),"")</f>
        <v>230_1</v>
      </c>
      <c r="C286" s="59">
        <v>43028</v>
      </c>
      <c r="D286" s="72" t="s">
        <v>69</v>
      </c>
      <c r="E286" s="72" t="s">
        <v>30</v>
      </c>
      <c r="F286" s="49">
        <v>0.52986111111111112</v>
      </c>
      <c r="G286" s="72">
        <v>1</v>
      </c>
      <c r="H286" s="73" t="s">
        <v>1005</v>
      </c>
      <c r="I286" s="48">
        <v>0</v>
      </c>
      <c r="J286" s="73" t="s">
        <v>1006</v>
      </c>
      <c r="K286" s="48"/>
      <c r="L286" s="73" t="s">
        <v>1007</v>
      </c>
      <c r="M286" s="73" t="s">
        <v>1008</v>
      </c>
      <c r="N286" s="73" t="s">
        <v>91</v>
      </c>
      <c r="O286" s="48">
        <v>15630</v>
      </c>
      <c r="P286" s="48"/>
      <c r="Q286" s="48">
        <v>5545581676</v>
      </c>
      <c r="R286" s="56"/>
      <c r="S286" s="64">
        <v>39301</v>
      </c>
      <c r="T286" s="47">
        <v>43028</v>
      </c>
      <c r="U286" s="72" t="s">
        <v>1009</v>
      </c>
      <c r="V286" s="48">
        <v>56</v>
      </c>
      <c r="W286" s="60">
        <v>1</v>
      </c>
      <c r="X286" s="74" t="s">
        <v>488</v>
      </c>
      <c r="Y286" s="75">
        <v>3000</v>
      </c>
      <c r="Z286" s="48">
        <v>3</v>
      </c>
      <c r="AA286" s="48">
        <v>1</v>
      </c>
      <c r="AB286" s="48"/>
      <c r="AC286" s="48"/>
      <c r="AD286" s="56"/>
      <c r="AE286" s="64"/>
      <c r="AF286" s="56"/>
      <c r="AG286" s="97"/>
      <c r="AH286" s="56" t="str">
        <f>IF(T_TRATAMIENTO_CONTROL[[#This Row],[curp]]&lt;&gt;"",IF(LEN(T_TRATAMIENTO_CONTROL[[#This Row],[curp]])=18,"correcto","error"),"")</f>
        <v/>
      </c>
      <c r="AI286" s="56" t="str">
        <f>IF(T_TRATAMIENTO_CONTROL[[#This Row],[num_tarjeta_entregada]]&lt;&gt;"",IF(LEN(T_TRATAMIENTO_CONTROL[[#This Row],[num_tarjeta_entregada]])=16,"correcto","error"),"")</f>
        <v/>
      </c>
      <c r="AJ286" s="56"/>
      <c r="AK286" s="56"/>
    </row>
    <row r="287" spans="1:37" x14ac:dyDescent="0.25">
      <c r="A287" s="48">
        <f>IF(T_TRATAMIENTO_CONTROL[[#This Row],[dummy_efectivo]]=1,A286+1,A286)</f>
        <v>230</v>
      </c>
      <c r="B287" s="57" t="str">
        <f>IF(T_TRATAMIENTO_CONTROL[[#This Row],[secuencia]]&lt;&gt;A286,CONCATENATE(T_TRATAMIENTO_CONTROL[[#This Row],[secuencia]],"_1"),"")</f>
        <v/>
      </c>
      <c r="C287" s="59">
        <v>43028</v>
      </c>
      <c r="D287" s="72" t="s">
        <v>69</v>
      </c>
      <c r="E287" s="72" t="s">
        <v>32</v>
      </c>
      <c r="F287" s="49">
        <v>0.53333333333333333</v>
      </c>
      <c r="G287" s="48">
        <v>0</v>
      </c>
      <c r="H287" s="58"/>
      <c r="I287" s="48"/>
      <c r="J287" s="58"/>
      <c r="K287" s="48"/>
      <c r="L287" s="58"/>
      <c r="M287" s="58"/>
      <c r="N287" s="58"/>
      <c r="O287" s="48"/>
      <c r="P287" s="48"/>
      <c r="Q287" s="48"/>
      <c r="R287" s="56"/>
      <c r="S287" s="56"/>
      <c r="T287" s="57"/>
      <c r="U287" s="48"/>
      <c r="V287" s="48"/>
      <c r="W287" s="60"/>
      <c r="X287" s="61"/>
      <c r="Y287" s="48"/>
      <c r="Z287" s="48"/>
      <c r="AA287" s="48"/>
      <c r="AB287" s="48"/>
      <c r="AC287" s="48"/>
      <c r="AD287" s="56"/>
      <c r="AE287" s="64"/>
      <c r="AF287" s="56"/>
      <c r="AG287" s="97"/>
      <c r="AH287" s="56" t="str">
        <f>IF(T_TRATAMIENTO_CONTROL[[#This Row],[curp]]&lt;&gt;"",IF(LEN(T_TRATAMIENTO_CONTROL[[#This Row],[curp]])=18,"correcto","error"),"")</f>
        <v/>
      </c>
      <c r="AI287" s="56" t="str">
        <f>IF(T_TRATAMIENTO_CONTROL[[#This Row],[num_tarjeta_entregada]]&lt;&gt;"",IF(LEN(T_TRATAMIENTO_CONTROL[[#This Row],[num_tarjeta_entregada]])=16,"correcto","error"),"")</f>
        <v/>
      </c>
      <c r="AJ287" s="56"/>
      <c r="AK287" s="56"/>
    </row>
    <row r="288" spans="1:37" x14ac:dyDescent="0.25">
      <c r="A288" s="48">
        <f>IF(T_TRATAMIENTO_CONTROL[[#This Row],[dummy_efectivo]]=1,A287+1,A287)</f>
        <v>230</v>
      </c>
      <c r="B288" s="57" t="str">
        <f>IF(T_TRATAMIENTO_CONTROL[[#This Row],[secuencia]]&lt;&gt;A287,CONCATENATE(T_TRATAMIENTO_CONTROL[[#This Row],[secuencia]],"_1"),"")</f>
        <v/>
      </c>
      <c r="C288" s="59">
        <v>43028</v>
      </c>
      <c r="D288" s="72" t="s">
        <v>69</v>
      </c>
      <c r="E288" s="72" t="s">
        <v>28</v>
      </c>
      <c r="F288" s="49">
        <v>0.54305555555555551</v>
      </c>
      <c r="G288" s="48">
        <v>0</v>
      </c>
      <c r="H288" s="58"/>
      <c r="I288" s="48"/>
      <c r="J288" s="58"/>
      <c r="K288" s="48"/>
      <c r="L288" s="58"/>
      <c r="M288" s="58"/>
      <c r="N288" s="58"/>
      <c r="O288" s="48"/>
      <c r="P288" s="48"/>
      <c r="Q288" s="48"/>
      <c r="R288" s="56"/>
      <c r="S288" s="56"/>
      <c r="T288" s="57"/>
      <c r="U288" s="48"/>
      <c r="V288" s="48"/>
      <c r="W288" s="60"/>
      <c r="X288" s="61"/>
      <c r="Y288" s="48"/>
      <c r="Z288" s="48"/>
      <c r="AA288" s="48"/>
      <c r="AB288" s="48"/>
      <c r="AC288" s="48"/>
      <c r="AD288" s="56"/>
      <c r="AE288" s="64"/>
      <c r="AF288" s="56"/>
      <c r="AG288" s="97"/>
      <c r="AH288" s="56" t="str">
        <f>IF(T_TRATAMIENTO_CONTROL[[#This Row],[curp]]&lt;&gt;"",IF(LEN(T_TRATAMIENTO_CONTROL[[#This Row],[curp]])=18,"correcto","error"),"")</f>
        <v/>
      </c>
      <c r="AI288" s="56" t="str">
        <f>IF(T_TRATAMIENTO_CONTROL[[#This Row],[num_tarjeta_entregada]]&lt;&gt;"",IF(LEN(T_TRATAMIENTO_CONTROL[[#This Row],[num_tarjeta_entregada]])=16,"correcto","error"),"")</f>
        <v/>
      </c>
      <c r="AJ288" s="56"/>
      <c r="AK288" s="56"/>
    </row>
    <row r="289" spans="1:37" x14ac:dyDescent="0.25">
      <c r="A289" s="48">
        <f>IF(T_TRATAMIENTO_CONTROL[[#This Row],[dummy_efectivo]]=1,A288+1,A288)</f>
        <v>231</v>
      </c>
      <c r="B289" s="57" t="str">
        <f>IF(T_TRATAMIENTO_CONTROL[[#This Row],[secuencia]]&lt;&gt;A288,CONCATENATE(T_TRATAMIENTO_CONTROL[[#This Row],[secuencia]],"_1"),"")</f>
        <v>231_1</v>
      </c>
      <c r="C289" s="59">
        <v>43028</v>
      </c>
      <c r="D289" s="72" t="s">
        <v>69</v>
      </c>
      <c r="E289" s="72" t="s">
        <v>28</v>
      </c>
      <c r="F289" s="49">
        <v>0.54999999999999993</v>
      </c>
      <c r="G289" s="48">
        <v>1</v>
      </c>
      <c r="H289" s="73" t="s">
        <v>1010</v>
      </c>
      <c r="I289" s="48">
        <v>1</v>
      </c>
      <c r="J289" s="73" t="s">
        <v>1011</v>
      </c>
      <c r="K289" s="48"/>
      <c r="L289" s="73" t="s">
        <v>1012</v>
      </c>
      <c r="M289" s="73" t="s">
        <v>121</v>
      </c>
      <c r="N289" s="73" t="s">
        <v>91</v>
      </c>
      <c r="O289" s="48">
        <v>9698</v>
      </c>
      <c r="P289" s="48">
        <v>15514596</v>
      </c>
      <c r="Q289" s="48">
        <v>55184429</v>
      </c>
      <c r="R289" s="56"/>
      <c r="S289" s="64">
        <v>41732</v>
      </c>
      <c r="T289" s="47">
        <v>43024</v>
      </c>
      <c r="U289" s="72" t="s">
        <v>1013</v>
      </c>
      <c r="V289" s="48">
        <v>56</v>
      </c>
      <c r="W289" s="60">
        <v>1</v>
      </c>
      <c r="X289" s="61">
        <v>52000</v>
      </c>
      <c r="Y289" s="48">
        <v>4400</v>
      </c>
      <c r="Z289" s="48">
        <v>4</v>
      </c>
      <c r="AA289" s="48">
        <v>1</v>
      </c>
      <c r="AB289" s="48"/>
      <c r="AC289" s="48"/>
      <c r="AD289" s="56"/>
      <c r="AE289" s="64"/>
      <c r="AF289" s="56"/>
      <c r="AG289" s="97"/>
      <c r="AH289" s="56" t="str">
        <f>IF(T_TRATAMIENTO_CONTROL[[#This Row],[curp]]&lt;&gt;"",IF(LEN(T_TRATAMIENTO_CONTROL[[#This Row],[curp]])=18,"correcto","error"),"")</f>
        <v/>
      </c>
      <c r="AI289" s="56" t="str">
        <f>IF(T_TRATAMIENTO_CONTROL[[#This Row],[num_tarjeta_entregada]]&lt;&gt;"",IF(LEN(T_TRATAMIENTO_CONTROL[[#This Row],[num_tarjeta_entregada]])=16,"correcto","error"),"")</f>
        <v/>
      </c>
      <c r="AJ289" s="56"/>
      <c r="AK289" s="56"/>
    </row>
    <row r="290" spans="1:37" x14ac:dyDescent="0.25">
      <c r="A290" s="48">
        <f>IF(T_TRATAMIENTO_CONTROL[[#This Row],[dummy_efectivo]]=1,A289+1,A289)</f>
        <v>232</v>
      </c>
      <c r="B290" s="57" t="str">
        <f>IF(T_TRATAMIENTO_CONTROL[[#This Row],[secuencia]]&lt;&gt;A289,CONCATENATE(T_TRATAMIENTO_CONTROL[[#This Row],[secuencia]],"_1"),"")</f>
        <v>232_1</v>
      </c>
      <c r="C290" s="59">
        <v>43028</v>
      </c>
      <c r="D290" s="72" t="s">
        <v>69</v>
      </c>
      <c r="E290" s="72" t="s">
        <v>30</v>
      </c>
      <c r="F290" s="49">
        <v>0.53055555555555556</v>
      </c>
      <c r="G290" s="48">
        <v>1</v>
      </c>
      <c r="H290" s="73" t="s">
        <v>1014</v>
      </c>
      <c r="I290" s="48">
        <v>1</v>
      </c>
      <c r="J290" s="73" t="s">
        <v>1015</v>
      </c>
      <c r="K290" s="72" t="s">
        <v>1016</v>
      </c>
      <c r="L290" s="73" t="s">
        <v>1017</v>
      </c>
      <c r="M290" s="73" t="s">
        <v>1018</v>
      </c>
      <c r="N290" s="73" t="s">
        <v>462</v>
      </c>
      <c r="O290" s="48">
        <v>55415</v>
      </c>
      <c r="P290" s="48">
        <v>22340257</v>
      </c>
      <c r="Q290" s="48">
        <v>5539975504</v>
      </c>
      <c r="R290" s="56"/>
      <c r="S290" s="64">
        <v>42278</v>
      </c>
      <c r="T290" s="47">
        <v>42296</v>
      </c>
      <c r="U290" s="72" t="s">
        <v>1019</v>
      </c>
      <c r="V290" s="48">
        <v>46</v>
      </c>
      <c r="W290" s="60">
        <v>0.8</v>
      </c>
      <c r="X290" s="74" t="s">
        <v>488</v>
      </c>
      <c r="Y290" s="48">
        <v>30000</v>
      </c>
      <c r="Z290" s="48">
        <v>4</v>
      </c>
      <c r="AA290" s="48">
        <v>3</v>
      </c>
      <c r="AB290" s="48"/>
      <c r="AC290" s="48"/>
      <c r="AD290" s="56"/>
      <c r="AE290" s="64"/>
      <c r="AF290" s="56"/>
      <c r="AG290" s="97"/>
      <c r="AH290" s="56" t="str">
        <f>IF(T_TRATAMIENTO_CONTROL[[#This Row],[curp]]&lt;&gt;"",IF(LEN(T_TRATAMIENTO_CONTROL[[#This Row],[curp]])=18,"correcto","error"),"")</f>
        <v/>
      </c>
      <c r="AI290" s="56" t="str">
        <f>IF(T_TRATAMIENTO_CONTROL[[#This Row],[num_tarjeta_entregada]]&lt;&gt;"",IF(LEN(T_TRATAMIENTO_CONTROL[[#This Row],[num_tarjeta_entregada]])=16,"correcto","error"),"")</f>
        <v/>
      </c>
      <c r="AJ290" s="56"/>
      <c r="AK290" s="56"/>
    </row>
    <row r="291" spans="1:37" x14ac:dyDescent="0.25">
      <c r="A291" s="48">
        <f>IF(T_TRATAMIENTO_CONTROL[[#This Row],[dummy_efectivo]]=1,A290+1,A290)</f>
        <v>233</v>
      </c>
      <c r="B291" s="57" t="str">
        <f>IF(T_TRATAMIENTO_CONTROL[[#This Row],[secuencia]]&lt;&gt;A290,CONCATENATE(T_TRATAMIENTO_CONTROL[[#This Row],[secuencia]],"_1"),"")</f>
        <v>233_1</v>
      </c>
      <c r="C291" s="59">
        <v>43031</v>
      </c>
      <c r="D291" s="72" t="s">
        <v>69</v>
      </c>
      <c r="E291" s="72" t="s">
        <v>33</v>
      </c>
      <c r="F291" s="49">
        <v>0.43263888888888885</v>
      </c>
      <c r="G291" s="48">
        <v>1</v>
      </c>
      <c r="H291" s="73" t="s">
        <v>1020</v>
      </c>
      <c r="I291" s="48">
        <v>1</v>
      </c>
      <c r="J291" s="73" t="s">
        <v>1021</v>
      </c>
      <c r="K291" s="72" t="s">
        <v>1022</v>
      </c>
      <c r="L291" s="73" t="s">
        <v>1023</v>
      </c>
      <c r="M291" s="73" t="s">
        <v>1008</v>
      </c>
      <c r="N291" s="73" t="s">
        <v>91</v>
      </c>
      <c r="O291" s="48">
        <v>15900</v>
      </c>
      <c r="P291" s="48"/>
      <c r="Q291" s="48">
        <v>5581716788</v>
      </c>
      <c r="R291" s="56"/>
      <c r="S291" s="64">
        <v>42956</v>
      </c>
      <c r="T291" s="47">
        <v>43028</v>
      </c>
      <c r="U291" s="72" t="s">
        <v>1024</v>
      </c>
      <c r="V291" s="48">
        <v>61</v>
      </c>
      <c r="W291" s="60">
        <v>1</v>
      </c>
      <c r="X291" s="74" t="s">
        <v>483</v>
      </c>
      <c r="Y291" s="48">
        <v>3650</v>
      </c>
      <c r="Z291" s="48">
        <v>3</v>
      </c>
      <c r="AA291" s="48">
        <v>1</v>
      </c>
      <c r="AB291" s="48"/>
      <c r="AC291" s="48"/>
      <c r="AD291" s="56"/>
      <c r="AE291" s="64"/>
      <c r="AF291" s="56"/>
      <c r="AG291" s="97"/>
      <c r="AH291" s="56" t="str">
        <f>IF(T_TRATAMIENTO_CONTROL[[#This Row],[curp]]&lt;&gt;"",IF(LEN(T_TRATAMIENTO_CONTROL[[#This Row],[curp]])=18,"correcto","error"),"")</f>
        <v/>
      </c>
      <c r="AI291" s="56" t="str">
        <f>IF(T_TRATAMIENTO_CONTROL[[#This Row],[num_tarjeta_entregada]]&lt;&gt;"",IF(LEN(T_TRATAMIENTO_CONTROL[[#This Row],[num_tarjeta_entregada]])=16,"correcto","error"),"")</f>
        <v/>
      </c>
      <c r="AJ291" s="56"/>
      <c r="AK291" s="56"/>
    </row>
    <row r="292" spans="1:37" x14ac:dyDescent="0.25">
      <c r="A292" s="48">
        <f>IF(T_TRATAMIENTO_CONTROL[[#This Row],[dummy_efectivo]]=1,A291+1,A291)</f>
        <v>234</v>
      </c>
      <c r="B292" s="57" t="str">
        <f>IF(T_TRATAMIENTO_CONTROL[[#This Row],[secuencia]]&lt;&gt;A291,CONCATENATE(T_TRATAMIENTO_CONTROL[[#This Row],[secuencia]],"_1"),"")</f>
        <v>234_1</v>
      </c>
      <c r="C292" s="59">
        <v>43031</v>
      </c>
      <c r="D292" s="72" t="s">
        <v>69</v>
      </c>
      <c r="E292" s="72" t="s">
        <v>31</v>
      </c>
      <c r="F292" s="49">
        <v>0.44861111111111113</v>
      </c>
      <c r="G292" s="48">
        <v>1</v>
      </c>
      <c r="H292" s="73" t="s">
        <v>1025</v>
      </c>
      <c r="I292" s="48">
        <v>0</v>
      </c>
      <c r="J292" s="73" t="s">
        <v>1026</v>
      </c>
      <c r="K292" s="72"/>
      <c r="L292" s="73" t="s">
        <v>885</v>
      </c>
      <c r="M292" s="73" t="s">
        <v>101</v>
      </c>
      <c r="N292" s="73" t="s">
        <v>91</v>
      </c>
      <c r="O292" s="48">
        <v>7290</v>
      </c>
      <c r="P292" s="48"/>
      <c r="Q292" s="48">
        <v>5546654000</v>
      </c>
      <c r="R292" s="56"/>
      <c r="S292" s="64">
        <v>42965</v>
      </c>
      <c r="T292" s="47">
        <v>43027</v>
      </c>
      <c r="U292" s="72" t="s">
        <v>1027</v>
      </c>
      <c r="V292" s="48">
        <v>52</v>
      </c>
      <c r="W292" s="60">
        <v>0.9</v>
      </c>
      <c r="X292" s="61">
        <v>20000</v>
      </c>
      <c r="Y292" s="48">
        <v>2500</v>
      </c>
      <c r="Z292" s="48">
        <v>3</v>
      </c>
      <c r="AA292" s="48">
        <v>2</v>
      </c>
      <c r="AB292" s="48"/>
      <c r="AC292" s="48"/>
      <c r="AD292" s="56"/>
      <c r="AE292" s="64"/>
      <c r="AF292" s="56"/>
      <c r="AG292" s="97"/>
      <c r="AH292" s="56" t="str">
        <f>IF(T_TRATAMIENTO_CONTROL[[#This Row],[curp]]&lt;&gt;"",IF(LEN(T_TRATAMIENTO_CONTROL[[#This Row],[curp]])=18,"correcto","error"),"")</f>
        <v/>
      </c>
      <c r="AI292" s="56" t="str">
        <f>IF(T_TRATAMIENTO_CONTROL[[#This Row],[num_tarjeta_entregada]]&lt;&gt;"",IF(LEN(T_TRATAMIENTO_CONTROL[[#This Row],[num_tarjeta_entregada]])=16,"correcto","error"),"")</f>
        <v/>
      </c>
      <c r="AJ292" s="56"/>
      <c r="AK292" s="56"/>
    </row>
    <row r="293" spans="1:37" x14ac:dyDescent="0.25">
      <c r="A293" s="48">
        <f>IF(T_TRATAMIENTO_CONTROL[[#This Row],[dummy_efectivo]]=1,A292+1,A292)</f>
        <v>235</v>
      </c>
      <c r="B293" s="57" t="str">
        <f>IF(T_TRATAMIENTO_CONTROL[[#This Row],[secuencia]]&lt;&gt;A292,CONCATENATE(T_TRATAMIENTO_CONTROL[[#This Row],[secuencia]],"_1"),"")</f>
        <v>235_1</v>
      </c>
      <c r="C293" s="59">
        <v>43031</v>
      </c>
      <c r="D293" s="72" t="s">
        <v>69</v>
      </c>
      <c r="E293" s="72" t="s">
        <v>29</v>
      </c>
      <c r="F293" s="49">
        <v>0.47152777777777777</v>
      </c>
      <c r="G293" s="48">
        <v>1</v>
      </c>
      <c r="H293" s="73" t="s">
        <v>1028</v>
      </c>
      <c r="I293" s="48">
        <v>0</v>
      </c>
      <c r="J293" s="73" t="s">
        <v>1029</v>
      </c>
      <c r="K293" s="48"/>
      <c r="L293" s="73" t="s">
        <v>1030</v>
      </c>
      <c r="M293" s="73" t="s">
        <v>343</v>
      </c>
      <c r="N293" s="73" t="s">
        <v>91</v>
      </c>
      <c r="O293" s="48">
        <v>16500</v>
      </c>
      <c r="P293" s="48"/>
      <c r="Q293" s="48">
        <v>5577876691</v>
      </c>
      <c r="R293" s="56"/>
      <c r="S293" s="64">
        <v>42891</v>
      </c>
      <c r="T293" s="47">
        <v>43028</v>
      </c>
      <c r="U293" s="72" t="s">
        <v>1031</v>
      </c>
      <c r="V293" s="48">
        <v>81</v>
      </c>
      <c r="W293" s="60">
        <v>1</v>
      </c>
      <c r="X293" s="74" t="s">
        <v>488</v>
      </c>
      <c r="Y293" s="48">
        <v>2200</v>
      </c>
      <c r="Z293" s="48">
        <v>2</v>
      </c>
      <c r="AA293" s="48">
        <v>1</v>
      </c>
      <c r="AB293" s="48"/>
      <c r="AC293" s="48"/>
      <c r="AD293" s="56"/>
      <c r="AE293" s="64"/>
      <c r="AF293" s="56"/>
      <c r="AG293" s="97"/>
      <c r="AH293" s="56" t="str">
        <f>IF(T_TRATAMIENTO_CONTROL[[#This Row],[curp]]&lt;&gt;"",IF(LEN(T_TRATAMIENTO_CONTROL[[#This Row],[curp]])=18,"correcto","error"),"")</f>
        <v/>
      </c>
      <c r="AI293" s="56" t="str">
        <f>IF(T_TRATAMIENTO_CONTROL[[#This Row],[num_tarjeta_entregada]]&lt;&gt;"",IF(LEN(T_TRATAMIENTO_CONTROL[[#This Row],[num_tarjeta_entregada]])=16,"correcto","error"),"")</f>
        <v/>
      </c>
      <c r="AJ293" s="56"/>
      <c r="AK293" s="56"/>
    </row>
    <row r="294" spans="1:37" x14ac:dyDescent="0.25">
      <c r="A294" s="56">
        <f>IF(T_TRATAMIENTO_CONTROL[[#This Row],[dummy_efectivo]]=1,A293+1,A293)</f>
        <v>236</v>
      </c>
      <c r="B294" s="62" t="str">
        <f>IF(T_TRATAMIENTO_CONTROL[[#This Row],[secuencia]]&lt;&gt;A293,CONCATENATE(T_TRATAMIENTO_CONTROL[[#This Row],[secuencia]],"_1"),"")</f>
        <v>236_1</v>
      </c>
      <c r="C294" s="64">
        <v>43031</v>
      </c>
      <c r="D294" s="72" t="s">
        <v>69</v>
      </c>
      <c r="E294" s="78" t="s">
        <v>32</v>
      </c>
      <c r="F294" s="68">
        <v>0.4826388888888889</v>
      </c>
      <c r="G294" s="56">
        <v>1</v>
      </c>
      <c r="H294" s="79" t="s">
        <v>1032</v>
      </c>
      <c r="I294" s="56">
        <v>0</v>
      </c>
      <c r="J294" s="79" t="s">
        <v>1033</v>
      </c>
      <c r="K294" s="56"/>
      <c r="L294" s="79" t="s">
        <v>355</v>
      </c>
      <c r="M294" s="79" t="s">
        <v>322</v>
      </c>
      <c r="N294" s="79" t="s">
        <v>91</v>
      </c>
      <c r="O294" s="56"/>
      <c r="P294" s="56"/>
      <c r="Q294" s="56">
        <v>7341244460</v>
      </c>
      <c r="R294" s="56"/>
      <c r="S294" s="64">
        <v>42274</v>
      </c>
      <c r="T294" s="63">
        <v>42998</v>
      </c>
      <c r="U294" s="78" t="s">
        <v>1034</v>
      </c>
      <c r="V294" s="56">
        <v>46</v>
      </c>
      <c r="W294" s="65">
        <v>1</v>
      </c>
      <c r="X294" s="74" t="s">
        <v>488</v>
      </c>
      <c r="Y294" s="56">
        <v>1562</v>
      </c>
      <c r="Z294" s="56">
        <v>2</v>
      </c>
      <c r="AA294" s="56">
        <v>4</v>
      </c>
      <c r="AB294" s="56"/>
      <c r="AC294" s="56"/>
      <c r="AD294" s="56"/>
      <c r="AE294" s="64"/>
      <c r="AF294" s="56"/>
      <c r="AG294" s="97"/>
      <c r="AH294" s="56" t="str">
        <f>IF(T_TRATAMIENTO_CONTROL[[#This Row],[curp]]&lt;&gt;"",IF(LEN(T_TRATAMIENTO_CONTROL[[#This Row],[curp]])=18,"correcto","error"),"")</f>
        <v/>
      </c>
      <c r="AI294" s="56" t="str">
        <f>IF(T_TRATAMIENTO_CONTROL[[#This Row],[num_tarjeta_entregada]]&lt;&gt;"",IF(LEN(T_TRATAMIENTO_CONTROL[[#This Row],[num_tarjeta_entregada]])=16,"correcto","error"),"")</f>
        <v/>
      </c>
      <c r="AJ294" s="56"/>
      <c r="AK294" s="56"/>
    </row>
    <row r="295" spans="1:37" x14ac:dyDescent="0.25">
      <c r="A295" s="56">
        <f>IF(T_TRATAMIENTO_CONTROL[[#This Row],[dummy_efectivo]]=1,A294+1,A294)</f>
        <v>236</v>
      </c>
      <c r="B295" s="62" t="str">
        <f>IF(T_TRATAMIENTO_CONTROL[[#This Row],[secuencia]]&lt;&gt;A294,CONCATENATE(T_TRATAMIENTO_CONTROL[[#This Row],[secuencia]],"_1"),"")</f>
        <v/>
      </c>
      <c r="C295" s="64">
        <v>43031</v>
      </c>
      <c r="D295" s="72" t="s">
        <v>69</v>
      </c>
      <c r="E295" s="78" t="s">
        <v>28</v>
      </c>
      <c r="F295" s="68">
        <v>0.48819444444444443</v>
      </c>
      <c r="G295" s="56">
        <v>0</v>
      </c>
      <c r="H295" s="51"/>
      <c r="I295" s="56"/>
      <c r="J295" s="51"/>
      <c r="K295" s="56"/>
      <c r="L295" s="51"/>
      <c r="M295" s="51"/>
      <c r="N295" s="51"/>
      <c r="O295" s="56"/>
      <c r="P295" s="56"/>
      <c r="Q295" s="56"/>
      <c r="R295" s="56"/>
      <c r="S295" s="56"/>
      <c r="T295" s="62"/>
      <c r="U295" s="56"/>
      <c r="V295" s="56"/>
      <c r="W295" s="65"/>
      <c r="X295" s="66"/>
      <c r="Y295" s="56"/>
      <c r="Z295" s="56"/>
      <c r="AA295" s="56"/>
      <c r="AB295" s="56"/>
      <c r="AC295" s="56"/>
      <c r="AD295" s="56"/>
      <c r="AE295" s="64"/>
      <c r="AF295" s="56"/>
      <c r="AG295" s="97"/>
      <c r="AH295" s="56" t="str">
        <f>IF(T_TRATAMIENTO_CONTROL[[#This Row],[curp]]&lt;&gt;"",IF(LEN(T_TRATAMIENTO_CONTROL[[#This Row],[curp]])=18,"correcto","error"),"")</f>
        <v/>
      </c>
      <c r="AI295" s="56" t="str">
        <f>IF(T_TRATAMIENTO_CONTROL[[#This Row],[num_tarjeta_entregada]]&lt;&gt;"",IF(LEN(T_TRATAMIENTO_CONTROL[[#This Row],[num_tarjeta_entregada]])=16,"correcto","error"),"")</f>
        <v/>
      </c>
      <c r="AJ295" s="56"/>
      <c r="AK295" s="56"/>
    </row>
    <row r="296" spans="1:37" x14ac:dyDescent="0.25">
      <c r="A296" s="56">
        <f>IF(T_TRATAMIENTO_CONTROL[[#This Row],[dummy_efectivo]]=1,A295+1,A295)</f>
        <v>237</v>
      </c>
      <c r="B296" s="62" t="str">
        <f>IF(T_TRATAMIENTO_CONTROL[[#This Row],[secuencia]]&lt;&gt;A295,CONCATENATE(T_TRATAMIENTO_CONTROL[[#This Row],[secuencia]],"_1"),"")</f>
        <v>237_1</v>
      </c>
      <c r="C296" s="64">
        <v>43031</v>
      </c>
      <c r="D296" s="72" t="s">
        <v>69</v>
      </c>
      <c r="E296" s="78" t="s">
        <v>30</v>
      </c>
      <c r="F296" s="68">
        <v>0.4375</v>
      </c>
      <c r="G296" s="56">
        <v>1</v>
      </c>
      <c r="H296" s="79" t="s">
        <v>1035</v>
      </c>
      <c r="I296" s="56">
        <v>1</v>
      </c>
      <c r="J296" s="79" t="s">
        <v>1036</v>
      </c>
      <c r="K296" s="56"/>
      <c r="L296" s="79" t="s">
        <v>1037</v>
      </c>
      <c r="M296" s="79" t="s">
        <v>197</v>
      </c>
      <c r="N296" s="79" t="s">
        <v>91</v>
      </c>
      <c r="O296" s="56">
        <v>4369</v>
      </c>
      <c r="P296" s="56"/>
      <c r="Q296" s="56">
        <v>5526634622</v>
      </c>
      <c r="R296" s="56"/>
      <c r="S296" s="64">
        <v>39345</v>
      </c>
      <c r="T296" s="63">
        <v>43028</v>
      </c>
      <c r="U296" s="78" t="s">
        <v>1038</v>
      </c>
      <c r="V296" s="56">
        <v>72</v>
      </c>
      <c r="W296" s="65">
        <v>1</v>
      </c>
      <c r="X296" s="80" t="s">
        <v>483</v>
      </c>
      <c r="Y296" s="56">
        <v>350</v>
      </c>
      <c r="Z296" s="56">
        <v>1</v>
      </c>
      <c r="AA296" s="56">
        <v>1</v>
      </c>
      <c r="AB296" s="56"/>
      <c r="AC296" s="56"/>
      <c r="AD296" s="56"/>
      <c r="AE296" s="64"/>
      <c r="AF296" s="56"/>
      <c r="AG296" s="97"/>
      <c r="AH296" s="56" t="str">
        <f>IF(T_TRATAMIENTO_CONTROL[[#This Row],[curp]]&lt;&gt;"",IF(LEN(T_TRATAMIENTO_CONTROL[[#This Row],[curp]])=18,"correcto","error"),"")</f>
        <v/>
      </c>
      <c r="AI296" s="56" t="str">
        <f>IF(T_TRATAMIENTO_CONTROL[[#This Row],[num_tarjeta_entregada]]&lt;&gt;"",IF(LEN(T_TRATAMIENTO_CONTROL[[#This Row],[num_tarjeta_entregada]])=16,"correcto","error"),"")</f>
        <v/>
      </c>
      <c r="AJ296" s="56"/>
      <c r="AK296" s="56"/>
    </row>
    <row r="297" spans="1:37" x14ac:dyDescent="0.25">
      <c r="A297" s="56">
        <f>IF(T_TRATAMIENTO_CONTROL[[#This Row],[dummy_efectivo]]=1,A296+1,A296)</f>
        <v>238</v>
      </c>
      <c r="B297" s="62" t="str">
        <f>IF(T_TRATAMIENTO_CONTROL[[#This Row],[secuencia]]&lt;&gt;A296,CONCATENATE(T_TRATAMIENTO_CONTROL[[#This Row],[secuencia]],"_1"),"")</f>
        <v>238_1</v>
      </c>
      <c r="C297" s="64">
        <v>43031</v>
      </c>
      <c r="D297" s="72" t="s">
        <v>69</v>
      </c>
      <c r="E297" s="78" t="s">
        <v>30</v>
      </c>
      <c r="F297" s="68">
        <v>0.4458333333333333</v>
      </c>
      <c r="G297" s="56">
        <v>1</v>
      </c>
      <c r="H297" s="79" t="s">
        <v>1039</v>
      </c>
      <c r="I297" s="56">
        <v>1</v>
      </c>
      <c r="J297" s="79" t="s">
        <v>1040</v>
      </c>
      <c r="K297" s="56"/>
      <c r="L297" s="79" t="s">
        <v>1041</v>
      </c>
      <c r="M297" s="79" t="s">
        <v>121</v>
      </c>
      <c r="N297" s="79" t="s">
        <v>91</v>
      </c>
      <c r="O297" s="56"/>
      <c r="P297" s="56"/>
      <c r="Q297" s="56"/>
      <c r="R297" s="56"/>
      <c r="S297" s="64">
        <v>39116</v>
      </c>
      <c r="T297" s="63">
        <v>43027</v>
      </c>
      <c r="U297" s="78" t="s">
        <v>1042</v>
      </c>
      <c r="V297" s="56">
        <v>56</v>
      </c>
      <c r="W297" s="81" t="s">
        <v>483</v>
      </c>
      <c r="X297" s="80" t="s">
        <v>483</v>
      </c>
      <c r="Y297" s="56">
        <v>250</v>
      </c>
      <c r="Z297" s="56">
        <v>1</v>
      </c>
      <c r="AA297" s="56">
        <v>1</v>
      </c>
      <c r="AB297" s="56"/>
      <c r="AC297" s="56"/>
      <c r="AD297" s="56"/>
      <c r="AE297" s="64"/>
      <c r="AF297" s="56"/>
      <c r="AG297" s="97"/>
      <c r="AH297" s="56" t="str">
        <f>IF(T_TRATAMIENTO_CONTROL[[#This Row],[curp]]&lt;&gt;"",IF(LEN(T_TRATAMIENTO_CONTROL[[#This Row],[curp]])=18,"correcto","error"),"")</f>
        <v/>
      </c>
      <c r="AI297" s="56" t="str">
        <f>IF(T_TRATAMIENTO_CONTROL[[#This Row],[num_tarjeta_entregada]]&lt;&gt;"",IF(LEN(T_TRATAMIENTO_CONTROL[[#This Row],[num_tarjeta_entregada]])=16,"correcto","error"),"")</f>
        <v/>
      </c>
      <c r="AJ297" s="56"/>
      <c r="AK297" s="56"/>
    </row>
    <row r="298" spans="1:37" x14ac:dyDescent="0.25">
      <c r="A298" s="56">
        <f>IF(T_TRATAMIENTO_CONTROL[[#This Row],[dummy_efectivo]]=1,A297+1,A297)</f>
        <v>239</v>
      </c>
      <c r="B298" s="62" t="str">
        <f>IF(T_TRATAMIENTO_CONTROL[[#This Row],[secuencia]]&lt;&gt;A297,CONCATENATE(T_TRATAMIENTO_CONTROL[[#This Row],[secuencia]],"_1"),"")</f>
        <v>239_1</v>
      </c>
      <c r="C298" s="64">
        <v>43031</v>
      </c>
      <c r="D298" s="72" t="s">
        <v>69</v>
      </c>
      <c r="E298" s="78" t="s">
        <v>30</v>
      </c>
      <c r="F298" s="68">
        <v>0.4680555555555555</v>
      </c>
      <c r="G298" s="56">
        <v>1</v>
      </c>
      <c r="H298" s="79" t="s">
        <v>1043</v>
      </c>
      <c r="I298" s="56">
        <v>0</v>
      </c>
      <c r="J298" s="79" t="s">
        <v>1044</v>
      </c>
      <c r="K298" s="56"/>
      <c r="L298" s="79" t="s">
        <v>1045</v>
      </c>
      <c r="M298" s="79" t="s">
        <v>231</v>
      </c>
      <c r="N298" s="79" t="s">
        <v>462</v>
      </c>
      <c r="O298" s="56">
        <v>55184</v>
      </c>
      <c r="P298" s="56"/>
      <c r="Q298" s="56">
        <v>5513006306</v>
      </c>
      <c r="R298" s="56"/>
      <c r="S298" s="64">
        <v>42186</v>
      </c>
      <c r="T298" s="63">
        <v>43017</v>
      </c>
      <c r="U298" s="78" t="s">
        <v>1046</v>
      </c>
      <c r="V298" s="56">
        <v>54</v>
      </c>
      <c r="W298" s="65">
        <v>7.0000000000000007E-2</v>
      </c>
      <c r="X298" s="80" t="s">
        <v>483</v>
      </c>
      <c r="Y298" s="56">
        <v>3000</v>
      </c>
      <c r="Z298" s="56">
        <v>2</v>
      </c>
      <c r="AA298" s="56">
        <v>1</v>
      </c>
      <c r="AB298" s="56"/>
      <c r="AC298" s="56"/>
      <c r="AD298" s="56"/>
      <c r="AE298" s="64"/>
      <c r="AF298" s="56"/>
      <c r="AG298" s="97"/>
      <c r="AH298" s="56" t="str">
        <f>IF(T_TRATAMIENTO_CONTROL[[#This Row],[curp]]&lt;&gt;"",IF(LEN(T_TRATAMIENTO_CONTROL[[#This Row],[curp]])=18,"correcto","error"),"")</f>
        <v/>
      </c>
      <c r="AI298" s="56" t="str">
        <f>IF(T_TRATAMIENTO_CONTROL[[#This Row],[num_tarjeta_entregada]]&lt;&gt;"",IF(LEN(T_TRATAMIENTO_CONTROL[[#This Row],[num_tarjeta_entregada]])=16,"correcto","error"),"")</f>
        <v/>
      </c>
      <c r="AJ298" s="56"/>
      <c r="AK298" s="56"/>
    </row>
    <row r="299" spans="1:37" x14ac:dyDescent="0.25">
      <c r="A299" s="56">
        <f>IF(T_TRATAMIENTO_CONTROL[[#This Row],[dummy_efectivo]]=1,A298+1,A298)</f>
        <v>240</v>
      </c>
      <c r="B299" s="62" t="str">
        <f>IF(T_TRATAMIENTO_CONTROL[[#This Row],[secuencia]]&lt;&gt;A298,CONCATENATE(T_TRATAMIENTO_CONTROL[[#This Row],[secuencia]],"_1"),"")</f>
        <v>240_1</v>
      </c>
      <c r="C299" s="64">
        <v>43031</v>
      </c>
      <c r="D299" s="72" t="s">
        <v>69</v>
      </c>
      <c r="E299" s="78" t="s">
        <v>30</v>
      </c>
      <c r="F299" s="68">
        <v>0.4861111111111111</v>
      </c>
      <c r="G299" s="56">
        <v>1</v>
      </c>
      <c r="H299" s="79" t="s">
        <v>1047</v>
      </c>
      <c r="I299" s="56">
        <v>1</v>
      </c>
      <c r="J299" s="79" t="s">
        <v>1048</v>
      </c>
      <c r="K299" s="56"/>
      <c r="L299" s="79" t="s">
        <v>1049</v>
      </c>
      <c r="M299" s="79" t="s">
        <v>231</v>
      </c>
      <c r="N299" s="79" t="s">
        <v>462</v>
      </c>
      <c r="O299" s="56">
        <v>55180</v>
      </c>
      <c r="P299" s="56">
        <v>75720843</v>
      </c>
      <c r="Q299" s="56">
        <v>5537446860</v>
      </c>
      <c r="R299" s="56"/>
      <c r="S299" s="64">
        <v>42887</v>
      </c>
      <c r="T299" s="63">
        <v>43008</v>
      </c>
      <c r="U299" s="78" t="s">
        <v>1050</v>
      </c>
      <c r="V299" s="56">
        <v>56</v>
      </c>
      <c r="W299" s="65">
        <v>0.9</v>
      </c>
      <c r="X299" s="66">
        <v>10500</v>
      </c>
      <c r="Y299" s="56">
        <v>350</v>
      </c>
      <c r="Z299" s="56">
        <v>1</v>
      </c>
      <c r="AA299" s="56">
        <v>1</v>
      </c>
      <c r="AB299" s="56"/>
      <c r="AC299" s="56"/>
      <c r="AD299" s="56"/>
      <c r="AE299" s="64"/>
      <c r="AF299" s="56"/>
      <c r="AG299" s="97"/>
      <c r="AH299" s="56" t="str">
        <f>IF(T_TRATAMIENTO_CONTROL[[#This Row],[curp]]&lt;&gt;"",IF(LEN(T_TRATAMIENTO_CONTROL[[#This Row],[curp]])=18,"correcto","error"),"")</f>
        <v/>
      </c>
      <c r="AI299" s="56" t="str">
        <f>IF(T_TRATAMIENTO_CONTROL[[#This Row],[num_tarjeta_entregada]]&lt;&gt;"",IF(LEN(T_TRATAMIENTO_CONTROL[[#This Row],[num_tarjeta_entregada]])=16,"correcto","error"),"")</f>
        <v/>
      </c>
      <c r="AJ299" s="56"/>
      <c r="AK299" s="56"/>
    </row>
    <row r="300" spans="1:37" x14ac:dyDescent="0.25">
      <c r="A300" s="56">
        <f>IF(T_TRATAMIENTO_CONTROL[[#This Row],[dummy_efectivo]]=1,A299+1,A299)</f>
        <v>241</v>
      </c>
      <c r="B300" s="62" t="str">
        <f>IF(T_TRATAMIENTO_CONTROL[[#This Row],[secuencia]]&lt;&gt;A299,CONCATENATE(T_TRATAMIENTO_CONTROL[[#This Row],[secuencia]],"_1"),"")</f>
        <v>241_1</v>
      </c>
      <c r="C300" s="64">
        <v>43031</v>
      </c>
      <c r="D300" s="72" t="s">
        <v>69</v>
      </c>
      <c r="E300" s="78" t="s">
        <v>30</v>
      </c>
      <c r="F300" s="68">
        <v>4.3750000000000004E-2</v>
      </c>
      <c r="G300" s="56">
        <v>1</v>
      </c>
      <c r="H300" s="79" t="s">
        <v>1051</v>
      </c>
      <c r="I300" s="56">
        <v>1</v>
      </c>
      <c r="J300" s="79" t="s">
        <v>1052</v>
      </c>
      <c r="K300" s="56"/>
      <c r="L300" s="79" t="s">
        <v>1053</v>
      </c>
      <c r="M300" s="79" t="s">
        <v>212</v>
      </c>
      <c r="N300" s="79" t="s">
        <v>91</v>
      </c>
      <c r="O300" s="56">
        <v>14500</v>
      </c>
      <c r="P300" s="56"/>
      <c r="Q300" s="56">
        <v>5539021880</v>
      </c>
      <c r="R300" s="56"/>
      <c r="S300" s="64">
        <v>42109</v>
      </c>
      <c r="T300" s="63">
        <v>43024</v>
      </c>
      <c r="U300" s="78" t="s">
        <v>1054</v>
      </c>
      <c r="V300" s="56">
        <v>72</v>
      </c>
      <c r="W300" s="81" t="s">
        <v>488</v>
      </c>
      <c r="X300" s="81" t="s">
        <v>488</v>
      </c>
      <c r="Y300" s="56">
        <v>250</v>
      </c>
      <c r="Z300" s="56">
        <v>1</v>
      </c>
      <c r="AA300" s="56">
        <v>1</v>
      </c>
      <c r="AB300" s="56"/>
      <c r="AC300" s="56"/>
      <c r="AD300" s="56"/>
      <c r="AE300" s="64"/>
      <c r="AF300" s="56"/>
      <c r="AG300" s="97"/>
      <c r="AH300" s="56" t="str">
        <f>IF(T_TRATAMIENTO_CONTROL[[#This Row],[curp]]&lt;&gt;"",IF(LEN(T_TRATAMIENTO_CONTROL[[#This Row],[curp]])=18,"correcto","error"),"")</f>
        <v/>
      </c>
      <c r="AI300" s="56" t="str">
        <f>IF(T_TRATAMIENTO_CONTROL[[#This Row],[num_tarjeta_entregada]]&lt;&gt;"",IF(LEN(T_TRATAMIENTO_CONTROL[[#This Row],[num_tarjeta_entregada]])=16,"correcto","error"),"")</f>
        <v/>
      </c>
      <c r="AJ300" s="56"/>
      <c r="AK300" s="56"/>
    </row>
    <row r="301" spans="1:37" x14ac:dyDescent="0.25">
      <c r="A301" s="56">
        <f>IF(T_TRATAMIENTO_CONTROL[[#This Row],[dummy_efectivo]]=1,A300+1,A300)</f>
        <v>242</v>
      </c>
      <c r="B301" s="62" t="str">
        <f>IF(T_TRATAMIENTO_CONTROL[[#This Row],[secuencia]]&lt;&gt;A300,CONCATENATE(T_TRATAMIENTO_CONTROL[[#This Row],[secuencia]],"_1"),"")</f>
        <v>242_1</v>
      </c>
      <c r="C301" s="64">
        <v>43031</v>
      </c>
      <c r="D301" s="72" t="s">
        <v>69</v>
      </c>
      <c r="E301" s="78" t="s">
        <v>29</v>
      </c>
      <c r="F301" s="68">
        <v>0.49027777777777781</v>
      </c>
      <c r="G301" s="56">
        <v>1</v>
      </c>
      <c r="H301" s="79" t="s">
        <v>1055</v>
      </c>
      <c r="I301" s="56">
        <v>0</v>
      </c>
      <c r="J301" s="79" t="s">
        <v>1056</v>
      </c>
      <c r="K301" s="56">
        <v>9</v>
      </c>
      <c r="L301" s="79" t="s">
        <v>1057</v>
      </c>
      <c r="M301" s="79" t="s">
        <v>135</v>
      </c>
      <c r="N301" s="79" t="s">
        <v>91</v>
      </c>
      <c r="O301" s="56">
        <v>10100</v>
      </c>
      <c r="P301" s="56">
        <v>55639448</v>
      </c>
      <c r="Q301" s="56"/>
      <c r="R301" s="56"/>
      <c r="S301" s="64">
        <v>42186</v>
      </c>
      <c r="T301" s="63">
        <v>43017</v>
      </c>
      <c r="U301" s="78" t="s">
        <v>1058</v>
      </c>
      <c r="V301" s="56">
        <v>46</v>
      </c>
      <c r="W301" s="65">
        <v>0.8</v>
      </c>
      <c r="X301" s="80" t="s">
        <v>483</v>
      </c>
      <c r="Y301" s="78" t="s">
        <v>1059</v>
      </c>
      <c r="Z301" s="56"/>
      <c r="AA301" s="56">
        <v>1</v>
      </c>
      <c r="AB301" s="56"/>
      <c r="AC301" s="56"/>
      <c r="AD301" s="56"/>
      <c r="AE301" s="64"/>
      <c r="AF301" s="56"/>
      <c r="AG301" s="97"/>
      <c r="AH301" s="56" t="str">
        <f>IF(T_TRATAMIENTO_CONTROL[[#This Row],[curp]]&lt;&gt;"",IF(LEN(T_TRATAMIENTO_CONTROL[[#This Row],[curp]])=18,"correcto","error"),"")</f>
        <v/>
      </c>
      <c r="AI301" s="56" t="str">
        <f>IF(T_TRATAMIENTO_CONTROL[[#This Row],[num_tarjeta_entregada]]&lt;&gt;"",IF(LEN(T_TRATAMIENTO_CONTROL[[#This Row],[num_tarjeta_entregada]])=16,"correcto","error"),"")</f>
        <v/>
      </c>
      <c r="AJ301" s="56"/>
      <c r="AK301" s="56"/>
    </row>
    <row r="302" spans="1:37" x14ac:dyDescent="0.25">
      <c r="A302" s="56">
        <f>IF(T_TRATAMIENTO_CONTROL[[#This Row],[dummy_efectivo]]=1,A301+1,A301)</f>
        <v>243</v>
      </c>
      <c r="B302" s="62" t="str">
        <f>IF(T_TRATAMIENTO_CONTROL[[#This Row],[secuencia]]&lt;&gt;A301,CONCATENATE(T_TRATAMIENTO_CONTROL[[#This Row],[secuencia]],"_1"),"")</f>
        <v>243_1</v>
      </c>
      <c r="C302" s="64">
        <v>43031</v>
      </c>
      <c r="D302" s="72" t="s">
        <v>69</v>
      </c>
      <c r="E302" s="78" t="s">
        <v>28</v>
      </c>
      <c r="F302" s="68">
        <v>0.5</v>
      </c>
      <c r="G302" s="56">
        <v>1</v>
      </c>
      <c r="H302" s="79" t="s">
        <v>1060</v>
      </c>
      <c r="I302" s="56">
        <v>1</v>
      </c>
      <c r="J302" s="79" t="s">
        <v>1061</v>
      </c>
      <c r="K302" s="56"/>
      <c r="L302" s="79" t="s">
        <v>1062</v>
      </c>
      <c r="M302" s="79" t="s">
        <v>121</v>
      </c>
      <c r="N302" s="79" t="s">
        <v>91</v>
      </c>
      <c r="O302" s="56">
        <v>9070</v>
      </c>
      <c r="P302" s="56">
        <v>20650783</v>
      </c>
      <c r="Q302" s="56">
        <v>5526082185</v>
      </c>
      <c r="R302" s="64"/>
      <c r="S302" s="64">
        <v>41899</v>
      </c>
      <c r="T302" s="47">
        <v>43031</v>
      </c>
      <c r="U302" s="78" t="s">
        <v>1063</v>
      </c>
      <c r="V302" s="56">
        <v>46</v>
      </c>
      <c r="W302" s="65">
        <v>0.75</v>
      </c>
      <c r="X302" s="66">
        <v>70000</v>
      </c>
      <c r="Y302" s="56">
        <v>8000</v>
      </c>
      <c r="Z302" s="56">
        <v>4</v>
      </c>
      <c r="AA302" s="56">
        <v>1</v>
      </c>
      <c r="AB302" s="56"/>
      <c r="AC302" s="56"/>
      <c r="AD302" s="56"/>
      <c r="AE302" s="64"/>
      <c r="AF302" s="56"/>
      <c r="AG302" s="97"/>
      <c r="AH302" s="56" t="str">
        <f>IF(T_TRATAMIENTO_CONTROL[[#This Row],[curp]]&lt;&gt;"",IF(LEN(T_TRATAMIENTO_CONTROL[[#This Row],[curp]])=18,"correcto","error"),"")</f>
        <v/>
      </c>
      <c r="AI302" s="56" t="str">
        <f>IF(T_TRATAMIENTO_CONTROL[[#This Row],[num_tarjeta_entregada]]&lt;&gt;"",IF(LEN(T_TRATAMIENTO_CONTROL[[#This Row],[num_tarjeta_entregada]])=16,"correcto","error"),"")</f>
        <v/>
      </c>
      <c r="AJ302" s="56"/>
      <c r="AK302" s="56"/>
    </row>
    <row r="303" spans="1:37" x14ac:dyDescent="0.25">
      <c r="A303" s="56">
        <f>IF(T_TRATAMIENTO_CONTROL[[#This Row],[dummy_efectivo]]=1,A302+1,A302)</f>
        <v>243</v>
      </c>
      <c r="B303" s="62" t="str">
        <f>IF(T_TRATAMIENTO_CONTROL[[#This Row],[secuencia]]&lt;&gt;A302,CONCATENATE(T_TRATAMIENTO_CONTROL[[#This Row],[secuencia]],"_1"),"")</f>
        <v/>
      </c>
      <c r="C303" s="64">
        <v>43047</v>
      </c>
      <c r="D303" s="72" t="s">
        <v>69</v>
      </c>
      <c r="E303" s="78" t="s">
        <v>28</v>
      </c>
      <c r="F303" s="68">
        <v>0.44375000000000003</v>
      </c>
      <c r="G303" s="56">
        <v>0</v>
      </c>
      <c r="H303" s="51"/>
      <c r="I303" s="56"/>
      <c r="J303" s="51"/>
      <c r="K303" s="56"/>
      <c r="L303" s="51"/>
      <c r="M303" s="51"/>
      <c r="N303" s="51"/>
      <c r="O303" s="56"/>
      <c r="P303" s="56"/>
      <c r="Q303" s="56"/>
      <c r="R303" s="56"/>
      <c r="S303" s="56"/>
      <c r="T303" s="62"/>
      <c r="U303" s="56"/>
      <c r="V303" s="56"/>
      <c r="W303" s="65"/>
      <c r="X303" s="66"/>
      <c r="Y303" s="56"/>
      <c r="Z303" s="56"/>
      <c r="AA303" s="56"/>
      <c r="AB303" s="56"/>
      <c r="AC303" s="56"/>
      <c r="AD303" s="56"/>
      <c r="AE303" s="64"/>
      <c r="AF303" s="56"/>
      <c r="AG303" s="97"/>
      <c r="AH303" s="56" t="str">
        <f>IF(T_TRATAMIENTO_CONTROL[[#This Row],[curp]]&lt;&gt;"",IF(LEN(T_TRATAMIENTO_CONTROL[[#This Row],[curp]])=18,"correcto","error"),"")</f>
        <v/>
      </c>
      <c r="AI303" s="56" t="str">
        <f>IF(T_TRATAMIENTO_CONTROL[[#This Row],[num_tarjeta_entregada]]&lt;&gt;"",IF(LEN(T_TRATAMIENTO_CONTROL[[#This Row],[num_tarjeta_entregada]])=16,"correcto","error"),"")</f>
        <v/>
      </c>
      <c r="AJ303" s="56"/>
      <c r="AK303" s="56"/>
    </row>
    <row r="304" spans="1:37" x14ac:dyDescent="0.25">
      <c r="A304" s="56">
        <f>IF(T_TRATAMIENTO_CONTROL[[#This Row],[dummy_efectivo]]=1,A303+1,A303)</f>
        <v>244</v>
      </c>
      <c r="B304" s="62" t="str">
        <f>IF(T_TRATAMIENTO_CONTROL[[#This Row],[secuencia]]&lt;&gt;A303,CONCATENATE(T_TRATAMIENTO_CONTROL[[#This Row],[secuencia]],"_1"),"")</f>
        <v>244_1</v>
      </c>
      <c r="C304" s="64">
        <v>43047</v>
      </c>
      <c r="D304" s="72" t="s">
        <v>69</v>
      </c>
      <c r="E304" s="78" t="s">
        <v>33</v>
      </c>
      <c r="F304" s="68">
        <v>0.45277777777777778</v>
      </c>
      <c r="G304" s="56">
        <v>1</v>
      </c>
      <c r="H304" s="79" t="s">
        <v>1064</v>
      </c>
      <c r="I304" s="56">
        <v>1</v>
      </c>
      <c r="J304" s="79" t="s">
        <v>1065</v>
      </c>
      <c r="K304" s="56"/>
      <c r="L304" s="79" t="s">
        <v>1066</v>
      </c>
      <c r="M304" s="79" t="s">
        <v>212</v>
      </c>
      <c r="N304" s="79" t="s">
        <v>91</v>
      </c>
      <c r="O304" s="56">
        <v>14640</v>
      </c>
      <c r="P304" s="56">
        <v>63666482</v>
      </c>
      <c r="Q304" s="56">
        <v>5558757224</v>
      </c>
      <c r="R304" s="56"/>
      <c r="S304" s="64">
        <v>41487</v>
      </c>
      <c r="T304" s="63">
        <v>43038</v>
      </c>
      <c r="U304" s="78" t="s">
        <v>1067</v>
      </c>
      <c r="V304" s="56">
        <v>72</v>
      </c>
      <c r="W304" s="65">
        <v>0.9</v>
      </c>
      <c r="X304" s="66">
        <v>20000</v>
      </c>
      <c r="Y304" s="56">
        <v>3400</v>
      </c>
      <c r="Z304" s="56">
        <v>4</v>
      </c>
      <c r="AA304" s="56">
        <v>1</v>
      </c>
      <c r="AB304" s="56"/>
      <c r="AC304" s="56"/>
      <c r="AD304" s="56"/>
      <c r="AE304" s="64"/>
      <c r="AF304" s="56"/>
      <c r="AG304" s="97"/>
      <c r="AH304" s="56" t="str">
        <f>IF(T_TRATAMIENTO_CONTROL[[#This Row],[curp]]&lt;&gt;"",IF(LEN(T_TRATAMIENTO_CONTROL[[#This Row],[curp]])=18,"correcto","error"),"")</f>
        <v/>
      </c>
      <c r="AI304" s="56" t="str">
        <f>IF(T_TRATAMIENTO_CONTROL[[#This Row],[num_tarjeta_entregada]]&lt;&gt;"",IF(LEN(T_TRATAMIENTO_CONTROL[[#This Row],[num_tarjeta_entregada]])=16,"correcto","error"),"")</f>
        <v/>
      </c>
      <c r="AJ304" s="56"/>
      <c r="AK304" s="56"/>
    </row>
    <row r="305" spans="1:37" x14ac:dyDescent="0.25">
      <c r="A305" s="56">
        <f>IF(T_TRATAMIENTO_CONTROL[[#This Row],[dummy_efectivo]]=1,A304+1,A304)</f>
        <v>245</v>
      </c>
      <c r="B305" s="62" t="str">
        <f>IF(T_TRATAMIENTO_CONTROL[[#This Row],[secuencia]]&lt;&gt;A304,CONCATENATE(T_TRATAMIENTO_CONTROL[[#This Row],[secuencia]],"_1"),"")</f>
        <v>245_1</v>
      </c>
      <c r="C305" s="64">
        <v>43047</v>
      </c>
      <c r="D305" s="72" t="s">
        <v>69</v>
      </c>
      <c r="E305" s="78" t="s">
        <v>33</v>
      </c>
      <c r="F305" s="68">
        <v>0.49305555555555558</v>
      </c>
      <c r="G305" s="56">
        <v>1</v>
      </c>
      <c r="H305" s="79" t="s">
        <v>1068</v>
      </c>
      <c r="I305" s="56">
        <v>0</v>
      </c>
      <c r="J305" s="79" t="s">
        <v>1069</v>
      </c>
      <c r="K305" s="78" t="s">
        <v>1070</v>
      </c>
      <c r="L305" s="79" t="s">
        <v>1071</v>
      </c>
      <c r="M305" s="79" t="s">
        <v>80</v>
      </c>
      <c r="N305" s="79" t="s">
        <v>462</v>
      </c>
      <c r="O305" s="56">
        <v>55767</v>
      </c>
      <c r="P305" s="56">
        <v>58833558</v>
      </c>
      <c r="Q305" s="56">
        <v>5576622972</v>
      </c>
      <c r="R305" s="56"/>
      <c r="S305" s="64">
        <v>43031</v>
      </c>
      <c r="T305" s="63">
        <v>43038</v>
      </c>
      <c r="U305" s="78" t="s">
        <v>1072</v>
      </c>
      <c r="V305" s="56">
        <v>46</v>
      </c>
      <c r="W305" s="65">
        <v>0.95</v>
      </c>
      <c r="X305" s="66">
        <v>48000</v>
      </c>
      <c r="Y305" s="56">
        <v>13000</v>
      </c>
      <c r="Z305" s="56">
        <v>4</v>
      </c>
      <c r="AA305" s="56">
        <v>2</v>
      </c>
      <c r="AB305" s="56"/>
      <c r="AC305" s="56"/>
      <c r="AD305" s="56"/>
      <c r="AE305" s="64"/>
      <c r="AF305" s="56"/>
      <c r="AG305" s="97"/>
      <c r="AH305" s="56" t="str">
        <f>IF(T_TRATAMIENTO_CONTROL[[#This Row],[curp]]&lt;&gt;"",IF(LEN(T_TRATAMIENTO_CONTROL[[#This Row],[curp]])=18,"correcto","error"),"")</f>
        <v/>
      </c>
      <c r="AI305" s="56" t="str">
        <f>IF(T_TRATAMIENTO_CONTROL[[#This Row],[num_tarjeta_entregada]]&lt;&gt;"",IF(LEN(T_TRATAMIENTO_CONTROL[[#This Row],[num_tarjeta_entregada]])=16,"correcto","error"),"")</f>
        <v/>
      </c>
      <c r="AJ305" s="56"/>
      <c r="AK305" s="56"/>
    </row>
    <row r="306" spans="1:37" x14ac:dyDescent="0.25">
      <c r="A306" s="56">
        <f>IF(T_TRATAMIENTO_CONTROL[[#This Row],[dummy_efectivo]]=1,A305+1,A305)</f>
        <v>246</v>
      </c>
      <c r="B306" s="62" t="str">
        <f>IF(T_TRATAMIENTO_CONTROL[[#This Row],[secuencia]]&lt;&gt;A305,CONCATENATE(T_TRATAMIENTO_CONTROL[[#This Row],[secuencia]],"_1"),"")</f>
        <v>246_1</v>
      </c>
      <c r="C306" s="64">
        <v>43047</v>
      </c>
      <c r="D306" s="72" t="s">
        <v>69</v>
      </c>
      <c r="E306" s="78" t="s">
        <v>29</v>
      </c>
      <c r="F306" s="68">
        <v>0.5</v>
      </c>
      <c r="G306" s="56">
        <v>1</v>
      </c>
      <c r="H306" s="79" t="s">
        <v>1073</v>
      </c>
      <c r="I306" s="56">
        <v>0</v>
      </c>
      <c r="J306" s="79" t="s">
        <v>1074</v>
      </c>
      <c r="K306" s="56">
        <v>506</v>
      </c>
      <c r="L306" s="79" t="s">
        <v>1075</v>
      </c>
      <c r="M306" s="79" t="s">
        <v>101</v>
      </c>
      <c r="N306" s="79" t="s">
        <v>91</v>
      </c>
      <c r="O306" s="56">
        <v>7249</v>
      </c>
      <c r="P306" s="56">
        <v>65982722</v>
      </c>
      <c r="Q306" s="56"/>
      <c r="R306" s="56"/>
      <c r="S306" s="64">
        <v>41487</v>
      </c>
      <c r="T306" s="63">
        <v>43040</v>
      </c>
      <c r="U306" s="78" t="s">
        <v>1076</v>
      </c>
      <c r="V306" s="56">
        <v>61</v>
      </c>
      <c r="W306" s="65">
        <v>1</v>
      </c>
      <c r="X306" s="80" t="s">
        <v>488</v>
      </c>
      <c r="Y306" s="56">
        <v>3000</v>
      </c>
      <c r="Z306" s="56">
        <v>4</v>
      </c>
      <c r="AA306" s="56">
        <v>1</v>
      </c>
      <c r="AB306" s="56"/>
      <c r="AC306" s="56"/>
      <c r="AD306" s="56"/>
      <c r="AE306" s="64"/>
      <c r="AF306" s="56"/>
      <c r="AG306" s="97"/>
      <c r="AH306" s="56" t="str">
        <f>IF(T_TRATAMIENTO_CONTROL[[#This Row],[curp]]&lt;&gt;"",IF(LEN(T_TRATAMIENTO_CONTROL[[#This Row],[curp]])=18,"correcto","error"),"")</f>
        <v/>
      </c>
      <c r="AI306" s="56" t="str">
        <f>IF(T_TRATAMIENTO_CONTROL[[#This Row],[num_tarjeta_entregada]]&lt;&gt;"",IF(LEN(T_TRATAMIENTO_CONTROL[[#This Row],[num_tarjeta_entregada]])=16,"correcto","error"),"")</f>
        <v/>
      </c>
      <c r="AJ306" s="56"/>
      <c r="AK306" s="56"/>
    </row>
    <row r="307" spans="1:37" x14ac:dyDescent="0.25">
      <c r="A307" s="56">
        <f>IF(T_TRATAMIENTO_CONTROL[[#This Row],[dummy_efectivo]]=1,A306+1,A306)</f>
        <v>247</v>
      </c>
      <c r="B307" s="62" t="str">
        <f>IF(T_TRATAMIENTO_CONTROL[[#This Row],[secuencia]]&lt;&gt;A306,CONCATENATE(T_TRATAMIENTO_CONTROL[[#This Row],[secuencia]],"_1"),"")</f>
        <v>247_1</v>
      </c>
      <c r="C307" s="64">
        <v>43047</v>
      </c>
      <c r="D307" s="72" t="s">
        <v>69</v>
      </c>
      <c r="E307" s="78" t="s">
        <v>32</v>
      </c>
      <c r="F307" s="68">
        <v>0.53125</v>
      </c>
      <c r="G307" s="56">
        <v>1</v>
      </c>
      <c r="H307" s="79" t="s">
        <v>1077</v>
      </c>
      <c r="I307" s="56">
        <v>1</v>
      </c>
      <c r="J307" s="79" t="s">
        <v>1078</v>
      </c>
      <c r="K307" s="56"/>
      <c r="L307" s="79" t="s">
        <v>1079</v>
      </c>
      <c r="M307" s="79" t="s">
        <v>303</v>
      </c>
      <c r="N307" s="79" t="s">
        <v>91</v>
      </c>
      <c r="O307" s="56">
        <v>8420</v>
      </c>
      <c r="P307" s="56"/>
      <c r="Q307" s="56">
        <v>5549062527</v>
      </c>
      <c r="R307" s="56"/>
      <c r="S307" s="64">
        <v>42745</v>
      </c>
      <c r="T307" s="63">
        <v>43045</v>
      </c>
      <c r="U307" s="78" t="s">
        <v>1080</v>
      </c>
      <c r="V307" s="56">
        <v>56</v>
      </c>
      <c r="W307" s="65">
        <v>1</v>
      </c>
      <c r="X307" s="66">
        <v>12000</v>
      </c>
      <c r="Y307" s="78" t="s">
        <v>1081</v>
      </c>
      <c r="Z307" s="56">
        <v>3</v>
      </c>
      <c r="AA307" s="56">
        <v>1</v>
      </c>
      <c r="AB307" s="56"/>
      <c r="AC307" s="56"/>
      <c r="AD307" s="56"/>
      <c r="AE307" s="64"/>
      <c r="AF307" s="56"/>
      <c r="AG307" s="97"/>
      <c r="AH307" s="56" t="str">
        <f>IF(T_TRATAMIENTO_CONTROL[[#This Row],[curp]]&lt;&gt;"",IF(LEN(T_TRATAMIENTO_CONTROL[[#This Row],[curp]])=18,"correcto","error"),"")</f>
        <v/>
      </c>
      <c r="AI307" s="56" t="str">
        <f>IF(T_TRATAMIENTO_CONTROL[[#This Row],[num_tarjeta_entregada]]&lt;&gt;"",IF(LEN(T_TRATAMIENTO_CONTROL[[#This Row],[num_tarjeta_entregada]])=16,"correcto","error"),"")</f>
        <v/>
      </c>
      <c r="AJ307" s="56"/>
      <c r="AK307" s="56"/>
    </row>
    <row r="308" spans="1:37" x14ac:dyDescent="0.25">
      <c r="A308" s="56">
        <f>IF(T_TRATAMIENTO_CONTROL[[#This Row],[dummy_efectivo]]=1,A307+1,A307)</f>
        <v>248</v>
      </c>
      <c r="B308" s="62" t="str">
        <f>IF(T_TRATAMIENTO_CONTROL[[#This Row],[secuencia]]&lt;&gt;A307,CONCATENATE(T_TRATAMIENTO_CONTROL[[#This Row],[secuencia]],"_1"),"")</f>
        <v>248_1</v>
      </c>
      <c r="C308" s="64">
        <v>43047</v>
      </c>
      <c r="D308" s="72" t="s">
        <v>69</v>
      </c>
      <c r="E308" s="78" t="s">
        <v>30</v>
      </c>
      <c r="F308" s="68">
        <v>0.54027777777777775</v>
      </c>
      <c r="G308" s="56">
        <v>1</v>
      </c>
      <c r="H308" s="79" t="s">
        <v>1082</v>
      </c>
      <c r="I308" s="56">
        <v>1</v>
      </c>
      <c r="J308" s="79" t="s">
        <v>1083</v>
      </c>
      <c r="K308" s="56">
        <v>1</v>
      </c>
      <c r="L308" s="79" t="s">
        <v>1084</v>
      </c>
      <c r="M308" s="79" t="s">
        <v>121</v>
      </c>
      <c r="N308" s="79" t="s">
        <v>91</v>
      </c>
      <c r="O308" s="56">
        <v>9225</v>
      </c>
      <c r="P308" s="56"/>
      <c r="Q308" s="56">
        <v>5563406537</v>
      </c>
      <c r="R308" s="56"/>
      <c r="S308" s="82">
        <v>42916</v>
      </c>
      <c r="T308" s="63">
        <v>43047</v>
      </c>
      <c r="U308" s="78" t="s">
        <v>1085</v>
      </c>
      <c r="V308" s="56">
        <v>56</v>
      </c>
      <c r="W308" s="81" t="s">
        <v>488</v>
      </c>
      <c r="X308" s="80" t="s">
        <v>488</v>
      </c>
      <c r="Y308" s="56">
        <v>3000</v>
      </c>
      <c r="Z308" s="56">
        <v>3</v>
      </c>
      <c r="AA308" s="56">
        <v>1</v>
      </c>
      <c r="AB308" s="56"/>
      <c r="AC308" s="56"/>
      <c r="AD308" s="56"/>
      <c r="AE308" s="64"/>
      <c r="AF308" s="56"/>
      <c r="AG308" s="97"/>
      <c r="AH308" s="56" t="str">
        <f>IF(T_TRATAMIENTO_CONTROL[[#This Row],[curp]]&lt;&gt;"",IF(LEN(T_TRATAMIENTO_CONTROL[[#This Row],[curp]])=18,"correcto","error"),"")</f>
        <v/>
      </c>
      <c r="AI308" s="56" t="str">
        <f>IF(T_TRATAMIENTO_CONTROL[[#This Row],[num_tarjeta_entregada]]&lt;&gt;"",IF(LEN(T_TRATAMIENTO_CONTROL[[#This Row],[num_tarjeta_entregada]])=16,"correcto","error"),"")</f>
        <v/>
      </c>
      <c r="AJ308" s="56"/>
      <c r="AK308" s="56"/>
    </row>
    <row r="309" spans="1:37" x14ac:dyDescent="0.25">
      <c r="A309" s="56">
        <f>IF(T_TRATAMIENTO_CONTROL[[#This Row],[dummy_efectivo]]=1,A308+1,A308)</f>
        <v>249</v>
      </c>
      <c r="B309" s="62" t="str">
        <f>IF(T_TRATAMIENTO_CONTROL[[#This Row],[secuencia]]&lt;&gt;A308,CONCATENATE(T_TRATAMIENTO_CONTROL[[#This Row],[secuencia]],"_1"),"")</f>
        <v>249_1</v>
      </c>
      <c r="C309" s="64">
        <v>43047</v>
      </c>
      <c r="D309" s="72" t="s">
        <v>69</v>
      </c>
      <c r="E309" s="78" t="s">
        <v>30</v>
      </c>
      <c r="F309" s="68">
        <v>0.54583333333333328</v>
      </c>
      <c r="G309" s="56">
        <v>1</v>
      </c>
      <c r="H309" s="79" t="s">
        <v>1086</v>
      </c>
      <c r="I309" s="56">
        <v>1</v>
      </c>
      <c r="J309" s="79" t="s">
        <v>1087</v>
      </c>
      <c r="K309" s="56"/>
      <c r="L309" s="79" t="s">
        <v>1088</v>
      </c>
      <c r="M309" s="79" t="s">
        <v>96</v>
      </c>
      <c r="N309" s="79" t="s">
        <v>91</v>
      </c>
      <c r="O309" s="56">
        <v>6800</v>
      </c>
      <c r="P309" s="56"/>
      <c r="Q309" s="56">
        <v>5522600932</v>
      </c>
      <c r="R309" s="56"/>
      <c r="S309" s="64">
        <v>42985</v>
      </c>
      <c r="T309" s="63">
        <v>43046</v>
      </c>
      <c r="U309" s="78" t="s">
        <v>1089</v>
      </c>
      <c r="V309" s="56">
        <v>72</v>
      </c>
      <c r="W309" s="65">
        <v>0.8</v>
      </c>
      <c r="X309" s="66">
        <v>18000</v>
      </c>
      <c r="Y309" s="56">
        <v>3700</v>
      </c>
      <c r="Z309" s="56">
        <v>3</v>
      </c>
      <c r="AA309" s="56">
        <v>1</v>
      </c>
      <c r="AB309" s="56"/>
      <c r="AC309" s="56"/>
      <c r="AD309" s="56"/>
      <c r="AE309" s="64"/>
      <c r="AF309" s="56"/>
      <c r="AG309" s="97"/>
      <c r="AH309" s="56" t="str">
        <f>IF(T_TRATAMIENTO_CONTROL[[#This Row],[curp]]&lt;&gt;"",IF(LEN(T_TRATAMIENTO_CONTROL[[#This Row],[curp]])=18,"correcto","error"),"")</f>
        <v/>
      </c>
      <c r="AI309" s="56" t="str">
        <f>IF(T_TRATAMIENTO_CONTROL[[#This Row],[num_tarjeta_entregada]]&lt;&gt;"",IF(LEN(T_TRATAMIENTO_CONTROL[[#This Row],[num_tarjeta_entregada]])=16,"correcto","error"),"")</f>
        <v/>
      </c>
      <c r="AJ309" s="56"/>
      <c r="AK309" s="56"/>
    </row>
    <row r="310" spans="1:37" x14ac:dyDescent="0.25">
      <c r="A310" s="56">
        <f>IF(T_TRATAMIENTO_CONTROL[[#This Row],[dummy_efectivo]]=1,A309+1,A309)</f>
        <v>250</v>
      </c>
      <c r="B310" s="62" t="str">
        <f>IF(T_TRATAMIENTO_CONTROL[[#This Row],[secuencia]]&lt;&gt;A309,CONCATENATE(T_TRATAMIENTO_CONTROL[[#This Row],[secuencia]],"_1"),"")</f>
        <v>250_1</v>
      </c>
      <c r="C310" s="64">
        <v>43047</v>
      </c>
      <c r="D310" s="72" t="s">
        <v>69</v>
      </c>
      <c r="E310" s="78" t="s">
        <v>28</v>
      </c>
      <c r="F310" s="68">
        <v>0.39583333333333331</v>
      </c>
      <c r="G310" s="56">
        <v>1</v>
      </c>
      <c r="H310" s="79" t="s">
        <v>1090</v>
      </c>
      <c r="I310" s="56">
        <v>1</v>
      </c>
      <c r="J310" s="79" t="s">
        <v>1091</v>
      </c>
      <c r="K310" s="56"/>
      <c r="L310" s="79" t="s">
        <v>1092</v>
      </c>
      <c r="M310" s="79" t="s">
        <v>303</v>
      </c>
      <c r="N310" s="79" t="s">
        <v>91</v>
      </c>
      <c r="O310" s="56">
        <v>8900</v>
      </c>
      <c r="P310" s="56">
        <v>68295967</v>
      </c>
      <c r="Q310" s="56">
        <v>5548609164</v>
      </c>
      <c r="R310" s="56"/>
      <c r="S310" s="64">
        <v>42499</v>
      </c>
      <c r="T310" s="63">
        <v>43046</v>
      </c>
      <c r="U310" s="78" t="s">
        <v>1093</v>
      </c>
      <c r="V310" s="56">
        <v>54</v>
      </c>
      <c r="W310" s="65">
        <v>1</v>
      </c>
      <c r="X310" s="80" t="s">
        <v>591</v>
      </c>
      <c r="Y310" s="56">
        <v>650</v>
      </c>
      <c r="Z310" s="56">
        <v>1</v>
      </c>
      <c r="AA310" s="56">
        <v>4</v>
      </c>
      <c r="AB310" s="56"/>
      <c r="AC310" s="56"/>
      <c r="AD310" s="56"/>
      <c r="AE310" s="64"/>
      <c r="AF310" s="56"/>
      <c r="AG310" s="97"/>
      <c r="AH310" s="56" t="str">
        <f>IF(T_TRATAMIENTO_CONTROL[[#This Row],[curp]]&lt;&gt;"",IF(LEN(T_TRATAMIENTO_CONTROL[[#This Row],[curp]])=18,"correcto","error"),"")</f>
        <v/>
      </c>
      <c r="AI310" s="56" t="str">
        <f>IF(T_TRATAMIENTO_CONTROL[[#This Row],[num_tarjeta_entregada]]&lt;&gt;"",IF(LEN(T_TRATAMIENTO_CONTROL[[#This Row],[num_tarjeta_entregada]])=16,"correcto","error"),"")</f>
        <v/>
      </c>
      <c r="AJ310" s="56"/>
      <c r="AK310" s="56"/>
    </row>
    <row r="311" spans="1:37" x14ac:dyDescent="0.25">
      <c r="A311" s="56">
        <f>IF(T_TRATAMIENTO_CONTROL[[#This Row],[dummy_efectivo]]=1,A310+1,A310)</f>
        <v>251</v>
      </c>
      <c r="B311" s="62" t="str">
        <f>IF(T_TRATAMIENTO_CONTROL[[#This Row],[secuencia]]&lt;&gt;A310,CONCATENATE(T_TRATAMIENTO_CONTROL[[#This Row],[secuencia]],"_1"),"")</f>
        <v>251_1</v>
      </c>
      <c r="C311" s="64">
        <v>43047</v>
      </c>
      <c r="D311" s="72" t="s">
        <v>69</v>
      </c>
      <c r="E311" s="78" t="s">
        <v>31</v>
      </c>
      <c r="F311" s="68">
        <v>0.39583333333333331</v>
      </c>
      <c r="G311" s="56">
        <v>1</v>
      </c>
      <c r="H311" s="79" t="s">
        <v>1094</v>
      </c>
      <c r="I311" s="56">
        <v>1</v>
      </c>
      <c r="J311" s="79" t="s">
        <v>1095</v>
      </c>
      <c r="K311" s="56">
        <v>301</v>
      </c>
      <c r="L311" s="79" t="s">
        <v>1096</v>
      </c>
      <c r="M311" s="79" t="s">
        <v>197</v>
      </c>
      <c r="N311" s="79" t="s">
        <v>91</v>
      </c>
      <c r="O311" s="56">
        <v>4480</v>
      </c>
      <c r="P311" s="56">
        <v>56037082</v>
      </c>
      <c r="Q311" s="56">
        <v>5539534138</v>
      </c>
      <c r="R311" s="56"/>
      <c r="S311" s="64">
        <v>42760</v>
      </c>
      <c r="T311" s="63">
        <v>43046</v>
      </c>
      <c r="U311" s="78" t="s">
        <v>1093</v>
      </c>
      <c r="V311" s="56">
        <v>54</v>
      </c>
      <c r="W311" s="65">
        <v>1</v>
      </c>
      <c r="X311" s="80" t="s">
        <v>591</v>
      </c>
      <c r="Y311" s="56">
        <v>400</v>
      </c>
      <c r="Z311" s="56">
        <v>1</v>
      </c>
      <c r="AA311" s="56">
        <v>4</v>
      </c>
      <c r="AB311" s="56"/>
      <c r="AC311" s="56"/>
      <c r="AD311" s="56"/>
      <c r="AE311" s="64"/>
      <c r="AF311" s="56"/>
      <c r="AG311" s="97"/>
      <c r="AH311" s="56" t="str">
        <f>IF(T_TRATAMIENTO_CONTROL[[#This Row],[curp]]&lt;&gt;"",IF(LEN(T_TRATAMIENTO_CONTROL[[#This Row],[curp]])=18,"correcto","error"),"")</f>
        <v/>
      </c>
      <c r="AI311" s="56" t="str">
        <f>IF(T_TRATAMIENTO_CONTROL[[#This Row],[num_tarjeta_entregada]]&lt;&gt;"",IF(LEN(T_TRATAMIENTO_CONTROL[[#This Row],[num_tarjeta_entregada]])=16,"correcto","error"),"")</f>
        <v/>
      </c>
      <c r="AJ311" s="56"/>
      <c r="AK311" s="56"/>
    </row>
    <row r="312" spans="1:37" x14ac:dyDescent="0.25">
      <c r="A312" s="56">
        <f>IF(T_TRATAMIENTO_CONTROL[[#This Row],[dummy_efectivo]]=1,A311+1,A311)</f>
        <v>252</v>
      </c>
      <c r="B312" s="62" t="str">
        <f>IF(T_TRATAMIENTO_CONTROL[[#This Row],[secuencia]]&lt;&gt;A311,CONCATENATE(T_TRATAMIENTO_CONTROL[[#This Row],[secuencia]],"_1"),"")</f>
        <v>252_1</v>
      </c>
      <c r="C312" s="64">
        <v>43047</v>
      </c>
      <c r="D312" s="72" t="s">
        <v>69</v>
      </c>
      <c r="E312" s="78" t="s">
        <v>30</v>
      </c>
      <c r="F312" s="68">
        <v>0.4236111111111111</v>
      </c>
      <c r="G312" s="56">
        <v>1</v>
      </c>
      <c r="H312" s="79" t="s">
        <v>1097</v>
      </c>
      <c r="I312" s="56">
        <v>0</v>
      </c>
      <c r="J312" s="79" t="s">
        <v>1098</v>
      </c>
      <c r="K312" s="56"/>
      <c r="L312" s="79" t="s">
        <v>1099</v>
      </c>
      <c r="M312" s="79" t="s">
        <v>322</v>
      </c>
      <c r="N312" s="79" t="s">
        <v>91</v>
      </c>
      <c r="O312" s="56">
        <v>2700</v>
      </c>
      <c r="P312" s="56">
        <v>70258782</v>
      </c>
      <c r="Q312" s="56">
        <v>5510658504</v>
      </c>
      <c r="R312" s="56"/>
      <c r="S312" s="64">
        <v>42206</v>
      </c>
      <c r="T312" s="63">
        <v>43046</v>
      </c>
      <c r="U312" s="78" t="s">
        <v>1100</v>
      </c>
      <c r="V312" s="56">
        <v>48</v>
      </c>
      <c r="W312" s="65">
        <v>0.8</v>
      </c>
      <c r="X312" s="80" t="s">
        <v>591</v>
      </c>
      <c r="Y312" s="56">
        <v>4500</v>
      </c>
      <c r="Z312" s="56">
        <v>4</v>
      </c>
      <c r="AA312" s="56">
        <v>1</v>
      </c>
      <c r="AB312" s="56"/>
      <c r="AC312" s="56"/>
      <c r="AD312" s="56"/>
      <c r="AE312" s="64"/>
      <c r="AF312" s="56"/>
      <c r="AG312" s="97"/>
      <c r="AH312" s="56" t="str">
        <f>IF(T_TRATAMIENTO_CONTROL[[#This Row],[curp]]&lt;&gt;"",IF(LEN(T_TRATAMIENTO_CONTROL[[#This Row],[curp]])=18,"correcto","error"),"")</f>
        <v/>
      </c>
      <c r="AI312" s="56" t="str">
        <f>IF(T_TRATAMIENTO_CONTROL[[#This Row],[num_tarjeta_entregada]]&lt;&gt;"",IF(LEN(T_TRATAMIENTO_CONTROL[[#This Row],[num_tarjeta_entregada]])=16,"correcto","error"),"")</f>
        <v/>
      </c>
      <c r="AJ312" s="56"/>
      <c r="AK312" s="56"/>
    </row>
    <row r="313" spans="1:37" x14ac:dyDescent="0.25">
      <c r="A313" s="56">
        <f>IF(T_TRATAMIENTO_CONTROL[[#This Row],[dummy_efectivo]]=1,A312+1,A312)</f>
        <v>253</v>
      </c>
      <c r="B313" s="62" t="str">
        <f>IF(T_TRATAMIENTO_CONTROL[[#This Row],[secuencia]]&lt;&gt;A312,CONCATENATE(T_TRATAMIENTO_CONTROL[[#This Row],[secuencia]],"_1"),"")</f>
        <v>253_1</v>
      </c>
      <c r="C313" s="64">
        <v>43047</v>
      </c>
      <c r="D313" s="72" t="s">
        <v>69</v>
      </c>
      <c r="E313" s="78" t="s">
        <v>29</v>
      </c>
      <c r="F313" s="68">
        <v>0.43055555555555558</v>
      </c>
      <c r="G313" s="56">
        <v>1</v>
      </c>
      <c r="H313" s="79" t="s">
        <v>1101</v>
      </c>
      <c r="I313" s="56">
        <v>1</v>
      </c>
      <c r="J313" s="79" t="s">
        <v>1102</v>
      </c>
      <c r="K313" s="56"/>
      <c r="L313" s="79" t="s">
        <v>1103</v>
      </c>
      <c r="M313" s="79" t="s">
        <v>231</v>
      </c>
      <c r="N313" s="79" t="s">
        <v>462</v>
      </c>
      <c r="O313" s="56">
        <v>55414</v>
      </c>
      <c r="P313" s="56">
        <v>22349482</v>
      </c>
      <c r="Q313" s="56">
        <v>5581600691</v>
      </c>
      <c r="R313" s="56"/>
      <c r="S313" s="64">
        <v>34341</v>
      </c>
      <c r="T313" s="63">
        <v>43043</v>
      </c>
      <c r="U313" s="78" t="s">
        <v>1104</v>
      </c>
      <c r="V313" s="56">
        <v>31</v>
      </c>
      <c r="W313" s="81" t="s">
        <v>483</v>
      </c>
      <c r="X313" s="80" t="s">
        <v>483</v>
      </c>
      <c r="Y313" s="56">
        <v>950</v>
      </c>
      <c r="Z313" s="56">
        <v>2</v>
      </c>
      <c r="AA313" s="56">
        <v>4</v>
      </c>
      <c r="AB313" s="56"/>
      <c r="AC313" s="56"/>
      <c r="AD313" s="56"/>
      <c r="AE313" s="64"/>
      <c r="AF313" s="56"/>
      <c r="AG313" s="97"/>
      <c r="AH313" s="56" t="str">
        <f>IF(T_TRATAMIENTO_CONTROL[[#This Row],[curp]]&lt;&gt;"",IF(LEN(T_TRATAMIENTO_CONTROL[[#This Row],[curp]])=18,"correcto","error"),"")</f>
        <v/>
      </c>
      <c r="AI313" s="56" t="str">
        <f>IF(T_TRATAMIENTO_CONTROL[[#This Row],[num_tarjeta_entregada]]&lt;&gt;"",IF(LEN(T_TRATAMIENTO_CONTROL[[#This Row],[num_tarjeta_entregada]])=16,"correcto","error"),"")</f>
        <v/>
      </c>
      <c r="AJ313" s="56"/>
      <c r="AK313" s="56"/>
    </row>
    <row r="314" spans="1:37" x14ac:dyDescent="0.25">
      <c r="A314" s="56">
        <f>IF(T_TRATAMIENTO_CONTROL[[#This Row],[dummy_efectivo]]=1,A313+1,A313)</f>
        <v>254</v>
      </c>
      <c r="B314" s="62" t="str">
        <f>IF(T_TRATAMIENTO_CONTROL[[#This Row],[secuencia]]&lt;&gt;A313,CONCATENATE(T_TRATAMIENTO_CONTROL[[#This Row],[secuencia]],"_1"),"")</f>
        <v>254_1</v>
      </c>
      <c r="C314" s="64">
        <v>43047</v>
      </c>
      <c r="D314" s="72" t="s">
        <v>69</v>
      </c>
      <c r="E314" s="78" t="s">
        <v>29</v>
      </c>
      <c r="F314" s="68">
        <v>0.43958333333333338</v>
      </c>
      <c r="G314" s="56">
        <v>1</v>
      </c>
      <c r="H314" s="79" t="s">
        <v>1105</v>
      </c>
      <c r="I314" s="56">
        <v>0</v>
      </c>
      <c r="J314" s="79" t="s">
        <v>1106</v>
      </c>
      <c r="K314" s="56"/>
      <c r="L314" s="79" t="s">
        <v>1107</v>
      </c>
      <c r="M314" s="79" t="s">
        <v>90</v>
      </c>
      <c r="N314" s="79" t="s">
        <v>462</v>
      </c>
      <c r="O314" s="56">
        <v>57740</v>
      </c>
      <c r="P314" s="56"/>
      <c r="Q314" s="56">
        <v>5567697908</v>
      </c>
      <c r="R314" s="56"/>
      <c r="S314" s="64">
        <v>42887</v>
      </c>
      <c r="T314" s="63">
        <v>42995</v>
      </c>
      <c r="U314" s="78" t="s">
        <v>1108</v>
      </c>
      <c r="V314" s="56">
        <v>56</v>
      </c>
      <c r="W314" s="81" t="s">
        <v>483</v>
      </c>
      <c r="X314" s="80" t="s">
        <v>591</v>
      </c>
      <c r="Y314" s="56">
        <v>1400</v>
      </c>
      <c r="Z314" s="56">
        <v>3</v>
      </c>
      <c r="AA314" s="56">
        <v>2</v>
      </c>
      <c r="AB314" s="56"/>
      <c r="AC314" s="56"/>
      <c r="AD314" s="56"/>
      <c r="AE314" s="64"/>
      <c r="AF314" s="56"/>
      <c r="AG314" s="97"/>
      <c r="AH314" s="56" t="str">
        <f>IF(T_TRATAMIENTO_CONTROL[[#This Row],[curp]]&lt;&gt;"",IF(LEN(T_TRATAMIENTO_CONTROL[[#This Row],[curp]])=18,"correcto","error"),"")</f>
        <v/>
      </c>
      <c r="AI314" s="56" t="str">
        <f>IF(T_TRATAMIENTO_CONTROL[[#This Row],[num_tarjeta_entregada]]&lt;&gt;"",IF(LEN(T_TRATAMIENTO_CONTROL[[#This Row],[num_tarjeta_entregada]])=16,"correcto","error"),"")</f>
        <v/>
      </c>
      <c r="AJ314" s="56"/>
      <c r="AK314" s="56"/>
    </row>
    <row r="315" spans="1:37" x14ac:dyDescent="0.25">
      <c r="A315" s="56">
        <f>IF(T_TRATAMIENTO_CONTROL[[#This Row],[dummy_efectivo]]=1,A314+1,A314)</f>
        <v>255</v>
      </c>
      <c r="B315" s="62" t="str">
        <f>IF(T_TRATAMIENTO_CONTROL[[#This Row],[secuencia]]&lt;&gt;A314,CONCATENATE(T_TRATAMIENTO_CONTROL[[#This Row],[secuencia]],"_1"),"")</f>
        <v>255_1</v>
      </c>
      <c r="C315" s="64">
        <v>43047</v>
      </c>
      <c r="D315" s="72" t="s">
        <v>69</v>
      </c>
      <c r="E315" s="78" t="s">
        <v>30</v>
      </c>
      <c r="F315" s="68">
        <v>0.5708333333333333</v>
      </c>
      <c r="G315" s="56">
        <v>1</v>
      </c>
      <c r="H315" s="79" t="s">
        <v>1109</v>
      </c>
      <c r="I315" s="56">
        <v>1</v>
      </c>
      <c r="J315" s="79" t="s">
        <v>1110</v>
      </c>
      <c r="K315" s="78" t="s">
        <v>1111</v>
      </c>
      <c r="L315" s="79" t="s">
        <v>1112</v>
      </c>
      <c r="M315" s="79" t="s">
        <v>562</v>
      </c>
      <c r="N315" s="79" t="s">
        <v>462</v>
      </c>
      <c r="O315" s="56">
        <v>56530</v>
      </c>
      <c r="P315" s="56"/>
      <c r="Q315" s="56">
        <v>5541877566</v>
      </c>
      <c r="R315" s="56"/>
      <c r="S315" s="64">
        <v>42662</v>
      </c>
      <c r="T315" s="63">
        <v>43042</v>
      </c>
      <c r="U315" s="78" t="s">
        <v>1113</v>
      </c>
      <c r="V315" s="56">
        <v>93</v>
      </c>
      <c r="W315" s="65">
        <v>1</v>
      </c>
      <c r="X315" s="80" t="s">
        <v>591</v>
      </c>
      <c r="Y315" s="56">
        <v>14000</v>
      </c>
      <c r="Z315" s="56">
        <v>4</v>
      </c>
      <c r="AA315" s="56">
        <v>1</v>
      </c>
      <c r="AB315" s="56"/>
      <c r="AC315" s="56"/>
      <c r="AD315" s="56"/>
      <c r="AE315" s="64"/>
      <c r="AF315" s="56"/>
      <c r="AG315" s="97"/>
      <c r="AH315" s="56" t="str">
        <f>IF(T_TRATAMIENTO_CONTROL[[#This Row],[curp]]&lt;&gt;"",IF(LEN(T_TRATAMIENTO_CONTROL[[#This Row],[curp]])=18,"correcto","error"),"")</f>
        <v/>
      </c>
      <c r="AI315" s="56" t="str">
        <f>IF(T_TRATAMIENTO_CONTROL[[#This Row],[num_tarjeta_entregada]]&lt;&gt;"",IF(LEN(T_TRATAMIENTO_CONTROL[[#This Row],[num_tarjeta_entregada]])=16,"correcto","error"),"")</f>
        <v/>
      </c>
      <c r="AJ315" s="56"/>
      <c r="AK315" s="56"/>
    </row>
    <row r="316" spans="1:37" x14ac:dyDescent="0.25">
      <c r="A316" s="56">
        <f>IF(T_TRATAMIENTO_CONTROL[[#This Row],[dummy_efectivo]]=1,A315+1,A315)</f>
        <v>256</v>
      </c>
      <c r="B316" s="62" t="str">
        <f>IF(T_TRATAMIENTO_CONTROL[[#This Row],[secuencia]]&lt;&gt;A315,CONCATENATE(T_TRATAMIENTO_CONTROL[[#This Row],[secuencia]],"_1"),"")</f>
        <v>256_1</v>
      </c>
      <c r="C316" s="64">
        <v>43047</v>
      </c>
      <c r="D316" s="72" t="s">
        <v>69</v>
      </c>
      <c r="E316" s="78" t="s">
        <v>30</v>
      </c>
      <c r="F316" s="68">
        <v>0.51944444444444449</v>
      </c>
      <c r="G316" s="56">
        <v>1</v>
      </c>
      <c r="H316" s="79" t="s">
        <v>1114</v>
      </c>
      <c r="I316" s="56">
        <v>1</v>
      </c>
      <c r="J316" s="79" t="s">
        <v>1115</v>
      </c>
      <c r="K316" s="56"/>
      <c r="L316" s="79" t="s">
        <v>1116</v>
      </c>
      <c r="M316" s="79" t="s">
        <v>121</v>
      </c>
      <c r="N316" s="79" t="s">
        <v>91</v>
      </c>
      <c r="O316" s="56">
        <v>9180</v>
      </c>
      <c r="P316" s="56"/>
      <c r="Q316" s="56">
        <v>5572264698</v>
      </c>
      <c r="R316" s="56"/>
      <c r="S316" s="64">
        <v>41412</v>
      </c>
      <c r="T316" s="63">
        <v>43045</v>
      </c>
      <c r="U316" s="78" t="s">
        <v>1117</v>
      </c>
      <c r="V316" s="56">
        <v>72</v>
      </c>
      <c r="W316" s="81" t="s">
        <v>483</v>
      </c>
      <c r="X316" s="80" t="s">
        <v>488</v>
      </c>
      <c r="Y316" s="56">
        <v>3750</v>
      </c>
      <c r="Z316" s="56">
        <v>3</v>
      </c>
      <c r="AA316" s="56">
        <v>1</v>
      </c>
      <c r="AB316" s="56"/>
      <c r="AC316" s="56"/>
      <c r="AD316" s="56"/>
      <c r="AE316" s="64"/>
      <c r="AF316" s="56"/>
      <c r="AG316" s="97"/>
      <c r="AH316" s="56" t="str">
        <f>IF(T_TRATAMIENTO_CONTROL[[#This Row],[curp]]&lt;&gt;"",IF(LEN(T_TRATAMIENTO_CONTROL[[#This Row],[curp]])=18,"correcto","error"),"")</f>
        <v/>
      </c>
      <c r="AI316" s="56" t="str">
        <f>IF(T_TRATAMIENTO_CONTROL[[#This Row],[num_tarjeta_entregada]]&lt;&gt;"",IF(LEN(T_TRATAMIENTO_CONTROL[[#This Row],[num_tarjeta_entregada]])=16,"correcto","error"),"")</f>
        <v/>
      </c>
      <c r="AJ316" s="56"/>
      <c r="AK316" s="56"/>
    </row>
    <row r="317" spans="1:37" x14ac:dyDescent="0.25">
      <c r="A317" s="56">
        <f>IF(T_TRATAMIENTO_CONTROL[[#This Row],[dummy_efectivo]]=1,A316+1,A316)</f>
        <v>257</v>
      </c>
      <c r="B317" s="62" t="str">
        <f>IF(T_TRATAMIENTO_CONTROL[[#This Row],[secuencia]]&lt;&gt;A316,CONCATENATE(T_TRATAMIENTO_CONTROL[[#This Row],[secuencia]],"_1"),"")</f>
        <v>257_1</v>
      </c>
      <c r="C317" s="64">
        <v>43047</v>
      </c>
      <c r="D317" s="72" t="s">
        <v>69</v>
      </c>
      <c r="E317" s="78" t="s">
        <v>30</v>
      </c>
      <c r="F317" s="68">
        <v>0.53263888888888888</v>
      </c>
      <c r="G317" s="56">
        <v>1</v>
      </c>
      <c r="H317" s="79" t="s">
        <v>1118</v>
      </c>
      <c r="I317" s="56">
        <v>0</v>
      </c>
      <c r="J317" s="79" t="s">
        <v>1119</v>
      </c>
      <c r="K317" s="56"/>
      <c r="L317" s="79" t="s">
        <v>1120</v>
      </c>
      <c r="M317" s="79" t="s">
        <v>101</v>
      </c>
      <c r="N317" s="79" t="s">
        <v>91</v>
      </c>
      <c r="O317" s="56">
        <v>7140</v>
      </c>
      <c r="P317" s="56"/>
      <c r="Q317" s="56">
        <v>5539208698</v>
      </c>
      <c r="R317" s="56"/>
      <c r="S317" s="64">
        <v>41852</v>
      </c>
      <c r="T317" s="63">
        <v>43046</v>
      </c>
      <c r="U317" s="78" t="s">
        <v>1121</v>
      </c>
      <c r="V317" s="56">
        <v>32</v>
      </c>
      <c r="W317" s="81" t="s">
        <v>483</v>
      </c>
      <c r="X317" s="66">
        <v>18000</v>
      </c>
      <c r="Y317" s="56">
        <v>155</v>
      </c>
      <c r="Z317" s="56">
        <v>1</v>
      </c>
      <c r="AA317" s="56">
        <v>1</v>
      </c>
      <c r="AB317" s="56"/>
      <c r="AC317" s="56"/>
      <c r="AD317" s="56"/>
      <c r="AE317" s="64"/>
      <c r="AF317" s="56"/>
      <c r="AG317" s="97"/>
      <c r="AH317" s="56" t="str">
        <f>IF(T_TRATAMIENTO_CONTROL[[#This Row],[curp]]&lt;&gt;"",IF(LEN(T_TRATAMIENTO_CONTROL[[#This Row],[curp]])=18,"correcto","error"),"")</f>
        <v/>
      </c>
      <c r="AI317" s="56" t="str">
        <f>IF(T_TRATAMIENTO_CONTROL[[#This Row],[num_tarjeta_entregada]]&lt;&gt;"",IF(LEN(T_TRATAMIENTO_CONTROL[[#This Row],[num_tarjeta_entregada]])=16,"correcto","error"),"")</f>
        <v/>
      </c>
      <c r="AJ317" s="56"/>
      <c r="AK317" s="56"/>
    </row>
    <row r="318" spans="1:37" x14ac:dyDescent="0.25">
      <c r="A318" s="56">
        <f>IF(T_TRATAMIENTO_CONTROL[[#This Row],[dummy_efectivo]]=1,A317+1,A317)</f>
        <v>258</v>
      </c>
      <c r="B318" s="62" t="str">
        <f>IF(T_TRATAMIENTO_CONTROL[[#This Row],[secuencia]]&lt;&gt;A317,CONCATENATE(T_TRATAMIENTO_CONTROL[[#This Row],[secuencia]],"_1"),"")</f>
        <v>258_1</v>
      </c>
      <c r="C318" s="64">
        <v>43047</v>
      </c>
      <c r="D318" s="72" t="s">
        <v>69</v>
      </c>
      <c r="E318" s="78" t="s">
        <v>30</v>
      </c>
      <c r="F318" s="68">
        <v>0.54166666666666663</v>
      </c>
      <c r="G318" s="56">
        <v>1</v>
      </c>
      <c r="H318" s="79" t="s">
        <v>1122</v>
      </c>
      <c r="I318" s="56">
        <v>0</v>
      </c>
      <c r="J318" s="79" t="s">
        <v>1123</v>
      </c>
      <c r="K318" s="56">
        <v>29</v>
      </c>
      <c r="L318" s="79" t="s">
        <v>326</v>
      </c>
      <c r="M318" s="79" t="s">
        <v>303</v>
      </c>
      <c r="N318" s="79" t="s">
        <v>91</v>
      </c>
      <c r="O318" s="56">
        <v>8500</v>
      </c>
      <c r="P318" s="56">
        <v>57163768</v>
      </c>
      <c r="Q318" s="56">
        <v>5528318081</v>
      </c>
      <c r="R318" s="56"/>
      <c r="S318" s="64">
        <v>42979</v>
      </c>
      <c r="T318" s="63">
        <v>43009</v>
      </c>
      <c r="U318" s="78" t="s">
        <v>467</v>
      </c>
      <c r="V318" s="56">
        <v>56</v>
      </c>
      <c r="W318" s="65">
        <v>0.9</v>
      </c>
      <c r="X318" s="80" t="s">
        <v>591</v>
      </c>
      <c r="Y318" s="56">
        <v>8300</v>
      </c>
      <c r="Z318" s="56">
        <v>4</v>
      </c>
      <c r="AA318" s="56">
        <v>2</v>
      </c>
      <c r="AB318" s="56"/>
      <c r="AC318" s="56"/>
      <c r="AD318" s="56"/>
      <c r="AE318" s="64"/>
      <c r="AF318" s="56"/>
      <c r="AG318" s="97"/>
      <c r="AH318" s="56" t="str">
        <f>IF(T_TRATAMIENTO_CONTROL[[#This Row],[curp]]&lt;&gt;"",IF(LEN(T_TRATAMIENTO_CONTROL[[#This Row],[curp]])=18,"correcto","error"),"")</f>
        <v/>
      </c>
      <c r="AI318" s="56" t="str">
        <f>IF(T_TRATAMIENTO_CONTROL[[#This Row],[num_tarjeta_entregada]]&lt;&gt;"",IF(LEN(T_TRATAMIENTO_CONTROL[[#This Row],[num_tarjeta_entregada]])=16,"correcto","error"),"")</f>
        <v/>
      </c>
      <c r="AJ318" s="56"/>
      <c r="AK318" s="56"/>
    </row>
    <row r="319" spans="1:37" x14ac:dyDescent="0.25">
      <c r="A319" s="56">
        <f>IF(T_TRATAMIENTO_CONTROL[[#This Row],[dummy_efectivo]]=1,A318+1,A318)</f>
        <v>259</v>
      </c>
      <c r="B319" s="62" t="str">
        <f>IF(T_TRATAMIENTO_CONTROL[[#This Row],[secuencia]]&lt;&gt;A318,CONCATENATE(T_TRATAMIENTO_CONTROL[[#This Row],[secuencia]],"_1"),"")</f>
        <v>259_1</v>
      </c>
      <c r="C319" s="64">
        <v>43047</v>
      </c>
      <c r="D319" s="72" t="s">
        <v>69</v>
      </c>
      <c r="E319" s="78" t="s">
        <v>30</v>
      </c>
      <c r="F319" s="68">
        <v>0.54722222222222217</v>
      </c>
      <c r="G319" s="56">
        <v>1</v>
      </c>
      <c r="H319" s="79" t="s">
        <v>1124</v>
      </c>
      <c r="I319" s="56">
        <v>0</v>
      </c>
      <c r="J319" s="79" t="s">
        <v>1125</v>
      </c>
      <c r="K319" s="56">
        <v>2</v>
      </c>
      <c r="L319" s="79" t="s">
        <v>1126</v>
      </c>
      <c r="M319" s="79" t="s">
        <v>101</v>
      </c>
      <c r="N319" s="79" t="s">
        <v>91</v>
      </c>
      <c r="O319" s="56">
        <v>7340</v>
      </c>
      <c r="P319" s="56">
        <v>57521070</v>
      </c>
      <c r="Q319" s="56">
        <v>2711311146</v>
      </c>
      <c r="R319" s="56"/>
      <c r="S319" s="64">
        <v>42471</v>
      </c>
      <c r="T319" s="63">
        <v>43046</v>
      </c>
      <c r="U319" s="78" t="s">
        <v>1127</v>
      </c>
      <c r="V319" s="56">
        <v>46</v>
      </c>
      <c r="W319" s="65">
        <v>0.9</v>
      </c>
      <c r="X319" s="80" t="s">
        <v>488</v>
      </c>
      <c r="Y319" s="56">
        <v>148</v>
      </c>
      <c r="Z319" s="56">
        <v>1</v>
      </c>
      <c r="AA319" s="56">
        <v>3</v>
      </c>
      <c r="AB319" s="56"/>
      <c r="AC319" s="56"/>
      <c r="AD319" s="56"/>
      <c r="AE319" s="64"/>
      <c r="AF319" s="56"/>
      <c r="AG319" s="97"/>
      <c r="AH319" s="56" t="str">
        <f>IF(T_TRATAMIENTO_CONTROL[[#This Row],[curp]]&lt;&gt;"",IF(LEN(T_TRATAMIENTO_CONTROL[[#This Row],[curp]])=18,"correcto","error"),"")</f>
        <v/>
      </c>
      <c r="AI319" s="56" t="str">
        <f>IF(T_TRATAMIENTO_CONTROL[[#This Row],[num_tarjeta_entregada]]&lt;&gt;"",IF(LEN(T_TRATAMIENTO_CONTROL[[#This Row],[num_tarjeta_entregada]])=16,"correcto","error"),"")</f>
        <v/>
      </c>
      <c r="AJ319" s="56"/>
      <c r="AK319" s="56"/>
    </row>
    <row r="320" spans="1:37" x14ac:dyDescent="0.25">
      <c r="A320" s="56">
        <f>IF(T_TRATAMIENTO_CONTROL[[#This Row],[dummy_efectivo]]=1,A319+1,A319)</f>
        <v>260</v>
      </c>
      <c r="B320" s="62" t="str">
        <f>IF(T_TRATAMIENTO_CONTROL[[#This Row],[secuencia]]&lt;&gt;A319,CONCATENATE(T_TRATAMIENTO_CONTROL[[#This Row],[secuencia]],"_1"),"")</f>
        <v>260_1</v>
      </c>
      <c r="C320" s="64">
        <v>43047</v>
      </c>
      <c r="D320" s="72" t="s">
        <v>69</v>
      </c>
      <c r="E320" s="78" t="s">
        <v>30</v>
      </c>
      <c r="F320" s="68">
        <v>0.41875000000000001</v>
      </c>
      <c r="G320" s="56">
        <v>1</v>
      </c>
      <c r="H320" s="79" t="s">
        <v>1128</v>
      </c>
      <c r="I320" s="56">
        <v>1</v>
      </c>
      <c r="J320" s="79" t="s">
        <v>1129</v>
      </c>
      <c r="K320" s="56">
        <v>2</v>
      </c>
      <c r="L320" s="79" t="s">
        <v>94</v>
      </c>
      <c r="M320" s="79" t="s">
        <v>96</v>
      </c>
      <c r="N320" s="79" t="s">
        <v>91</v>
      </c>
      <c r="O320" s="56">
        <v>6300</v>
      </c>
      <c r="P320" s="56"/>
      <c r="Q320" s="56">
        <v>5530107590</v>
      </c>
      <c r="R320" s="56"/>
      <c r="S320" s="64">
        <v>42935</v>
      </c>
      <c r="T320" s="63">
        <v>43041</v>
      </c>
      <c r="U320" s="78" t="s">
        <v>1130</v>
      </c>
      <c r="V320" s="56">
        <v>56</v>
      </c>
      <c r="W320" s="65">
        <v>0.75</v>
      </c>
      <c r="X320" s="66">
        <v>30000</v>
      </c>
      <c r="Y320" s="56">
        <v>9000</v>
      </c>
      <c r="Z320" s="56">
        <v>4</v>
      </c>
      <c r="AA320" s="56">
        <v>2</v>
      </c>
      <c r="AB320" s="56"/>
      <c r="AC320" s="56"/>
      <c r="AD320" s="56"/>
      <c r="AE320" s="64"/>
      <c r="AF320" s="56"/>
      <c r="AG320" s="97"/>
      <c r="AH320" s="56" t="str">
        <f>IF(T_TRATAMIENTO_CONTROL[[#This Row],[curp]]&lt;&gt;"",IF(LEN(T_TRATAMIENTO_CONTROL[[#This Row],[curp]])=18,"correcto","error"),"")</f>
        <v/>
      </c>
      <c r="AI320" s="56" t="str">
        <f>IF(T_TRATAMIENTO_CONTROL[[#This Row],[num_tarjeta_entregada]]&lt;&gt;"",IF(LEN(T_TRATAMIENTO_CONTROL[[#This Row],[num_tarjeta_entregada]])=16,"correcto","error"),"")</f>
        <v/>
      </c>
      <c r="AJ320" s="56"/>
      <c r="AK320" s="56"/>
    </row>
    <row r="321" spans="1:37" x14ac:dyDescent="0.25">
      <c r="A321" s="56">
        <f>IF(T_TRATAMIENTO_CONTROL[[#This Row],[dummy_efectivo]]=1,A320+1,A320)</f>
        <v>261</v>
      </c>
      <c r="B321" s="62" t="str">
        <f>IF(T_TRATAMIENTO_CONTROL[[#This Row],[secuencia]]&lt;&gt;A320,CONCATENATE(T_TRATAMIENTO_CONTROL[[#This Row],[secuencia]],"_1"),"")</f>
        <v>261_1</v>
      </c>
      <c r="C321" s="64">
        <v>43047</v>
      </c>
      <c r="D321" s="72" t="s">
        <v>69</v>
      </c>
      <c r="E321" s="78" t="s">
        <v>30</v>
      </c>
      <c r="F321" s="68">
        <v>0.4375</v>
      </c>
      <c r="G321" s="56">
        <v>1</v>
      </c>
      <c r="H321" s="79" t="s">
        <v>1131</v>
      </c>
      <c r="I321" s="56">
        <v>0</v>
      </c>
      <c r="J321" s="79" t="s">
        <v>1132</v>
      </c>
      <c r="K321" s="56"/>
      <c r="L321" s="79" t="s">
        <v>1133</v>
      </c>
      <c r="M321" s="79" t="s">
        <v>159</v>
      </c>
      <c r="N321" s="79" t="s">
        <v>91</v>
      </c>
      <c r="O321" s="56">
        <v>11420</v>
      </c>
      <c r="P321" s="56">
        <v>53415464</v>
      </c>
      <c r="Q321" s="56">
        <v>5549381915</v>
      </c>
      <c r="R321" s="56"/>
      <c r="S321" s="64">
        <v>41030</v>
      </c>
      <c r="T321" s="63">
        <v>43046</v>
      </c>
      <c r="U321" s="78" t="s">
        <v>1134</v>
      </c>
      <c r="V321" s="56">
        <v>31</v>
      </c>
      <c r="W321" s="65">
        <v>1</v>
      </c>
      <c r="X321" s="66">
        <v>65000</v>
      </c>
      <c r="Y321" s="56">
        <v>1200</v>
      </c>
      <c r="Z321" s="56">
        <v>2</v>
      </c>
      <c r="AA321" s="56">
        <v>1</v>
      </c>
      <c r="AB321" s="56"/>
      <c r="AC321" s="56"/>
      <c r="AD321" s="56"/>
      <c r="AE321" s="64"/>
      <c r="AF321" s="56"/>
      <c r="AG321" s="97"/>
      <c r="AH321" s="56" t="str">
        <f>IF(T_TRATAMIENTO_CONTROL[[#This Row],[curp]]&lt;&gt;"",IF(LEN(T_TRATAMIENTO_CONTROL[[#This Row],[curp]])=18,"correcto","error"),"")</f>
        <v/>
      </c>
      <c r="AI321" s="56" t="str">
        <f>IF(T_TRATAMIENTO_CONTROL[[#This Row],[num_tarjeta_entregada]]&lt;&gt;"",IF(LEN(T_TRATAMIENTO_CONTROL[[#This Row],[num_tarjeta_entregada]])=16,"correcto","error"),"")</f>
        <v/>
      </c>
      <c r="AJ321" s="56"/>
      <c r="AK321" s="56"/>
    </row>
    <row r="322" spans="1:37" x14ac:dyDescent="0.25">
      <c r="A322" s="56">
        <f>IF(T_TRATAMIENTO_CONTROL[[#This Row],[dummy_efectivo]]=1,A321+1,A321)</f>
        <v>262</v>
      </c>
      <c r="B322" s="62" t="str">
        <f>IF(T_TRATAMIENTO_CONTROL[[#This Row],[secuencia]]&lt;&gt;A321,CONCATENATE(T_TRATAMIENTO_CONTROL[[#This Row],[secuencia]],"_1"),"")</f>
        <v>262_1</v>
      </c>
      <c r="C322" s="64">
        <v>43047</v>
      </c>
      <c r="D322" s="72" t="s">
        <v>69</v>
      </c>
      <c r="E322" s="78" t="s">
        <v>30</v>
      </c>
      <c r="F322" s="68">
        <v>0.44236111111111115</v>
      </c>
      <c r="G322" s="56">
        <v>1</v>
      </c>
      <c r="H322" s="79" t="s">
        <v>1135</v>
      </c>
      <c r="I322" s="56">
        <v>0</v>
      </c>
      <c r="J322" s="79" t="s">
        <v>1136</v>
      </c>
      <c r="K322" s="78" t="s">
        <v>1137</v>
      </c>
      <c r="L322" s="79" t="s">
        <v>1138</v>
      </c>
      <c r="M322" s="79" t="s">
        <v>101</v>
      </c>
      <c r="N322" s="79" t="s">
        <v>91</v>
      </c>
      <c r="O322" s="56">
        <v>7620</v>
      </c>
      <c r="P322" s="56"/>
      <c r="Q322" s="56">
        <v>5559643820</v>
      </c>
      <c r="R322" s="56"/>
      <c r="S322" s="64">
        <v>42661</v>
      </c>
      <c r="T322" s="63">
        <v>43046</v>
      </c>
      <c r="U322" s="78" t="s">
        <v>1139</v>
      </c>
      <c r="V322" s="56">
        <v>72</v>
      </c>
      <c r="W322" s="65">
        <v>0.9</v>
      </c>
      <c r="X322" s="80" t="s">
        <v>488</v>
      </c>
      <c r="Y322" s="56">
        <v>10000</v>
      </c>
      <c r="Z322" s="56">
        <v>4</v>
      </c>
      <c r="AA322" s="56">
        <v>1</v>
      </c>
      <c r="AB322" s="56"/>
      <c r="AC322" s="56"/>
      <c r="AD322" s="56"/>
      <c r="AE322" s="64"/>
      <c r="AF322" s="56"/>
      <c r="AG322" s="97"/>
      <c r="AH322" s="56" t="str">
        <f>IF(T_TRATAMIENTO_CONTROL[[#This Row],[curp]]&lt;&gt;"",IF(LEN(T_TRATAMIENTO_CONTROL[[#This Row],[curp]])=18,"correcto","error"),"")</f>
        <v/>
      </c>
      <c r="AI322" s="56" t="str">
        <f>IF(T_TRATAMIENTO_CONTROL[[#This Row],[num_tarjeta_entregada]]&lt;&gt;"",IF(LEN(T_TRATAMIENTO_CONTROL[[#This Row],[num_tarjeta_entregada]])=16,"correcto","error"),"")</f>
        <v/>
      </c>
      <c r="AJ322" s="56"/>
      <c r="AK322" s="56"/>
    </row>
    <row r="323" spans="1:37" x14ac:dyDescent="0.25">
      <c r="A323" s="56">
        <f>IF(T_TRATAMIENTO_CONTROL[[#This Row],[dummy_efectivo]]=1,A322+1,A322)</f>
        <v>263</v>
      </c>
      <c r="B323" s="62" t="str">
        <f>IF(T_TRATAMIENTO_CONTROL[[#This Row],[secuencia]]&lt;&gt;A322,CONCATENATE(T_TRATAMIENTO_CONTROL[[#This Row],[secuencia]],"_1"),"")</f>
        <v>263_1</v>
      </c>
      <c r="C323" s="64">
        <v>43047</v>
      </c>
      <c r="D323" s="72" t="s">
        <v>69</v>
      </c>
      <c r="E323" s="78" t="s">
        <v>30</v>
      </c>
      <c r="F323" s="68">
        <v>0.44861111111111113</v>
      </c>
      <c r="G323" s="56">
        <v>1</v>
      </c>
      <c r="H323" s="79" t="s">
        <v>1140</v>
      </c>
      <c r="I323" s="56">
        <v>0</v>
      </c>
      <c r="J323" s="79" t="s">
        <v>1141</v>
      </c>
      <c r="K323" s="56"/>
      <c r="L323" s="79" t="s">
        <v>1142</v>
      </c>
      <c r="M323" s="79" t="s">
        <v>1143</v>
      </c>
      <c r="N323" s="79" t="s">
        <v>462</v>
      </c>
      <c r="O323" s="56">
        <v>56527</v>
      </c>
      <c r="P323" s="56"/>
      <c r="Q323" s="56">
        <v>5529150943</v>
      </c>
      <c r="R323" s="56"/>
      <c r="S323" s="64">
        <v>42773</v>
      </c>
      <c r="T323" s="63">
        <v>43046</v>
      </c>
      <c r="U323" s="78" t="s">
        <v>1144</v>
      </c>
      <c r="V323" s="56">
        <v>81</v>
      </c>
      <c r="W323" s="65">
        <v>0.8</v>
      </c>
      <c r="X323" s="66">
        <v>16000</v>
      </c>
      <c r="Y323" s="56">
        <v>3000</v>
      </c>
      <c r="Z323" s="56">
        <v>3</v>
      </c>
      <c r="AA323" s="56">
        <v>1</v>
      </c>
      <c r="AB323" s="56"/>
      <c r="AC323" s="56"/>
      <c r="AD323" s="56"/>
      <c r="AE323" s="64"/>
      <c r="AF323" s="56"/>
      <c r="AG323" s="97"/>
      <c r="AH323" s="56" t="str">
        <f>IF(T_TRATAMIENTO_CONTROL[[#This Row],[curp]]&lt;&gt;"",IF(LEN(T_TRATAMIENTO_CONTROL[[#This Row],[curp]])=18,"correcto","error"),"")</f>
        <v/>
      </c>
      <c r="AI323" s="56" t="str">
        <f>IF(T_TRATAMIENTO_CONTROL[[#This Row],[num_tarjeta_entregada]]&lt;&gt;"",IF(LEN(T_TRATAMIENTO_CONTROL[[#This Row],[num_tarjeta_entregada]])=16,"correcto","error"),"")</f>
        <v/>
      </c>
      <c r="AJ323" s="56"/>
      <c r="AK323" s="56"/>
    </row>
    <row r="324" spans="1:37" x14ac:dyDescent="0.25">
      <c r="A324" s="56">
        <f>IF(T_TRATAMIENTO_CONTROL[[#This Row],[dummy_efectivo]]=1,A323+1,A323)</f>
        <v>264</v>
      </c>
      <c r="B324" s="62" t="str">
        <f>IF(T_TRATAMIENTO_CONTROL[[#This Row],[secuencia]]&lt;&gt;A323,CONCATENATE(T_TRATAMIENTO_CONTROL[[#This Row],[secuencia]],"_1"),"")</f>
        <v>264_1</v>
      </c>
      <c r="C324" s="64">
        <v>43047</v>
      </c>
      <c r="D324" s="72" t="s">
        <v>69</v>
      </c>
      <c r="E324" s="78" t="s">
        <v>30</v>
      </c>
      <c r="F324" s="68">
        <v>0.49027777777777781</v>
      </c>
      <c r="G324" s="56">
        <v>1</v>
      </c>
      <c r="H324" s="79" t="s">
        <v>1145</v>
      </c>
      <c r="I324" s="56">
        <v>0</v>
      </c>
      <c r="J324" s="79" t="s">
        <v>1146</v>
      </c>
      <c r="K324" s="56"/>
      <c r="L324" s="79" t="s">
        <v>1147</v>
      </c>
      <c r="M324" s="79" t="s">
        <v>90</v>
      </c>
      <c r="N324" s="79" t="s">
        <v>91</v>
      </c>
      <c r="O324" s="56">
        <v>57130</v>
      </c>
      <c r="P324" s="56"/>
      <c r="Q324" s="56">
        <v>5529419648</v>
      </c>
      <c r="R324" s="56"/>
      <c r="S324" s="64">
        <v>41596</v>
      </c>
      <c r="T324" s="63">
        <v>43045</v>
      </c>
      <c r="U324" s="78" t="s">
        <v>1148</v>
      </c>
      <c r="V324" s="56">
        <v>46</v>
      </c>
      <c r="W324" s="81" t="s">
        <v>488</v>
      </c>
      <c r="X324" s="80" t="s">
        <v>488</v>
      </c>
      <c r="Y324" s="56">
        <v>1600</v>
      </c>
      <c r="Z324" s="56">
        <v>3</v>
      </c>
      <c r="AA324" s="56">
        <v>1</v>
      </c>
      <c r="AB324" s="56"/>
      <c r="AC324" s="56"/>
      <c r="AD324" s="56"/>
      <c r="AE324" s="64"/>
      <c r="AF324" s="56"/>
      <c r="AG324" s="97"/>
      <c r="AH324" s="56" t="str">
        <f>IF(T_TRATAMIENTO_CONTROL[[#This Row],[curp]]&lt;&gt;"",IF(LEN(T_TRATAMIENTO_CONTROL[[#This Row],[curp]])=18,"correcto","error"),"")</f>
        <v/>
      </c>
      <c r="AI324" s="56" t="str">
        <f>IF(T_TRATAMIENTO_CONTROL[[#This Row],[num_tarjeta_entregada]]&lt;&gt;"",IF(LEN(T_TRATAMIENTO_CONTROL[[#This Row],[num_tarjeta_entregada]])=16,"correcto","error"),"")</f>
        <v/>
      </c>
      <c r="AJ324" s="56"/>
      <c r="AK324" s="56"/>
    </row>
    <row r="325" spans="1:37" x14ac:dyDescent="0.25">
      <c r="A325" s="56">
        <f>IF(T_TRATAMIENTO_CONTROL[[#This Row],[dummy_efectivo]]=1,A324+1,A324)</f>
        <v>265</v>
      </c>
      <c r="B325" s="62" t="str">
        <f>IF(T_TRATAMIENTO_CONTROL[[#This Row],[secuencia]]&lt;&gt;A324,CONCATENATE(T_TRATAMIENTO_CONTROL[[#This Row],[secuencia]],"_1"),"")</f>
        <v>265_1</v>
      </c>
      <c r="C325" s="64">
        <v>43048</v>
      </c>
      <c r="D325" s="72" t="s">
        <v>69</v>
      </c>
      <c r="E325" s="78" t="s">
        <v>30</v>
      </c>
      <c r="F325" s="68">
        <v>0.37638888888888888</v>
      </c>
      <c r="G325" s="56">
        <v>1</v>
      </c>
      <c r="H325" s="79" t="s">
        <v>1149</v>
      </c>
      <c r="I325" s="56">
        <v>1</v>
      </c>
      <c r="J325" s="79" t="s">
        <v>1150</v>
      </c>
      <c r="K325" s="56">
        <v>5115</v>
      </c>
      <c r="L325" s="79" t="s">
        <v>1151</v>
      </c>
      <c r="M325" s="79" t="s">
        <v>101</v>
      </c>
      <c r="N325" s="79" t="s">
        <v>91</v>
      </c>
      <c r="O325" s="56">
        <v>7860</v>
      </c>
      <c r="P325" s="56">
        <v>55370779</v>
      </c>
      <c r="Q325" s="56">
        <v>5584266255</v>
      </c>
      <c r="R325" s="56"/>
      <c r="S325" s="64">
        <v>42931</v>
      </c>
      <c r="T325" s="63">
        <v>43048</v>
      </c>
      <c r="U325" s="78" t="s">
        <v>1152</v>
      </c>
      <c r="V325" s="56">
        <v>72</v>
      </c>
      <c r="W325" s="81" t="s">
        <v>483</v>
      </c>
      <c r="X325" s="80" t="s">
        <v>483</v>
      </c>
      <c r="Y325" s="56">
        <v>1238</v>
      </c>
      <c r="Z325" s="56">
        <v>2</v>
      </c>
      <c r="AA325" s="56">
        <v>1</v>
      </c>
      <c r="AB325" s="56"/>
      <c r="AC325" s="56"/>
      <c r="AD325" s="56"/>
      <c r="AE325" s="64"/>
      <c r="AF325" s="56"/>
      <c r="AG325" s="97"/>
      <c r="AH325" s="56" t="str">
        <f>IF(T_TRATAMIENTO_CONTROL[[#This Row],[curp]]&lt;&gt;"",IF(LEN(T_TRATAMIENTO_CONTROL[[#This Row],[curp]])=18,"correcto","error"),"")</f>
        <v/>
      </c>
      <c r="AI325" s="56" t="str">
        <f>IF(T_TRATAMIENTO_CONTROL[[#This Row],[num_tarjeta_entregada]]&lt;&gt;"",IF(LEN(T_TRATAMIENTO_CONTROL[[#This Row],[num_tarjeta_entregada]])=16,"correcto","error"),"")</f>
        <v/>
      </c>
      <c r="AJ325" s="56"/>
      <c r="AK325" s="56"/>
    </row>
    <row r="326" spans="1:37" x14ac:dyDescent="0.25">
      <c r="A326" s="56">
        <f>IF(T_TRATAMIENTO_CONTROL[[#This Row],[dummy_efectivo]]=1,A325+1,A325)</f>
        <v>266</v>
      </c>
      <c r="B326" s="62" t="str">
        <f>IF(T_TRATAMIENTO_CONTROL[[#This Row],[secuencia]]&lt;&gt;A325,CONCATENATE(T_TRATAMIENTO_CONTROL[[#This Row],[secuencia]],"_1"),"")</f>
        <v>266_1</v>
      </c>
      <c r="C326" s="64">
        <v>43048</v>
      </c>
      <c r="D326" s="72" t="s">
        <v>69</v>
      </c>
      <c r="E326" s="78" t="s">
        <v>30</v>
      </c>
      <c r="F326" s="68">
        <v>0.41319444444444442</v>
      </c>
      <c r="G326" s="56">
        <v>1</v>
      </c>
      <c r="H326" s="79" t="s">
        <v>1153</v>
      </c>
      <c r="I326" s="56">
        <v>0</v>
      </c>
      <c r="J326" s="79" t="s">
        <v>1154</v>
      </c>
      <c r="K326" s="56"/>
      <c r="L326" s="51" t="s">
        <v>1155</v>
      </c>
      <c r="M326" s="79" t="s">
        <v>121</v>
      </c>
      <c r="N326" s="79" t="s">
        <v>91</v>
      </c>
      <c r="O326" s="56">
        <v>9570</v>
      </c>
      <c r="P326" s="56"/>
      <c r="Q326" s="56">
        <v>5541117768</v>
      </c>
      <c r="R326" s="56"/>
      <c r="S326" s="64">
        <v>40360</v>
      </c>
      <c r="T326" s="63">
        <v>43041</v>
      </c>
      <c r="U326" s="78" t="s">
        <v>1156</v>
      </c>
      <c r="V326" s="56">
        <v>31</v>
      </c>
      <c r="W326" s="65">
        <v>0.9</v>
      </c>
      <c r="X326" s="66">
        <v>15000</v>
      </c>
      <c r="Y326" s="56">
        <v>300</v>
      </c>
      <c r="Z326" s="56">
        <v>1</v>
      </c>
      <c r="AA326" s="56">
        <v>4</v>
      </c>
      <c r="AB326" s="56"/>
      <c r="AC326" s="56"/>
      <c r="AD326" s="56"/>
      <c r="AE326" s="64"/>
      <c r="AF326" s="56"/>
      <c r="AG326" s="97"/>
      <c r="AH326" s="56" t="str">
        <f>IF(T_TRATAMIENTO_CONTROL[[#This Row],[curp]]&lt;&gt;"",IF(LEN(T_TRATAMIENTO_CONTROL[[#This Row],[curp]])=18,"correcto","error"),"")</f>
        <v/>
      </c>
      <c r="AI326" s="56" t="str">
        <f>IF(T_TRATAMIENTO_CONTROL[[#This Row],[num_tarjeta_entregada]]&lt;&gt;"",IF(LEN(T_TRATAMIENTO_CONTROL[[#This Row],[num_tarjeta_entregada]])=16,"correcto","error"),"")</f>
        <v/>
      </c>
      <c r="AJ326" s="56"/>
      <c r="AK326" s="56"/>
    </row>
    <row r="327" spans="1:37" x14ac:dyDescent="0.25">
      <c r="A327" s="56">
        <f>IF(T_TRATAMIENTO_CONTROL[[#This Row],[dummy_efectivo]]=1,A326+1,A326)</f>
        <v>267</v>
      </c>
      <c r="B327" s="62" t="str">
        <f>IF(T_TRATAMIENTO_CONTROL[[#This Row],[secuencia]]&lt;&gt;A326,CONCATENATE(T_TRATAMIENTO_CONTROL[[#This Row],[secuencia]],"_1"),"")</f>
        <v>267_1</v>
      </c>
      <c r="C327" s="64">
        <v>43048</v>
      </c>
      <c r="D327" s="72" t="s">
        <v>69</v>
      </c>
      <c r="E327" s="78" t="s">
        <v>30</v>
      </c>
      <c r="F327" s="68">
        <v>0.44166666666666665</v>
      </c>
      <c r="G327" s="56">
        <v>1</v>
      </c>
      <c r="H327" s="79" t="s">
        <v>1157</v>
      </c>
      <c r="I327" s="56">
        <v>1</v>
      </c>
      <c r="J327" s="79" t="s">
        <v>1158</v>
      </c>
      <c r="K327" s="56"/>
      <c r="L327" s="79" t="s">
        <v>1159</v>
      </c>
      <c r="M327" s="79" t="s">
        <v>96</v>
      </c>
      <c r="N327" s="79" t="s">
        <v>91</v>
      </c>
      <c r="O327" s="56">
        <v>6240</v>
      </c>
      <c r="P327" s="56"/>
      <c r="Q327" s="56">
        <v>5513969521</v>
      </c>
      <c r="R327" s="56"/>
      <c r="S327" s="64">
        <v>42779</v>
      </c>
      <c r="T327" s="63">
        <v>43048</v>
      </c>
      <c r="U327" s="78" t="s">
        <v>1160</v>
      </c>
      <c r="V327" s="56">
        <v>56</v>
      </c>
      <c r="W327" s="65">
        <v>0.5</v>
      </c>
      <c r="X327" s="80" t="s">
        <v>483</v>
      </c>
      <c r="Y327" s="56">
        <v>850</v>
      </c>
      <c r="Z327" s="56">
        <v>2</v>
      </c>
      <c r="AA327" s="56">
        <v>4</v>
      </c>
      <c r="AB327" s="56"/>
      <c r="AC327" s="56"/>
      <c r="AD327" s="56"/>
      <c r="AE327" s="64"/>
      <c r="AF327" s="56"/>
      <c r="AG327" s="97"/>
      <c r="AH327" s="56" t="str">
        <f>IF(T_TRATAMIENTO_CONTROL[[#This Row],[curp]]&lt;&gt;"",IF(LEN(T_TRATAMIENTO_CONTROL[[#This Row],[curp]])=18,"correcto","error"),"")</f>
        <v/>
      </c>
      <c r="AI327" s="56" t="str">
        <f>IF(T_TRATAMIENTO_CONTROL[[#This Row],[num_tarjeta_entregada]]&lt;&gt;"",IF(LEN(T_TRATAMIENTO_CONTROL[[#This Row],[num_tarjeta_entregada]])=16,"correcto","error"),"")</f>
        <v/>
      </c>
      <c r="AJ327" s="56"/>
      <c r="AK327" s="56"/>
    </row>
    <row r="328" spans="1:37" x14ac:dyDescent="0.25">
      <c r="A328" s="56">
        <f>IF(T_TRATAMIENTO_CONTROL[[#This Row],[dummy_efectivo]]=1,A327+1,A327)</f>
        <v>268</v>
      </c>
      <c r="B328" s="62" t="str">
        <f>IF(T_TRATAMIENTO_CONTROL[[#This Row],[secuencia]]&lt;&gt;A327,CONCATENATE(T_TRATAMIENTO_CONTROL[[#This Row],[secuencia]],"_1"),"")</f>
        <v>268_1</v>
      </c>
      <c r="C328" s="64">
        <v>43048</v>
      </c>
      <c r="D328" s="72" t="s">
        <v>69</v>
      </c>
      <c r="E328" s="78" t="s">
        <v>30</v>
      </c>
      <c r="F328" s="68">
        <v>0.44166666666666665</v>
      </c>
      <c r="G328" s="56">
        <v>1</v>
      </c>
      <c r="H328" s="79" t="s">
        <v>1161</v>
      </c>
      <c r="I328" s="56">
        <v>1</v>
      </c>
      <c r="J328" s="79" t="s">
        <v>1162</v>
      </c>
      <c r="K328" s="56"/>
      <c r="L328" s="79" t="s">
        <v>1163</v>
      </c>
      <c r="M328" s="79" t="s">
        <v>96</v>
      </c>
      <c r="N328" s="79" t="s">
        <v>91</v>
      </c>
      <c r="O328" s="56">
        <v>6280</v>
      </c>
      <c r="P328" s="56"/>
      <c r="Q328" s="56">
        <v>5513969521</v>
      </c>
      <c r="R328" s="56"/>
      <c r="S328" s="64">
        <v>42856</v>
      </c>
      <c r="T328" s="63">
        <v>43048</v>
      </c>
      <c r="U328" s="78" t="s">
        <v>1160</v>
      </c>
      <c r="V328" s="56">
        <v>56</v>
      </c>
      <c r="W328" s="65">
        <v>0.5</v>
      </c>
      <c r="X328" s="80" t="s">
        <v>483</v>
      </c>
      <c r="Y328" s="56">
        <v>850</v>
      </c>
      <c r="Z328" s="56">
        <v>2</v>
      </c>
      <c r="AA328" s="56">
        <v>4</v>
      </c>
      <c r="AB328" s="56"/>
      <c r="AC328" s="56"/>
      <c r="AD328" s="56"/>
      <c r="AE328" s="64"/>
      <c r="AF328" s="56"/>
      <c r="AG328" s="97"/>
      <c r="AH328" s="56" t="str">
        <f>IF(T_TRATAMIENTO_CONTROL[[#This Row],[curp]]&lt;&gt;"",IF(LEN(T_TRATAMIENTO_CONTROL[[#This Row],[curp]])=18,"correcto","error"),"")</f>
        <v/>
      </c>
      <c r="AI328" s="56" t="str">
        <f>IF(T_TRATAMIENTO_CONTROL[[#This Row],[num_tarjeta_entregada]]&lt;&gt;"",IF(LEN(T_TRATAMIENTO_CONTROL[[#This Row],[num_tarjeta_entregada]])=16,"correcto","error"),"")</f>
        <v/>
      </c>
      <c r="AJ328" s="56"/>
      <c r="AK328" s="56"/>
    </row>
    <row r="329" spans="1:37" x14ac:dyDescent="0.25">
      <c r="A329" s="56">
        <f>IF(T_TRATAMIENTO_CONTROL[[#This Row],[dummy_efectivo]]=1,A328+1,A328)</f>
        <v>269</v>
      </c>
      <c r="B329" s="62" t="str">
        <f>IF(T_TRATAMIENTO_CONTROL[[#This Row],[secuencia]]&lt;&gt;A328,CONCATENATE(T_TRATAMIENTO_CONTROL[[#This Row],[secuencia]],"_1"),"")</f>
        <v>269_1</v>
      </c>
      <c r="C329" s="64">
        <v>43048</v>
      </c>
      <c r="D329" s="72" t="s">
        <v>69</v>
      </c>
      <c r="E329" s="78" t="s">
        <v>30</v>
      </c>
      <c r="F329" s="68">
        <v>0.44791666666666669</v>
      </c>
      <c r="G329" s="56">
        <v>1</v>
      </c>
      <c r="H329" s="79" t="s">
        <v>1164</v>
      </c>
      <c r="I329" s="56">
        <v>0</v>
      </c>
      <c r="J329" s="79" t="s">
        <v>1165</v>
      </c>
      <c r="K329" s="56"/>
      <c r="L329" s="79" t="s">
        <v>1166</v>
      </c>
      <c r="M329" s="79" t="s">
        <v>382</v>
      </c>
      <c r="N329" s="79" t="s">
        <v>462</v>
      </c>
      <c r="O329" s="56">
        <v>54100</v>
      </c>
      <c r="P329" s="56">
        <v>53885363</v>
      </c>
      <c r="Q329" s="56">
        <v>5518082462</v>
      </c>
      <c r="R329" s="78" t="s">
        <v>1858</v>
      </c>
      <c r="S329" s="64">
        <v>42381</v>
      </c>
      <c r="T329" s="63">
        <v>43046</v>
      </c>
      <c r="U329" s="78" t="s">
        <v>1167</v>
      </c>
      <c r="V329" s="56">
        <v>46</v>
      </c>
      <c r="W329" s="65">
        <v>0.8</v>
      </c>
      <c r="X329" s="66">
        <v>80000</v>
      </c>
      <c r="Y329" s="56">
        <v>17000</v>
      </c>
      <c r="Z329" s="56">
        <v>4</v>
      </c>
      <c r="AA329" s="56">
        <v>4</v>
      </c>
      <c r="AB329" s="56"/>
      <c r="AC329" s="56"/>
      <c r="AD329" s="56"/>
      <c r="AE329" s="64"/>
      <c r="AF329" s="56"/>
      <c r="AG329" s="97"/>
      <c r="AH329" s="56" t="str">
        <f>IF(T_TRATAMIENTO_CONTROL[[#This Row],[curp]]&lt;&gt;"",IF(LEN(T_TRATAMIENTO_CONTROL[[#This Row],[curp]])=18,"correcto","error"),"")</f>
        <v/>
      </c>
      <c r="AI329" s="56" t="str">
        <f>IF(T_TRATAMIENTO_CONTROL[[#This Row],[num_tarjeta_entregada]]&lt;&gt;"",IF(LEN(T_TRATAMIENTO_CONTROL[[#This Row],[num_tarjeta_entregada]])=16,"correcto","error"),"")</f>
        <v/>
      </c>
      <c r="AJ329" s="56"/>
      <c r="AK329" s="56"/>
    </row>
    <row r="330" spans="1:37" x14ac:dyDescent="0.25">
      <c r="A330" s="56">
        <f>IF(T_TRATAMIENTO_CONTROL[[#This Row],[dummy_efectivo]]=1,A329+1,A329)</f>
        <v>270</v>
      </c>
      <c r="B330" s="62" t="str">
        <f>IF(T_TRATAMIENTO_CONTROL[[#This Row],[secuencia]]&lt;&gt;A329,CONCATENATE(T_TRATAMIENTO_CONTROL[[#This Row],[secuencia]],"_1"),"")</f>
        <v>270_1</v>
      </c>
      <c r="C330" s="64">
        <v>43048</v>
      </c>
      <c r="D330" s="72" t="s">
        <v>69</v>
      </c>
      <c r="E330" s="78" t="s">
        <v>28</v>
      </c>
      <c r="F330" s="68">
        <v>0.47291666666666665</v>
      </c>
      <c r="G330" s="56">
        <v>1</v>
      </c>
      <c r="H330" s="79" t="s">
        <v>1168</v>
      </c>
      <c r="I330" s="56">
        <v>1</v>
      </c>
      <c r="J330" s="79" t="s">
        <v>1169</v>
      </c>
      <c r="K330" s="56"/>
      <c r="L330" s="79" t="s">
        <v>1170</v>
      </c>
      <c r="M330" s="79" t="s">
        <v>96</v>
      </c>
      <c r="N330" s="79" t="s">
        <v>91</v>
      </c>
      <c r="O330" s="56">
        <v>6760</v>
      </c>
      <c r="P330" s="56">
        <v>75753234</v>
      </c>
      <c r="Q330" s="56">
        <v>5523839579</v>
      </c>
      <c r="R330" s="56"/>
      <c r="S330" s="64">
        <v>41409</v>
      </c>
      <c r="T330" s="63">
        <v>43042</v>
      </c>
      <c r="U330" s="78" t="s">
        <v>1171</v>
      </c>
      <c r="V330" s="56">
        <v>61</v>
      </c>
      <c r="W330" s="81" t="s">
        <v>483</v>
      </c>
      <c r="X330" s="80" t="s">
        <v>483</v>
      </c>
      <c r="Y330" s="56">
        <v>1950</v>
      </c>
      <c r="Z330" s="56">
        <v>3</v>
      </c>
      <c r="AA330" s="56">
        <v>3</v>
      </c>
      <c r="AB330" s="56"/>
      <c r="AC330" s="56"/>
      <c r="AD330" s="56"/>
      <c r="AE330" s="64"/>
      <c r="AF330" s="56"/>
      <c r="AG330" s="97"/>
      <c r="AH330" s="56" t="str">
        <f>IF(T_TRATAMIENTO_CONTROL[[#This Row],[curp]]&lt;&gt;"",IF(LEN(T_TRATAMIENTO_CONTROL[[#This Row],[curp]])=18,"correcto","error"),"")</f>
        <v/>
      </c>
      <c r="AI330" s="56" t="str">
        <f>IF(T_TRATAMIENTO_CONTROL[[#This Row],[num_tarjeta_entregada]]&lt;&gt;"",IF(LEN(T_TRATAMIENTO_CONTROL[[#This Row],[num_tarjeta_entregada]])=16,"correcto","error"),"")</f>
        <v/>
      </c>
      <c r="AJ330" s="56"/>
      <c r="AK330" s="56"/>
    </row>
    <row r="331" spans="1:37" x14ac:dyDescent="0.25">
      <c r="A331" s="56">
        <f>IF(T_TRATAMIENTO_CONTROL[[#This Row],[dummy_efectivo]]=1,A330+1,A330)</f>
        <v>271</v>
      </c>
      <c r="B331" s="62" t="str">
        <f>IF(T_TRATAMIENTO_CONTROL[[#This Row],[secuencia]]&lt;&gt;A330,CONCATENATE(T_TRATAMIENTO_CONTROL[[#This Row],[secuencia]],"_1"),"")</f>
        <v>271_1</v>
      </c>
      <c r="C331" s="64">
        <v>43048</v>
      </c>
      <c r="D331" s="72" t="s">
        <v>69</v>
      </c>
      <c r="E331" s="78" t="s">
        <v>30</v>
      </c>
      <c r="F331" s="68">
        <v>0.5</v>
      </c>
      <c r="G331" s="56">
        <v>1</v>
      </c>
      <c r="H331" s="79" t="s">
        <v>1172</v>
      </c>
      <c r="I331" s="56">
        <v>1</v>
      </c>
      <c r="J331" s="79" t="s">
        <v>1173</v>
      </c>
      <c r="K331" s="56"/>
      <c r="L331" s="79" t="s">
        <v>1174</v>
      </c>
      <c r="M331" s="79" t="s">
        <v>164</v>
      </c>
      <c r="N331" s="79" t="s">
        <v>91</v>
      </c>
      <c r="O331" s="56">
        <v>1560</v>
      </c>
      <c r="P331" s="56">
        <v>54231353</v>
      </c>
      <c r="Q331" s="56">
        <v>5523166444</v>
      </c>
      <c r="R331" s="56"/>
      <c r="S331" s="64">
        <v>42139</v>
      </c>
      <c r="T331" s="63">
        <v>43042</v>
      </c>
      <c r="U331" s="78" t="s">
        <v>1175</v>
      </c>
      <c r="V331" s="56">
        <v>56</v>
      </c>
      <c r="W331" s="65">
        <v>0.9</v>
      </c>
      <c r="X331" s="80" t="s">
        <v>488</v>
      </c>
      <c r="Y331" s="56">
        <v>3000</v>
      </c>
      <c r="Z331" s="56">
        <v>3</v>
      </c>
      <c r="AA331" s="56">
        <v>3</v>
      </c>
      <c r="AB331" s="56"/>
      <c r="AC331" s="56"/>
      <c r="AD331" s="56"/>
      <c r="AE331" s="64"/>
      <c r="AF331" s="56"/>
      <c r="AG331" s="97"/>
      <c r="AH331" s="56" t="str">
        <f>IF(T_TRATAMIENTO_CONTROL[[#This Row],[curp]]&lt;&gt;"",IF(LEN(T_TRATAMIENTO_CONTROL[[#This Row],[curp]])=18,"correcto","error"),"")</f>
        <v/>
      </c>
      <c r="AI331" s="56" t="str">
        <f>IF(T_TRATAMIENTO_CONTROL[[#This Row],[num_tarjeta_entregada]]&lt;&gt;"",IF(LEN(T_TRATAMIENTO_CONTROL[[#This Row],[num_tarjeta_entregada]])=16,"correcto","error"),"")</f>
        <v/>
      </c>
      <c r="AJ331" s="56"/>
      <c r="AK331" s="56"/>
    </row>
    <row r="332" spans="1:37" x14ac:dyDescent="0.25">
      <c r="A332" s="56">
        <f>IF(T_TRATAMIENTO_CONTROL[[#This Row],[dummy_efectivo]]=1,A331+1,A331)</f>
        <v>272</v>
      </c>
      <c r="B332" s="62" t="str">
        <f>IF(T_TRATAMIENTO_CONTROL[[#This Row],[secuencia]]&lt;&gt;A331,CONCATENATE(T_TRATAMIENTO_CONTROL[[#This Row],[secuencia]],"_1"),"")</f>
        <v>272_1</v>
      </c>
      <c r="C332" s="64">
        <v>43048</v>
      </c>
      <c r="D332" s="72" t="s">
        <v>69</v>
      </c>
      <c r="E332" s="78" t="s">
        <v>30</v>
      </c>
      <c r="F332" s="68">
        <v>0.51388888888888895</v>
      </c>
      <c r="G332" s="56">
        <v>1</v>
      </c>
      <c r="H332" s="79" t="s">
        <v>1176</v>
      </c>
      <c r="I332" s="56">
        <v>0</v>
      </c>
      <c r="J332" s="79" t="s">
        <v>1177</v>
      </c>
      <c r="K332" s="56"/>
      <c r="L332" s="79" t="s">
        <v>347</v>
      </c>
      <c r="M332" s="79" t="s">
        <v>96</v>
      </c>
      <c r="N332" s="79" t="s">
        <v>91</v>
      </c>
      <c r="O332" s="56">
        <v>6200</v>
      </c>
      <c r="P332" s="56">
        <v>55268069</v>
      </c>
      <c r="Q332" s="56">
        <v>5572049125</v>
      </c>
      <c r="R332" s="56"/>
      <c r="S332" s="64">
        <v>41863</v>
      </c>
      <c r="T332" s="63">
        <v>43047</v>
      </c>
      <c r="U332" s="78" t="s">
        <v>1178</v>
      </c>
      <c r="V332" s="56">
        <v>72</v>
      </c>
      <c r="W332" s="81" t="s">
        <v>483</v>
      </c>
      <c r="X332" s="80" t="s">
        <v>488</v>
      </c>
      <c r="Y332" s="56">
        <v>1800</v>
      </c>
      <c r="Z332" s="56">
        <v>2</v>
      </c>
      <c r="AA332" s="56">
        <v>1</v>
      </c>
      <c r="AB332" s="56"/>
      <c r="AC332" s="56"/>
      <c r="AD332" s="56"/>
      <c r="AE332" s="64"/>
      <c r="AF332" s="56"/>
      <c r="AG332" s="97"/>
      <c r="AH332" s="56" t="str">
        <f>IF(T_TRATAMIENTO_CONTROL[[#This Row],[curp]]&lt;&gt;"",IF(LEN(T_TRATAMIENTO_CONTROL[[#This Row],[curp]])=18,"correcto","error"),"")</f>
        <v/>
      </c>
      <c r="AI332" s="56" t="str">
        <f>IF(T_TRATAMIENTO_CONTROL[[#This Row],[num_tarjeta_entregada]]&lt;&gt;"",IF(LEN(T_TRATAMIENTO_CONTROL[[#This Row],[num_tarjeta_entregada]])=16,"correcto","error"),"")</f>
        <v/>
      </c>
      <c r="AJ332" s="56"/>
      <c r="AK332" s="56"/>
    </row>
    <row r="333" spans="1:37" x14ac:dyDescent="0.25">
      <c r="A333" s="56">
        <f>IF(T_TRATAMIENTO_CONTROL[[#This Row],[dummy_efectivo]]=1,A332+1,A332)</f>
        <v>273</v>
      </c>
      <c r="B333" s="62" t="str">
        <f>IF(T_TRATAMIENTO_CONTROL[[#This Row],[secuencia]]&lt;&gt;A332,CONCATENATE(T_TRATAMIENTO_CONTROL[[#This Row],[secuencia]],"_1"),"")</f>
        <v>273_1</v>
      </c>
      <c r="C333" s="64">
        <v>43048</v>
      </c>
      <c r="D333" s="72" t="s">
        <v>69</v>
      </c>
      <c r="E333" s="78" t="s">
        <v>31</v>
      </c>
      <c r="F333" s="68">
        <v>0.53125</v>
      </c>
      <c r="G333" s="56">
        <v>1</v>
      </c>
      <c r="H333" s="79" t="s">
        <v>1179</v>
      </c>
      <c r="I333" s="56">
        <v>1</v>
      </c>
      <c r="J333" s="79" t="s">
        <v>1180</v>
      </c>
      <c r="K333" s="56"/>
      <c r="L333" s="79" t="s">
        <v>831</v>
      </c>
      <c r="M333" s="79" t="s">
        <v>231</v>
      </c>
      <c r="N333" s="79" t="s">
        <v>462</v>
      </c>
      <c r="O333" s="56">
        <v>55118</v>
      </c>
      <c r="P333" s="56">
        <v>63813197</v>
      </c>
      <c r="Q333" s="56">
        <v>5548942645</v>
      </c>
      <c r="R333" s="56"/>
      <c r="S333" s="64">
        <v>41988</v>
      </c>
      <c r="T333" s="89">
        <v>43038</v>
      </c>
      <c r="U333" s="78" t="s">
        <v>1181</v>
      </c>
      <c r="V333" s="56">
        <v>56</v>
      </c>
      <c r="W333" s="65">
        <v>0.8</v>
      </c>
      <c r="X333" s="66">
        <v>39000</v>
      </c>
      <c r="Y333" s="56">
        <v>6200</v>
      </c>
      <c r="Z333" s="56">
        <v>4</v>
      </c>
      <c r="AA333" s="56">
        <v>2</v>
      </c>
      <c r="AB333" s="56"/>
      <c r="AC333" s="56"/>
      <c r="AD333" s="56"/>
      <c r="AE333" s="64"/>
      <c r="AF333" s="56"/>
      <c r="AG333" s="97"/>
      <c r="AH333" s="56" t="str">
        <f>IF(T_TRATAMIENTO_CONTROL[[#This Row],[curp]]&lt;&gt;"",IF(LEN(T_TRATAMIENTO_CONTROL[[#This Row],[curp]])=18,"correcto","error"),"")</f>
        <v/>
      </c>
      <c r="AI333" s="56" t="str">
        <f>IF(T_TRATAMIENTO_CONTROL[[#This Row],[num_tarjeta_entregada]]&lt;&gt;"",IF(LEN(T_TRATAMIENTO_CONTROL[[#This Row],[num_tarjeta_entregada]])=16,"correcto","error"),"")</f>
        <v/>
      </c>
      <c r="AJ333" s="56"/>
      <c r="AK333" s="56"/>
    </row>
    <row r="334" spans="1:37" x14ac:dyDescent="0.25">
      <c r="A334" s="56">
        <f>IF(T_TRATAMIENTO_CONTROL[[#This Row],[dummy_efectivo]]=1,A333+1,A333)</f>
        <v>274</v>
      </c>
      <c r="B334" s="62" t="str">
        <f>IF(T_TRATAMIENTO_CONTROL[[#This Row],[secuencia]]&lt;&gt;A333,CONCATENATE(T_TRATAMIENTO_CONTROL[[#This Row],[secuencia]],"_1"),"")</f>
        <v>274_1</v>
      </c>
      <c r="C334" s="64">
        <v>43048</v>
      </c>
      <c r="D334" s="72" t="s">
        <v>69</v>
      </c>
      <c r="E334" s="78" t="s">
        <v>30</v>
      </c>
      <c r="F334" s="68">
        <v>0.54166666666666663</v>
      </c>
      <c r="G334" s="56">
        <v>1</v>
      </c>
      <c r="H334" s="79" t="s">
        <v>1182</v>
      </c>
      <c r="I334" s="56">
        <v>0</v>
      </c>
      <c r="J334" s="79" t="s">
        <v>1183</v>
      </c>
      <c r="K334" s="56"/>
      <c r="L334" s="79" t="s">
        <v>525</v>
      </c>
      <c r="M334" s="79" t="s">
        <v>1184</v>
      </c>
      <c r="N334" s="79" t="s">
        <v>462</v>
      </c>
      <c r="O334" s="56">
        <v>56343</v>
      </c>
      <c r="P334" s="78" t="s">
        <v>1185</v>
      </c>
      <c r="Q334" s="56"/>
      <c r="R334" s="56"/>
      <c r="S334" s="64">
        <v>41525</v>
      </c>
      <c r="T334" s="63">
        <v>43013</v>
      </c>
      <c r="U334" s="78" t="s">
        <v>1186</v>
      </c>
      <c r="V334" s="56">
        <v>23</v>
      </c>
      <c r="W334" s="65">
        <v>0.8</v>
      </c>
      <c r="X334" s="66">
        <v>224000</v>
      </c>
      <c r="Y334" s="56">
        <v>3500</v>
      </c>
      <c r="Z334" s="56">
        <v>2</v>
      </c>
      <c r="AA334" s="56">
        <v>3</v>
      </c>
      <c r="AB334" s="56"/>
      <c r="AC334" s="56"/>
      <c r="AD334" s="56"/>
      <c r="AE334" s="64"/>
      <c r="AF334" s="56"/>
      <c r="AG334" s="97"/>
      <c r="AH334" s="56" t="str">
        <f>IF(T_TRATAMIENTO_CONTROL[[#This Row],[curp]]&lt;&gt;"",IF(LEN(T_TRATAMIENTO_CONTROL[[#This Row],[curp]])=18,"correcto","error"),"")</f>
        <v/>
      </c>
      <c r="AI334" s="56" t="str">
        <f>IF(T_TRATAMIENTO_CONTROL[[#This Row],[num_tarjeta_entregada]]&lt;&gt;"",IF(LEN(T_TRATAMIENTO_CONTROL[[#This Row],[num_tarjeta_entregada]])=16,"correcto","error"),"")</f>
        <v/>
      </c>
      <c r="AJ334" s="56"/>
      <c r="AK334" s="56"/>
    </row>
    <row r="335" spans="1:37" x14ac:dyDescent="0.25">
      <c r="A335" s="56">
        <f>IF(T_TRATAMIENTO_CONTROL[[#This Row],[dummy_efectivo]]=1,A334+1,A334)</f>
        <v>275</v>
      </c>
      <c r="B335" s="62" t="str">
        <f>IF(T_TRATAMIENTO_CONTROL[[#This Row],[secuencia]]&lt;&gt;A334,CONCATENATE(T_TRATAMIENTO_CONTROL[[#This Row],[secuencia]],"_1"),"")</f>
        <v>275_1</v>
      </c>
      <c r="C335" s="64">
        <v>43048</v>
      </c>
      <c r="D335" s="72" t="s">
        <v>69</v>
      </c>
      <c r="E335" s="78" t="s">
        <v>30</v>
      </c>
      <c r="F335" s="68">
        <v>0.52083333333333337</v>
      </c>
      <c r="G335" s="56">
        <v>1</v>
      </c>
      <c r="H335" s="79" t="s">
        <v>1187</v>
      </c>
      <c r="I335" s="56">
        <v>0</v>
      </c>
      <c r="J335" s="79" t="s">
        <v>1188</v>
      </c>
      <c r="K335" s="56"/>
      <c r="L335" s="79" t="s">
        <v>1189</v>
      </c>
      <c r="M335" s="79" t="s">
        <v>322</v>
      </c>
      <c r="N335" s="79" t="s">
        <v>91</v>
      </c>
      <c r="O335" s="56">
        <v>2100</v>
      </c>
      <c r="P335" s="56"/>
      <c r="Q335" s="56">
        <v>5568008993</v>
      </c>
      <c r="R335" s="56"/>
      <c r="S335" s="64">
        <v>38884</v>
      </c>
      <c r="T335" s="63">
        <v>43044</v>
      </c>
      <c r="U335" s="78" t="s">
        <v>1190</v>
      </c>
      <c r="V335" s="56">
        <v>72</v>
      </c>
      <c r="W335" s="65">
        <v>0.95</v>
      </c>
      <c r="X335" s="66">
        <v>22000</v>
      </c>
      <c r="Y335" s="56">
        <v>8000</v>
      </c>
      <c r="Z335" s="56">
        <v>4</v>
      </c>
      <c r="AA335" s="56">
        <v>2</v>
      </c>
      <c r="AB335" s="56"/>
      <c r="AC335" s="56"/>
      <c r="AD335" s="56"/>
      <c r="AE335" s="64"/>
      <c r="AF335" s="56"/>
      <c r="AG335" s="97"/>
      <c r="AH335" s="56" t="str">
        <f>IF(T_TRATAMIENTO_CONTROL[[#This Row],[curp]]&lt;&gt;"",IF(LEN(T_TRATAMIENTO_CONTROL[[#This Row],[curp]])=18,"correcto","error"),"")</f>
        <v/>
      </c>
      <c r="AI335" s="56" t="str">
        <f>IF(T_TRATAMIENTO_CONTROL[[#This Row],[num_tarjeta_entregada]]&lt;&gt;"",IF(LEN(T_TRATAMIENTO_CONTROL[[#This Row],[num_tarjeta_entregada]])=16,"correcto","error"),"")</f>
        <v/>
      </c>
      <c r="AJ335" s="56"/>
      <c r="AK335" s="56"/>
    </row>
    <row r="336" spans="1:37" x14ac:dyDescent="0.25">
      <c r="A336" s="56">
        <f>IF(T_TRATAMIENTO_CONTROL[[#This Row],[dummy_efectivo]]=1,A335+1,A335)</f>
        <v>276</v>
      </c>
      <c r="B336" s="62" t="str">
        <f>IF(T_TRATAMIENTO_CONTROL[[#This Row],[secuencia]]&lt;&gt;A335,CONCATENATE(T_TRATAMIENTO_CONTROL[[#This Row],[secuencia]],"_1"),"")</f>
        <v>276_1</v>
      </c>
      <c r="C336" s="64">
        <v>43048</v>
      </c>
      <c r="D336" s="72" t="s">
        <v>69</v>
      </c>
      <c r="E336" s="78" t="s">
        <v>33</v>
      </c>
      <c r="F336" s="68">
        <v>0.43958333333333338</v>
      </c>
      <c r="G336" s="56">
        <v>1</v>
      </c>
      <c r="H336" s="79" t="s">
        <v>1191</v>
      </c>
      <c r="I336" s="56">
        <v>0</v>
      </c>
      <c r="J336" s="79" t="s">
        <v>1192</v>
      </c>
      <c r="K336" s="56"/>
      <c r="L336" s="79" t="s">
        <v>1193</v>
      </c>
      <c r="M336" s="79" t="s">
        <v>231</v>
      </c>
      <c r="N336" s="79" t="s">
        <v>462</v>
      </c>
      <c r="O336" s="56">
        <v>55070</v>
      </c>
      <c r="P336" s="56"/>
      <c r="Q336" s="56">
        <v>5538254850</v>
      </c>
      <c r="R336" s="56"/>
      <c r="S336" s="64">
        <v>41899</v>
      </c>
      <c r="T336" s="63">
        <v>43046</v>
      </c>
      <c r="U336" s="78" t="s">
        <v>1194</v>
      </c>
      <c r="V336" s="56">
        <v>54</v>
      </c>
      <c r="W336" s="65">
        <v>1</v>
      </c>
      <c r="X336" s="66">
        <v>81000</v>
      </c>
      <c r="Y336" s="56">
        <v>14200</v>
      </c>
      <c r="Z336" s="56">
        <v>4</v>
      </c>
      <c r="AA336" s="56">
        <v>1</v>
      </c>
      <c r="AB336" s="56"/>
      <c r="AC336" s="56"/>
      <c r="AD336" s="56"/>
      <c r="AE336" s="64"/>
      <c r="AF336" s="56"/>
      <c r="AG336" s="97"/>
      <c r="AH336" s="56" t="str">
        <f>IF(T_TRATAMIENTO_CONTROL[[#This Row],[curp]]&lt;&gt;"",IF(LEN(T_TRATAMIENTO_CONTROL[[#This Row],[curp]])=18,"correcto","error"),"")</f>
        <v/>
      </c>
      <c r="AI336" s="56" t="str">
        <f>IF(T_TRATAMIENTO_CONTROL[[#This Row],[num_tarjeta_entregada]]&lt;&gt;"",IF(LEN(T_TRATAMIENTO_CONTROL[[#This Row],[num_tarjeta_entregada]])=16,"correcto","error"),"")</f>
        <v/>
      </c>
      <c r="AJ336" s="56"/>
      <c r="AK336" s="56"/>
    </row>
    <row r="337" spans="1:37" x14ac:dyDescent="0.25">
      <c r="A337" s="56">
        <f>IF(T_TRATAMIENTO_CONTROL[[#This Row],[dummy_efectivo]]=1,A336+1,A336)</f>
        <v>276</v>
      </c>
      <c r="B337" s="62" t="str">
        <f>IF(T_TRATAMIENTO_CONTROL[[#This Row],[secuencia]]&lt;&gt;A336,CONCATENATE(T_TRATAMIENTO_CONTROL[[#This Row],[secuencia]],"_1"),"")</f>
        <v/>
      </c>
      <c r="C337" s="64">
        <v>43048</v>
      </c>
      <c r="D337" s="72" t="s">
        <v>69</v>
      </c>
      <c r="E337" s="78" t="s">
        <v>31</v>
      </c>
      <c r="F337" s="68">
        <v>0.47222222222222227</v>
      </c>
      <c r="G337" s="56">
        <v>0</v>
      </c>
      <c r="H337" s="51"/>
      <c r="I337" s="56"/>
      <c r="J337" s="51"/>
      <c r="K337" s="56"/>
      <c r="L337" s="51"/>
      <c r="M337" s="51"/>
      <c r="N337" s="51"/>
      <c r="O337" s="56"/>
      <c r="P337" s="56"/>
      <c r="Q337" s="56"/>
      <c r="R337" s="56"/>
      <c r="S337" s="56"/>
      <c r="T337" s="62"/>
      <c r="U337" s="56"/>
      <c r="V337" s="56"/>
      <c r="W337" s="65"/>
      <c r="X337" s="66"/>
      <c r="Y337" s="56"/>
      <c r="Z337" s="56"/>
      <c r="AA337" s="56"/>
      <c r="AB337" s="56"/>
      <c r="AC337" s="56"/>
      <c r="AD337" s="56"/>
      <c r="AE337" s="64"/>
      <c r="AF337" s="56"/>
      <c r="AG337" s="97"/>
      <c r="AH337" s="56" t="str">
        <f>IF(T_TRATAMIENTO_CONTROL[[#This Row],[curp]]&lt;&gt;"",IF(LEN(T_TRATAMIENTO_CONTROL[[#This Row],[curp]])=18,"correcto","error"),"")</f>
        <v/>
      </c>
      <c r="AI337" s="56" t="str">
        <f>IF(T_TRATAMIENTO_CONTROL[[#This Row],[num_tarjeta_entregada]]&lt;&gt;"",IF(LEN(T_TRATAMIENTO_CONTROL[[#This Row],[num_tarjeta_entregada]])=16,"correcto","error"),"")</f>
        <v/>
      </c>
      <c r="AJ337" s="56"/>
      <c r="AK337" s="56"/>
    </row>
    <row r="338" spans="1:37" x14ac:dyDescent="0.25">
      <c r="A338" s="56">
        <f>IF(T_TRATAMIENTO_CONTROL[[#This Row],[dummy_efectivo]]=1,A337+1,A337)</f>
        <v>276</v>
      </c>
      <c r="B338" s="62" t="str">
        <f>IF(T_TRATAMIENTO_CONTROL[[#This Row],[secuencia]]&lt;&gt;A337,CONCATENATE(T_TRATAMIENTO_CONTROL[[#This Row],[secuencia]],"_1"),"")</f>
        <v/>
      </c>
      <c r="C338" s="64">
        <v>43048</v>
      </c>
      <c r="D338" s="72" t="s">
        <v>69</v>
      </c>
      <c r="E338" s="78" t="s">
        <v>33</v>
      </c>
      <c r="F338" s="68">
        <v>0.44722222222222219</v>
      </c>
      <c r="G338" s="56">
        <v>0</v>
      </c>
      <c r="H338" s="51"/>
      <c r="I338" s="56"/>
      <c r="J338" s="51"/>
      <c r="K338" s="56"/>
      <c r="L338" s="51"/>
      <c r="M338" s="51"/>
      <c r="N338" s="51"/>
      <c r="O338" s="56"/>
      <c r="P338" s="56"/>
      <c r="Q338" s="56"/>
      <c r="R338" s="56"/>
      <c r="S338" s="56"/>
      <c r="T338" s="62"/>
      <c r="U338" s="56"/>
      <c r="V338" s="56"/>
      <c r="W338" s="65"/>
      <c r="X338" s="66"/>
      <c r="Y338" s="56"/>
      <c r="Z338" s="56"/>
      <c r="AA338" s="56"/>
      <c r="AB338" s="56"/>
      <c r="AC338" s="56"/>
      <c r="AD338" s="56"/>
      <c r="AE338" s="64"/>
      <c r="AF338" s="56"/>
      <c r="AG338" s="97"/>
      <c r="AH338" s="56" t="str">
        <f>IF(T_TRATAMIENTO_CONTROL[[#This Row],[curp]]&lt;&gt;"",IF(LEN(T_TRATAMIENTO_CONTROL[[#This Row],[curp]])=18,"correcto","error"),"")</f>
        <v/>
      </c>
      <c r="AI338" s="56" t="str">
        <f>IF(T_TRATAMIENTO_CONTROL[[#This Row],[num_tarjeta_entregada]]&lt;&gt;"",IF(LEN(T_TRATAMIENTO_CONTROL[[#This Row],[num_tarjeta_entregada]])=16,"correcto","error"),"")</f>
        <v/>
      </c>
      <c r="AJ338" s="56"/>
      <c r="AK338" s="56"/>
    </row>
    <row r="339" spans="1:37" x14ac:dyDescent="0.25">
      <c r="A339" s="56">
        <f>IF(T_TRATAMIENTO_CONTROL[[#This Row],[dummy_efectivo]]=1,A338+1,A338)</f>
        <v>276</v>
      </c>
      <c r="B339" s="62" t="str">
        <f>IF(T_TRATAMIENTO_CONTROL[[#This Row],[secuencia]]&lt;&gt;A338,CONCATENATE(T_TRATAMIENTO_CONTROL[[#This Row],[secuencia]],"_1"),"")</f>
        <v/>
      </c>
      <c r="C339" s="64">
        <v>43048</v>
      </c>
      <c r="D339" s="72" t="s">
        <v>69</v>
      </c>
      <c r="E339" s="78" t="s">
        <v>28</v>
      </c>
      <c r="F339" s="68">
        <v>0.47222222222222227</v>
      </c>
      <c r="G339" s="56">
        <v>0</v>
      </c>
      <c r="H339" s="51"/>
      <c r="I339" s="56"/>
      <c r="J339" s="51"/>
      <c r="K339" s="56"/>
      <c r="L339" s="51"/>
      <c r="M339" s="51"/>
      <c r="N339" s="51"/>
      <c r="O339" s="56"/>
      <c r="P339" s="56"/>
      <c r="Q339" s="56"/>
      <c r="R339" s="56"/>
      <c r="S339" s="56"/>
      <c r="T339" s="62"/>
      <c r="U339" s="56"/>
      <c r="V339" s="56"/>
      <c r="W339" s="65"/>
      <c r="X339" s="66"/>
      <c r="Y339" s="56"/>
      <c r="Z339" s="56"/>
      <c r="AA339" s="56"/>
      <c r="AB339" s="56"/>
      <c r="AC339" s="56"/>
      <c r="AD339" s="56"/>
      <c r="AE339" s="64"/>
      <c r="AF339" s="56"/>
      <c r="AG339" s="97"/>
      <c r="AH339" s="56" t="str">
        <f>IF(T_TRATAMIENTO_CONTROL[[#This Row],[curp]]&lt;&gt;"",IF(LEN(T_TRATAMIENTO_CONTROL[[#This Row],[curp]])=18,"correcto","error"),"")</f>
        <v/>
      </c>
      <c r="AI339" s="56" t="str">
        <f>IF(T_TRATAMIENTO_CONTROL[[#This Row],[num_tarjeta_entregada]]&lt;&gt;"",IF(LEN(T_TRATAMIENTO_CONTROL[[#This Row],[num_tarjeta_entregada]])=16,"correcto","error"),"")</f>
        <v/>
      </c>
      <c r="AJ339" s="56"/>
      <c r="AK339" s="56"/>
    </row>
    <row r="340" spans="1:37" x14ac:dyDescent="0.25">
      <c r="A340" s="56">
        <f>IF(T_TRATAMIENTO_CONTROL[[#This Row],[dummy_efectivo]]=1,A339+1,A339)</f>
        <v>277</v>
      </c>
      <c r="B340" s="62" t="str">
        <f>IF(T_TRATAMIENTO_CONTROL[[#This Row],[secuencia]]&lt;&gt;A339,CONCATENATE(T_TRATAMIENTO_CONTROL[[#This Row],[secuencia]],"_1"),"")</f>
        <v>277_1</v>
      </c>
      <c r="C340" s="64">
        <v>43048</v>
      </c>
      <c r="D340" s="72" t="s">
        <v>69</v>
      </c>
      <c r="E340" s="78" t="s">
        <v>1195</v>
      </c>
      <c r="F340" s="68">
        <v>0.47916666666666669</v>
      </c>
      <c r="G340" s="56">
        <v>1</v>
      </c>
      <c r="H340" s="79" t="s">
        <v>1196</v>
      </c>
      <c r="I340" s="56">
        <v>0</v>
      </c>
      <c r="J340" s="79" t="s">
        <v>1197</v>
      </c>
      <c r="K340" s="56"/>
      <c r="L340" s="79" t="s">
        <v>1198</v>
      </c>
      <c r="M340" s="79" t="s">
        <v>153</v>
      </c>
      <c r="N340" s="79" t="s">
        <v>462</v>
      </c>
      <c r="O340" s="56">
        <v>54935</v>
      </c>
      <c r="P340" s="56">
        <v>58836775</v>
      </c>
      <c r="Q340" s="56">
        <v>5529701352</v>
      </c>
      <c r="R340" s="56"/>
      <c r="S340" s="64">
        <v>42829</v>
      </c>
      <c r="T340" s="63">
        <v>43048</v>
      </c>
      <c r="U340" s="78" t="s">
        <v>1199</v>
      </c>
      <c r="V340" s="56">
        <v>54</v>
      </c>
      <c r="W340" s="65">
        <v>0.7</v>
      </c>
      <c r="X340" s="66">
        <v>60000</v>
      </c>
      <c r="Y340" s="56">
        <v>26000</v>
      </c>
      <c r="Z340" s="56">
        <v>4</v>
      </c>
      <c r="AA340" s="56">
        <v>2</v>
      </c>
      <c r="AB340" s="56"/>
      <c r="AC340" s="56"/>
      <c r="AD340" s="56"/>
      <c r="AE340" s="64"/>
      <c r="AF340" s="56"/>
      <c r="AG340" s="97"/>
      <c r="AH340" s="56" t="str">
        <f>IF(T_TRATAMIENTO_CONTROL[[#This Row],[curp]]&lt;&gt;"",IF(LEN(T_TRATAMIENTO_CONTROL[[#This Row],[curp]])=18,"correcto","error"),"")</f>
        <v/>
      </c>
      <c r="AI340" s="56" t="str">
        <f>IF(T_TRATAMIENTO_CONTROL[[#This Row],[num_tarjeta_entregada]]&lt;&gt;"",IF(LEN(T_TRATAMIENTO_CONTROL[[#This Row],[num_tarjeta_entregada]])=16,"correcto","error"),"")</f>
        <v/>
      </c>
      <c r="AJ340" s="56"/>
      <c r="AK340" s="56"/>
    </row>
    <row r="341" spans="1:37" x14ac:dyDescent="0.25">
      <c r="A341" s="56">
        <f>IF(T_TRATAMIENTO_CONTROL[[#This Row],[dummy_efectivo]]=1,A340+1,A340)</f>
        <v>278</v>
      </c>
      <c r="B341" s="62" t="str">
        <f>IF(T_TRATAMIENTO_CONTROL[[#This Row],[secuencia]]&lt;&gt;A340,CONCATENATE(T_TRATAMIENTO_CONTROL[[#This Row],[secuencia]],"_1"),"")</f>
        <v>278_1</v>
      </c>
      <c r="C341" s="64">
        <v>43048</v>
      </c>
      <c r="D341" s="72" t="s">
        <v>69</v>
      </c>
      <c r="E341" s="78" t="s">
        <v>33</v>
      </c>
      <c r="F341" s="68">
        <v>0.4861111111111111</v>
      </c>
      <c r="G341" s="56">
        <v>1</v>
      </c>
      <c r="H341" s="79" t="s">
        <v>1200</v>
      </c>
      <c r="I341" s="56">
        <v>1</v>
      </c>
      <c r="J341" s="79" t="s">
        <v>1201</v>
      </c>
      <c r="K341" s="56"/>
      <c r="L341" s="79" t="s">
        <v>447</v>
      </c>
      <c r="M341" s="79" t="s">
        <v>197</v>
      </c>
      <c r="N341" s="79" t="s">
        <v>91</v>
      </c>
      <c r="O341" s="56">
        <v>4369</v>
      </c>
      <c r="P341" s="56"/>
      <c r="Q341" s="56">
        <v>5537378494</v>
      </c>
      <c r="R341" s="56"/>
      <c r="S341" s="64">
        <v>42644</v>
      </c>
      <c r="T341" s="63">
        <v>43008</v>
      </c>
      <c r="U341" s="78" t="s">
        <v>1202</v>
      </c>
      <c r="V341" s="56">
        <v>56</v>
      </c>
      <c r="W341" s="81" t="s">
        <v>483</v>
      </c>
      <c r="X341" s="80" t="s">
        <v>483</v>
      </c>
      <c r="Y341" s="56">
        <v>4000</v>
      </c>
      <c r="Z341" s="56">
        <v>4</v>
      </c>
      <c r="AA341" s="56">
        <v>1</v>
      </c>
      <c r="AB341" s="56"/>
      <c r="AC341" s="56"/>
      <c r="AD341" s="56"/>
      <c r="AE341" s="64"/>
      <c r="AF341" s="56"/>
      <c r="AG341" s="97"/>
      <c r="AH341" s="56" t="str">
        <f>IF(T_TRATAMIENTO_CONTROL[[#This Row],[curp]]&lt;&gt;"",IF(LEN(T_TRATAMIENTO_CONTROL[[#This Row],[curp]])=18,"correcto","error"),"")</f>
        <v/>
      </c>
      <c r="AI341" s="56" t="str">
        <f>IF(T_TRATAMIENTO_CONTROL[[#This Row],[num_tarjeta_entregada]]&lt;&gt;"",IF(LEN(T_TRATAMIENTO_CONTROL[[#This Row],[num_tarjeta_entregada]])=16,"correcto","error"),"")</f>
        <v/>
      </c>
      <c r="AJ341" s="56"/>
      <c r="AK341" s="56"/>
    </row>
    <row r="342" spans="1:37" x14ac:dyDescent="0.25">
      <c r="A342" s="56">
        <f>IF(T_TRATAMIENTO_CONTROL[[#This Row],[dummy_efectivo]]=1,A341+1,A341)</f>
        <v>279</v>
      </c>
      <c r="B342" s="62" t="str">
        <f>IF(T_TRATAMIENTO_CONTROL[[#This Row],[secuencia]]&lt;&gt;A341,CONCATENATE(T_TRATAMIENTO_CONTROL[[#This Row],[secuencia]],"_1"),"")</f>
        <v>279_1</v>
      </c>
      <c r="C342" s="64">
        <v>43048</v>
      </c>
      <c r="D342" s="72" t="s">
        <v>69</v>
      </c>
      <c r="E342" s="78" t="s">
        <v>31</v>
      </c>
      <c r="F342" s="68">
        <v>0.5229166666666667</v>
      </c>
      <c r="G342" s="56">
        <v>1</v>
      </c>
      <c r="H342" s="79" t="s">
        <v>1203</v>
      </c>
      <c r="I342" s="56">
        <v>0</v>
      </c>
      <c r="J342" s="79" t="s">
        <v>1204</v>
      </c>
      <c r="K342" s="56"/>
      <c r="L342" s="79" t="s">
        <v>1205</v>
      </c>
      <c r="M342" s="79" t="s">
        <v>101</v>
      </c>
      <c r="N342" s="79" t="s">
        <v>91</v>
      </c>
      <c r="O342" s="56">
        <v>7530</v>
      </c>
      <c r="P342" s="56"/>
      <c r="Q342" s="56">
        <v>5511420420</v>
      </c>
      <c r="R342" s="56"/>
      <c r="S342" s="64">
        <v>42835</v>
      </c>
      <c r="T342" s="63">
        <v>43033</v>
      </c>
      <c r="U342" s="78" t="s">
        <v>1206</v>
      </c>
      <c r="V342" s="56">
        <v>46</v>
      </c>
      <c r="W342" s="65">
        <v>0.9</v>
      </c>
      <c r="X342" s="80" t="s">
        <v>483</v>
      </c>
      <c r="Y342" s="56">
        <v>4200</v>
      </c>
      <c r="Z342" s="56">
        <v>4</v>
      </c>
      <c r="AA342" s="56">
        <v>2</v>
      </c>
      <c r="AB342" s="56"/>
      <c r="AC342" s="56"/>
      <c r="AD342" s="56"/>
      <c r="AE342" s="64"/>
      <c r="AF342" s="56"/>
      <c r="AG342" s="97"/>
      <c r="AH342" s="56" t="str">
        <f>IF(T_TRATAMIENTO_CONTROL[[#This Row],[curp]]&lt;&gt;"",IF(LEN(T_TRATAMIENTO_CONTROL[[#This Row],[curp]])=18,"correcto","error"),"")</f>
        <v/>
      </c>
      <c r="AI342" s="56" t="str">
        <f>IF(T_TRATAMIENTO_CONTROL[[#This Row],[num_tarjeta_entregada]]&lt;&gt;"",IF(LEN(T_TRATAMIENTO_CONTROL[[#This Row],[num_tarjeta_entregada]])=16,"correcto","error"),"")</f>
        <v/>
      </c>
      <c r="AJ342" s="56"/>
      <c r="AK342" s="56"/>
    </row>
    <row r="343" spans="1:37" x14ac:dyDescent="0.25">
      <c r="A343" s="56">
        <f>IF(T_TRATAMIENTO_CONTROL[[#This Row],[dummy_efectivo]]=1,A342+1,A342)</f>
        <v>280</v>
      </c>
      <c r="B343" s="62" t="str">
        <f>IF(T_TRATAMIENTO_CONTROL[[#This Row],[secuencia]]&lt;&gt;A342,CONCATENATE(T_TRATAMIENTO_CONTROL[[#This Row],[secuencia]],"_1"),"")</f>
        <v>280_1</v>
      </c>
      <c r="C343" s="64">
        <v>43048</v>
      </c>
      <c r="D343" s="72" t="s">
        <v>69</v>
      </c>
      <c r="E343" s="78" t="s">
        <v>30</v>
      </c>
      <c r="F343" s="68">
        <v>0.53194444444444444</v>
      </c>
      <c r="G343" s="56">
        <v>1</v>
      </c>
      <c r="H343" s="79" t="s">
        <v>1207</v>
      </c>
      <c r="I343" s="56">
        <v>0</v>
      </c>
      <c r="J343" s="79" t="s">
        <v>1208</v>
      </c>
      <c r="K343" s="56"/>
      <c r="L343" s="79" t="s">
        <v>628</v>
      </c>
      <c r="M343" s="79" t="s">
        <v>159</v>
      </c>
      <c r="N343" s="79" t="s">
        <v>91</v>
      </c>
      <c r="O343" s="56">
        <v>11800</v>
      </c>
      <c r="P343" s="56"/>
      <c r="Q343" s="56">
        <v>5584027412</v>
      </c>
      <c r="R343" s="56"/>
      <c r="S343" s="64">
        <v>41316</v>
      </c>
      <c r="T343" s="63">
        <v>43028</v>
      </c>
      <c r="U343" s="78" t="s">
        <v>1209</v>
      </c>
      <c r="V343" s="56">
        <v>62</v>
      </c>
      <c r="W343" s="65">
        <v>0.9</v>
      </c>
      <c r="X343" s="80" t="s">
        <v>483</v>
      </c>
      <c r="Y343" s="56">
        <v>10000</v>
      </c>
      <c r="Z343" s="56">
        <v>4</v>
      </c>
      <c r="AA343" s="56">
        <v>1</v>
      </c>
      <c r="AB343" s="56"/>
      <c r="AC343" s="56"/>
      <c r="AD343" s="56"/>
      <c r="AE343" s="64"/>
      <c r="AF343" s="56"/>
      <c r="AG343" s="97"/>
      <c r="AH343" s="56" t="str">
        <f>IF(T_TRATAMIENTO_CONTROL[[#This Row],[curp]]&lt;&gt;"",IF(LEN(T_TRATAMIENTO_CONTROL[[#This Row],[curp]])=18,"correcto","error"),"")</f>
        <v/>
      </c>
      <c r="AI343" s="56" t="str">
        <f>IF(T_TRATAMIENTO_CONTROL[[#This Row],[num_tarjeta_entregada]]&lt;&gt;"",IF(LEN(T_TRATAMIENTO_CONTROL[[#This Row],[num_tarjeta_entregada]])=16,"correcto","error"),"")</f>
        <v/>
      </c>
      <c r="AJ343" s="56"/>
      <c r="AK343" s="56"/>
    </row>
    <row r="344" spans="1:37" x14ac:dyDescent="0.25">
      <c r="A344" s="56">
        <f>IF(T_TRATAMIENTO_CONTROL[[#This Row],[dummy_efectivo]]=1,A343+1,A343)</f>
        <v>281</v>
      </c>
      <c r="B344" s="62" t="str">
        <f>IF(T_TRATAMIENTO_CONTROL[[#This Row],[secuencia]]&lt;&gt;A343,CONCATENATE(T_TRATAMIENTO_CONTROL[[#This Row],[secuencia]],"_1"),"")</f>
        <v>281_1</v>
      </c>
      <c r="C344" s="64">
        <v>43048</v>
      </c>
      <c r="D344" s="72" t="s">
        <v>69</v>
      </c>
      <c r="E344" s="78" t="s">
        <v>30</v>
      </c>
      <c r="F344" s="68">
        <v>0.53472222222222221</v>
      </c>
      <c r="G344" s="56">
        <v>1</v>
      </c>
      <c r="H344" s="79" t="s">
        <v>1210</v>
      </c>
      <c r="I344" s="56">
        <v>1</v>
      </c>
      <c r="J344" s="79" t="s">
        <v>1211</v>
      </c>
      <c r="K344" s="78" t="s">
        <v>1212</v>
      </c>
      <c r="L344" s="79" t="s">
        <v>1213</v>
      </c>
      <c r="M344" s="79" t="s">
        <v>253</v>
      </c>
      <c r="N344" s="79" t="s">
        <v>91</v>
      </c>
      <c r="O344" s="56">
        <v>13210</v>
      </c>
      <c r="P344" s="56"/>
      <c r="Q344" s="56">
        <v>5530407001</v>
      </c>
      <c r="R344" s="56"/>
      <c r="S344" s="64">
        <v>42866</v>
      </c>
      <c r="T344" s="63">
        <v>43045</v>
      </c>
      <c r="U344" s="78" t="s">
        <v>1214</v>
      </c>
      <c r="V344" s="56">
        <v>54</v>
      </c>
      <c r="W344" s="81" t="s">
        <v>488</v>
      </c>
      <c r="X344" s="80" t="s">
        <v>488</v>
      </c>
      <c r="Y344" s="56">
        <v>4500</v>
      </c>
      <c r="Z344" s="56">
        <v>4</v>
      </c>
      <c r="AA344" s="56">
        <v>1</v>
      </c>
      <c r="AB344" s="56"/>
      <c r="AC344" s="56"/>
      <c r="AD344" s="56"/>
      <c r="AE344" s="64"/>
      <c r="AF344" s="56"/>
      <c r="AG344" s="97"/>
      <c r="AH344" s="56" t="str">
        <f>IF(T_TRATAMIENTO_CONTROL[[#This Row],[curp]]&lt;&gt;"",IF(LEN(T_TRATAMIENTO_CONTROL[[#This Row],[curp]])=18,"correcto","error"),"")</f>
        <v/>
      </c>
      <c r="AI344" s="56" t="str">
        <f>IF(T_TRATAMIENTO_CONTROL[[#This Row],[num_tarjeta_entregada]]&lt;&gt;"",IF(LEN(T_TRATAMIENTO_CONTROL[[#This Row],[num_tarjeta_entregada]])=16,"correcto","error"),"")</f>
        <v/>
      </c>
      <c r="AJ344" s="56"/>
      <c r="AK344" s="56"/>
    </row>
    <row r="345" spans="1:37" x14ac:dyDescent="0.25">
      <c r="A345" s="56">
        <f>IF(T_TRATAMIENTO_CONTROL[[#This Row],[dummy_efectivo]]=1,A344+1,A344)</f>
        <v>282</v>
      </c>
      <c r="B345" s="62" t="str">
        <f>IF(T_TRATAMIENTO_CONTROL[[#This Row],[secuencia]]&lt;&gt;A344,CONCATENATE(T_TRATAMIENTO_CONTROL[[#This Row],[secuencia]],"_1"),"")</f>
        <v>282_1</v>
      </c>
      <c r="C345" s="64">
        <v>43048</v>
      </c>
      <c r="D345" s="72" t="s">
        <v>69</v>
      </c>
      <c r="E345" s="78" t="s">
        <v>28</v>
      </c>
      <c r="F345" s="68">
        <v>0.56041666666666667</v>
      </c>
      <c r="G345" s="56">
        <v>1</v>
      </c>
      <c r="H345" s="79" t="s">
        <v>1215</v>
      </c>
      <c r="I345" s="56">
        <v>1</v>
      </c>
      <c r="J345" s="79" t="s">
        <v>1216</v>
      </c>
      <c r="K345" s="56"/>
      <c r="L345" s="79" t="s">
        <v>1217</v>
      </c>
      <c r="M345" s="79" t="s">
        <v>387</v>
      </c>
      <c r="N345" s="79" t="s">
        <v>91</v>
      </c>
      <c r="O345" s="56">
        <v>5230</v>
      </c>
      <c r="P345" s="56"/>
      <c r="Q345" s="56">
        <v>5540840262</v>
      </c>
      <c r="R345" s="56"/>
      <c r="S345" s="64">
        <v>41946</v>
      </c>
      <c r="T345" s="63">
        <v>43040</v>
      </c>
      <c r="U345" s="78" t="s">
        <v>1218</v>
      </c>
      <c r="V345" s="56">
        <v>56</v>
      </c>
      <c r="W345" s="65">
        <v>1</v>
      </c>
      <c r="X345" s="80" t="s">
        <v>483</v>
      </c>
      <c r="Y345" s="56">
        <v>6358.68</v>
      </c>
      <c r="Z345" s="56">
        <v>4</v>
      </c>
      <c r="AA345" s="56">
        <v>1</v>
      </c>
      <c r="AB345" s="56"/>
      <c r="AC345" s="56"/>
      <c r="AD345" s="56"/>
      <c r="AE345" s="64"/>
      <c r="AF345" s="56"/>
      <c r="AG345" s="97"/>
      <c r="AH345" s="56" t="str">
        <f>IF(T_TRATAMIENTO_CONTROL[[#This Row],[curp]]&lt;&gt;"",IF(LEN(T_TRATAMIENTO_CONTROL[[#This Row],[curp]])=18,"correcto","error"),"")</f>
        <v/>
      </c>
      <c r="AI345" s="56" t="str">
        <f>IF(T_TRATAMIENTO_CONTROL[[#This Row],[num_tarjeta_entregada]]&lt;&gt;"",IF(LEN(T_TRATAMIENTO_CONTROL[[#This Row],[num_tarjeta_entregada]])=16,"correcto","error"),"")</f>
        <v/>
      </c>
      <c r="AJ345" s="56"/>
      <c r="AK345" s="56"/>
    </row>
    <row r="346" spans="1:37" x14ac:dyDescent="0.25">
      <c r="A346" s="56">
        <f>IF(T_TRATAMIENTO_CONTROL[[#This Row],[dummy_efectivo]]=1,A345+1,A345)</f>
        <v>283</v>
      </c>
      <c r="B346" s="62" t="str">
        <f>IF(T_TRATAMIENTO_CONTROL[[#This Row],[secuencia]]&lt;&gt;A345,CONCATENATE(T_TRATAMIENTO_CONTROL[[#This Row],[secuencia]],"_1"),"")</f>
        <v>283_1</v>
      </c>
      <c r="C346" s="64">
        <v>43048</v>
      </c>
      <c r="D346" s="72" t="s">
        <v>69</v>
      </c>
      <c r="E346" s="78" t="s">
        <v>33</v>
      </c>
      <c r="F346" s="68">
        <v>0.52777777777777779</v>
      </c>
      <c r="G346" s="56">
        <v>1</v>
      </c>
      <c r="H346" s="79" t="s">
        <v>1219</v>
      </c>
      <c r="I346" s="56">
        <v>0</v>
      </c>
      <c r="J346" s="79" t="s">
        <v>1220</v>
      </c>
      <c r="K346" s="56"/>
      <c r="L346" s="79" t="s">
        <v>1221</v>
      </c>
      <c r="M346" s="79" t="s">
        <v>101</v>
      </c>
      <c r="N346" s="79" t="s">
        <v>91</v>
      </c>
      <c r="O346" s="56"/>
      <c r="P346" s="56"/>
      <c r="Q346" s="56">
        <v>5540777313</v>
      </c>
      <c r="R346" s="56"/>
      <c r="S346" s="64">
        <v>42625</v>
      </c>
      <c r="T346" s="63">
        <v>43040</v>
      </c>
      <c r="U346" s="78" t="s">
        <v>1222</v>
      </c>
      <c r="V346" s="56">
        <v>72</v>
      </c>
      <c r="W346" s="65">
        <v>0.9</v>
      </c>
      <c r="X346" s="66">
        <v>60000</v>
      </c>
      <c r="Y346" s="56">
        <v>15000</v>
      </c>
      <c r="Z346" s="56">
        <v>4</v>
      </c>
      <c r="AA346" s="56">
        <v>4</v>
      </c>
      <c r="AB346" s="56"/>
      <c r="AC346" s="56"/>
      <c r="AD346" s="56"/>
      <c r="AE346" s="64"/>
      <c r="AF346" s="56"/>
      <c r="AG346" s="97"/>
      <c r="AH346" s="56" t="str">
        <f>IF(T_TRATAMIENTO_CONTROL[[#This Row],[curp]]&lt;&gt;"",IF(LEN(T_TRATAMIENTO_CONTROL[[#This Row],[curp]])=18,"correcto","error"),"")</f>
        <v/>
      </c>
      <c r="AI346" s="56" t="str">
        <f>IF(T_TRATAMIENTO_CONTROL[[#This Row],[num_tarjeta_entregada]]&lt;&gt;"",IF(LEN(T_TRATAMIENTO_CONTROL[[#This Row],[num_tarjeta_entregada]])=16,"correcto","error"),"")</f>
        <v/>
      </c>
      <c r="AJ346" s="56"/>
      <c r="AK346" s="56"/>
    </row>
    <row r="347" spans="1:37" x14ac:dyDescent="0.25">
      <c r="A347" s="56">
        <f>IF(T_TRATAMIENTO_CONTROL[[#This Row],[dummy_efectivo]]=1,A346+1,A346)</f>
        <v>284</v>
      </c>
      <c r="B347" s="62" t="str">
        <f>IF(T_TRATAMIENTO_CONTROL[[#This Row],[secuencia]]&lt;&gt;A346,CONCATENATE(T_TRATAMIENTO_CONTROL[[#This Row],[secuencia]],"_1"),"")</f>
        <v>284_1</v>
      </c>
      <c r="C347" s="64">
        <v>43049</v>
      </c>
      <c r="D347" s="72" t="s">
        <v>69</v>
      </c>
      <c r="E347" s="78" t="s">
        <v>30</v>
      </c>
      <c r="F347" s="68">
        <v>0.39583333333333331</v>
      </c>
      <c r="G347" s="56">
        <v>1</v>
      </c>
      <c r="H347" s="79" t="s">
        <v>1223</v>
      </c>
      <c r="I347" s="56">
        <v>0</v>
      </c>
      <c r="J347" s="79" t="s">
        <v>1224</v>
      </c>
      <c r="K347" s="56"/>
      <c r="L347" s="79" t="s">
        <v>462</v>
      </c>
      <c r="M347" s="79" t="s">
        <v>90</v>
      </c>
      <c r="N347" s="79" t="s">
        <v>462</v>
      </c>
      <c r="O347" s="56">
        <v>57210</v>
      </c>
      <c r="P347" s="56">
        <v>57435646</v>
      </c>
      <c r="Q347" s="56">
        <v>5551925043</v>
      </c>
      <c r="R347" s="56"/>
      <c r="S347" s="64">
        <v>41499</v>
      </c>
      <c r="T347" s="63">
        <v>43018</v>
      </c>
      <c r="U347" s="78" t="s">
        <v>1225</v>
      </c>
      <c r="V347" s="56">
        <v>46</v>
      </c>
      <c r="W347" s="65">
        <v>0.85</v>
      </c>
      <c r="X347" s="80" t="s">
        <v>591</v>
      </c>
      <c r="Y347" s="56">
        <v>2600</v>
      </c>
      <c r="Z347" s="56">
        <v>2</v>
      </c>
      <c r="AA347" s="56">
        <v>4</v>
      </c>
      <c r="AB347" s="56"/>
      <c r="AC347" s="56"/>
      <c r="AD347" s="56"/>
      <c r="AE347" s="64"/>
      <c r="AF347" s="56"/>
      <c r="AG347" s="97"/>
      <c r="AH347" s="56" t="str">
        <f>IF(T_TRATAMIENTO_CONTROL[[#This Row],[curp]]&lt;&gt;"",IF(LEN(T_TRATAMIENTO_CONTROL[[#This Row],[curp]])=18,"correcto","error"),"")</f>
        <v/>
      </c>
      <c r="AI347" s="56" t="str">
        <f>IF(T_TRATAMIENTO_CONTROL[[#This Row],[num_tarjeta_entregada]]&lt;&gt;"",IF(LEN(T_TRATAMIENTO_CONTROL[[#This Row],[num_tarjeta_entregada]])=16,"correcto","error"),"")</f>
        <v/>
      </c>
      <c r="AJ347" s="56"/>
      <c r="AK347" s="56"/>
    </row>
    <row r="348" spans="1:37" x14ac:dyDescent="0.25">
      <c r="A348" s="56">
        <f>IF(T_TRATAMIENTO_CONTROL[[#This Row],[dummy_efectivo]]=1,A347+1,A347)</f>
        <v>285</v>
      </c>
      <c r="B348" s="62" t="str">
        <f>IF(T_TRATAMIENTO_CONTROL[[#This Row],[secuencia]]&lt;&gt;A347,CONCATENATE(T_TRATAMIENTO_CONTROL[[#This Row],[secuencia]],"_1"),"")</f>
        <v>285_1</v>
      </c>
      <c r="C348" s="64">
        <v>43049</v>
      </c>
      <c r="D348" s="72" t="s">
        <v>69</v>
      </c>
      <c r="E348" s="78" t="s">
        <v>30</v>
      </c>
      <c r="F348" s="68">
        <v>0.47222222222222227</v>
      </c>
      <c r="G348" s="56">
        <v>1</v>
      </c>
      <c r="H348" s="79" t="s">
        <v>1226</v>
      </c>
      <c r="I348" s="56">
        <v>0</v>
      </c>
      <c r="J348" s="79" t="s">
        <v>1227</v>
      </c>
      <c r="K348" s="56"/>
      <c r="L348" s="79" t="s">
        <v>1228</v>
      </c>
      <c r="M348" s="79" t="s">
        <v>212</v>
      </c>
      <c r="N348" s="79" t="s">
        <v>91</v>
      </c>
      <c r="O348" s="56">
        <v>14100</v>
      </c>
      <c r="P348" s="56"/>
      <c r="Q348" s="56">
        <v>5579048629</v>
      </c>
      <c r="R348" s="56"/>
      <c r="S348" s="64">
        <v>42858</v>
      </c>
      <c r="T348" s="63">
        <v>43048</v>
      </c>
      <c r="U348" s="78" t="s">
        <v>1229</v>
      </c>
      <c r="V348" s="56">
        <v>54</v>
      </c>
      <c r="W348" s="65">
        <v>0.5</v>
      </c>
      <c r="X348" s="80" t="s">
        <v>483</v>
      </c>
      <c r="Y348" s="56">
        <v>4000</v>
      </c>
      <c r="Z348" s="56">
        <v>3</v>
      </c>
      <c r="AA348" s="56">
        <v>1</v>
      </c>
      <c r="AB348" s="56"/>
      <c r="AC348" s="56"/>
      <c r="AD348" s="56"/>
      <c r="AE348" s="64"/>
      <c r="AF348" s="56"/>
      <c r="AG348" s="97"/>
      <c r="AH348" s="56" t="str">
        <f>IF(T_TRATAMIENTO_CONTROL[[#This Row],[curp]]&lt;&gt;"",IF(LEN(T_TRATAMIENTO_CONTROL[[#This Row],[curp]])=18,"correcto","error"),"")</f>
        <v/>
      </c>
      <c r="AI348" s="56" t="str">
        <f>IF(T_TRATAMIENTO_CONTROL[[#This Row],[num_tarjeta_entregada]]&lt;&gt;"",IF(LEN(T_TRATAMIENTO_CONTROL[[#This Row],[num_tarjeta_entregada]])=16,"correcto","error"),"")</f>
        <v/>
      </c>
      <c r="AJ348" s="56"/>
      <c r="AK348" s="56"/>
    </row>
    <row r="349" spans="1:37" x14ac:dyDescent="0.25">
      <c r="A349" s="56">
        <f>IF(T_TRATAMIENTO_CONTROL[[#This Row],[dummy_efectivo]]=1,A348+1,A348)</f>
        <v>286</v>
      </c>
      <c r="B349" s="62" t="str">
        <f>IF(T_TRATAMIENTO_CONTROL[[#This Row],[secuencia]]&lt;&gt;A348,CONCATENATE(T_TRATAMIENTO_CONTROL[[#This Row],[secuencia]],"_1"),"")</f>
        <v>286_1</v>
      </c>
      <c r="C349" s="64">
        <v>43049</v>
      </c>
      <c r="D349" s="72" t="s">
        <v>69</v>
      </c>
      <c r="E349" s="78" t="s">
        <v>32</v>
      </c>
      <c r="F349" s="68">
        <v>0.4993055555555555</v>
      </c>
      <c r="G349" s="56">
        <v>1</v>
      </c>
      <c r="H349" s="79" t="s">
        <v>1230</v>
      </c>
      <c r="I349" s="56">
        <v>0</v>
      </c>
      <c r="J349" s="79" t="s">
        <v>1231</v>
      </c>
      <c r="K349" s="56">
        <v>6</v>
      </c>
      <c r="L349" s="79" t="s">
        <v>1232</v>
      </c>
      <c r="M349" s="79" t="s">
        <v>135</v>
      </c>
      <c r="N349" s="79" t="s">
        <v>91</v>
      </c>
      <c r="O349" s="56"/>
      <c r="P349" s="56"/>
      <c r="Q349" s="56">
        <v>5529160667</v>
      </c>
      <c r="R349" s="56"/>
      <c r="S349" s="64">
        <v>42870</v>
      </c>
      <c r="T349" s="63">
        <v>43019</v>
      </c>
      <c r="U349" s="78" t="s">
        <v>1233</v>
      </c>
      <c r="V349" s="56">
        <v>46</v>
      </c>
      <c r="W349" s="65">
        <v>1</v>
      </c>
      <c r="X349" s="66">
        <v>15000</v>
      </c>
      <c r="Y349" s="56">
        <v>4000</v>
      </c>
      <c r="Z349" s="56">
        <v>3</v>
      </c>
      <c r="AA349" s="56">
        <v>3</v>
      </c>
      <c r="AB349" s="56"/>
      <c r="AC349" s="56"/>
      <c r="AD349" s="56"/>
      <c r="AE349" s="64"/>
      <c r="AF349" s="56"/>
      <c r="AG349" s="97"/>
      <c r="AH349" s="56" t="str">
        <f>IF(T_TRATAMIENTO_CONTROL[[#This Row],[curp]]&lt;&gt;"",IF(LEN(T_TRATAMIENTO_CONTROL[[#This Row],[curp]])=18,"correcto","error"),"")</f>
        <v/>
      </c>
      <c r="AI349" s="56" t="str">
        <f>IF(T_TRATAMIENTO_CONTROL[[#This Row],[num_tarjeta_entregada]]&lt;&gt;"",IF(LEN(T_TRATAMIENTO_CONTROL[[#This Row],[num_tarjeta_entregada]])=16,"correcto","error"),"")</f>
        <v/>
      </c>
      <c r="AJ349" s="56"/>
      <c r="AK349" s="56"/>
    </row>
    <row r="350" spans="1:37" x14ac:dyDescent="0.25">
      <c r="A350" s="56">
        <f>IF(T_TRATAMIENTO_CONTROL[[#This Row],[dummy_efectivo]]=1,A349+1,A349)</f>
        <v>287</v>
      </c>
      <c r="B350" s="62" t="str">
        <f>IF(T_TRATAMIENTO_CONTROL[[#This Row],[secuencia]]&lt;&gt;A349,CONCATENATE(T_TRATAMIENTO_CONTROL[[#This Row],[secuencia]],"_1"),"")</f>
        <v>287_1</v>
      </c>
      <c r="C350" s="64">
        <v>43049</v>
      </c>
      <c r="D350" s="72" t="s">
        <v>69</v>
      </c>
      <c r="E350" s="78" t="s">
        <v>31</v>
      </c>
      <c r="F350" s="68">
        <v>0.50347222222222221</v>
      </c>
      <c r="G350" s="56">
        <v>1</v>
      </c>
      <c r="H350" s="79" t="s">
        <v>1234</v>
      </c>
      <c r="I350" s="56">
        <v>1</v>
      </c>
      <c r="J350" s="79" t="s">
        <v>1235</v>
      </c>
      <c r="K350" s="56"/>
      <c r="L350" s="79" t="s">
        <v>376</v>
      </c>
      <c r="M350" s="79" t="s">
        <v>121</v>
      </c>
      <c r="N350" s="79" t="s">
        <v>91</v>
      </c>
      <c r="O350" s="56">
        <v>9960</v>
      </c>
      <c r="P350" s="56"/>
      <c r="Q350" s="56">
        <v>5528470825</v>
      </c>
      <c r="R350" s="56"/>
      <c r="S350" s="64">
        <v>42508</v>
      </c>
      <c r="T350" s="63">
        <v>43045</v>
      </c>
      <c r="U350" s="78" t="s">
        <v>1236</v>
      </c>
      <c r="V350" s="56">
        <v>48</v>
      </c>
      <c r="W350" s="65">
        <v>0</v>
      </c>
      <c r="X350" s="80" t="s">
        <v>483</v>
      </c>
      <c r="Y350" s="56">
        <v>1200</v>
      </c>
      <c r="Z350" s="56">
        <v>2</v>
      </c>
      <c r="AA350" s="56">
        <v>4</v>
      </c>
      <c r="AB350" s="56"/>
      <c r="AC350" s="56"/>
      <c r="AD350" s="56"/>
      <c r="AE350" s="64"/>
      <c r="AF350" s="56"/>
      <c r="AG350" s="97"/>
      <c r="AH350" s="56" t="str">
        <f>IF(T_TRATAMIENTO_CONTROL[[#This Row],[curp]]&lt;&gt;"",IF(LEN(T_TRATAMIENTO_CONTROL[[#This Row],[curp]])=18,"correcto","error"),"")</f>
        <v/>
      </c>
      <c r="AI350" s="56" t="str">
        <f>IF(T_TRATAMIENTO_CONTROL[[#This Row],[num_tarjeta_entregada]]&lt;&gt;"",IF(LEN(T_TRATAMIENTO_CONTROL[[#This Row],[num_tarjeta_entregada]])=16,"correcto","error"),"")</f>
        <v/>
      </c>
      <c r="AJ350" s="56"/>
      <c r="AK350" s="56"/>
    </row>
    <row r="351" spans="1:37" x14ac:dyDescent="0.25">
      <c r="A351" s="56">
        <f>IF(T_TRATAMIENTO_CONTROL[[#This Row],[dummy_efectivo]]=1,A350+1,A350)</f>
        <v>288</v>
      </c>
      <c r="B351" s="62" t="str">
        <f>IF(T_TRATAMIENTO_CONTROL[[#This Row],[secuencia]]&lt;&gt;A350,CONCATENATE(T_TRATAMIENTO_CONTROL[[#This Row],[secuencia]],"_1"),"")</f>
        <v>288_1</v>
      </c>
      <c r="C351" s="64">
        <v>43049</v>
      </c>
      <c r="D351" s="72" t="s">
        <v>69</v>
      </c>
      <c r="E351" s="78" t="s">
        <v>30</v>
      </c>
      <c r="F351" s="68">
        <v>0.51458333333333328</v>
      </c>
      <c r="G351" s="56">
        <v>1</v>
      </c>
      <c r="H351" s="79" t="s">
        <v>1237</v>
      </c>
      <c r="I351" s="56">
        <v>1</v>
      </c>
      <c r="J351" s="79" t="s">
        <v>1238</v>
      </c>
      <c r="K351" s="56"/>
      <c r="L351" s="79" t="s">
        <v>1239</v>
      </c>
      <c r="M351" s="79" t="s">
        <v>212</v>
      </c>
      <c r="N351" s="79" t="s">
        <v>91</v>
      </c>
      <c r="O351" s="56">
        <v>14200</v>
      </c>
      <c r="P351" s="56"/>
      <c r="Q351" s="56">
        <v>5569074202</v>
      </c>
      <c r="R351" s="56"/>
      <c r="S351" s="64">
        <v>41292</v>
      </c>
      <c r="T351" s="63">
        <v>43048</v>
      </c>
      <c r="U351" s="78" t="s">
        <v>1240</v>
      </c>
      <c r="V351" s="56">
        <v>46</v>
      </c>
      <c r="W351" s="65">
        <v>1</v>
      </c>
      <c r="X351" s="66">
        <v>15000</v>
      </c>
      <c r="Y351" s="56">
        <v>1250</v>
      </c>
      <c r="Z351" s="56">
        <v>2</v>
      </c>
      <c r="AA351" s="56">
        <v>2</v>
      </c>
      <c r="AB351" s="56"/>
      <c r="AC351" s="56"/>
      <c r="AD351" s="56"/>
      <c r="AE351" s="64"/>
      <c r="AF351" s="56"/>
      <c r="AG351" s="97"/>
      <c r="AH351" s="56" t="str">
        <f>IF(T_TRATAMIENTO_CONTROL[[#This Row],[curp]]&lt;&gt;"",IF(LEN(T_TRATAMIENTO_CONTROL[[#This Row],[curp]])=18,"correcto","error"),"")</f>
        <v/>
      </c>
      <c r="AI351" s="56" t="str">
        <f>IF(T_TRATAMIENTO_CONTROL[[#This Row],[num_tarjeta_entregada]]&lt;&gt;"",IF(LEN(T_TRATAMIENTO_CONTROL[[#This Row],[num_tarjeta_entregada]])=16,"correcto","error"),"")</f>
        <v/>
      </c>
      <c r="AJ351" s="56"/>
      <c r="AK351" s="56"/>
    </row>
    <row r="352" spans="1:37" x14ac:dyDescent="0.25">
      <c r="A352" s="56">
        <f>IF(T_TRATAMIENTO_CONTROL[[#This Row],[dummy_efectivo]]=1,A351+1,A351)</f>
        <v>289</v>
      </c>
      <c r="B352" s="62" t="str">
        <f>IF(T_TRATAMIENTO_CONTROL[[#This Row],[secuencia]]&lt;&gt;A351,CONCATENATE(T_TRATAMIENTO_CONTROL[[#This Row],[secuencia]],"_1"),"")</f>
        <v>289_1</v>
      </c>
      <c r="C352" s="64">
        <v>43049</v>
      </c>
      <c r="D352" s="72" t="s">
        <v>69</v>
      </c>
      <c r="E352" s="78" t="s">
        <v>28</v>
      </c>
      <c r="F352" s="68">
        <v>0.51736111111111105</v>
      </c>
      <c r="G352" s="56">
        <v>1</v>
      </c>
      <c r="H352" s="79" t="s">
        <v>1241</v>
      </c>
      <c r="I352" s="56">
        <v>1</v>
      </c>
      <c r="J352" s="79" t="s">
        <v>1242</v>
      </c>
      <c r="K352" s="56"/>
      <c r="L352" s="79" t="s">
        <v>1243</v>
      </c>
      <c r="M352" s="79" t="s">
        <v>387</v>
      </c>
      <c r="N352" s="79" t="s">
        <v>91</v>
      </c>
      <c r="O352" s="56">
        <v>5360</v>
      </c>
      <c r="P352" s="56"/>
      <c r="Q352" s="56">
        <v>5576597686</v>
      </c>
      <c r="R352" s="56"/>
      <c r="S352" s="64">
        <v>42173</v>
      </c>
      <c r="T352" s="63">
        <v>43014</v>
      </c>
      <c r="U352" s="78" t="s">
        <v>1244</v>
      </c>
      <c r="V352" s="56">
        <v>72</v>
      </c>
      <c r="W352" s="65">
        <v>1</v>
      </c>
      <c r="X352" s="66">
        <v>54000</v>
      </c>
      <c r="Y352" s="56">
        <v>6300</v>
      </c>
      <c r="Z352" s="56">
        <v>3</v>
      </c>
      <c r="AA352" s="56">
        <v>2</v>
      </c>
      <c r="AB352" s="56"/>
      <c r="AC352" s="56"/>
      <c r="AD352" s="56"/>
      <c r="AE352" s="64"/>
      <c r="AF352" s="56"/>
      <c r="AG352" s="97"/>
      <c r="AH352" s="56" t="str">
        <f>IF(T_TRATAMIENTO_CONTROL[[#This Row],[curp]]&lt;&gt;"",IF(LEN(T_TRATAMIENTO_CONTROL[[#This Row],[curp]])=18,"correcto","error"),"")</f>
        <v/>
      </c>
      <c r="AI352" s="56" t="str">
        <f>IF(T_TRATAMIENTO_CONTROL[[#This Row],[num_tarjeta_entregada]]&lt;&gt;"",IF(LEN(T_TRATAMIENTO_CONTROL[[#This Row],[num_tarjeta_entregada]])=16,"correcto","error"),"")</f>
        <v/>
      </c>
      <c r="AJ352" s="56"/>
      <c r="AK352" s="56"/>
    </row>
    <row r="353" spans="1:37" x14ac:dyDescent="0.25">
      <c r="A353" s="56">
        <f>IF(T_TRATAMIENTO_CONTROL[[#This Row],[dummy_efectivo]]=1,A352+1,A352)</f>
        <v>290</v>
      </c>
      <c r="B353" s="62" t="str">
        <f>IF(T_TRATAMIENTO_CONTROL[[#This Row],[secuencia]]&lt;&gt;A352,CONCATENATE(T_TRATAMIENTO_CONTROL[[#This Row],[secuencia]],"_1"),"")</f>
        <v>290_1</v>
      </c>
      <c r="C353" s="64">
        <v>43049</v>
      </c>
      <c r="D353" s="78" t="s">
        <v>69</v>
      </c>
      <c r="E353" s="78" t="s">
        <v>32</v>
      </c>
      <c r="F353" s="68">
        <v>0.52638888888888891</v>
      </c>
      <c r="G353" s="56">
        <v>1</v>
      </c>
      <c r="H353" s="79" t="s">
        <v>1245</v>
      </c>
      <c r="I353" s="56">
        <v>1</v>
      </c>
      <c r="J353" s="79" t="s">
        <v>1246</v>
      </c>
      <c r="K353" s="56"/>
      <c r="L353" s="79" t="s">
        <v>1247</v>
      </c>
      <c r="M353" s="79" t="s">
        <v>121</v>
      </c>
      <c r="N353" s="79" t="s">
        <v>91</v>
      </c>
      <c r="O353" s="56">
        <v>9900</v>
      </c>
      <c r="P353" s="56"/>
      <c r="Q353" s="56">
        <v>5539838590</v>
      </c>
      <c r="R353" s="56"/>
      <c r="S353" s="64">
        <v>42604</v>
      </c>
      <c r="T353" s="63">
        <v>43040</v>
      </c>
      <c r="U353" s="78" t="s">
        <v>1248</v>
      </c>
      <c r="V353" s="56">
        <v>56</v>
      </c>
      <c r="W353" s="65">
        <v>0.7</v>
      </c>
      <c r="X353" s="80" t="s">
        <v>488</v>
      </c>
      <c r="Y353" s="56">
        <v>6000</v>
      </c>
      <c r="Z353" s="56">
        <v>4</v>
      </c>
      <c r="AA353" s="56">
        <v>1</v>
      </c>
      <c r="AB353" s="56"/>
      <c r="AC353" s="56"/>
      <c r="AD353" s="56"/>
      <c r="AE353" s="64"/>
      <c r="AF353" s="56"/>
      <c r="AG353" s="97"/>
      <c r="AH353" s="56" t="str">
        <f>IF(T_TRATAMIENTO_CONTROL[[#This Row],[curp]]&lt;&gt;"",IF(LEN(T_TRATAMIENTO_CONTROL[[#This Row],[curp]])=18,"correcto","error"),"")</f>
        <v/>
      </c>
      <c r="AI353" s="56" t="str">
        <f>IF(T_TRATAMIENTO_CONTROL[[#This Row],[num_tarjeta_entregada]]&lt;&gt;"",IF(LEN(T_TRATAMIENTO_CONTROL[[#This Row],[num_tarjeta_entregada]])=16,"correcto","error"),"")</f>
        <v/>
      </c>
      <c r="AJ353" s="56"/>
      <c r="AK353" s="56"/>
    </row>
    <row r="354" spans="1:37" x14ac:dyDescent="0.25">
      <c r="A354" s="56">
        <f>IF(T_TRATAMIENTO_CONTROL[[#This Row],[dummy_efectivo]]=1,A353+1,A353)</f>
        <v>291</v>
      </c>
      <c r="B354" s="62" t="str">
        <f>IF(T_TRATAMIENTO_CONTROL[[#This Row],[secuencia]]&lt;&gt;A353,CONCATENATE(T_TRATAMIENTO_CONTROL[[#This Row],[secuencia]],"_1"),"")</f>
        <v>291_1</v>
      </c>
      <c r="C354" s="64">
        <v>43049</v>
      </c>
      <c r="D354" s="78" t="s">
        <v>69</v>
      </c>
      <c r="E354" s="78" t="s">
        <v>33</v>
      </c>
      <c r="F354" s="68">
        <v>0.53541666666666665</v>
      </c>
      <c r="G354" s="56">
        <v>1</v>
      </c>
      <c r="H354" s="79" t="s">
        <v>1249</v>
      </c>
      <c r="I354" s="56">
        <v>1</v>
      </c>
      <c r="J354" s="79" t="s">
        <v>1250</v>
      </c>
      <c r="K354" s="56"/>
      <c r="L354" s="79" t="s">
        <v>1251</v>
      </c>
      <c r="M354" s="79" t="s">
        <v>96</v>
      </c>
      <c r="N354" s="79" t="s">
        <v>91</v>
      </c>
      <c r="O354" s="56">
        <v>6840</v>
      </c>
      <c r="P354" s="56"/>
      <c r="Q354" s="56">
        <v>5530204779</v>
      </c>
      <c r="R354" s="56"/>
      <c r="S354" s="64">
        <v>42630</v>
      </c>
      <c r="T354" s="89">
        <v>43036</v>
      </c>
      <c r="U354" s="78" t="s">
        <v>1252</v>
      </c>
      <c r="V354" s="56">
        <v>33</v>
      </c>
      <c r="W354" s="81" t="s">
        <v>488</v>
      </c>
      <c r="X354" s="80" t="s">
        <v>488</v>
      </c>
      <c r="Y354" s="56">
        <v>4100</v>
      </c>
      <c r="Z354" s="56">
        <v>4</v>
      </c>
      <c r="AA354" s="56">
        <v>1</v>
      </c>
      <c r="AB354" s="56"/>
      <c r="AC354" s="56"/>
      <c r="AD354" s="56"/>
      <c r="AE354" s="64"/>
      <c r="AF354" s="56"/>
      <c r="AG354" s="97"/>
      <c r="AH354" s="56" t="str">
        <f>IF(T_TRATAMIENTO_CONTROL[[#This Row],[curp]]&lt;&gt;"",IF(LEN(T_TRATAMIENTO_CONTROL[[#This Row],[curp]])=18,"correcto","error"),"")</f>
        <v/>
      </c>
      <c r="AI354" s="56" t="str">
        <f>IF(T_TRATAMIENTO_CONTROL[[#This Row],[num_tarjeta_entregada]]&lt;&gt;"",IF(LEN(T_TRATAMIENTO_CONTROL[[#This Row],[num_tarjeta_entregada]])=16,"correcto","error"),"")</f>
        <v/>
      </c>
      <c r="AJ354" s="56"/>
      <c r="AK354" s="56"/>
    </row>
    <row r="355" spans="1:37" x14ac:dyDescent="0.25">
      <c r="A355" s="56">
        <f>IF(T_TRATAMIENTO_CONTROL[[#This Row],[dummy_efectivo]]=1,A354+1,A354)</f>
        <v>292</v>
      </c>
      <c r="B355" s="62" t="str">
        <f>IF(T_TRATAMIENTO_CONTROL[[#This Row],[secuencia]]&lt;&gt;A354,CONCATENATE(T_TRATAMIENTO_CONTROL[[#This Row],[secuencia]],"_1"),"")</f>
        <v>292_1</v>
      </c>
      <c r="C355" s="64">
        <v>43049</v>
      </c>
      <c r="D355" s="78" t="s">
        <v>69</v>
      </c>
      <c r="E355" s="78" t="s">
        <v>30</v>
      </c>
      <c r="F355" s="68">
        <v>0.55555555555555558</v>
      </c>
      <c r="G355" s="56">
        <v>1</v>
      </c>
      <c r="H355" s="79" t="s">
        <v>1253</v>
      </c>
      <c r="I355" s="56">
        <v>1</v>
      </c>
      <c r="J355" s="79" t="s">
        <v>1254</v>
      </c>
      <c r="K355" s="56"/>
      <c r="L355" s="79" t="s">
        <v>422</v>
      </c>
      <c r="M355" s="79" t="s">
        <v>197</v>
      </c>
      <c r="N355" s="79" t="s">
        <v>91</v>
      </c>
      <c r="O355" s="56">
        <v>4630</v>
      </c>
      <c r="P355" s="56"/>
      <c r="Q355" s="56">
        <v>5585806367</v>
      </c>
      <c r="R355" s="56"/>
      <c r="S355" s="64">
        <v>42370</v>
      </c>
      <c r="T355" s="63">
        <v>43045</v>
      </c>
      <c r="U355" s="78" t="s">
        <v>1255</v>
      </c>
      <c r="V355" s="56">
        <v>46</v>
      </c>
      <c r="W355" s="65">
        <v>0.75</v>
      </c>
      <c r="X355" s="80" t="s">
        <v>591</v>
      </c>
      <c r="Y355" s="56">
        <v>48000</v>
      </c>
      <c r="Z355" s="56">
        <v>4</v>
      </c>
      <c r="AA355" s="56">
        <v>1</v>
      </c>
      <c r="AB355" s="56"/>
      <c r="AC355" s="56"/>
      <c r="AD355" s="56"/>
      <c r="AE355" s="64"/>
      <c r="AF355" s="56"/>
      <c r="AG355" s="97"/>
      <c r="AH355" s="56" t="str">
        <f>IF(T_TRATAMIENTO_CONTROL[[#This Row],[curp]]&lt;&gt;"",IF(LEN(T_TRATAMIENTO_CONTROL[[#This Row],[curp]])=18,"correcto","error"),"")</f>
        <v/>
      </c>
      <c r="AI355" s="56" t="str">
        <f>IF(T_TRATAMIENTO_CONTROL[[#This Row],[num_tarjeta_entregada]]&lt;&gt;"",IF(LEN(T_TRATAMIENTO_CONTROL[[#This Row],[num_tarjeta_entregada]])=16,"correcto","error"),"")</f>
        <v/>
      </c>
      <c r="AJ355" s="56"/>
      <c r="AK355" s="56"/>
    </row>
    <row r="356" spans="1:37" x14ac:dyDescent="0.25">
      <c r="A356" s="56">
        <f>IF(T_TRATAMIENTO_CONTROL[[#This Row],[dummy_efectivo]]=1,A355+1,A355)</f>
        <v>292</v>
      </c>
      <c r="B356" s="62" t="str">
        <f>IF(T_TRATAMIENTO_CONTROL[[#This Row],[secuencia]]&lt;&gt;A355,CONCATENATE(T_TRATAMIENTO_CONTROL[[#This Row],[secuencia]],"_1"),"")</f>
        <v/>
      </c>
      <c r="C356" s="64">
        <v>43049</v>
      </c>
      <c r="D356" s="78" t="s">
        <v>69</v>
      </c>
      <c r="E356" s="78" t="s">
        <v>31</v>
      </c>
      <c r="F356" s="68">
        <v>0.37847222222222227</v>
      </c>
      <c r="G356" s="56">
        <v>0</v>
      </c>
      <c r="H356" s="51"/>
      <c r="I356" s="56"/>
      <c r="J356" s="51"/>
      <c r="K356" s="56"/>
      <c r="L356" s="51"/>
      <c r="M356" s="51"/>
      <c r="N356" s="51"/>
      <c r="O356" s="56"/>
      <c r="P356" s="56"/>
      <c r="Q356" s="56"/>
      <c r="R356" s="56"/>
      <c r="S356" s="56"/>
      <c r="T356" s="62"/>
      <c r="U356" s="56"/>
      <c r="V356" s="56"/>
      <c r="W356" s="65"/>
      <c r="X356" s="66"/>
      <c r="Y356" s="56"/>
      <c r="Z356" s="56"/>
      <c r="AA356" s="56"/>
      <c r="AB356" s="56"/>
      <c r="AC356" s="56"/>
      <c r="AD356" s="56"/>
      <c r="AE356" s="64"/>
      <c r="AF356" s="56"/>
      <c r="AG356" s="97"/>
      <c r="AH356" s="56" t="str">
        <f>IF(T_TRATAMIENTO_CONTROL[[#This Row],[curp]]&lt;&gt;"",IF(LEN(T_TRATAMIENTO_CONTROL[[#This Row],[curp]])=18,"correcto","error"),"")</f>
        <v/>
      </c>
      <c r="AI356" s="56" t="str">
        <f>IF(T_TRATAMIENTO_CONTROL[[#This Row],[num_tarjeta_entregada]]&lt;&gt;"",IF(LEN(T_TRATAMIENTO_CONTROL[[#This Row],[num_tarjeta_entregada]])=16,"correcto","error"),"")</f>
        <v/>
      </c>
      <c r="AJ356" s="56"/>
      <c r="AK356" s="56"/>
    </row>
    <row r="357" spans="1:37" x14ac:dyDescent="0.25">
      <c r="A357" s="56">
        <f>IF(T_TRATAMIENTO_CONTROL[[#This Row],[dummy_efectivo]]=1,A356+1,A356)</f>
        <v>293</v>
      </c>
      <c r="B357" s="62" t="str">
        <f>IF(T_TRATAMIENTO_CONTROL[[#This Row],[secuencia]]&lt;&gt;A356,CONCATENATE(T_TRATAMIENTO_CONTROL[[#This Row],[secuencia]],"_1"),"")</f>
        <v>293_1</v>
      </c>
      <c r="C357" s="64">
        <v>43049</v>
      </c>
      <c r="D357" s="78" t="s">
        <v>69</v>
      </c>
      <c r="E357" s="78" t="s">
        <v>31</v>
      </c>
      <c r="F357" s="68">
        <v>0.40902777777777777</v>
      </c>
      <c r="G357" s="56">
        <v>1</v>
      </c>
      <c r="H357" s="79" t="s">
        <v>1256</v>
      </c>
      <c r="I357" s="56">
        <v>0</v>
      </c>
      <c r="J357" s="79" t="s">
        <v>1257</v>
      </c>
      <c r="K357" s="56"/>
      <c r="L357" s="79" t="s">
        <v>1258</v>
      </c>
      <c r="M357" s="79" t="s">
        <v>343</v>
      </c>
      <c r="N357" s="79" t="s">
        <v>91</v>
      </c>
      <c r="O357" s="56">
        <v>16010</v>
      </c>
      <c r="P357" s="56"/>
      <c r="Q357" s="56">
        <v>5565103228</v>
      </c>
      <c r="R357" s="56"/>
      <c r="S357" s="64">
        <v>42597</v>
      </c>
      <c r="T357" s="63">
        <v>43049</v>
      </c>
      <c r="U357" s="78" t="s">
        <v>1259</v>
      </c>
      <c r="V357" s="56">
        <v>56</v>
      </c>
      <c r="W357" s="65">
        <v>1</v>
      </c>
      <c r="X357" s="66">
        <v>35000</v>
      </c>
      <c r="Y357" s="56">
        <v>10300</v>
      </c>
      <c r="Z357" s="56">
        <v>4</v>
      </c>
      <c r="AA357" s="56">
        <v>1</v>
      </c>
      <c r="AB357" s="56"/>
      <c r="AC357" s="56"/>
      <c r="AD357" s="56"/>
      <c r="AE357" s="64"/>
      <c r="AF357" s="56"/>
      <c r="AG357" s="97"/>
      <c r="AH357" s="56" t="str">
        <f>IF(T_TRATAMIENTO_CONTROL[[#This Row],[curp]]&lt;&gt;"",IF(LEN(T_TRATAMIENTO_CONTROL[[#This Row],[curp]])=18,"correcto","error"),"")</f>
        <v/>
      </c>
      <c r="AI357" s="56" t="str">
        <f>IF(T_TRATAMIENTO_CONTROL[[#This Row],[num_tarjeta_entregada]]&lt;&gt;"",IF(LEN(T_TRATAMIENTO_CONTROL[[#This Row],[num_tarjeta_entregada]])=16,"correcto","error"),"")</f>
        <v/>
      </c>
      <c r="AJ357" s="56"/>
      <c r="AK357" s="56"/>
    </row>
    <row r="358" spans="1:37" x14ac:dyDescent="0.25">
      <c r="A358" s="56">
        <f>IF(T_TRATAMIENTO_CONTROL[[#This Row],[dummy_efectivo]]=1,A357+1,A357)</f>
        <v>294</v>
      </c>
      <c r="B358" s="62" t="str">
        <f>IF(T_TRATAMIENTO_CONTROL[[#This Row],[secuencia]]&lt;&gt;A357,CONCATENATE(T_TRATAMIENTO_CONTROL[[#This Row],[secuencia]],"_1"),"")</f>
        <v>294_1</v>
      </c>
      <c r="C358" s="64">
        <v>43049</v>
      </c>
      <c r="D358" s="78" t="s">
        <v>69</v>
      </c>
      <c r="E358" s="78" t="s">
        <v>30</v>
      </c>
      <c r="F358" s="68">
        <v>0.45416666666666666</v>
      </c>
      <c r="G358" s="56">
        <v>1</v>
      </c>
      <c r="H358" s="79" t="s">
        <v>1260</v>
      </c>
      <c r="I358" s="56">
        <v>0</v>
      </c>
      <c r="J358" s="79" t="s">
        <v>1261</v>
      </c>
      <c r="K358" s="56"/>
      <c r="L358" s="79" t="s">
        <v>1262</v>
      </c>
      <c r="M358" s="79" t="s">
        <v>1263</v>
      </c>
      <c r="N358" s="79" t="s">
        <v>91</v>
      </c>
      <c r="O358" s="56">
        <v>5200</v>
      </c>
      <c r="P358" s="56"/>
      <c r="Q358" s="78" t="s">
        <v>1264</v>
      </c>
      <c r="R358" s="56"/>
      <c r="S358" s="64">
        <v>42783</v>
      </c>
      <c r="T358" s="63">
        <v>43048</v>
      </c>
      <c r="U358" s="78" t="s">
        <v>1265</v>
      </c>
      <c r="V358" s="56">
        <v>46</v>
      </c>
      <c r="W358" s="81" t="s">
        <v>488</v>
      </c>
      <c r="X358" s="80" t="s">
        <v>488</v>
      </c>
      <c r="Y358" s="56">
        <v>26000</v>
      </c>
      <c r="Z358" s="56">
        <v>4</v>
      </c>
      <c r="AA358" s="56">
        <v>1</v>
      </c>
      <c r="AB358" s="56"/>
      <c r="AC358" s="56"/>
      <c r="AD358" s="56"/>
      <c r="AE358" s="64"/>
      <c r="AF358" s="56"/>
      <c r="AG358" s="97"/>
      <c r="AH358" s="56" t="str">
        <f>IF(T_TRATAMIENTO_CONTROL[[#This Row],[curp]]&lt;&gt;"",IF(LEN(T_TRATAMIENTO_CONTROL[[#This Row],[curp]])=18,"correcto","error"),"")</f>
        <v/>
      </c>
      <c r="AI358" s="56" t="str">
        <f>IF(T_TRATAMIENTO_CONTROL[[#This Row],[num_tarjeta_entregada]]&lt;&gt;"",IF(LEN(T_TRATAMIENTO_CONTROL[[#This Row],[num_tarjeta_entregada]])=16,"correcto","error"),"")</f>
        <v/>
      </c>
      <c r="AJ358" s="56"/>
      <c r="AK358" s="56"/>
    </row>
    <row r="359" spans="1:37" x14ac:dyDescent="0.25">
      <c r="A359" s="56">
        <f>IF(T_TRATAMIENTO_CONTROL[[#This Row],[dummy_efectivo]]=1,A358+1,A358)</f>
        <v>295</v>
      </c>
      <c r="B359" s="62" t="str">
        <f>IF(T_TRATAMIENTO_CONTROL[[#This Row],[secuencia]]&lt;&gt;A358,CONCATENATE(T_TRATAMIENTO_CONTROL[[#This Row],[secuencia]],"_1"),"")</f>
        <v>295_1</v>
      </c>
      <c r="C359" s="64">
        <v>43049</v>
      </c>
      <c r="D359" s="78" t="s">
        <v>69</v>
      </c>
      <c r="E359" s="78" t="s">
        <v>28</v>
      </c>
      <c r="F359" s="68">
        <v>0.46249999999999997</v>
      </c>
      <c r="G359" s="56">
        <v>1</v>
      </c>
      <c r="H359" s="79" t="s">
        <v>1266</v>
      </c>
      <c r="I359" s="78">
        <v>1</v>
      </c>
      <c r="J359" s="79" t="s">
        <v>1267</v>
      </c>
      <c r="K359" s="56"/>
      <c r="L359" s="79" t="s">
        <v>1268</v>
      </c>
      <c r="M359" s="79" t="s">
        <v>164</v>
      </c>
      <c r="N359" s="79" t="s">
        <v>91</v>
      </c>
      <c r="O359" s="56">
        <v>1400</v>
      </c>
      <c r="P359" s="56">
        <v>68353418</v>
      </c>
      <c r="Q359" s="56">
        <v>5511925550</v>
      </c>
      <c r="R359" s="56"/>
      <c r="S359" s="64">
        <v>42857</v>
      </c>
      <c r="T359" s="63">
        <v>43047</v>
      </c>
      <c r="U359" s="78" t="s">
        <v>1269</v>
      </c>
      <c r="V359" s="56">
        <v>32</v>
      </c>
      <c r="W359" s="65">
        <v>0.9</v>
      </c>
      <c r="X359" s="80" t="s">
        <v>488</v>
      </c>
      <c r="Y359" s="56">
        <v>2100</v>
      </c>
      <c r="Z359" s="56">
        <v>3</v>
      </c>
      <c r="AA359" s="56">
        <v>1</v>
      </c>
      <c r="AB359" s="56"/>
      <c r="AC359" s="56"/>
      <c r="AD359" s="56"/>
      <c r="AE359" s="64"/>
      <c r="AF359" s="56"/>
      <c r="AG359" s="97"/>
      <c r="AH359" s="56" t="str">
        <f>IF(T_TRATAMIENTO_CONTROL[[#This Row],[curp]]&lt;&gt;"",IF(LEN(T_TRATAMIENTO_CONTROL[[#This Row],[curp]])=18,"correcto","error"),"")</f>
        <v/>
      </c>
      <c r="AI359" s="56" t="str">
        <f>IF(T_TRATAMIENTO_CONTROL[[#This Row],[num_tarjeta_entregada]]&lt;&gt;"",IF(LEN(T_TRATAMIENTO_CONTROL[[#This Row],[num_tarjeta_entregada]])=16,"correcto","error"),"")</f>
        <v/>
      </c>
      <c r="AJ359" s="56"/>
      <c r="AK359" s="56"/>
    </row>
    <row r="360" spans="1:37" x14ac:dyDescent="0.25">
      <c r="A360" s="56">
        <f>IF(T_TRATAMIENTO_CONTROL[[#This Row],[dummy_efectivo]]=1,A359+1,A359)</f>
        <v>296</v>
      </c>
      <c r="B360" s="62" t="str">
        <f>IF(T_TRATAMIENTO_CONTROL[[#This Row],[secuencia]]&lt;&gt;A359,CONCATENATE(T_TRATAMIENTO_CONTROL[[#This Row],[secuencia]],"_1"),"")</f>
        <v>296_1</v>
      </c>
      <c r="C360" s="64">
        <v>43049</v>
      </c>
      <c r="D360" s="78" t="s">
        <v>69</v>
      </c>
      <c r="E360" s="78" t="s">
        <v>31</v>
      </c>
      <c r="F360" s="68">
        <v>0.47916666666666669</v>
      </c>
      <c r="G360" s="56">
        <v>1</v>
      </c>
      <c r="H360" s="79" t="s">
        <v>1270</v>
      </c>
      <c r="I360" s="56">
        <v>0</v>
      </c>
      <c r="J360" s="79" t="s">
        <v>1271</v>
      </c>
      <c r="K360" s="56"/>
      <c r="L360" s="79" t="s">
        <v>1272</v>
      </c>
      <c r="M360" s="79" t="s">
        <v>303</v>
      </c>
      <c r="N360" s="79" t="s">
        <v>91</v>
      </c>
      <c r="O360" s="56">
        <v>8100</v>
      </c>
      <c r="P360" s="56"/>
      <c r="Q360" s="56">
        <v>5581628623</v>
      </c>
      <c r="R360" s="56"/>
      <c r="S360" s="64">
        <v>42257</v>
      </c>
      <c r="T360" s="63">
        <v>43048</v>
      </c>
      <c r="U360" s="78" t="s">
        <v>1273</v>
      </c>
      <c r="V360" s="56">
        <v>56</v>
      </c>
      <c r="W360" s="65">
        <v>1</v>
      </c>
      <c r="X360" s="66">
        <v>70000</v>
      </c>
      <c r="Y360" s="56">
        <v>11600</v>
      </c>
      <c r="Z360" s="56">
        <v>4</v>
      </c>
      <c r="AA360" s="56">
        <v>1</v>
      </c>
      <c r="AB360" s="56"/>
      <c r="AC360" s="56"/>
      <c r="AD360" s="56"/>
      <c r="AE360" s="64"/>
      <c r="AF360" s="56"/>
      <c r="AG360" s="97"/>
      <c r="AH360" s="56" t="str">
        <f>IF(T_TRATAMIENTO_CONTROL[[#This Row],[curp]]&lt;&gt;"",IF(LEN(T_TRATAMIENTO_CONTROL[[#This Row],[curp]])=18,"correcto","error"),"")</f>
        <v/>
      </c>
      <c r="AI360" s="56" t="str">
        <f>IF(T_TRATAMIENTO_CONTROL[[#This Row],[num_tarjeta_entregada]]&lt;&gt;"",IF(LEN(T_TRATAMIENTO_CONTROL[[#This Row],[num_tarjeta_entregada]])=16,"correcto","error"),"")</f>
        <v/>
      </c>
      <c r="AJ360" s="56"/>
      <c r="AK360" s="56"/>
    </row>
    <row r="361" spans="1:37" x14ac:dyDescent="0.25">
      <c r="A361" s="56">
        <f>IF(T_TRATAMIENTO_CONTROL[[#This Row],[dummy_efectivo]]=1,A360+1,A360)</f>
        <v>297</v>
      </c>
      <c r="B361" s="62" t="str">
        <f>IF(T_TRATAMIENTO_CONTROL[[#This Row],[secuencia]]&lt;&gt;A360,CONCATENATE(T_TRATAMIENTO_CONTROL[[#This Row],[secuencia]],"_1"),"")</f>
        <v>297_1</v>
      </c>
      <c r="C361" s="64">
        <v>43049</v>
      </c>
      <c r="D361" s="78" t="s">
        <v>69</v>
      </c>
      <c r="E361" s="78" t="s">
        <v>28</v>
      </c>
      <c r="F361" s="68">
        <v>0.47916666666666669</v>
      </c>
      <c r="G361" s="56">
        <v>1</v>
      </c>
      <c r="H361" s="79" t="s">
        <v>1274</v>
      </c>
      <c r="I361" s="56">
        <v>0</v>
      </c>
      <c r="J361" s="79" t="s">
        <v>1275</v>
      </c>
      <c r="K361" s="56">
        <v>102</v>
      </c>
      <c r="L361" s="79" t="s">
        <v>1276</v>
      </c>
      <c r="M361" s="79" t="s">
        <v>921</v>
      </c>
      <c r="N361" s="79" t="s">
        <v>462</v>
      </c>
      <c r="O361" s="56">
        <v>56530</v>
      </c>
      <c r="P361" s="56">
        <v>41208058</v>
      </c>
      <c r="Q361" s="56">
        <v>5580942945</v>
      </c>
      <c r="R361" s="56"/>
      <c r="S361" s="64">
        <v>42296</v>
      </c>
      <c r="T361" s="63">
        <v>43048</v>
      </c>
      <c r="U361" s="78" t="s">
        <v>1273</v>
      </c>
      <c r="V361" s="56">
        <v>56</v>
      </c>
      <c r="W361" s="65">
        <v>1</v>
      </c>
      <c r="X361" s="66">
        <v>60000</v>
      </c>
      <c r="Y361" s="56">
        <v>11600</v>
      </c>
      <c r="Z361" s="56">
        <v>4</v>
      </c>
      <c r="AA361" s="56">
        <v>1</v>
      </c>
      <c r="AB361" s="56"/>
      <c r="AC361" s="56"/>
      <c r="AD361" s="56"/>
      <c r="AE361" s="64"/>
      <c r="AF361" s="56"/>
      <c r="AG361" s="97"/>
      <c r="AH361" s="56" t="str">
        <f>IF(T_TRATAMIENTO_CONTROL[[#This Row],[curp]]&lt;&gt;"",IF(LEN(T_TRATAMIENTO_CONTROL[[#This Row],[curp]])=18,"correcto","error"),"")</f>
        <v/>
      </c>
      <c r="AI361" s="56" t="str">
        <f>IF(T_TRATAMIENTO_CONTROL[[#This Row],[num_tarjeta_entregada]]&lt;&gt;"",IF(LEN(T_TRATAMIENTO_CONTROL[[#This Row],[num_tarjeta_entregada]])=16,"correcto","error"),"")</f>
        <v/>
      </c>
      <c r="AJ361" s="56"/>
      <c r="AK361" s="56"/>
    </row>
    <row r="362" spans="1:37" x14ac:dyDescent="0.25">
      <c r="A362" s="56">
        <f>IF(T_TRATAMIENTO_CONTROL[[#This Row],[dummy_efectivo]]=1,A361+1,A361)</f>
        <v>298</v>
      </c>
      <c r="B362" s="62" t="str">
        <f>IF(T_TRATAMIENTO_CONTROL[[#This Row],[secuencia]]&lt;&gt;A361,CONCATENATE(T_TRATAMIENTO_CONTROL[[#This Row],[secuencia]],"_1"),"")</f>
        <v>298_1</v>
      </c>
      <c r="C362" s="64">
        <v>43049</v>
      </c>
      <c r="D362" s="78" t="s">
        <v>69</v>
      </c>
      <c r="E362" s="78" t="s">
        <v>33</v>
      </c>
      <c r="F362" s="68">
        <v>0.47916666666666669</v>
      </c>
      <c r="G362" s="56">
        <v>1</v>
      </c>
      <c r="H362" s="79" t="s">
        <v>1277</v>
      </c>
      <c r="I362" s="56">
        <v>0</v>
      </c>
      <c r="J362" s="79" t="s">
        <v>1278</v>
      </c>
      <c r="K362" s="56"/>
      <c r="L362" s="79" t="s">
        <v>1272</v>
      </c>
      <c r="M362" s="79" t="s">
        <v>303</v>
      </c>
      <c r="N362" s="79" t="s">
        <v>91</v>
      </c>
      <c r="O362" s="56">
        <v>8100</v>
      </c>
      <c r="P362" s="56"/>
      <c r="Q362" s="56">
        <v>5566351648</v>
      </c>
      <c r="R362" s="56"/>
      <c r="S362" s="64">
        <v>42226</v>
      </c>
      <c r="T362" s="63">
        <v>43048</v>
      </c>
      <c r="U362" s="78" t="s">
        <v>1273</v>
      </c>
      <c r="V362" s="56">
        <v>56</v>
      </c>
      <c r="W362" s="65">
        <v>1</v>
      </c>
      <c r="X362" s="66">
        <v>60000</v>
      </c>
      <c r="Y362" s="56">
        <v>11600</v>
      </c>
      <c r="Z362" s="56">
        <v>4</v>
      </c>
      <c r="AA362" s="56">
        <v>1</v>
      </c>
      <c r="AB362" s="56"/>
      <c r="AC362" s="56"/>
      <c r="AD362" s="56"/>
      <c r="AE362" s="64"/>
      <c r="AF362" s="56"/>
      <c r="AG362" s="97"/>
      <c r="AH362" s="56" t="str">
        <f>IF(T_TRATAMIENTO_CONTROL[[#This Row],[curp]]&lt;&gt;"",IF(LEN(T_TRATAMIENTO_CONTROL[[#This Row],[curp]])=18,"correcto","error"),"")</f>
        <v/>
      </c>
      <c r="AI362" s="56" t="str">
        <f>IF(T_TRATAMIENTO_CONTROL[[#This Row],[num_tarjeta_entregada]]&lt;&gt;"",IF(LEN(T_TRATAMIENTO_CONTROL[[#This Row],[num_tarjeta_entregada]])=16,"correcto","error"),"")</f>
        <v/>
      </c>
      <c r="AJ362" s="56"/>
      <c r="AK362" s="56"/>
    </row>
    <row r="363" spans="1:37" x14ac:dyDescent="0.25">
      <c r="A363" s="56">
        <f>IF(T_TRATAMIENTO_CONTROL[[#This Row],[dummy_efectivo]]=1,A362+1,A362)</f>
        <v>299</v>
      </c>
      <c r="B363" s="62" t="str">
        <f>IF(T_TRATAMIENTO_CONTROL[[#This Row],[secuencia]]&lt;&gt;A362,CONCATENATE(T_TRATAMIENTO_CONTROL[[#This Row],[secuencia]],"_1"),"")</f>
        <v>299_1</v>
      </c>
      <c r="C363" s="64">
        <v>43049</v>
      </c>
      <c r="D363" s="78" t="s">
        <v>69</v>
      </c>
      <c r="E363" s="78" t="s">
        <v>32</v>
      </c>
      <c r="F363" s="68">
        <v>0.47916666666666669</v>
      </c>
      <c r="G363" s="56">
        <v>1</v>
      </c>
      <c r="H363" s="79" t="s">
        <v>1279</v>
      </c>
      <c r="I363" s="56">
        <v>0</v>
      </c>
      <c r="J363" s="79" t="s">
        <v>1280</v>
      </c>
      <c r="K363" s="56"/>
      <c r="L363" s="79" t="s">
        <v>1281</v>
      </c>
      <c r="M363" s="79" t="s">
        <v>253</v>
      </c>
      <c r="N363" s="79" t="s">
        <v>91</v>
      </c>
      <c r="O363" s="56">
        <v>13230</v>
      </c>
      <c r="P363" s="56"/>
      <c r="Q363" s="56">
        <v>5537931668</v>
      </c>
      <c r="R363" s="56"/>
      <c r="S363" s="64">
        <v>42296</v>
      </c>
      <c r="T363" s="63">
        <v>43048</v>
      </c>
      <c r="U363" s="78" t="s">
        <v>1273</v>
      </c>
      <c r="V363" s="56">
        <v>56</v>
      </c>
      <c r="W363" s="65">
        <v>1</v>
      </c>
      <c r="X363" s="66">
        <v>60000</v>
      </c>
      <c r="Y363" s="56">
        <v>11600</v>
      </c>
      <c r="Z363" s="56">
        <v>4</v>
      </c>
      <c r="AA363" s="56">
        <v>1</v>
      </c>
      <c r="AB363" s="56"/>
      <c r="AC363" s="56"/>
      <c r="AD363" s="56"/>
      <c r="AE363" s="64"/>
      <c r="AF363" s="56"/>
      <c r="AG363" s="97"/>
      <c r="AH363" s="56" t="str">
        <f>IF(T_TRATAMIENTO_CONTROL[[#This Row],[curp]]&lt;&gt;"",IF(LEN(T_TRATAMIENTO_CONTROL[[#This Row],[curp]])=18,"correcto","error"),"")</f>
        <v/>
      </c>
      <c r="AI363" s="56" t="str">
        <f>IF(T_TRATAMIENTO_CONTROL[[#This Row],[num_tarjeta_entregada]]&lt;&gt;"",IF(LEN(T_TRATAMIENTO_CONTROL[[#This Row],[num_tarjeta_entregada]])=16,"correcto","error"),"")</f>
        <v/>
      </c>
      <c r="AJ363" s="56"/>
      <c r="AK363" s="56"/>
    </row>
    <row r="364" spans="1:37" x14ac:dyDescent="0.25">
      <c r="A364" s="56">
        <f>IF(T_TRATAMIENTO_CONTROL[[#This Row],[dummy_efectivo]]=1,A363+1,A363)</f>
        <v>300</v>
      </c>
      <c r="B364" s="62" t="str">
        <f>IF(T_TRATAMIENTO_CONTROL[[#This Row],[secuencia]]&lt;&gt;A363,CONCATENATE(T_TRATAMIENTO_CONTROL[[#This Row],[secuencia]],"_1"),"")</f>
        <v>300_1</v>
      </c>
      <c r="C364" s="64">
        <v>43049</v>
      </c>
      <c r="D364" s="78" t="s">
        <v>69</v>
      </c>
      <c r="E364" s="78" t="s">
        <v>29</v>
      </c>
      <c r="F364" s="68">
        <v>0.47916666666666669</v>
      </c>
      <c r="G364" s="56">
        <v>1</v>
      </c>
      <c r="H364" s="79" t="s">
        <v>1282</v>
      </c>
      <c r="I364" s="56">
        <v>0</v>
      </c>
      <c r="J364" s="79" t="s">
        <v>1283</v>
      </c>
      <c r="K364" s="56"/>
      <c r="L364" s="79" t="s">
        <v>1284</v>
      </c>
      <c r="M364" s="79" t="s">
        <v>1008</v>
      </c>
      <c r="N364" s="79" t="s">
        <v>91</v>
      </c>
      <c r="O364" s="56">
        <v>15300</v>
      </c>
      <c r="P364" s="56">
        <v>57953770</v>
      </c>
      <c r="Q364" s="56">
        <v>5547829688</v>
      </c>
      <c r="R364" s="56"/>
      <c r="S364" s="64">
        <v>42296</v>
      </c>
      <c r="T364" s="63">
        <v>43048</v>
      </c>
      <c r="U364" s="78" t="s">
        <v>1273</v>
      </c>
      <c r="V364" s="56">
        <v>56</v>
      </c>
      <c r="W364" s="65">
        <v>1</v>
      </c>
      <c r="X364" s="66">
        <v>60000</v>
      </c>
      <c r="Y364" s="56">
        <v>11600</v>
      </c>
      <c r="Z364" s="56">
        <v>4</v>
      </c>
      <c r="AA364" s="56">
        <v>1</v>
      </c>
      <c r="AB364" s="56"/>
      <c r="AC364" s="56"/>
      <c r="AD364" s="56"/>
      <c r="AE364" s="64"/>
      <c r="AF364" s="56"/>
      <c r="AG364" s="97"/>
      <c r="AH364" s="56" t="str">
        <f>IF(T_TRATAMIENTO_CONTROL[[#This Row],[curp]]&lt;&gt;"",IF(LEN(T_TRATAMIENTO_CONTROL[[#This Row],[curp]])=18,"correcto","error"),"")</f>
        <v/>
      </c>
      <c r="AI364" s="56" t="str">
        <f>IF(T_TRATAMIENTO_CONTROL[[#This Row],[num_tarjeta_entregada]]&lt;&gt;"",IF(LEN(T_TRATAMIENTO_CONTROL[[#This Row],[num_tarjeta_entregada]])=16,"correcto","error"),"")</f>
        <v/>
      </c>
      <c r="AJ364" s="56"/>
      <c r="AK364" s="56"/>
    </row>
    <row r="365" spans="1:37" x14ac:dyDescent="0.25">
      <c r="A365" s="56">
        <f>IF(T_TRATAMIENTO_CONTROL[[#This Row],[dummy_efectivo]]=1,A364+1,A364)</f>
        <v>301</v>
      </c>
      <c r="B365" s="62" t="str">
        <f>IF(T_TRATAMIENTO_CONTROL[[#This Row],[secuencia]]&lt;&gt;A364,CONCATENATE(T_TRATAMIENTO_CONTROL[[#This Row],[secuencia]],"_1"),"")</f>
        <v>301_1</v>
      </c>
      <c r="C365" s="64">
        <v>43049</v>
      </c>
      <c r="D365" s="78" t="s">
        <v>69</v>
      </c>
      <c r="E365" s="78" t="s">
        <v>30</v>
      </c>
      <c r="F365" s="68">
        <v>0.47916666666666669</v>
      </c>
      <c r="G365" s="56">
        <v>1</v>
      </c>
      <c r="H365" s="79" t="s">
        <v>1285</v>
      </c>
      <c r="I365" s="56">
        <v>0</v>
      </c>
      <c r="J365" s="79" t="s">
        <v>1286</v>
      </c>
      <c r="K365" s="56"/>
      <c r="L365" s="79" t="s">
        <v>1287</v>
      </c>
      <c r="M365" s="79" t="s">
        <v>231</v>
      </c>
      <c r="N365" s="79" t="s">
        <v>462</v>
      </c>
      <c r="O365" s="56">
        <v>55230</v>
      </c>
      <c r="P365" s="56"/>
      <c r="Q365" s="56">
        <v>5512626231</v>
      </c>
      <c r="R365" s="56"/>
      <c r="S365" s="64">
        <v>42256</v>
      </c>
      <c r="T365" s="63">
        <v>43048</v>
      </c>
      <c r="U365" s="78" t="s">
        <v>1273</v>
      </c>
      <c r="V365" s="56">
        <v>56</v>
      </c>
      <c r="W365" s="65">
        <v>1</v>
      </c>
      <c r="X365" s="66">
        <v>60000</v>
      </c>
      <c r="Y365" s="56">
        <v>11600</v>
      </c>
      <c r="Z365" s="56">
        <v>4</v>
      </c>
      <c r="AA365" s="56">
        <v>1</v>
      </c>
      <c r="AB365" s="56"/>
      <c r="AC365" s="56"/>
      <c r="AD365" s="56"/>
      <c r="AE365" s="64"/>
      <c r="AF365" s="56"/>
      <c r="AG365" s="97"/>
      <c r="AH365" s="56" t="str">
        <f>IF(T_TRATAMIENTO_CONTROL[[#This Row],[curp]]&lt;&gt;"",IF(LEN(T_TRATAMIENTO_CONTROL[[#This Row],[curp]])=18,"correcto","error"),"")</f>
        <v/>
      </c>
      <c r="AI365" s="56" t="str">
        <f>IF(T_TRATAMIENTO_CONTROL[[#This Row],[num_tarjeta_entregada]]&lt;&gt;"",IF(LEN(T_TRATAMIENTO_CONTROL[[#This Row],[num_tarjeta_entregada]])=16,"correcto","error"),"")</f>
        <v/>
      </c>
      <c r="AJ365" s="56"/>
      <c r="AK365" s="56"/>
    </row>
    <row r="366" spans="1:37" x14ac:dyDescent="0.25">
      <c r="A366" s="56">
        <f>IF(T_TRATAMIENTO_CONTROL[[#This Row],[dummy_efectivo]]=1,A365+1,A365)</f>
        <v>302</v>
      </c>
      <c r="B366" s="62" t="str">
        <f>IF(T_TRATAMIENTO_CONTROL[[#This Row],[secuencia]]&lt;&gt;A365,CONCATENATE(T_TRATAMIENTO_CONTROL[[#This Row],[secuencia]],"_1"),"")</f>
        <v>302_1</v>
      </c>
      <c r="C366" s="64">
        <v>43049</v>
      </c>
      <c r="D366" s="78" t="s">
        <v>69</v>
      </c>
      <c r="E366" s="78" t="s">
        <v>30</v>
      </c>
      <c r="F366" s="68">
        <v>0.47916666666666669</v>
      </c>
      <c r="G366" s="56">
        <v>1</v>
      </c>
      <c r="H366" s="79" t="s">
        <v>1288</v>
      </c>
      <c r="I366" s="56">
        <v>0</v>
      </c>
      <c r="J366" s="79" t="s">
        <v>1289</v>
      </c>
      <c r="K366" s="56"/>
      <c r="L366" s="79" t="s">
        <v>1290</v>
      </c>
      <c r="M366" s="79" t="s">
        <v>1008</v>
      </c>
      <c r="N366" s="79" t="s">
        <v>91</v>
      </c>
      <c r="O366" s="56">
        <v>15540</v>
      </c>
      <c r="P366" s="56"/>
      <c r="Q366" s="56">
        <v>5578839132</v>
      </c>
      <c r="R366" s="56"/>
      <c r="S366" s="64">
        <v>42257</v>
      </c>
      <c r="T366" s="63">
        <v>43048</v>
      </c>
      <c r="U366" s="78" t="s">
        <v>1273</v>
      </c>
      <c r="V366" s="56">
        <v>56</v>
      </c>
      <c r="W366" s="65">
        <v>1</v>
      </c>
      <c r="X366" s="80" t="s">
        <v>483</v>
      </c>
      <c r="Y366" s="56">
        <v>11600</v>
      </c>
      <c r="Z366" s="56">
        <v>4</v>
      </c>
      <c r="AA366" s="56">
        <v>1</v>
      </c>
      <c r="AB366" s="56"/>
      <c r="AC366" s="56"/>
      <c r="AD366" s="56"/>
      <c r="AE366" s="64"/>
      <c r="AF366" s="56"/>
      <c r="AG366" s="97"/>
      <c r="AH366" s="56" t="str">
        <f>IF(T_TRATAMIENTO_CONTROL[[#This Row],[curp]]&lt;&gt;"",IF(LEN(T_TRATAMIENTO_CONTROL[[#This Row],[curp]])=18,"correcto","error"),"")</f>
        <v/>
      </c>
      <c r="AI366" s="56" t="str">
        <f>IF(T_TRATAMIENTO_CONTROL[[#This Row],[num_tarjeta_entregada]]&lt;&gt;"",IF(LEN(T_TRATAMIENTO_CONTROL[[#This Row],[num_tarjeta_entregada]])=16,"correcto","error"),"")</f>
        <v/>
      </c>
      <c r="AJ366" s="56"/>
      <c r="AK366" s="56"/>
    </row>
    <row r="367" spans="1:37" x14ac:dyDescent="0.25">
      <c r="A367" s="56">
        <f>IF(T_TRATAMIENTO_CONTROL[[#This Row],[dummy_efectivo]]=1,A366+1,A366)</f>
        <v>303</v>
      </c>
      <c r="B367" s="62" t="str">
        <f>IF(T_TRATAMIENTO_CONTROL[[#This Row],[secuencia]]&lt;&gt;A366,CONCATENATE(T_TRATAMIENTO_CONTROL[[#This Row],[secuencia]],"_1"),"")</f>
        <v>303_1</v>
      </c>
      <c r="C367" s="64">
        <v>43049</v>
      </c>
      <c r="D367" s="78" t="s">
        <v>69</v>
      </c>
      <c r="E367" s="78" t="s">
        <v>30</v>
      </c>
      <c r="F367" s="68">
        <v>0.52638888888888891</v>
      </c>
      <c r="G367" s="56">
        <v>1</v>
      </c>
      <c r="H367" s="79" t="s">
        <v>1291</v>
      </c>
      <c r="I367" s="56">
        <v>0</v>
      </c>
      <c r="J367" s="79" t="s">
        <v>1292</v>
      </c>
      <c r="K367" s="56"/>
      <c r="L367" s="79" t="s">
        <v>1293</v>
      </c>
      <c r="M367" s="79" t="s">
        <v>135</v>
      </c>
      <c r="N367" s="79" t="s">
        <v>91</v>
      </c>
      <c r="O367" s="56">
        <v>10100</v>
      </c>
      <c r="P367" s="56"/>
      <c r="Q367" s="56">
        <v>5513611349</v>
      </c>
      <c r="R367" s="56"/>
      <c r="S367" s="64">
        <v>40858</v>
      </c>
      <c r="T367" s="63">
        <v>43035</v>
      </c>
      <c r="U367" s="78" t="s">
        <v>1294</v>
      </c>
      <c r="V367" s="56">
        <v>46</v>
      </c>
      <c r="W367" s="65">
        <v>0.75</v>
      </c>
      <c r="X367" s="66">
        <v>15000</v>
      </c>
      <c r="Y367" s="56">
        <v>80</v>
      </c>
      <c r="Z367" s="56">
        <v>1</v>
      </c>
      <c r="AA367" s="56">
        <v>3</v>
      </c>
      <c r="AB367" s="56"/>
      <c r="AC367" s="56"/>
      <c r="AD367" s="56"/>
      <c r="AE367" s="64"/>
      <c r="AF367" s="56"/>
      <c r="AG367" s="97"/>
      <c r="AH367" s="56" t="str">
        <f>IF(T_TRATAMIENTO_CONTROL[[#This Row],[curp]]&lt;&gt;"",IF(LEN(T_TRATAMIENTO_CONTROL[[#This Row],[curp]])=18,"correcto","error"),"")</f>
        <v/>
      </c>
      <c r="AI367" s="56" t="str">
        <f>IF(T_TRATAMIENTO_CONTROL[[#This Row],[num_tarjeta_entregada]]&lt;&gt;"",IF(LEN(T_TRATAMIENTO_CONTROL[[#This Row],[num_tarjeta_entregada]])=16,"correcto","error"),"")</f>
        <v/>
      </c>
      <c r="AJ367" s="56"/>
      <c r="AK367" s="56"/>
    </row>
    <row r="368" spans="1:37" x14ac:dyDescent="0.25">
      <c r="A368" s="56">
        <f>IF(T_TRATAMIENTO_CONTROL[[#This Row],[dummy_efectivo]]=1,A367+1,A367)</f>
        <v>304</v>
      </c>
      <c r="B368" s="62" t="str">
        <f>IF(T_TRATAMIENTO_CONTROL[[#This Row],[secuencia]]&lt;&gt;A367,CONCATENATE(T_TRATAMIENTO_CONTROL[[#This Row],[secuencia]],"_1"),"")</f>
        <v>304_1</v>
      </c>
      <c r="C368" s="64">
        <v>43049</v>
      </c>
      <c r="D368" s="78" t="s">
        <v>69</v>
      </c>
      <c r="E368" s="78" t="s">
        <v>33</v>
      </c>
      <c r="F368" s="68">
        <v>0.52638888888888891</v>
      </c>
      <c r="G368" s="56">
        <v>1</v>
      </c>
      <c r="H368" s="79" t="s">
        <v>1295</v>
      </c>
      <c r="I368" s="56">
        <v>0</v>
      </c>
      <c r="J368" s="79" t="s">
        <v>1296</v>
      </c>
      <c r="K368" s="56"/>
      <c r="L368" s="79" t="s">
        <v>447</v>
      </c>
      <c r="M368" s="79" t="s">
        <v>197</v>
      </c>
      <c r="N368" s="79" t="s">
        <v>91</v>
      </c>
      <c r="O368" s="56">
        <v>4369</v>
      </c>
      <c r="P368" s="56"/>
      <c r="Q368" s="56">
        <v>5522165217</v>
      </c>
      <c r="R368" s="56"/>
      <c r="S368" s="64">
        <v>42235</v>
      </c>
      <c r="T368" s="63">
        <v>43040</v>
      </c>
      <c r="U368" s="78" t="s">
        <v>1248</v>
      </c>
      <c r="V368" s="56">
        <v>56</v>
      </c>
      <c r="W368" s="65">
        <v>1</v>
      </c>
      <c r="X368" s="66">
        <v>35000</v>
      </c>
      <c r="Y368" s="56">
        <v>5600</v>
      </c>
      <c r="Z368" s="56">
        <v>4</v>
      </c>
      <c r="AA368" s="56">
        <v>1</v>
      </c>
      <c r="AB368" s="56"/>
      <c r="AC368" s="56"/>
      <c r="AD368" s="56"/>
      <c r="AE368" s="64"/>
      <c r="AF368" s="56"/>
      <c r="AG368" s="97"/>
      <c r="AH368" s="56" t="str">
        <f>IF(T_TRATAMIENTO_CONTROL[[#This Row],[curp]]&lt;&gt;"",IF(LEN(T_TRATAMIENTO_CONTROL[[#This Row],[curp]])=18,"correcto","error"),"")</f>
        <v/>
      </c>
      <c r="AI368" s="56" t="str">
        <f>IF(T_TRATAMIENTO_CONTROL[[#This Row],[num_tarjeta_entregada]]&lt;&gt;"",IF(LEN(T_TRATAMIENTO_CONTROL[[#This Row],[num_tarjeta_entregada]])=16,"correcto","error"),"")</f>
        <v/>
      </c>
      <c r="AJ368" s="56"/>
      <c r="AK368" s="56"/>
    </row>
    <row r="369" spans="1:37" x14ac:dyDescent="0.25">
      <c r="A369" s="48">
        <f>IF(T_TRATAMIENTO_CONTROL[[#This Row],[dummy_efectivo]]=1,A368+1,A368)</f>
        <v>305</v>
      </c>
      <c r="B369" s="57" t="str">
        <f>IF(T_TRATAMIENTO_CONTROL[[#This Row],[secuencia]]&lt;&gt;A368,CONCATENATE(T_TRATAMIENTO_CONTROL[[#This Row],[secuencia]],"_1"),"")</f>
        <v>305_1</v>
      </c>
      <c r="C369" s="59">
        <v>43049</v>
      </c>
      <c r="D369" s="78" t="s">
        <v>69</v>
      </c>
      <c r="E369" s="72" t="s">
        <v>29</v>
      </c>
      <c r="F369" s="49">
        <v>0.52777777777777779</v>
      </c>
      <c r="G369" s="48">
        <v>1</v>
      </c>
      <c r="H369" s="73" t="s">
        <v>1297</v>
      </c>
      <c r="I369" s="48">
        <v>0</v>
      </c>
      <c r="J369" s="73" t="s">
        <v>1298</v>
      </c>
      <c r="K369" s="48"/>
      <c r="L369" s="73" t="s">
        <v>1299</v>
      </c>
      <c r="M369" s="73" t="s">
        <v>343</v>
      </c>
      <c r="N369" s="73" t="s">
        <v>91</v>
      </c>
      <c r="O369" s="48">
        <v>16500</v>
      </c>
      <c r="P369" s="48">
        <v>24584306</v>
      </c>
      <c r="Q369" s="48">
        <v>5551436369</v>
      </c>
      <c r="R369" s="56"/>
      <c r="S369" s="64">
        <v>42032</v>
      </c>
      <c r="T369" s="47">
        <v>43040</v>
      </c>
      <c r="U369" s="72" t="s">
        <v>1248</v>
      </c>
      <c r="V369" s="48">
        <v>56</v>
      </c>
      <c r="W369" s="60">
        <v>0.8</v>
      </c>
      <c r="X369" s="74" t="s">
        <v>488</v>
      </c>
      <c r="Y369" s="48">
        <v>8000</v>
      </c>
      <c r="Z369" s="48">
        <v>4</v>
      </c>
      <c r="AA369" s="48">
        <v>1</v>
      </c>
      <c r="AB369" s="48"/>
      <c r="AC369" s="48"/>
      <c r="AD369" s="56"/>
      <c r="AE369" s="64"/>
      <c r="AF369" s="56"/>
      <c r="AG369" s="97"/>
      <c r="AH369" s="56" t="str">
        <f>IF(T_TRATAMIENTO_CONTROL[[#This Row],[curp]]&lt;&gt;"",IF(LEN(T_TRATAMIENTO_CONTROL[[#This Row],[curp]])=18,"correcto","error"),"")</f>
        <v/>
      </c>
      <c r="AI369" s="56" t="str">
        <f>IF(T_TRATAMIENTO_CONTROL[[#This Row],[num_tarjeta_entregada]]&lt;&gt;"",IF(LEN(T_TRATAMIENTO_CONTROL[[#This Row],[num_tarjeta_entregada]])=16,"correcto","error"),"")</f>
        <v/>
      </c>
      <c r="AJ369" s="56"/>
      <c r="AK369" s="56"/>
    </row>
    <row r="370" spans="1:37" x14ac:dyDescent="0.25">
      <c r="A370" s="48">
        <f>IF(T_TRATAMIENTO_CONTROL[[#This Row],[dummy_efectivo]]=1,A369+1,A369)</f>
        <v>306</v>
      </c>
      <c r="B370" s="57" t="str">
        <f>IF(T_TRATAMIENTO_CONTROL[[#This Row],[secuencia]]&lt;&gt;A369,CONCATENATE(T_TRATAMIENTO_CONTROL[[#This Row],[secuencia]],"_1"),"")</f>
        <v>306_1</v>
      </c>
      <c r="C370" s="59">
        <v>43049</v>
      </c>
      <c r="D370" s="72" t="s">
        <v>69</v>
      </c>
      <c r="E370" s="72" t="s">
        <v>30</v>
      </c>
      <c r="F370" s="49">
        <v>6.25E-2</v>
      </c>
      <c r="G370" s="48">
        <v>1</v>
      </c>
      <c r="H370" s="73" t="s">
        <v>1300</v>
      </c>
      <c r="I370" s="48">
        <v>1</v>
      </c>
      <c r="J370" s="73" t="s">
        <v>1301</v>
      </c>
      <c r="K370" s="48"/>
      <c r="L370" s="73" t="s">
        <v>392</v>
      </c>
      <c r="M370" s="73" t="s">
        <v>121</v>
      </c>
      <c r="N370" s="73" t="s">
        <v>91</v>
      </c>
      <c r="O370" s="48">
        <v>9000</v>
      </c>
      <c r="P370" s="48">
        <v>56860705</v>
      </c>
      <c r="Q370" s="48">
        <v>5568854702</v>
      </c>
      <c r="R370" s="56"/>
      <c r="S370" s="64">
        <v>42415</v>
      </c>
      <c r="T370" s="47">
        <v>43045</v>
      </c>
      <c r="U370" s="72" t="s">
        <v>1302</v>
      </c>
      <c r="V370" s="48">
        <v>33</v>
      </c>
      <c r="W370" s="76" t="s">
        <v>483</v>
      </c>
      <c r="X370" s="74" t="s">
        <v>483</v>
      </c>
      <c r="Y370" s="48">
        <v>2150</v>
      </c>
      <c r="Z370" s="72">
        <v>2</v>
      </c>
      <c r="AA370" s="48">
        <v>4</v>
      </c>
      <c r="AB370" s="48"/>
      <c r="AC370" s="48"/>
      <c r="AD370" s="56"/>
      <c r="AE370" s="64"/>
      <c r="AF370" s="56"/>
      <c r="AG370" s="97"/>
      <c r="AH370" s="56" t="str">
        <f>IF(T_TRATAMIENTO_CONTROL[[#This Row],[curp]]&lt;&gt;"",IF(LEN(T_TRATAMIENTO_CONTROL[[#This Row],[curp]])=18,"correcto","error"),"")</f>
        <v/>
      </c>
      <c r="AI370" s="56" t="str">
        <f>IF(T_TRATAMIENTO_CONTROL[[#This Row],[num_tarjeta_entregada]]&lt;&gt;"",IF(LEN(T_TRATAMIENTO_CONTROL[[#This Row],[num_tarjeta_entregada]])=16,"correcto","error"),"")</f>
        <v/>
      </c>
      <c r="AJ370" s="56"/>
      <c r="AK370" s="56"/>
    </row>
    <row r="371" spans="1:37" x14ac:dyDescent="0.25">
      <c r="A371" s="48">
        <f>IF(T_TRATAMIENTO_CONTROL[[#This Row],[dummy_efectivo]]=1,A370+1,A370)</f>
        <v>307</v>
      </c>
      <c r="B371" s="57" t="str">
        <f>IF(T_TRATAMIENTO_CONTROL[[#This Row],[secuencia]]&lt;&gt;A370,CONCATENATE(T_TRATAMIENTO_CONTROL[[#This Row],[secuencia]],"_1"),"")</f>
        <v>307_1</v>
      </c>
      <c r="C371" s="59">
        <v>43060</v>
      </c>
      <c r="D371" s="72" t="s">
        <v>69</v>
      </c>
      <c r="E371" s="72" t="s">
        <v>30</v>
      </c>
      <c r="F371" s="49">
        <v>0.4201388888888889</v>
      </c>
      <c r="G371" s="48">
        <v>1</v>
      </c>
      <c r="H371" s="73" t="s">
        <v>1303</v>
      </c>
      <c r="I371" s="48">
        <v>1</v>
      </c>
      <c r="J371" s="73" t="s">
        <v>1304</v>
      </c>
      <c r="K371" s="48"/>
      <c r="L371" s="73" t="s">
        <v>1305</v>
      </c>
      <c r="M371" s="73" t="s">
        <v>164</v>
      </c>
      <c r="N371" s="73" t="s">
        <v>91</v>
      </c>
      <c r="O371" s="48">
        <v>1419</v>
      </c>
      <c r="P371" s="48">
        <v>56153878</v>
      </c>
      <c r="Q371" s="48">
        <v>5510083381</v>
      </c>
      <c r="R371" s="56"/>
      <c r="S371" s="82">
        <v>42430</v>
      </c>
      <c r="T371" s="47">
        <v>43059</v>
      </c>
      <c r="U371" s="72" t="s">
        <v>1306</v>
      </c>
      <c r="V371" s="48">
        <v>46</v>
      </c>
      <c r="W371" s="76" t="s">
        <v>488</v>
      </c>
      <c r="X371" s="74" t="s">
        <v>488</v>
      </c>
      <c r="Y371" s="48">
        <v>8000</v>
      </c>
      <c r="Z371" s="48">
        <v>4</v>
      </c>
      <c r="AA371" s="48">
        <v>1</v>
      </c>
      <c r="AB371" s="48"/>
      <c r="AC371" s="48"/>
      <c r="AD371" s="56"/>
      <c r="AE371" s="64"/>
      <c r="AF371" s="56"/>
      <c r="AG371" s="97"/>
      <c r="AH371" s="56" t="str">
        <f>IF(T_TRATAMIENTO_CONTROL[[#This Row],[curp]]&lt;&gt;"",IF(LEN(T_TRATAMIENTO_CONTROL[[#This Row],[curp]])=18,"correcto","error"),"")</f>
        <v/>
      </c>
      <c r="AI371" s="56" t="str">
        <f>IF(T_TRATAMIENTO_CONTROL[[#This Row],[num_tarjeta_entregada]]&lt;&gt;"",IF(LEN(T_TRATAMIENTO_CONTROL[[#This Row],[num_tarjeta_entregada]])=16,"correcto","error"),"")</f>
        <v/>
      </c>
      <c r="AJ371" s="56"/>
      <c r="AK371" s="56"/>
    </row>
    <row r="372" spans="1:37" x14ac:dyDescent="0.25">
      <c r="A372" s="56">
        <f>IF(T_TRATAMIENTO_CONTROL[[#This Row],[dummy_efectivo]]=1,A371+1,A371)</f>
        <v>308</v>
      </c>
      <c r="B372" s="62" t="str">
        <f>IF(T_TRATAMIENTO_CONTROL[[#This Row],[secuencia]]&lt;&gt;A371,CONCATENATE(T_TRATAMIENTO_CONTROL[[#This Row],[secuencia]],"_1"),"")</f>
        <v>308_1</v>
      </c>
      <c r="C372" s="64">
        <v>43060</v>
      </c>
      <c r="D372" s="72" t="s">
        <v>69</v>
      </c>
      <c r="E372" s="72" t="s">
        <v>30</v>
      </c>
      <c r="F372" s="68">
        <v>0.43124999999999997</v>
      </c>
      <c r="G372" s="56">
        <v>1</v>
      </c>
      <c r="H372" s="79" t="s">
        <v>1307</v>
      </c>
      <c r="I372" s="56">
        <v>1</v>
      </c>
      <c r="J372" s="79" t="s">
        <v>1308</v>
      </c>
      <c r="K372" s="56"/>
      <c r="L372" s="79" t="s">
        <v>1309</v>
      </c>
      <c r="M372" s="79" t="s">
        <v>96</v>
      </c>
      <c r="N372" s="79" t="s">
        <v>91</v>
      </c>
      <c r="O372" s="56">
        <v>6400</v>
      </c>
      <c r="P372" s="56">
        <v>59163899</v>
      </c>
      <c r="Q372" s="56">
        <v>5510155342</v>
      </c>
      <c r="R372" s="56"/>
      <c r="S372" s="64">
        <v>42786</v>
      </c>
      <c r="T372" s="63">
        <v>43056</v>
      </c>
      <c r="U372" s="78" t="s">
        <v>1310</v>
      </c>
      <c r="V372" s="56">
        <v>56</v>
      </c>
      <c r="W372" s="81">
        <v>1</v>
      </c>
      <c r="X372" s="80">
        <v>18000</v>
      </c>
      <c r="Y372" s="56">
        <v>8000</v>
      </c>
      <c r="Z372" s="56">
        <v>4</v>
      </c>
      <c r="AA372" s="56">
        <v>1</v>
      </c>
      <c r="AB372" s="56"/>
      <c r="AC372" s="56"/>
      <c r="AD372" s="56"/>
      <c r="AE372" s="64"/>
      <c r="AF372" s="56"/>
      <c r="AG372" s="97"/>
      <c r="AH372" s="56" t="str">
        <f>IF(T_TRATAMIENTO_CONTROL[[#This Row],[curp]]&lt;&gt;"",IF(LEN(T_TRATAMIENTO_CONTROL[[#This Row],[curp]])=18,"correcto","error"),"")</f>
        <v/>
      </c>
      <c r="AI372" s="56" t="str">
        <f>IF(T_TRATAMIENTO_CONTROL[[#This Row],[num_tarjeta_entregada]]&lt;&gt;"",IF(LEN(T_TRATAMIENTO_CONTROL[[#This Row],[num_tarjeta_entregada]])=16,"correcto","error"),"")</f>
        <v/>
      </c>
      <c r="AJ372" s="56"/>
      <c r="AK372" s="56"/>
    </row>
    <row r="373" spans="1:37" x14ac:dyDescent="0.25">
      <c r="A373" s="56">
        <f>IF(T_TRATAMIENTO_CONTROL[[#This Row],[dummy_efectivo]]=1,A372+1,A372)</f>
        <v>309</v>
      </c>
      <c r="B373" s="62" t="str">
        <f>IF(T_TRATAMIENTO_CONTROL[[#This Row],[secuencia]]&lt;&gt;A372,CONCATENATE(T_TRATAMIENTO_CONTROL[[#This Row],[secuencia]],"_1"),"")</f>
        <v>309_1</v>
      </c>
      <c r="C373" s="64">
        <v>43060</v>
      </c>
      <c r="D373" s="72" t="s">
        <v>69</v>
      </c>
      <c r="E373" s="78" t="s">
        <v>28</v>
      </c>
      <c r="F373" s="68">
        <v>0.4375</v>
      </c>
      <c r="G373" s="56">
        <v>1</v>
      </c>
      <c r="H373" s="79" t="s">
        <v>1311</v>
      </c>
      <c r="I373" s="56">
        <v>1</v>
      </c>
      <c r="J373" s="79" t="s">
        <v>1312</v>
      </c>
      <c r="K373" s="56"/>
      <c r="L373" s="79" t="s">
        <v>1313</v>
      </c>
      <c r="M373" s="79" t="s">
        <v>90</v>
      </c>
      <c r="N373" s="79" t="s">
        <v>462</v>
      </c>
      <c r="O373" s="56">
        <v>57170</v>
      </c>
      <c r="P373" s="56">
        <v>57662010</v>
      </c>
      <c r="Q373" s="56">
        <v>5514551565</v>
      </c>
      <c r="R373" s="56"/>
      <c r="S373" s="64">
        <v>42898</v>
      </c>
      <c r="T373" s="63">
        <v>43056</v>
      </c>
      <c r="U373" s="78" t="s">
        <v>1209</v>
      </c>
      <c r="V373" s="56">
        <v>62</v>
      </c>
      <c r="W373" s="65">
        <v>1</v>
      </c>
      <c r="X373" s="66">
        <v>5000</v>
      </c>
      <c r="Y373" s="56">
        <v>3500</v>
      </c>
      <c r="Z373" s="56">
        <v>3</v>
      </c>
      <c r="AA373" s="56">
        <v>1</v>
      </c>
      <c r="AB373" s="56"/>
      <c r="AC373" s="56"/>
      <c r="AD373" s="56"/>
      <c r="AE373" s="64"/>
      <c r="AF373" s="56"/>
      <c r="AG373" s="97"/>
      <c r="AH373" s="56" t="str">
        <f>IF(T_TRATAMIENTO_CONTROL[[#This Row],[curp]]&lt;&gt;"",IF(LEN(T_TRATAMIENTO_CONTROL[[#This Row],[curp]])=18,"correcto","error"),"")</f>
        <v/>
      </c>
      <c r="AI373" s="56" t="str">
        <f>IF(T_TRATAMIENTO_CONTROL[[#This Row],[num_tarjeta_entregada]]&lt;&gt;"",IF(LEN(T_TRATAMIENTO_CONTROL[[#This Row],[num_tarjeta_entregada]])=16,"correcto","error"),"")</f>
        <v/>
      </c>
      <c r="AJ373" s="56"/>
      <c r="AK373" s="56"/>
    </row>
    <row r="374" spans="1:37" x14ac:dyDescent="0.25">
      <c r="A374" s="56">
        <f>IF(T_TRATAMIENTO_CONTROL[[#This Row],[dummy_efectivo]]=1,A373+1,A373)</f>
        <v>310</v>
      </c>
      <c r="B374" s="62" t="str">
        <f>IF(T_TRATAMIENTO_CONTROL[[#This Row],[secuencia]]&lt;&gt;A373,CONCATENATE(T_TRATAMIENTO_CONTROL[[#This Row],[secuencia]],"_1"),"")</f>
        <v>310_1</v>
      </c>
      <c r="C374" s="64">
        <v>43060</v>
      </c>
      <c r="D374" s="72" t="s">
        <v>69</v>
      </c>
      <c r="E374" s="78" t="s">
        <v>28</v>
      </c>
      <c r="F374" s="68">
        <v>0.45833333333333331</v>
      </c>
      <c r="G374" s="56">
        <v>1</v>
      </c>
      <c r="H374" s="79" t="s">
        <v>1314</v>
      </c>
      <c r="I374" s="56">
        <v>1</v>
      </c>
      <c r="J374" s="79" t="s">
        <v>1315</v>
      </c>
      <c r="K374" s="56"/>
      <c r="L374" s="79" t="s">
        <v>355</v>
      </c>
      <c r="M374" s="79" t="s">
        <v>101</v>
      </c>
      <c r="N374" s="79" t="s">
        <v>91</v>
      </c>
      <c r="O374" s="56">
        <v>7550</v>
      </c>
      <c r="P374" s="56"/>
      <c r="Q374" s="56">
        <v>5525044153</v>
      </c>
      <c r="R374" s="56"/>
      <c r="S374" s="64">
        <v>42064</v>
      </c>
      <c r="T374" s="63">
        <v>43055</v>
      </c>
      <c r="U374" s="78" t="s">
        <v>1316</v>
      </c>
      <c r="V374" s="56">
        <v>48</v>
      </c>
      <c r="W374" s="65">
        <v>1</v>
      </c>
      <c r="X374" s="80" t="s">
        <v>483</v>
      </c>
      <c r="Y374" s="56">
        <v>10000</v>
      </c>
      <c r="Z374" s="56">
        <v>4</v>
      </c>
      <c r="AA374" s="56">
        <v>2</v>
      </c>
      <c r="AB374" s="56"/>
      <c r="AC374" s="56"/>
      <c r="AD374" s="56"/>
      <c r="AE374" s="64"/>
      <c r="AF374" s="56"/>
      <c r="AG374" s="97"/>
      <c r="AH374" s="56" t="str">
        <f>IF(T_TRATAMIENTO_CONTROL[[#This Row],[curp]]&lt;&gt;"",IF(LEN(T_TRATAMIENTO_CONTROL[[#This Row],[curp]])=18,"correcto","error"),"")</f>
        <v/>
      </c>
      <c r="AI374" s="56" t="str">
        <f>IF(T_TRATAMIENTO_CONTROL[[#This Row],[num_tarjeta_entregada]]&lt;&gt;"",IF(LEN(T_TRATAMIENTO_CONTROL[[#This Row],[num_tarjeta_entregada]])=16,"correcto","error"),"")</f>
        <v/>
      </c>
      <c r="AJ374" s="56"/>
      <c r="AK374" s="56"/>
    </row>
    <row r="375" spans="1:37" x14ac:dyDescent="0.25">
      <c r="A375" s="56">
        <f>IF(T_TRATAMIENTO_CONTROL[[#This Row],[dummy_efectivo]]=1,A374+1,A374)</f>
        <v>311</v>
      </c>
      <c r="B375" s="62" t="str">
        <f>IF(T_TRATAMIENTO_CONTROL[[#This Row],[secuencia]]&lt;&gt;A374,CONCATENATE(T_TRATAMIENTO_CONTROL[[#This Row],[secuencia]],"_1"),"")</f>
        <v>311_1</v>
      </c>
      <c r="C375" s="64">
        <v>43060</v>
      </c>
      <c r="D375" s="72" t="s">
        <v>69</v>
      </c>
      <c r="E375" s="78" t="s">
        <v>30</v>
      </c>
      <c r="F375" s="68">
        <v>0.46597222222222223</v>
      </c>
      <c r="G375" s="56">
        <v>1</v>
      </c>
      <c r="H375" s="79" t="s">
        <v>1317</v>
      </c>
      <c r="I375" s="56">
        <v>1</v>
      </c>
      <c r="J375" s="79" t="s">
        <v>1318</v>
      </c>
      <c r="K375" s="56"/>
      <c r="L375" s="79" t="s">
        <v>1319</v>
      </c>
      <c r="M375" s="79" t="s">
        <v>343</v>
      </c>
      <c r="N375" s="79" t="s">
        <v>91</v>
      </c>
      <c r="O375" s="56">
        <v>16034</v>
      </c>
      <c r="P375" s="56">
        <v>54892196</v>
      </c>
      <c r="Q375" s="56">
        <v>5532542497</v>
      </c>
      <c r="R375" s="56"/>
      <c r="S375" s="64">
        <v>41708</v>
      </c>
      <c r="T375" s="63">
        <v>43057</v>
      </c>
      <c r="U375" s="78" t="s">
        <v>1320</v>
      </c>
      <c r="V375" s="56">
        <v>46</v>
      </c>
      <c r="W375" s="65">
        <v>1</v>
      </c>
      <c r="X375" s="80" t="s">
        <v>488</v>
      </c>
      <c r="Y375" s="56">
        <v>171</v>
      </c>
      <c r="Z375" s="56">
        <v>1</v>
      </c>
      <c r="AA375" s="56">
        <v>2</v>
      </c>
      <c r="AB375" s="56"/>
      <c r="AC375" s="56"/>
      <c r="AD375" s="56"/>
      <c r="AE375" s="64"/>
      <c r="AF375" s="56"/>
      <c r="AG375" s="97"/>
      <c r="AH375" s="56" t="str">
        <f>IF(T_TRATAMIENTO_CONTROL[[#This Row],[curp]]&lt;&gt;"",IF(LEN(T_TRATAMIENTO_CONTROL[[#This Row],[curp]])=18,"correcto","error"),"")</f>
        <v/>
      </c>
      <c r="AI375" s="56" t="str">
        <f>IF(T_TRATAMIENTO_CONTROL[[#This Row],[num_tarjeta_entregada]]&lt;&gt;"",IF(LEN(T_TRATAMIENTO_CONTROL[[#This Row],[num_tarjeta_entregada]])=16,"correcto","error"),"")</f>
        <v/>
      </c>
      <c r="AJ375" s="56"/>
      <c r="AK375" s="56"/>
    </row>
    <row r="376" spans="1:37" x14ac:dyDescent="0.25">
      <c r="A376" s="56">
        <f>IF(T_TRATAMIENTO_CONTROL[[#This Row],[dummy_efectivo]]=1,A375+1,A375)</f>
        <v>312</v>
      </c>
      <c r="B376" s="62" t="str">
        <f>IF(T_TRATAMIENTO_CONTROL[[#This Row],[secuencia]]&lt;&gt;A375,CONCATENATE(T_TRATAMIENTO_CONTROL[[#This Row],[secuencia]],"_1"),"")</f>
        <v>312_1</v>
      </c>
      <c r="C376" s="64">
        <v>43060</v>
      </c>
      <c r="D376" s="72" t="s">
        <v>69</v>
      </c>
      <c r="E376" s="78" t="s">
        <v>29</v>
      </c>
      <c r="F376" s="68">
        <v>0.47916666666666669</v>
      </c>
      <c r="G376" s="56">
        <v>1</v>
      </c>
      <c r="H376" s="79" t="s">
        <v>1321</v>
      </c>
      <c r="I376" s="56">
        <v>0</v>
      </c>
      <c r="J376" s="79" t="s">
        <v>1322</v>
      </c>
      <c r="K376" s="56"/>
      <c r="L376" s="79" t="s">
        <v>289</v>
      </c>
      <c r="M376" s="79" t="s">
        <v>90</v>
      </c>
      <c r="N376" s="79" t="s">
        <v>462</v>
      </c>
      <c r="O376" s="56">
        <v>57000</v>
      </c>
      <c r="P376" s="56"/>
      <c r="Q376" s="56">
        <v>5513646383</v>
      </c>
      <c r="R376" s="56"/>
      <c r="S376" s="64">
        <v>41774</v>
      </c>
      <c r="T376" s="63">
        <v>43025</v>
      </c>
      <c r="U376" s="78" t="s">
        <v>1323</v>
      </c>
      <c r="V376" s="56">
        <v>72</v>
      </c>
      <c r="W376" s="81" t="s">
        <v>483</v>
      </c>
      <c r="X376" s="80" t="s">
        <v>483</v>
      </c>
      <c r="Y376" s="56">
        <v>250</v>
      </c>
      <c r="Z376" s="56">
        <v>1</v>
      </c>
      <c r="AA376" s="56">
        <v>1</v>
      </c>
      <c r="AB376" s="56"/>
      <c r="AC376" s="56"/>
      <c r="AD376" s="56"/>
      <c r="AE376" s="64"/>
      <c r="AF376" s="56"/>
      <c r="AG376" s="97"/>
      <c r="AH376" s="56" t="str">
        <f>IF(T_TRATAMIENTO_CONTROL[[#This Row],[curp]]&lt;&gt;"",IF(LEN(T_TRATAMIENTO_CONTROL[[#This Row],[curp]])=18,"correcto","error"),"")</f>
        <v/>
      </c>
      <c r="AI376" s="56" t="str">
        <f>IF(T_TRATAMIENTO_CONTROL[[#This Row],[num_tarjeta_entregada]]&lt;&gt;"",IF(LEN(T_TRATAMIENTO_CONTROL[[#This Row],[num_tarjeta_entregada]])=16,"correcto","error"),"")</f>
        <v/>
      </c>
      <c r="AJ376" s="56"/>
      <c r="AK376" s="56"/>
    </row>
    <row r="377" spans="1:37" x14ac:dyDescent="0.25">
      <c r="A377" s="56">
        <f>IF(T_TRATAMIENTO_CONTROL[[#This Row],[dummy_efectivo]]=1,A376+1,A376)</f>
        <v>313</v>
      </c>
      <c r="B377" s="62" t="str">
        <f>IF(T_TRATAMIENTO_CONTROL[[#This Row],[secuencia]]&lt;&gt;A376,CONCATENATE(T_TRATAMIENTO_CONTROL[[#This Row],[secuencia]],"_1"),"")</f>
        <v>313_1</v>
      </c>
      <c r="C377" s="64">
        <v>43060</v>
      </c>
      <c r="D377" s="72" t="s">
        <v>69</v>
      </c>
      <c r="E377" s="78" t="s">
        <v>29</v>
      </c>
      <c r="F377" s="68">
        <v>0.49444444444444446</v>
      </c>
      <c r="G377" s="56">
        <v>1</v>
      </c>
      <c r="H377" s="79" t="s">
        <v>1324</v>
      </c>
      <c r="I377" s="56">
        <v>1</v>
      </c>
      <c r="J377" s="79" t="s">
        <v>1325</v>
      </c>
      <c r="K377" s="56"/>
      <c r="L377" s="79" t="s">
        <v>515</v>
      </c>
      <c r="M377" s="79" t="s">
        <v>164</v>
      </c>
      <c r="N377" s="79" t="s">
        <v>91</v>
      </c>
      <c r="O377" s="56">
        <v>7010</v>
      </c>
      <c r="P377" s="56">
        <v>65451866</v>
      </c>
      <c r="Q377" s="56">
        <v>5568886413</v>
      </c>
      <c r="R377" s="56"/>
      <c r="S377" s="64">
        <v>42767</v>
      </c>
      <c r="T377" s="63">
        <v>43054</v>
      </c>
      <c r="U377" s="78" t="s">
        <v>1326</v>
      </c>
      <c r="V377" s="56">
        <v>56</v>
      </c>
      <c r="W377" s="65">
        <v>1</v>
      </c>
      <c r="X377" s="80" t="s">
        <v>483</v>
      </c>
      <c r="Y377" s="56">
        <v>1750</v>
      </c>
      <c r="Z377" s="56">
        <v>2</v>
      </c>
      <c r="AA377" s="56">
        <v>2</v>
      </c>
      <c r="AB377" s="56"/>
      <c r="AC377" s="56"/>
      <c r="AD377" s="56"/>
      <c r="AE377" s="64"/>
      <c r="AF377" s="56"/>
      <c r="AG377" s="97"/>
      <c r="AH377" s="56" t="str">
        <f>IF(T_TRATAMIENTO_CONTROL[[#This Row],[curp]]&lt;&gt;"",IF(LEN(T_TRATAMIENTO_CONTROL[[#This Row],[curp]])=18,"correcto","error"),"")</f>
        <v/>
      </c>
      <c r="AI377" s="56" t="str">
        <f>IF(T_TRATAMIENTO_CONTROL[[#This Row],[num_tarjeta_entregada]]&lt;&gt;"",IF(LEN(T_TRATAMIENTO_CONTROL[[#This Row],[num_tarjeta_entregada]])=16,"correcto","error"),"")</f>
        <v/>
      </c>
      <c r="AJ377" s="56"/>
      <c r="AK377" s="56"/>
    </row>
    <row r="378" spans="1:37" x14ac:dyDescent="0.25">
      <c r="A378" s="56">
        <f>IF(T_TRATAMIENTO_CONTROL[[#This Row],[dummy_efectivo]]=1,A377+1,A377)</f>
        <v>314</v>
      </c>
      <c r="B378" s="62" t="str">
        <f>IF(T_TRATAMIENTO_CONTROL[[#This Row],[secuencia]]&lt;&gt;A377,CONCATENATE(T_TRATAMIENTO_CONTROL[[#This Row],[secuencia]],"_1"),"")</f>
        <v>314_1</v>
      </c>
      <c r="C378" s="64">
        <v>43060</v>
      </c>
      <c r="D378" s="72" t="s">
        <v>69</v>
      </c>
      <c r="E378" s="78" t="s">
        <v>30</v>
      </c>
      <c r="F378" s="68">
        <v>0.5</v>
      </c>
      <c r="G378" s="56">
        <v>1</v>
      </c>
      <c r="H378" s="79" t="s">
        <v>1327</v>
      </c>
      <c r="I378" s="56">
        <v>0</v>
      </c>
      <c r="J378" s="79" t="s">
        <v>1328</v>
      </c>
      <c r="K378" s="56"/>
      <c r="L378" s="79" t="s">
        <v>1329</v>
      </c>
      <c r="M378" s="79" t="s">
        <v>96</v>
      </c>
      <c r="N378" s="79" t="s">
        <v>91</v>
      </c>
      <c r="O378" s="56">
        <v>5260</v>
      </c>
      <c r="P378" s="56"/>
      <c r="Q378" s="56">
        <v>5512293523</v>
      </c>
      <c r="R378" s="56"/>
      <c r="S378" s="64">
        <v>43024</v>
      </c>
      <c r="T378" s="63">
        <v>43055</v>
      </c>
      <c r="U378" s="78" t="s">
        <v>1330</v>
      </c>
      <c r="V378" s="56">
        <v>56</v>
      </c>
      <c r="W378" s="65">
        <v>0.8</v>
      </c>
      <c r="X378" s="66">
        <v>18000</v>
      </c>
      <c r="Y378" s="56">
        <v>6000</v>
      </c>
      <c r="Z378" s="56">
        <v>4</v>
      </c>
      <c r="AA378" s="56">
        <v>1</v>
      </c>
      <c r="AB378" s="56"/>
      <c r="AC378" s="56"/>
      <c r="AD378" s="56"/>
      <c r="AE378" s="64"/>
      <c r="AF378" s="56"/>
      <c r="AG378" s="97"/>
      <c r="AH378" s="56" t="str">
        <f>IF(T_TRATAMIENTO_CONTROL[[#This Row],[curp]]&lt;&gt;"",IF(LEN(T_TRATAMIENTO_CONTROL[[#This Row],[curp]])=18,"correcto","error"),"")</f>
        <v/>
      </c>
      <c r="AI378" s="56" t="str">
        <f>IF(T_TRATAMIENTO_CONTROL[[#This Row],[num_tarjeta_entregada]]&lt;&gt;"",IF(LEN(T_TRATAMIENTO_CONTROL[[#This Row],[num_tarjeta_entregada]])=16,"correcto","error"),"")</f>
        <v/>
      </c>
      <c r="AJ378" s="56"/>
      <c r="AK378" s="56"/>
    </row>
    <row r="379" spans="1:37" x14ac:dyDescent="0.25">
      <c r="A379" s="56">
        <f>IF(T_TRATAMIENTO_CONTROL[[#This Row],[dummy_efectivo]]=1,A378+1,A378)</f>
        <v>314</v>
      </c>
      <c r="B379" s="62" t="str">
        <f>IF(T_TRATAMIENTO_CONTROL[[#This Row],[secuencia]]&lt;&gt;A378,CONCATENATE(T_TRATAMIENTO_CONTROL[[#This Row],[secuencia]],"_1"),"")</f>
        <v/>
      </c>
      <c r="C379" s="64">
        <v>43060</v>
      </c>
      <c r="D379" s="72" t="s">
        <v>69</v>
      </c>
      <c r="E379" s="78" t="s">
        <v>28</v>
      </c>
      <c r="F379" s="68">
        <v>0.53055555555555556</v>
      </c>
      <c r="G379" s="56">
        <v>0</v>
      </c>
      <c r="H379" s="51"/>
      <c r="I379" s="56"/>
      <c r="J379" s="51"/>
      <c r="K379" s="56"/>
      <c r="L379" s="51"/>
      <c r="M379" s="51"/>
      <c r="N379" s="51"/>
      <c r="O379" s="56"/>
      <c r="P379" s="56"/>
      <c r="Q379" s="56"/>
      <c r="R379" s="56"/>
      <c r="S379" s="56"/>
      <c r="T379" s="62"/>
      <c r="U379" s="78"/>
      <c r="V379" s="56"/>
      <c r="W379" s="65"/>
      <c r="X379" s="66"/>
      <c r="Y379" s="56"/>
      <c r="Z379" s="56"/>
      <c r="AA379" s="56"/>
      <c r="AB379" s="56"/>
      <c r="AC379" s="56"/>
      <c r="AD379" s="56"/>
      <c r="AE379" s="64"/>
      <c r="AF379" s="56"/>
      <c r="AG379" s="97"/>
      <c r="AH379" s="56" t="str">
        <f>IF(T_TRATAMIENTO_CONTROL[[#This Row],[curp]]&lt;&gt;"",IF(LEN(T_TRATAMIENTO_CONTROL[[#This Row],[curp]])=18,"correcto","error"),"")</f>
        <v/>
      </c>
      <c r="AI379" s="56" t="str">
        <f>IF(T_TRATAMIENTO_CONTROL[[#This Row],[num_tarjeta_entregada]]&lt;&gt;"",IF(LEN(T_TRATAMIENTO_CONTROL[[#This Row],[num_tarjeta_entregada]])=16,"correcto","error"),"")</f>
        <v/>
      </c>
      <c r="AJ379" s="56"/>
      <c r="AK379" s="56"/>
    </row>
    <row r="380" spans="1:37" x14ac:dyDescent="0.25">
      <c r="A380" s="56">
        <f>IF(T_TRATAMIENTO_CONTROL[[#This Row],[dummy_efectivo]]=1,A379+1,A379)</f>
        <v>315</v>
      </c>
      <c r="B380" s="62" t="str">
        <f>IF(T_TRATAMIENTO_CONTROL[[#This Row],[secuencia]]&lt;&gt;A379,CONCATENATE(T_TRATAMIENTO_CONTROL[[#This Row],[secuencia]],"_1"),"")</f>
        <v>315_1</v>
      </c>
      <c r="C380" s="64">
        <v>43060</v>
      </c>
      <c r="D380" s="72" t="s">
        <v>69</v>
      </c>
      <c r="E380" s="78" t="s">
        <v>30</v>
      </c>
      <c r="F380" s="84">
        <v>0.55555555555555558</v>
      </c>
      <c r="G380" s="56">
        <v>1</v>
      </c>
      <c r="H380" s="79" t="s">
        <v>1331</v>
      </c>
      <c r="I380" s="56">
        <v>0</v>
      </c>
      <c r="J380" s="79" t="s">
        <v>1332</v>
      </c>
      <c r="K380" s="56"/>
      <c r="L380" s="79" t="s">
        <v>1333</v>
      </c>
      <c r="M380" s="79" t="s">
        <v>1143</v>
      </c>
      <c r="N380" s="79" t="s">
        <v>462</v>
      </c>
      <c r="O380" s="56">
        <v>56430</v>
      </c>
      <c r="P380" s="56">
        <v>58554008</v>
      </c>
      <c r="Q380" s="56"/>
      <c r="R380" s="56"/>
      <c r="S380" s="64">
        <v>42376</v>
      </c>
      <c r="T380" s="63">
        <v>43055</v>
      </c>
      <c r="U380" s="78" t="s">
        <v>1334</v>
      </c>
      <c r="V380" s="56">
        <v>46</v>
      </c>
      <c r="W380" s="81" t="s">
        <v>483</v>
      </c>
      <c r="X380" s="80" t="s">
        <v>483</v>
      </c>
      <c r="Y380" s="56">
        <v>1089.6099999999999</v>
      </c>
      <c r="Z380" s="56">
        <v>1</v>
      </c>
      <c r="AA380" s="56">
        <v>1</v>
      </c>
      <c r="AB380" s="56"/>
      <c r="AC380" s="56"/>
      <c r="AD380" s="56"/>
      <c r="AE380" s="64"/>
      <c r="AF380" s="56"/>
      <c r="AG380" s="97"/>
      <c r="AH380" s="56" t="str">
        <f>IF(T_TRATAMIENTO_CONTROL[[#This Row],[curp]]&lt;&gt;"",IF(LEN(T_TRATAMIENTO_CONTROL[[#This Row],[curp]])=18,"correcto","error"),"")</f>
        <v/>
      </c>
      <c r="AI380" s="56" t="str">
        <f>IF(T_TRATAMIENTO_CONTROL[[#This Row],[num_tarjeta_entregada]]&lt;&gt;"",IF(LEN(T_TRATAMIENTO_CONTROL[[#This Row],[num_tarjeta_entregada]])=16,"correcto","error"),"")</f>
        <v/>
      </c>
      <c r="AJ380" s="56"/>
      <c r="AK380" s="56"/>
    </row>
    <row r="381" spans="1:37" x14ac:dyDescent="0.25">
      <c r="A381" s="56">
        <f>IF(T_TRATAMIENTO_CONTROL[[#This Row],[dummy_efectivo]]=1,A380+1,A380)</f>
        <v>316</v>
      </c>
      <c r="B381" s="62" t="str">
        <f>IF(T_TRATAMIENTO_CONTROL[[#This Row],[secuencia]]&lt;&gt;A380,CONCATENATE(T_TRATAMIENTO_CONTROL[[#This Row],[secuencia]],"_1"),"")</f>
        <v>316_1</v>
      </c>
      <c r="C381" s="64">
        <v>43060</v>
      </c>
      <c r="D381" s="72" t="s">
        <v>69</v>
      </c>
      <c r="E381" s="78" t="s">
        <v>29</v>
      </c>
      <c r="F381" s="68">
        <v>0.55763888888888891</v>
      </c>
      <c r="G381" s="56">
        <v>1</v>
      </c>
      <c r="H381" s="79" t="s">
        <v>1335</v>
      </c>
      <c r="I381" s="56">
        <v>1</v>
      </c>
      <c r="J381" s="79" t="s">
        <v>1336</v>
      </c>
      <c r="K381" s="56"/>
      <c r="L381" s="79" t="s">
        <v>1337</v>
      </c>
      <c r="M381" s="79" t="s">
        <v>382</v>
      </c>
      <c r="N381" s="79" t="s">
        <v>462</v>
      </c>
      <c r="O381" s="56">
        <v>54150</v>
      </c>
      <c r="P381" s="56"/>
      <c r="Q381" s="56">
        <v>5539484589</v>
      </c>
      <c r="R381" s="56"/>
      <c r="S381" s="64">
        <v>42935</v>
      </c>
      <c r="T381" s="63">
        <v>43057</v>
      </c>
      <c r="U381" s="78" t="s">
        <v>1338</v>
      </c>
      <c r="V381" s="78">
        <v>72</v>
      </c>
      <c r="W381" s="65">
        <v>1</v>
      </c>
      <c r="X381" s="80" t="s">
        <v>591</v>
      </c>
      <c r="Y381" s="56">
        <v>6000</v>
      </c>
      <c r="Z381" s="56">
        <v>4</v>
      </c>
      <c r="AA381" s="56">
        <v>1</v>
      </c>
      <c r="AB381" s="56"/>
      <c r="AC381" s="56"/>
      <c r="AD381" s="56"/>
      <c r="AE381" s="64"/>
      <c r="AF381" s="56"/>
      <c r="AG381" s="97"/>
      <c r="AH381" s="56" t="str">
        <f>IF(T_TRATAMIENTO_CONTROL[[#This Row],[curp]]&lt;&gt;"",IF(LEN(T_TRATAMIENTO_CONTROL[[#This Row],[curp]])=18,"correcto","error"),"")</f>
        <v/>
      </c>
      <c r="AI381" s="56" t="str">
        <f>IF(T_TRATAMIENTO_CONTROL[[#This Row],[num_tarjeta_entregada]]&lt;&gt;"",IF(LEN(T_TRATAMIENTO_CONTROL[[#This Row],[num_tarjeta_entregada]])=16,"correcto","error"),"")</f>
        <v/>
      </c>
      <c r="AJ381" s="56"/>
      <c r="AK381" s="56"/>
    </row>
    <row r="382" spans="1:37" x14ac:dyDescent="0.25">
      <c r="A382" s="56">
        <f>IF(T_TRATAMIENTO_CONTROL[[#This Row],[dummy_efectivo]]=1,A381+1,A381)</f>
        <v>317</v>
      </c>
      <c r="B382" s="62" t="str">
        <f>IF(T_TRATAMIENTO_CONTROL[[#This Row],[secuencia]]&lt;&gt;A381,CONCATENATE(T_TRATAMIENTO_CONTROL[[#This Row],[secuencia]],"_1"),"")</f>
        <v>317_1</v>
      </c>
      <c r="C382" s="64">
        <v>43060</v>
      </c>
      <c r="D382" s="72" t="s">
        <v>69</v>
      </c>
      <c r="E382" s="78" t="s">
        <v>32</v>
      </c>
      <c r="F382" s="68">
        <v>0.5625</v>
      </c>
      <c r="G382" s="56">
        <v>1</v>
      </c>
      <c r="H382" s="79" t="s">
        <v>1339</v>
      </c>
      <c r="I382" s="56">
        <v>1</v>
      </c>
      <c r="J382" s="79" t="s">
        <v>1336</v>
      </c>
      <c r="K382" s="56"/>
      <c r="L382" s="79" t="s">
        <v>1337</v>
      </c>
      <c r="M382" s="79" t="s">
        <v>382</v>
      </c>
      <c r="N382" s="79" t="s">
        <v>462</v>
      </c>
      <c r="O382" s="56">
        <v>54150</v>
      </c>
      <c r="P382" s="56"/>
      <c r="Q382" s="56">
        <v>5539484589</v>
      </c>
      <c r="R382" s="56"/>
      <c r="S382" s="64">
        <v>42935</v>
      </c>
      <c r="T382" s="63">
        <v>43057</v>
      </c>
      <c r="U382" s="78" t="s">
        <v>1338</v>
      </c>
      <c r="V382" s="78">
        <v>72</v>
      </c>
      <c r="W382" s="65">
        <v>1</v>
      </c>
      <c r="X382" s="80" t="s">
        <v>591</v>
      </c>
      <c r="Y382" s="56">
        <v>6000</v>
      </c>
      <c r="Z382" s="56">
        <v>4</v>
      </c>
      <c r="AA382" s="56">
        <v>1</v>
      </c>
      <c r="AB382" s="56"/>
      <c r="AC382" s="56"/>
      <c r="AD382" s="56"/>
      <c r="AE382" s="64"/>
      <c r="AF382" s="56"/>
      <c r="AG382" s="97"/>
      <c r="AH382" s="56" t="str">
        <f>IF(T_TRATAMIENTO_CONTROL[[#This Row],[curp]]&lt;&gt;"",IF(LEN(T_TRATAMIENTO_CONTROL[[#This Row],[curp]])=18,"correcto","error"),"")</f>
        <v/>
      </c>
      <c r="AI382" s="56" t="str">
        <f>IF(T_TRATAMIENTO_CONTROL[[#This Row],[num_tarjeta_entregada]]&lt;&gt;"",IF(LEN(T_TRATAMIENTO_CONTROL[[#This Row],[num_tarjeta_entregada]])=16,"correcto","error"),"")</f>
        <v/>
      </c>
      <c r="AJ382" s="56"/>
      <c r="AK382" s="56"/>
    </row>
    <row r="383" spans="1:37" x14ac:dyDescent="0.25">
      <c r="A383" s="56">
        <f>IF(T_TRATAMIENTO_CONTROL[[#This Row],[dummy_efectivo]]=1,A382+1,A382)</f>
        <v>318</v>
      </c>
      <c r="B383" s="62" t="str">
        <f>IF(T_TRATAMIENTO_CONTROL[[#This Row],[secuencia]]&lt;&gt;A382,CONCATENATE(T_TRATAMIENTO_CONTROL[[#This Row],[secuencia]],"_1"),"")</f>
        <v>318_1</v>
      </c>
      <c r="C383" s="64">
        <v>43060</v>
      </c>
      <c r="D383" s="72" t="s">
        <v>69</v>
      </c>
      <c r="E383" s="78" t="s">
        <v>30</v>
      </c>
      <c r="F383" s="68">
        <v>0.38194444444444442</v>
      </c>
      <c r="G383" s="56">
        <v>1</v>
      </c>
      <c r="H383" s="79" t="s">
        <v>1340</v>
      </c>
      <c r="I383" s="56">
        <v>0</v>
      </c>
      <c r="J383" s="79" t="s">
        <v>1341</v>
      </c>
      <c r="K383" s="56"/>
      <c r="L383" s="79" t="s">
        <v>1342</v>
      </c>
      <c r="M383" s="79" t="s">
        <v>207</v>
      </c>
      <c r="N383" s="79" t="s">
        <v>462</v>
      </c>
      <c r="O383" s="56">
        <v>56334</v>
      </c>
      <c r="P383" s="56"/>
      <c r="Q383" s="56">
        <v>5536542098</v>
      </c>
      <c r="R383" s="56"/>
      <c r="S383" s="64">
        <v>40648</v>
      </c>
      <c r="T383" s="63">
        <v>43055</v>
      </c>
      <c r="U383" s="78" t="s">
        <v>1343</v>
      </c>
      <c r="V383" s="56">
        <v>32</v>
      </c>
      <c r="W383" s="65">
        <v>1</v>
      </c>
      <c r="X383" s="80" t="s">
        <v>488</v>
      </c>
      <c r="Y383" s="56">
        <v>6000</v>
      </c>
      <c r="Z383" s="56">
        <v>4</v>
      </c>
      <c r="AA383" s="56">
        <v>4</v>
      </c>
      <c r="AB383" s="56"/>
      <c r="AC383" s="56"/>
      <c r="AD383" s="56"/>
      <c r="AE383" s="64"/>
      <c r="AF383" s="56"/>
      <c r="AG383" s="97"/>
      <c r="AH383" s="56" t="str">
        <f>IF(T_TRATAMIENTO_CONTROL[[#This Row],[curp]]&lt;&gt;"",IF(LEN(T_TRATAMIENTO_CONTROL[[#This Row],[curp]])=18,"correcto","error"),"")</f>
        <v/>
      </c>
      <c r="AI383" s="56" t="str">
        <f>IF(T_TRATAMIENTO_CONTROL[[#This Row],[num_tarjeta_entregada]]&lt;&gt;"",IF(LEN(T_TRATAMIENTO_CONTROL[[#This Row],[num_tarjeta_entregada]])=16,"correcto","error"),"")</f>
        <v/>
      </c>
      <c r="AJ383" s="56"/>
      <c r="AK383" s="56"/>
    </row>
    <row r="384" spans="1:37" x14ac:dyDescent="0.25">
      <c r="A384" s="56">
        <f>IF(T_TRATAMIENTO_CONTROL[[#This Row],[dummy_efectivo]]=1,A383+1,A383)</f>
        <v>319</v>
      </c>
      <c r="B384" s="62" t="str">
        <f>IF(T_TRATAMIENTO_CONTROL[[#This Row],[secuencia]]&lt;&gt;A383,CONCATENATE(T_TRATAMIENTO_CONTROL[[#This Row],[secuencia]],"_1"),"")</f>
        <v>319_1</v>
      </c>
      <c r="C384" s="64">
        <v>43060</v>
      </c>
      <c r="D384" s="72" t="s">
        <v>69</v>
      </c>
      <c r="E384" s="78" t="s">
        <v>30</v>
      </c>
      <c r="F384" s="68">
        <v>0.3888888888888889</v>
      </c>
      <c r="G384" s="56">
        <v>1</v>
      </c>
      <c r="H384" s="79" t="s">
        <v>1344</v>
      </c>
      <c r="I384" s="56">
        <v>1</v>
      </c>
      <c r="J384" s="79" t="s">
        <v>1345</v>
      </c>
      <c r="K384" s="56"/>
      <c r="L384" s="79" t="s">
        <v>1346</v>
      </c>
      <c r="M384" s="79" t="s">
        <v>197</v>
      </c>
      <c r="N384" s="79" t="s">
        <v>91</v>
      </c>
      <c r="O384" s="56">
        <v>4369</v>
      </c>
      <c r="P384" s="56">
        <v>54132919</v>
      </c>
      <c r="Q384" s="56">
        <v>5554959726</v>
      </c>
      <c r="R384" s="56"/>
      <c r="S384" s="64">
        <v>42499</v>
      </c>
      <c r="T384" s="63">
        <v>43059</v>
      </c>
      <c r="U384" s="78" t="s">
        <v>1347</v>
      </c>
      <c r="V384" s="56">
        <v>81</v>
      </c>
      <c r="W384" s="65">
        <v>0.8</v>
      </c>
      <c r="X384" s="80" t="s">
        <v>488</v>
      </c>
      <c r="Y384" s="56">
        <v>250</v>
      </c>
      <c r="Z384" s="56">
        <v>1</v>
      </c>
      <c r="AA384" s="56">
        <v>2</v>
      </c>
      <c r="AB384" s="56"/>
      <c r="AC384" s="56"/>
      <c r="AD384" s="56"/>
      <c r="AE384" s="64"/>
      <c r="AF384" s="56"/>
      <c r="AG384" s="97"/>
      <c r="AH384" s="56" t="str">
        <f>IF(T_TRATAMIENTO_CONTROL[[#This Row],[curp]]&lt;&gt;"",IF(LEN(T_TRATAMIENTO_CONTROL[[#This Row],[curp]])=18,"correcto","error"),"")</f>
        <v/>
      </c>
      <c r="AI384" s="56" t="str">
        <f>IF(T_TRATAMIENTO_CONTROL[[#This Row],[num_tarjeta_entregada]]&lt;&gt;"",IF(LEN(T_TRATAMIENTO_CONTROL[[#This Row],[num_tarjeta_entregada]])=16,"correcto","error"),"")</f>
        <v/>
      </c>
      <c r="AJ384" s="56"/>
      <c r="AK384" s="56"/>
    </row>
    <row r="385" spans="1:37" x14ac:dyDescent="0.25">
      <c r="A385" s="56">
        <f>IF(T_TRATAMIENTO_CONTROL[[#This Row],[dummy_efectivo]]=1,A384+1,A384)</f>
        <v>320</v>
      </c>
      <c r="B385" s="62" t="str">
        <f>IF(T_TRATAMIENTO_CONTROL[[#This Row],[secuencia]]&lt;&gt;A384,CONCATENATE(T_TRATAMIENTO_CONTROL[[#This Row],[secuencia]],"_1"),"")</f>
        <v>320_1</v>
      </c>
      <c r="C385" s="64">
        <v>43060</v>
      </c>
      <c r="D385" s="72" t="s">
        <v>69</v>
      </c>
      <c r="E385" s="78" t="s">
        <v>30</v>
      </c>
      <c r="F385" s="68">
        <v>0.4291666666666667</v>
      </c>
      <c r="G385" s="56">
        <v>1</v>
      </c>
      <c r="H385" s="79" t="s">
        <v>1348</v>
      </c>
      <c r="I385" s="56">
        <v>0</v>
      </c>
      <c r="J385" s="79" t="s">
        <v>1349</v>
      </c>
      <c r="K385" s="56"/>
      <c r="L385" s="79" t="s">
        <v>1350</v>
      </c>
      <c r="M385" s="79" t="s">
        <v>207</v>
      </c>
      <c r="N385" s="79" t="s">
        <v>462</v>
      </c>
      <c r="O385" s="56"/>
      <c r="P385" s="56"/>
      <c r="Q385" s="56"/>
      <c r="R385" s="56"/>
      <c r="S385" s="64">
        <v>40422</v>
      </c>
      <c r="T385" s="63">
        <v>43061</v>
      </c>
      <c r="U385" s="78" t="s">
        <v>1351</v>
      </c>
      <c r="V385" s="56">
        <v>43</v>
      </c>
      <c r="W385" s="65">
        <v>0.6</v>
      </c>
      <c r="X385" s="80" t="s">
        <v>483</v>
      </c>
      <c r="Y385" s="56">
        <v>350</v>
      </c>
      <c r="Z385" s="56">
        <v>1</v>
      </c>
      <c r="AA385" s="56">
        <v>1</v>
      </c>
      <c r="AB385" s="56"/>
      <c r="AC385" s="56"/>
      <c r="AD385" s="56"/>
      <c r="AE385" s="64"/>
      <c r="AF385" s="56"/>
      <c r="AG385" s="97"/>
      <c r="AH385" s="56" t="str">
        <f>IF(T_TRATAMIENTO_CONTROL[[#This Row],[curp]]&lt;&gt;"",IF(LEN(T_TRATAMIENTO_CONTROL[[#This Row],[curp]])=18,"correcto","error"),"")</f>
        <v/>
      </c>
      <c r="AI385" s="56" t="str">
        <f>IF(T_TRATAMIENTO_CONTROL[[#This Row],[num_tarjeta_entregada]]&lt;&gt;"",IF(LEN(T_TRATAMIENTO_CONTROL[[#This Row],[num_tarjeta_entregada]])=16,"correcto","error"),"")</f>
        <v/>
      </c>
      <c r="AJ385" s="56"/>
      <c r="AK385" s="56"/>
    </row>
    <row r="386" spans="1:37" x14ac:dyDescent="0.25">
      <c r="A386" s="56">
        <f>IF(T_TRATAMIENTO_CONTROL[[#This Row],[dummy_efectivo]]=1,A385+1,A385)</f>
        <v>321</v>
      </c>
      <c r="B386" s="62" t="str">
        <f>IF(T_TRATAMIENTO_CONTROL[[#This Row],[secuencia]]&lt;&gt;A385,CONCATENATE(T_TRATAMIENTO_CONTROL[[#This Row],[secuencia]],"_1"),"")</f>
        <v>321_1</v>
      </c>
      <c r="C386" s="64">
        <v>43060</v>
      </c>
      <c r="D386" s="72" t="s">
        <v>69</v>
      </c>
      <c r="E386" s="78" t="s">
        <v>30</v>
      </c>
      <c r="F386" s="68">
        <v>0.43472222222222223</v>
      </c>
      <c r="G386" s="56">
        <v>1</v>
      </c>
      <c r="H386" s="79" t="s">
        <v>1352</v>
      </c>
      <c r="I386" s="56">
        <v>0</v>
      </c>
      <c r="J386" s="79" t="s">
        <v>1353</v>
      </c>
      <c r="K386" s="78" t="s">
        <v>1354</v>
      </c>
      <c r="L386" s="79" t="s">
        <v>1355</v>
      </c>
      <c r="M386" s="79" t="s">
        <v>80</v>
      </c>
      <c r="N386" s="79" t="s">
        <v>462</v>
      </c>
      <c r="O386" s="56">
        <v>55745</v>
      </c>
      <c r="P386" s="56">
        <v>36206717</v>
      </c>
      <c r="Q386" s="56">
        <v>5511402033</v>
      </c>
      <c r="R386" s="56"/>
      <c r="S386" s="64">
        <v>42955</v>
      </c>
      <c r="T386" s="63">
        <v>43059</v>
      </c>
      <c r="U386" s="78" t="s">
        <v>1356</v>
      </c>
      <c r="V386" s="56">
        <v>56</v>
      </c>
      <c r="W386" s="65">
        <v>0.8</v>
      </c>
      <c r="X386" s="66">
        <v>26000</v>
      </c>
      <c r="Y386" s="56">
        <v>5000</v>
      </c>
      <c r="Z386" s="56">
        <v>4</v>
      </c>
      <c r="AA386" s="56">
        <v>1</v>
      </c>
      <c r="AB386" s="56"/>
      <c r="AC386" s="56"/>
      <c r="AD386" s="56"/>
      <c r="AE386" s="64"/>
      <c r="AF386" s="56"/>
      <c r="AG386" s="97"/>
      <c r="AH386" s="56" t="str">
        <f>IF(T_TRATAMIENTO_CONTROL[[#This Row],[curp]]&lt;&gt;"",IF(LEN(T_TRATAMIENTO_CONTROL[[#This Row],[curp]])=18,"correcto","error"),"")</f>
        <v/>
      </c>
      <c r="AI386" s="56" t="str">
        <f>IF(T_TRATAMIENTO_CONTROL[[#This Row],[num_tarjeta_entregada]]&lt;&gt;"",IF(LEN(T_TRATAMIENTO_CONTROL[[#This Row],[num_tarjeta_entregada]])=16,"correcto","error"),"")</f>
        <v/>
      </c>
      <c r="AJ386" s="56"/>
      <c r="AK386" s="56"/>
    </row>
    <row r="387" spans="1:37" x14ac:dyDescent="0.25">
      <c r="A387" s="56">
        <f>IF(T_TRATAMIENTO_CONTROL[[#This Row],[dummy_efectivo]]=1,A386+1,A386)</f>
        <v>322</v>
      </c>
      <c r="B387" s="62" t="str">
        <f>IF(T_TRATAMIENTO_CONTROL[[#This Row],[secuencia]]&lt;&gt;A386,CONCATENATE(T_TRATAMIENTO_CONTROL[[#This Row],[secuencia]],"_1"),"")</f>
        <v>322_1</v>
      </c>
      <c r="C387" s="64">
        <v>43060</v>
      </c>
      <c r="D387" s="72" t="s">
        <v>69</v>
      </c>
      <c r="E387" s="78" t="s">
        <v>28</v>
      </c>
      <c r="F387" s="68">
        <v>0.44861111111111113</v>
      </c>
      <c r="G387" s="56">
        <v>1</v>
      </c>
      <c r="H387" s="79" t="s">
        <v>1357</v>
      </c>
      <c r="I387" s="56">
        <v>0</v>
      </c>
      <c r="J387" s="79" t="s">
        <v>1358</v>
      </c>
      <c r="K387" s="78" t="s">
        <v>1359</v>
      </c>
      <c r="L387" s="79" t="s">
        <v>1360</v>
      </c>
      <c r="M387" s="79" t="s">
        <v>101</v>
      </c>
      <c r="N387" s="79" t="s">
        <v>91</v>
      </c>
      <c r="O387" s="56">
        <v>7950</v>
      </c>
      <c r="P387" s="56">
        <v>57488165</v>
      </c>
      <c r="Q387" s="56"/>
      <c r="R387" s="56"/>
      <c r="S387" s="64">
        <v>42477</v>
      </c>
      <c r="T387" s="63">
        <v>43056</v>
      </c>
      <c r="U387" s="78" t="s">
        <v>1361</v>
      </c>
      <c r="V387" s="56">
        <v>81</v>
      </c>
      <c r="W387" s="65">
        <v>1</v>
      </c>
      <c r="X387" s="80" t="s">
        <v>483</v>
      </c>
      <c r="Y387" s="56">
        <v>151</v>
      </c>
      <c r="Z387" s="56">
        <v>1</v>
      </c>
      <c r="AA387" s="56">
        <v>1</v>
      </c>
      <c r="AB387" s="56"/>
      <c r="AC387" s="56"/>
      <c r="AD387" s="56"/>
      <c r="AE387" s="64"/>
      <c r="AF387" s="56"/>
      <c r="AG387" s="97"/>
      <c r="AH387" s="56" t="str">
        <f>IF(T_TRATAMIENTO_CONTROL[[#This Row],[curp]]&lt;&gt;"",IF(LEN(T_TRATAMIENTO_CONTROL[[#This Row],[curp]])=18,"correcto","error"),"")</f>
        <v/>
      </c>
      <c r="AI387" s="56" t="str">
        <f>IF(T_TRATAMIENTO_CONTROL[[#This Row],[num_tarjeta_entregada]]&lt;&gt;"",IF(LEN(T_TRATAMIENTO_CONTROL[[#This Row],[num_tarjeta_entregada]])=16,"correcto","error"),"")</f>
        <v/>
      </c>
      <c r="AJ387" s="56"/>
      <c r="AK387" s="56"/>
    </row>
    <row r="388" spans="1:37" x14ac:dyDescent="0.25">
      <c r="A388" s="56">
        <f>IF(T_TRATAMIENTO_CONTROL[[#This Row],[dummy_efectivo]]=1,A387+1,A387)</f>
        <v>323</v>
      </c>
      <c r="B388" s="62" t="str">
        <f>IF(T_TRATAMIENTO_CONTROL[[#This Row],[secuencia]]&lt;&gt;A387,CONCATENATE(T_TRATAMIENTO_CONTROL[[#This Row],[secuencia]],"_1"),"")</f>
        <v>323_1</v>
      </c>
      <c r="C388" s="64">
        <v>43060</v>
      </c>
      <c r="D388" s="72" t="s">
        <v>69</v>
      </c>
      <c r="E388" s="78" t="s">
        <v>30</v>
      </c>
      <c r="F388" s="68">
        <v>0.45416666666666666</v>
      </c>
      <c r="G388" s="56">
        <v>1</v>
      </c>
      <c r="H388" s="79" t="s">
        <v>1362</v>
      </c>
      <c r="I388" s="56">
        <v>1</v>
      </c>
      <c r="J388" s="79" t="s">
        <v>1363</v>
      </c>
      <c r="K388" s="56"/>
      <c r="L388" s="79" t="s">
        <v>1364</v>
      </c>
      <c r="M388" s="79" t="s">
        <v>164</v>
      </c>
      <c r="N388" s="79" t="s">
        <v>91</v>
      </c>
      <c r="O388" s="56">
        <v>1120</v>
      </c>
      <c r="P388" s="56"/>
      <c r="Q388" s="56">
        <v>5537187956</v>
      </c>
      <c r="R388" s="56"/>
      <c r="S388" s="64">
        <v>40057</v>
      </c>
      <c r="T388" s="63">
        <v>43058</v>
      </c>
      <c r="U388" s="78" t="s">
        <v>1365</v>
      </c>
      <c r="V388" s="56">
        <v>56</v>
      </c>
      <c r="W388" s="65">
        <v>1</v>
      </c>
      <c r="X388" s="80" t="s">
        <v>483</v>
      </c>
      <c r="Y388" s="56">
        <v>5800</v>
      </c>
      <c r="Z388" s="56">
        <v>4</v>
      </c>
      <c r="AA388" s="56">
        <v>1</v>
      </c>
      <c r="AB388" s="56"/>
      <c r="AC388" s="56"/>
      <c r="AD388" s="56"/>
      <c r="AE388" s="64"/>
      <c r="AF388" s="56"/>
      <c r="AG388" s="97"/>
      <c r="AH388" s="56" t="str">
        <f>IF(T_TRATAMIENTO_CONTROL[[#This Row],[curp]]&lt;&gt;"",IF(LEN(T_TRATAMIENTO_CONTROL[[#This Row],[curp]])=18,"correcto","error"),"")</f>
        <v/>
      </c>
      <c r="AI388" s="56" t="str">
        <f>IF(T_TRATAMIENTO_CONTROL[[#This Row],[num_tarjeta_entregada]]&lt;&gt;"",IF(LEN(T_TRATAMIENTO_CONTROL[[#This Row],[num_tarjeta_entregada]])=16,"correcto","error"),"")</f>
        <v/>
      </c>
      <c r="AJ388" s="56"/>
      <c r="AK388" s="56"/>
    </row>
    <row r="389" spans="1:37" x14ac:dyDescent="0.25">
      <c r="A389" s="56">
        <f>IF(T_TRATAMIENTO_CONTROL[[#This Row],[dummy_efectivo]]=1,A388+1,A388)</f>
        <v>324</v>
      </c>
      <c r="B389" s="62" t="str">
        <f>IF(T_TRATAMIENTO_CONTROL[[#This Row],[secuencia]]&lt;&gt;A388,CONCATENATE(T_TRATAMIENTO_CONTROL[[#This Row],[secuencia]],"_1"),"")</f>
        <v>324_1</v>
      </c>
      <c r="C389" s="64">
        <v>43060</v>
      </c>
      <c r="D389" s="72" t="s">
        <v>69</v>
      </c>
      <c r="E389" s="78" t="s">
        <v>28</v>
      </c>
      <c r="F389" s="68">
        <v>0.47638888888888892</v>
      </c>
      <c r="G389" s="56">
        <v>1</v>
      </c>
      <c r="H389" s="79" t="s">
        <v>1366</v>
      </c>
      <c r="I389" s="56">
        <v>1</v>
      </c>
      <c r="J389" s="79" t="s">
        <v>1367</v>
      </c>
      <c r="K389" s="56"/>
      <c r="L389" s="79" t="s">
        <v>1368</v>
      </c>
      <c r="M389" s="79" t="s">
        <v>106</v>
      </c>
      <c r="N389" s="79" t="s">
        <v>462</v>
      </c>
      <c r="O389" s="56">
        <v>53570</v>
      </c>
      <c r="P389" s="56"/>
      <c r="Q389" s="56">
        <v>5563417918</v>
      </c>
      <c r="R389" s="56"/>
      <c r="S389" s="64">
        <v>42887</v>
      </c>
      <c r="T389" s="63">
        <v>43049</v>
      </c>
      <c r="U389" s="78" t="s">
        <v>1369</v>
      </c>
      <c r="V389" s="56">
        <v>54</v>
      </c>
      <c r="W389" s="65">
        <v>1</v>
      </c>
      <c r="X389" s="66">
        <v>6000</v>
      </c>
      <c r="Y389" s="56">
        <v>1400</v>
      </c>
      <c r="Z389" s="56">
        <v>2</v>
      </c>
      <c r="AA389" s="56">
        <v>1</v>
      </c>
      <c r="AB389" s="56"/>
      <c r="AC389" s="56"/>
      <c r="AD389" s="56"/>
      <c r="AE389" s="64"/>
      <c r="AF389" s="56"/>
      <c r="AG389" s="97"/>
      <c r="AH389" s="56" t="str">
        <f>IF(T_TRATAMIENTO_CONTROL[[#This Row],[curp]]&lt;&gt;"",IF(LEN(T_TRATAMIENTO_CONTROL[[#This Row],[curp]])=18,"correcto","error"),"")</f>
        <v/>
      </c>
      <c r="AI389" s="56" t="str">
        <f>IF(T_TRATAMIENTO_CONTROL[[#This Row],[num_tarjeta_entregada]]&lt;&gt;"",IF(LEN(T_TRATAMIENTO_CONTROL[[#This Row],[num_tarjeta_entregada]])=16,"correcto","error"),"")</f>
        <v/>
      </c>
      <c r="AJ389" s="56"/>
      <c r="AK389" s="56"/>
    </row>
    <row r="390" spans="1:37" x14ac:dyDescent="0.25">
      <c r="A390" s="56">
        <f>IF(T_TRATAMIENTO_CONTROL[[#This Row],[dummy_efectivo]]=1,A389+1,A389)</f>
        <v>325</v>
      </c>
      <c r="B390" s="62" t="str">
        <f>IF(T_TRATAMIENTO_CONTROL[[#This Row],[secuencia]]&lt;&gt;A389,CONCATENATE(T_TRATAMIENTO_CONTROL[[#This Row],[secuencia]],"_1"),"")</f>
        <v>325_1</v>
      </c>
      <c r="C390" s="64">
        <v>43060</v>
      </c>
      <c r="D390" s="72" t="s">
        <v>69</v>
      </c>
      <c r="E390" s="78" t="s">
        <v>30</v>
      </c>
      <c r="F390" s="68">
        <v>0.53472222222222221</v>
      </c>
      <c r="G390" s="56">
        <v>1</v>
      </c>
      <c r="H390" s="79" t="s">
        <v>1370</v>
      </c>
      <c r="I390" s="56">
        <v>1</v>
      </c>
      <c r="J390" s="79" t="s">
        <v>1371</v>
      </c>
      <c r="K390" s="56">
        <v>1134</v>
      </c>
      <c r="L390" s="79" t="s">
        <v>1372</v>
      </c>
      <c r="M390" s="79" t="s">
        <v>1008</v>
      </c>
      <c r="N390" s="79" t="s">
        <v>91</v>
      </c>
      <c r="O390" s="56">
        <v>15970</v>
      </c>
      <c r="P390" s="56">
        <v>55525583</v>
      </c>
      <c r="Q390" s="64"/>
      <c r="R390" s="56"/>
      <c r="S390" s="64">
        <v>42962</v>
      </c>
      <c r="T390" s="63">
        <v>43024</v>
      </c>
      <c r="U390" s="78" t="s">
        <v>1373</v>
      </c>
      <c r="V390" s="56">
        <v>61</v>
      </c>
      <c r="W390" s="65">
        <v>0.75</v>
      </c>
      <c r="X390" s="80" t="s">
        <v>483</v>
      </c>
      <c r="Y390" s="56">
        <v>7000</v>
      </c>
      <c r="Z390" s="56">
        <v>4</v>
      </c>
      <c r="AA390" s="56">
        <v>1</v>
      </c>
      <c r="AB390" s="56"/>
      <c r="AC390" s="56"/>
      <c r="AD390" s="56"/>
      <c r="AE390" s="64"/>
      <c r="AF390" s="56"/>
      <c r="AG390" s="97"/>
      <c r="AH390" s="56" t="str">
        <f>IF(T_TRATAMIENTO_CONTROL[[#This Row],[curp]]&lt;&gt;"",IF(LEN(T_TRATAMIENTO_CONTROL[[#This Row],[curp]])=18,"correcto","error"),"")</f>
        <v/>
      </c>
      <c r="AI390" s="56" t="str">
        <f>IF(T_TRATAMIENTO_CONTROL[[#This Row],[num_tarjeta_entregada]]&lt;&gt;"",IF(LEN(T_TRATAMIENTO_CONTROL[[#This Row],[num_tarjeta_entregada]])=16,"correcto","error"),"")</f>
        <v/>
      </c>
      <c r="AJ390" s="56"/>
      <c r="AK390" s="56"/>
    </row>
    <row r="391" spans="1:37" x14ac:dyDescent="0.25">
      <c r="A391" s="56">
        <f>IF(T_TRATAMIENTO_CONTROL[[#This Row],[dummy_efectivo]]=1,A390+1,A390)</f>
        <v>326</v>
      </c>
      <c r="B391" s="62" t="str">
        <f>IF(T_TRATAMIENTO_CONTROL[[#This Row],[secuencia]]&lt;&gt;A390,CONCATENATE(T_TRATAMIENTO_CONTROL[[#This Row],[secuencia]],"_1"),"")</f>
        <v>326_1</v>
      </c>
      <c r="C391" s="64">
        <v>43060</v>
      </c>
      <c r="D391" s="72" t="s">
        <v>69</v>
      </c>
      <c r="E391" s="78" t="s">
        <v>30</v>
      </c>
      <c r="F391" s="68">
        <v>0.54166666666666663</v>
      </c>
      <c r="G391" s="56">
        <v>1</v>
      </c>
      <c r="H391" s="79" t="s">
        <v>1374</v>
      </c>
      <c r="I391" s="56">
        <v>1</v>
      </c>
      <c r="J391" s="79" t="s">
        <v>1375</v>
      </c>
      <c r="K391" s="56"/>
      <c r="L391" s="79" t="s">
        <v>1213</v>
      </c>
      <c r="M391" s="79" t="s">
        <v>253</v>
      </c>
      <c r="N391" s="79" t="s">
        <v>91</v>
      </c>
      <c r="O391" s="56">
        <v>13210</v>
      </c>
      <c r="P391" s="56"/>
      <c r="Q391" s="56">
        <v>5545878316</v>
      </c>
      <c r="R391" s="56"/>
      <c r="S391" s="82">
        <v>42879</v>
      </c>
      <c r="T391" s="63">
        <v>43056</v>
      </c>
      <c r="U391" s="78" t="s">
        <v>1376</v>
      </c>
      <c r="V391" s="56">
        <v>56</v>
      </c>
      <c r="W391" s="65">
        <v>1</v>
      </c>
      <c r="X391" s="66">
        <v>80000</v>
      </c>
      <c r="Y391" s="56">
        <v>18000</v>
      </c>
      <c r="Z391" s="56">
        <v>4</v>
      </c>
      <c r="AA391" s="56">
        <v>3</v>
      </c>
      <c r="AB391" s="56"/>
      <c r="AC391" s="56"/>
      <c r="AD391" s="56"/>
      <c r="AE391" s="64"/>
      <c r="AF391" s="56"/>
      <c r="AG391" s="97"/>
      <c r="AH391" s="56" t="str">
        <f>IF(T_TRATAMIENTO_CONTROL[[#This Row],[curp]]&lt;&gt;"",IF(LEN(T_TRATAMIENTO_CONTROL[[#This Row],[curp]])=18,"correcto","error"),"")</f>
        <v/>
      </c>
      <c r="AI391" s="56" t="str">
        <f>IF(T_TRATAMIENTO_CONTROL[[#This Row],[num_tarjeta_entregada]]&lt;&gt;"",IF(LEN(T_TRATAMIENTO_CONTROL[[#This Row],[num_tarjeta_entregada]])=16,"correcto","error"),"")</f>
        <v/>
      </c>
      <c r="AJ391" s="56"/>
      <c r="AK391" s="56"/>
    </row>
    <row r="392" spans="1:37" x14ac:dyDescent="0.25">
      <c r="A392" s="56">
        <f>IF(T_TRATAMIENTO_CONTROL[[#This Row],[dummy_efectivo]]=1,A391+1,A391)</f>
        <v>327</v>
      </c>
      <c r="B392" s="62" t="str">
        <f>IF(T_TRATAMIENTO_CONTROL[[#This Row],[secuencia]]&lt;&gt;A391,CONCATENATE(T_TRATAMIENTO_CONTROL[[#This Row],[secuencia]],"_1"),"")</f>
        <v>327_1</v>
      </c>
      <c r="C392" s="64">
        <v>43060</v>
      </c>
      <c r="D392" s="72" t="s">
        <v>69</v>
      </c>
      <c r="E392" s="78" t="s">
        <v>30</v>
      </c>
      <c r="F392" s="68">
        <v>0.4513888888888889</v>
      </c>
      <c r="G392" s="56">
        <v>1</v>
      </c>
      <c r="H392" s="79" t="s">
        <v>1377</v>
      </c>
      <c r="I392" s="56">
        <v>0</v>
      </c>
      <c r="J392" s="79" t="s">
        <v>1378</v>
      </c>
      <c r="K392" s="56"/>
      <c r="L392" s="79" t="s">
        <v>1379</v>
      </c>
      <c r="M392" s="79" t="s">
        <v>212</v>
      </c>
      <c r="N392" s="79" t="s">
        <v>91</v>
      </c>
      <c r="O392" s="56">
        <v>14400</v>
      </c>
      <c r="P392" s="56">
        <v>58494159</v>
      </c>
      <c r="Q392" s="56">
        <v>5539324811</v>
      </c>
      <c r="R392" s="56"/>
      <c r="S392" s="64">
        <v>42885</v>
      </c>
      <c r="T392" s="63">
        <v>43059</v>
      </c>
      <c r="U392" s="78" t="s">
        <v>1380</v>
      </c>
      <c r="V392" s="56">
        <v>56</v>
      </c>
      <c r="W392" s="65">
        <v>0.5</v>
      </c>
      <c r="X392" s="66">
        <v>18000</v>
      </c>
      <c r="Y392" s="56">
        <v>2400</v>
      </c>
      <c r="Z392" s="56">
        <v>3</v>
      </c>
      <c r="AA392" s="56">
        <v>4</v>
      </c>
      <c r="AB392" s="56"/>
      <c r="AC392" s="56"/>
      <c r="AD392" s="56"/>
      <c r="AE392" s="64"/>
      <c r="AF392" s="56"/>
      <c r="AG392" s="97"/>
      <c r="AH392" s="56" t="str">
        <f>IF(T_TRATAMIENTO_CONTROL[[#This Row],[curp]]&lt;&gt;"",IF(LEN(T_TRATAMIENTO_CONTROL[[#This Row],[curp]])=18,"correcto","error"),"")</f>
        <v/>
      </c>
      <c r="AI392" s="56" t="str">
        <f>IF(T_TRATAMIENTO_CONTROL[[#This Row],[num_tarjeta_entregada]]&lt;&gt;"",IF(LEN(T_TRATAMIENTO_CONTROL[[#This Row],[num_tarjeta_entregada]])=16,"correcto","error"),"")</f>
        <v/>
      </c>
      <c r="AJ392" s="56"/>
      <c r="AK392" s="56"/>
    </row>
    <row r="393" spans="1:37" x14ac:dyDescent="0.25">
      <c r="A393" s="56">
        <f>IF(T_TRATAMIENTO_CONTROL[[#This Row],[dummy_efectivo]]=1,A392+1,A392)</f>
        <v>328</v>
      </c>
      <c r="B393" s="62" t="str">
        <f>IF(T_TRATAMIENTO_CONTROL[[#This Row],[secuencia]]&lt;&gt;A392,CONCATENATE(T_TRATAMIENTO_CONTROL[[#This Row],[secuencia]],"_1"),"")</f>
        <v>328_1</v>
      </c>
      <c r="C393" s="64">
        <v>43060</v>
      </c>
      <c r="D393" s="72" t="s">
        <v>69</v>
      </c>
      <c r="E393" s="78" t="s">
        <v>30</v>
      </c>
      <c r="F393" s="68">
        <v>0.45833333333333331</v>
      </c>
      <c r="G393" s="56">
        <v>1</v>
      </c>
      <c r="H393" s="79" t="s">
        <v>1381</v>
      </c>
      <c r="I393" s="56">
        <v>1</v>
      </c>
      <c r="J393" s="79" t="s">
        <v>1382</v>
      </c>
      <c r="K393" s="56"/>
      <c r="L393" s="79" t="s">
        <v>1383</v>
      </c>
      <c r="M393" s="79" t="s">
        <v>121</v>
      </c>
      <c r="N393" s="79" t="s">
        <v>91</v>
      </c>
      <c r="O393" s="56">
        <v>9310</v>
      </c>
      <c r="P393" s="56">
        <v>56002767</v>
      </c>
      <c r="Q393" s="56">
        <v>5530340714</v>
      </c>
      <c r="R393" s="56"/>
      <c r="S393" s="64">
        <v>42517</v>
      </c>
      <c r="T393" s="63">
        <v>43056</v>
      </c>
      <c r="U393" s="78" t="s">
        <v>1384</v>
      </c>
      <c r="V393" s="56">
        <v>46</v>
      </c>
      <c r="W393" s="65">
        <v>1</v>
      </c>
      <c r="X393" s="80" t="s">
        <v>488</v>
      </c>
      <c r="Y393" s="56">
        <v>15000</v>
      </c>
      <c r="Z393" s="56">
        <v>4</v>
      </c>
      <c r="AA393" s="56">
        <v>1</v>
      </c>
      <c r="AB393" s="56"/>
      <c r="AC393" s="56"/>
      <c r="AD393" s="56"/>
      <c r="AE393" s="64"/>
      <c r="AF393" s="56"/>
      <c r="AG393" s="97"/>
      <c r="AH393" s="56" t="str">
        <f>IF(T_TRATAMIENTO_CONTROL[[#This Row],[curp]]&lt;&gt;"",IF(LEN(T_TRATAMIENTO_CONTROL[[#This Row],[curp]])=18,"correcto","error"),"")</f>
        <v/>
      </c>
      <c r="AI393" s="56" t="str">
        <f>IF(T_TRATAMIENTO_CONTROL[[#This Row],[num_tarjeta_entregada]]&lt;&gt;"",IF(LEN(T_TRATAMIENTO_CONTROL[[#This Row],[num_tarjeta_entregada]])=16,"correcto","error"),"")</f>
        <v/>
      </c>
      <c r="AJ393" s="56"/>
      <c r="AK393" s="56"/>
    </row>
    <row r="394" spans="1:37" x14ac:dyDescent="0.25">
      <c r="A394" s="56">
        <f>IF(T_TRATAMIENTO_CONTROL[[#This Row],[dummy_efectivo]]=1,A393+1,A393)</f>
        <v>329</v>
      </c>
      <c r="B394" s="62" t="str">
        <f>IF(T_TRATAMIENTO_CONTROL[[#This Row],[secuencia]]&lt;&gt;A393,CONCATENATE(T_TRATAMIENTO_CONTROL[[#This Row],[secuencia]],"_1"),"")</f>
        <v>329_1</v>
      </c>
      <c r="C394" s="64">
        <v>43060</v>
      </c>
      <c r="D394" s="72" t="s">
        <v>69</v>
      </c>
      <c r="E394" s="78" t="s">
        <v>30</v>
      </c>
      <c r="F394" s="68">
        <v>0.54861111111111105</v>
      </c>
      <c r="G394" s="56">
        <v>1</v>
      </c>
      <c r="H394" s="79" t="s">
        <v>1385</v>
      </c>
      <c r="I394" s="56">
        <v>1</v>
      </c>
      <c r="J394" s="79" t="s">
        <v>1386</v>
      </c>
      <c r="K394" s="56"/>
      <c r="L394" s="79" t="s">
        <v>1387</v>
      </c>
      <c r="M394" s="79" t="s">
        <v>289</v>
      </c>
      <c r="N394" s="79" t="s">
        <v>91</v>
      </c>
      <c r="O394" s="56">
        <v>3300</v>
      </c>
      <c r="P394" s="56"/>
      <c r="Q394" s="56">
        <v>5532515993</v>
      </c>
      <c r="R394" s="56"/>
      <c r="S394" s="64">
        <v>42355</v>
      </c>
      <c r="T394" s="63">
        <v>43052</v>
      </c>
      <c r="U394" s="78" t="s">
        <v>1388</v>
      </c>
      <c r="V394" s="56">
        <v>72</v>
      </c>
      <c r="W394" s="65">
        <v>1</v>
      </c>
      <c r="X394" s="66">
        <v>40000</v>
      </c>
      <c r="Y394" s="56">
        <v>212.66</v>
      </c>
      <c r="Z394" s="56">
        <v>1</v>
      </c>
      <c r="AA394" s="56">
        <v>4</v>
      </c>
      <c r="AB394" s="56"/>
      <c r="AC394" s="56"/>
      <c r="AD394" s="56"/>
      <c r="AE394" s="64"/>
      <c r="AF394" s="56"/>
      <c r="AG394" s="97"/>
      <c r="AH394" s="56" t="str">
        <f>IF(T_TRATAMIENTO_CONTROL[[#This Row],[curp]]&lt;&gt;"",IF(LEN(T_TRATAMIENTO_CONTROL[[#This Row],[curp]])=18,"correcto","error"),"")</f>
        <v/>
      </c>
      <c r="AI394" s="56" t="str">
        <f>IF(T_TRATAMIENTO_CONTROL[[#This Row],[num_tarjeta_entregada]]&lt;&gt;"",IF(LEN(T_TRATAMIENTO_CONTROL[[#This Row],[num_tarjeta_entregada]])=16,"correcto","error"),"")</f>
        <v/>
      </c>
      <c r="AJ394" s="56"/>
      <c r="AK394" s="56"/>
    </row>
    <row r="395" spans="1:37" x14ac:dyDescent="0.25">
      <c r="A395" s="56">
        <f>IF(T_TRATAMIENTO_CONTROL[[#This Row],[dummy_efectivo]]=1,A394+1,A394)</f>
        <v>330</v>
      </c>
      <c r="B395" s="62" t="str">
        <f>IF(T_TRATAMIENTO_CONTROL[[#This Row],[secuencia]]&lt;&gt;A394,CONCATENATE(T_TRATAMIENTO_CONTROL[[#This Row],[secuencia]],"_1"),"")</f>
        <v>330_1</v>
      </c>
      <c r="C395" s="64">
        <v>43060</v>
      </c>
      <c r="D395" s="72" t="s">
        <v>69</v>
      </c>
      <c r="E395" s="78" t="s">
        <v>30</v>
      </c>
      <c r="F395" s="68">
        <v>0.55555555555555558</v>
      </c>
      <c r="G395" s="56">
        <v>1</v>
      </c>
      <c r="H395" s="79" t="s">
        <v>1389</v>
      </c>
      <c r="I395" s="56">
        <v>0</v>
      </c>
      <c r="J395" s="79" t="s">
        <v>1390</v>
      </c>
      <c r="K395" s="56"/>
      <c r="L395" s="79" t="s">
        <v>907</v>
      </c>
      <c r="M395" s="79" t="s">
        <v>382</v>
      </c>
      <c r="N395" s="79" t="s">
        <v>462</v>
      </c>
      <c r="O395" s="56">
        <v>54020</v>
      </c>
      <c r="P395" s="56">
        <v>52367261</v>
      </c>
      <c r="Q395" s="56">
        <v>5523106004</v>
      </c>
      <c r="R395" s="56"/>
      <c r="S395" s="64">
        <v>42968</v>
      </c>
      <c r="T395" s="63">
        <v>43056</v>
      </c>
      <c r="U395" s="78" t="s">
        <v>1391</v>
      </c>
      <c r="V395" s="56">
        <v>56</v>
      </c>
      <c r="W395" s="65">
        <v>0.75</v>
      </c>
      <c r="X395" s="66">
        <v>90000</v>
      </c>
      <c r="Y395" s="56">
        <v>30000</v>
      </c>
      <c r="Z395" s="56">
        <v>4</v>
      </c>
      <c r="AA395" s="56">
        <v>1</v>
      </c>
      <c r="AB395" s="56"/>
      <c r="AC395" s="56"/>
      <c r="AD395" s="56"/>
      <c r="AE395" s="64"/>
      <c r="AF395" s="56"/>
      <c r="AG395" s="97"/>
      <c r="AH395" s="56" t="str">
        <f>IF(T_TRATAMIENTO_CONTROL[[#This Row],[curp]]&lt;&gt;"",IF(LEN(T_TRATAMIENTO_CONTROL[[#This Row],[curp]])=18,"correcto","error"),"")</f>
        <v/>
      </c>
      <c r="AI395" s="56" t="str">
        <f>IF(T_TRATAMIENTO_CONTROL[[#This Row],[num_tarjeta_entregada]]&lt;&gt;"",IF(LEN(T_TRATAMIENTO_CONTROL[[#This Row],[num_tarjeta_entregada]])=16,"correcto","error"),"")</f>
        <v/>
      </c>
      <c r="AJ395" s="56"/>
      <c r="AK395" s="56"/>
    </row>
    <row r="396" spans="1:37" x14ac:dyDescent="0.25">
      <c r="A396" s="56">
        <f>IF(T_TRATAMIENTO_CONTROL[[#This Row],[dummy_efectivo]]=1,A395+1,A395)</f>
        <v>331</v>
      </c>
      <c r="B396" s="62" t="str">
        <f>IF(T_TRATAMIENTO_CONTROL[[#This Row],[secuencia]]&lt;&gt;A395,CONCATENATE(T_TRATAMIENTO_CONTROL[[#This Row],[secuencia]],"_1"),"")</f>
        <v>331_1</v>
      </c>
      <c r="C396" s="64">
        <v>43060</v>
      </c>
      <c r="D396" s="72" t="s">
        <v>69</v>
      </c>
      <c r="E396" s="78" t="s">
        <v>30</v>
      </c>
      <c r="F396" s="68">
        <v>6.5277777777777782E-2</v>
      </c>
      <c r="G396" s="56">
        <v>1</v>
      </c>
      <c r="H396" s="79" t="s">
        <v>1392</v>
      </c>
      <c r="I396" s="56">
        <v>1</v>
      </c>
      <c r="J396" s="79" t="s">
        <v>1393</v>
      </c>
      <c r="K396" s="56"/>
      <c r="L396" s="79" t="s">
        <v>1394</v>
      </c>
      <c r="M396" s="79" t="s">
        <v>121</v>
      </c>
      <c r="N396" s="79" t="s">
        <v>91</v>
      </c>
      <c r="O396" s="56">
        <v>9830</v>
      </c>
      <c r="P396" s="56"/>
      <c r="Q396" s="56">
        <v>5548400732</v>
      </c>
      <c r="R396" s="56"/>
      <c r="S396" s="64">
        <v>42569</v>
      </c>
      <c r="T396" s="63">
        <v>43055</v>
      </c>
      <c r="U396" s="78" t="s">
        <v>1395</v>
      </c>
      <c r="V396" s="56">
        <v>23</v>
      </c>
      <c r="W396" s="81">
        <v>1</v>
      </c>
      <c r="X396" s="80" t="s">
        <v>488</v>
      </c>
      <c r="Y396" s="56">
        <v>14000</v>
      </c>
      <c r="Z396" s="56">
        <v>4</v>
      </c>
      <c r="AA396" s="56">
        <v>2</v>
      </c>
      <c r="AB396" s="56"/>
      <c r="AC396" s="56"/>
      <c r="AD396" s="56"/>
      <c r="AE396" s="64"/>
      <c r="AF396" s="56"/>
      <c r="AG396" s="97"/>
      <c r="AH396" s="56" t="str">
        <f>IF(T_TRATAMIENTO_CONTROL[[#This Row],[curp]]&lt;&gt;"",IF(LEN(T_TRATAMIENTO_CONTROL[[#This Row],[curp]])=18,"correcto","error"),"")</f>
        <v/>
      </c>
      <c r="AI396" s="56" t="str">
        <f>IF(T_TRATAMIENTO_CONTROL[[#This Row],[num_tarjeta_entregada]]&lt;&gt;"",IF(LEN(T_TRATAMIENTO_CONTROL[[#This Row],[num_tarjeta_entregada]])=16,"correcto","error"),"")</f>
        <v/>
      </c>
      <c r="AJ396" s="56"/>
      <c r="AK396" s="56"/>
    </row>
    <row r="397" spans="1:37" x14ac:dyDescent="0.25">
      <c r="A397" s="56">
        <f>IF(T_TRATAMIENTO_CONTROL[[#This Row],[dummy_efectivo]]=1,A396+1,A396)</f>
        <v>331</v>
      </c>
      <c r="B397" s="62" t="str">
        <f>IF(T_TRATAMIENTO_CONTROL[[#This Row],[secuencia]]&lt;&gt;A396,CONCATENATE(T_TRATAMIENTO_CONTROL[[#This Row],[secuencia]],"_1"),"")</f>
        <v/>
      </c>
      <c r="C397" s="64">
        <v>43063</v>
      </c>
      <c r="D397" s="72" t="s">
        <v>69</v>
      </c>
      <c r="E397" s="78" t="s">
        <v>29</v>
      </c>
      <c r="F397" s="68">
        <v>0.38125000000000003</v>
      </c>
      <c r="G397" s="56">
        <v>0</v>
      </c>
      <c r="H397" s="51"/>
      <c r="I397" s="56"/>
      <c r="J397" s="51"/>
      <c r="K397" s="56"/>
      <c r="L397" s="51"/>
      <c r="M397" s="51"/>
      <c r="N397" s="51"/>
      <c r="O397" s="56"/>
      <c r="P397" s="56"/>
      <c r="Q397" s="56"/>
      <c r="R397" s="56"/>
      <c r="S397" s="56"/>
      <c r="T397" s="62"/>
      <c r="U397" s="56"/>
      <c r="V397" s="56"/>
      <c r="W397" s="65"/>
      <c r="X397" s="66"/>
      <c r="Y397" s="56"/>
      <c r="Z397" s="56"/>
      <c r="AA397" s="56"/>
      <c r="AB397" s="56"/>
      <c r="AC397" s="56"/>
      <c r="AD397" s="56"/>
      <c r="AE397" s="64"/>
      <c r="AF397" s="56"/>
      <c r="AG397" s="97"/>
      <c r="AH397" s="56" t="str">
        <f>IF(T_TRATAMIENTO_CONTROL[[#This Row],[curp]]&lt;&gt;"",IF(LEN(T_TRATAMIENTO_CONTROL[[#This Row],[curp]])=18,"correcto","error"),"")</f>
        <v/>
      </c>
      <c r="AI397" s="56" t="str">
        <f>IF(T_TRATAMIENTO_CONTROL[[#This Row],[num_tarjeta_entregada]]&lt;&gt;"",IF(LEN(T_TRATAMIENTO_CONTROL[[#This Row],[num_tarjeta_entregada]])=16,"correcto","error"),"")</f>
        <v/>
      </c>
      <c r="AJ397" s="56"/>
      <c r="AK397" s="56"/>
    </row>
    <row r="398" spans="1:37" x14ac:dyDescent="0.25">
      <c r="A398" s="56">
        <f>IF(T_TRATAMIENTO_CONTROL[[#This Row],[dummy_efectivo]]=1,A397+1,A397)</f>
        <v>331</v>
      </c>
      <c r="B398" s="62" t="str">
        <f>IF(T_TRATAMIENTO_CONTROL[[#This Row],[secuencia]]&lt;&gt;A397,CONCATENATE(T_TRATAMIENTO_CONTROL[[#This Row],[secuencia]],"_1"),"")</f>
        <v/>
      </c>
      <c r="C398" s="64">
        <v>43063</v>
      </c>
      <c r="D398" s="72" t="s">
        <v>69</v>
      </c>
      <c r="E398" s="78" t="s">
        <v>33</v>
      </c>
      <c r="F398" s="68">
        <v>0.42083333333333334</v>
      </c>
      <c r="G398" s="56">
        <v>0</v>
      </c>
      <c r="H398" s="51"/>
      <c r="I398" s="56"/>
      <c r="J398" s="51"/>
      <c r="K398" s="56"/>
      <c r="L398" s="51"/>
      <c r="M398" s="51"/>
      <c r="N398" s="51"/>
      <c r="O398" s="56"/>
      <c r="P398" s="56"/>
      <c r="Q398" s="56"/>
      <c r="R398" s="56"/>
      <c r="S398" s="56"/>
      <c r="T398" s="62"/>
      <c r="U398" s="56"/>
      <c r="V398" s="56"/>
      <c r="W398" s="65"/>
      <c r="X398" s="66"/>
      <c r="Y398" s="56"/>
      <c r="Z398" s="56"/>
      <c r="AA398" s="56"/>
      <c r="AB398" s="56"/>
      <c r="AC398" s="56"/>
      <c r="AD398" s="56"/>
      <c r="AE398" s="64"/>
      <c r="AF398" s="56"/>
      <c r="AG398" s="97"/>
      <c r="AH398" s="56" t="str">
        <f>IF(T_TRATAMIENTO_CONTROL[[#This Row],[curp]]&lt;&gt;"",IF(LEN(T_TRATAMIENTO_CONTROL[[#This Row],[curp]])=18,"correcto","error"),"")</f>
        <v/>
      </c>
      <c r="AI398" s="56" t="str">
        <f>IF(T_TRATAMIENTO_CONTROL[[#This Row],[num_tarjeta_entregada]]&lt;&gt;"",IF(LEN(T_TRATAMIENTO_CONTROL[[#This Row],[num_tarjeta_entregada]])=16,"correcto","error"),"")</f>
        <v/>
      </c>
      <c r="AJ398" s="56"/>
      <c r="AK398" s="56"/>
    </row>
    <row r="399" spans="1:37" x14ac:dyDescent="0.25">
      <c r="A399" s="56">
        <f>IF(T_TRATAMIENTO_CONTROL[[#This Row],[dummy_efectivo]]=1,A398+1,A398)</f>
        <v>332</v>
      </c>
      <c r="B399" s="62" t="str">
        <f>IF(T_TRATAMIENTO_CONTROL[[#This Row],[secuencia]]&lt;&gt;A398,CONCATENATE(T_TRATAMIENTO_CONTROL[[#This Row],[secuencia]],"_1"),"")</f>
        <v>332_1</v>
      </c>
      <c r="C399" s="64">
        <v>43063</v>
      </c>
      <c r="D399" s="72" t="s">
        <v>69</v>
      </c>
      <c r="E399" s="78" t="s">
        <v>28</v>
      </c>
      <c r="F399" s="68">
        <v>0.42777777777777781</v>
      </c>
      <c r="G399" s="56">
        <v>1</v>
      </c>
      <c r="H399" s="79" t="s">
        <v>1396</v>
      </c>
      <c r="I399" s="56">
        <v>0</v>
      </c>
      <c r="J399" s="79" t="s">
        <v>1397</v>
      </c>
      <c r="K399" s="56"/>
      <c r="L399" s="79" t="s">
        <v>1398</v>
      </c>
      <c r="M399" s="79" t="s">
        <v>322</v>
      </c>
      <c r="N399" s="79" t="s">
        <v>91</v>
      </c>
      <c r="O399" s="56">
        <v>2120</v>
      </c>
      <c r="P399" s="56">
        <v>63659908</v>
      </c>
      <c r="Q399" s="56">
        <v>5581065175</v>
      </c>
      <c r="R399" s="56"/>
      <c r="S399" s="64">
        <v>42318</v>
      </c>
      <c r="T399" s="63">
        <v>43062</v>
      </c>
      <c r="U399" s="78" t="s">
        <v>1399</v>
      </c>
      <c r="V399" s="56">
        <v>62</v>
      </c>
      <c r="W399" s="65">
        <v>1</v>
      </c>
      <c r="X399" s="66">
        <v>27000</v>
      </c>
      <c r="Y399" s="56">
        <v>5900</v>
      </c>
      <c r="Z399" s="56">
        <v>4</v>
      </c>
      <c r="AA399" s="56">
        <v>1</v>
      </c>
      <c r="AB399" s="56"/>
      <c r="AC399" s="56"/>
      <c r="AD399" s="56"/>
      <c r="AE399" s="64"/>
      <c r="AF399" s="56"/>
      <c r="AG399" s="97"/>
      <c r="AH399" s="56" t="str">
        <f>IF(T_TRATAMIENTO_CONTROL[[#This Row],[curp]]&lt;&gt;"",IF(LEN(T_TRATAMIENTO_CONTROL[[#This Row],[curp]])=18,"correcto","error"),"")</f>
        <v/>
      </c>
      <c r="AI399" s="56" t="str">
        <f>IF(T_TRATAMIENTO_CONTROL[[#This Row],[num_tarjeta_entregada]]&lt;&gt;"",IF(LEN(T_TRATAMIENTO_CONTROL[[#This Row],[num_tarjeta_entregada]])=16,"correcto","error"),"")</f>
        <v/>
      </c>
      <c r="AJ399" s="56"/>
      <c r="AK399" s="56"/>
    </row>
    <row r="400" spans="1:37" x14ac:dyDescent="0.25">
      <c r="A400" s="56">
        <f>IF(T_TRATAMIENTO_CONTROL[[#This Row],[dummy_efectivo]]=1,A399+1,A399)</f>
        <v>332</v>
      </c>
      <c r="B400" s="62" t="str">
        <f>IF(T_TRATAMIENTO_CONTROL[[#This Row],[secuencia]]&lt;&gt;A399,CONCATENATE(T_TRATAMIENTO_CONTROL[[#This Row],[secuencia]],"_1"),"")</f>
        <v/>
      </c>
      <c r="C400" s="64">
        <v>43063</v>
      </c>
      <c r="D400" s="72" t="s">
        <v>69</v>
      </c>
      <c r="E400" s="78" t="s">
        <v>28</v>
      </c>
      <c r="F400" s="68">
        <v>0.47152777777777777</v>
      </c>
      <c r="G400" s="56">
        <v>0</v>
      </c>
      <c r="H400" s="51"/>
      <c r="I400" s="56"/>
      <c r="J400" s="51"/>
      <c r="K400" s="56"/>
      <c r="L400" s="51"/>
      <c r="M400" s="51"/>
      <c r="N400" s="51"/>
      <c r="O400" s="56"/>
      <c r="P400" s="56"/>
      <c r="Q400" s="56"/>
      <c r="R400" s="56"/>
      <c r="S400" s="56"/>
      <c r="T400" s="62"/>
      <c r="U400" s="56"/>
      <c r="V400" s="56"/>
      <c r="W400" s="65"/>
      <c r="X400" s="66"/>
      <c r="Y400" s="56"/>
      <c r="Z400" s="56"/>
      <c r="AA400" s="56"/>
      <c r="AB400" s="56"/>
      <c r="AC400" s="56"/>
      <c r="AD400" s="56"/>
      <c r="AE400" s="64"/>
      <c r="AF400" s="56"/>
      <c r="AG400" s="97"/>
      <c r="AH400" s="56" t="str">
        <f>IF(T_TRATAMIENTO_CONTROL[[#This Row],[curp]]&lt;&gt;"",IF(LEN(T_TRATAMIENTO_CONTROL[[#This Row],[curp]])=18,"correcto","error"),"")</f>
        <v/>
      </c>
      <c r="AI400" s="56" t="str">
        <f>IF(T_TRATAMIENTO_CONTROL[[#This Row],[num_tarjeta_entregada]]&lt;&gt;"",IF(LEN(T_TRATAMIENTO_CONTROL[[#This Row],[num_tarjeta_entregada]])=16,"correcto","error"),"")</f>
        <v/>
      </c>
      <c r="AJ400" s="56"/>
      <c r="AK400" s="56"/>
    </row>
    <row r="401" spans="1:37" x14ac:dyDescent="0.25">
      <c r="A401" s="56">
        <f>IF(T_TRATAMIENTO_CONTROL[[#This Row],[dummy_efectivo]]=1,A400+1,A400)</f>
        <v>333</v>
      </c>
      <c r="B401" s="62" t="str">
        <f>IF(T_TRATAMIENTO_CONTROL[[#This Row],[secuencia]]&lt;&gt;A400,CONCATENATE(T_TRATAMIENTO_CONTROL[[#This Row],[secuencia]],"_1"),"")</f>
        <v>333_1</v>
      </c>
      <c r="C401" s="64">
        <v>43063</v>
      </c>
      <c r="D401" s="72" t="s">
        <v>69</v>
      </c>
      <c r="E401" s="78" t="s">
        <v>31</v>
      </c>
      <c r="F401" s="68">
        <v>0.47847222222222219</v>
      </c>
      <c r="G401" s="56">
        <v>1</v>
      </c>
      <c r="H401" s="79" t="s">
        <v>1400</v>
      </c>
      <c r="I401" s="56">
        <v>0</v>
      </c>
      <c r="J401" s="79" t="s">
        <v>1401</v>
      </c>
      <c r="K401" s="56"/>
      <c r="L401" s="79" t="s">
        <v>1402</v>
      </c>
      <c r="M401" s="79" t="s">
        <v>231</v>
      </c>
      <c r="N401" s="79" t="s">
        <v>462</v>
      </c>
      <c r="O401" s="56">
        <v>55390</v>
      </c>
      <c r="P401" s="56"/>
      <c r="Q401" s="56">
        <v>5514163068</v>
      </c>
      <c r="R401" s="56"/>
      <c r="S401" s="64">
        <v>42968</v>
      </c>
      <c r="T401" s="63">
        <v>43061</v>
      </c>
      <c r="U401" s="78" t="s">
        <v>1403</v>
      </c>
      <c r="V401" s="56">
        <v>56</v>
      </c>
      <c r="W401" s="82" t="s">
        <v>483</v>
      </c>
      <c r="X401" s="80" t="s">
        <v>483</v>
      </c>
      <c r="Y401" s="56">
        <v>20000</v>
      </c>
      <c r="Z401" s="56">
        <v>4</v>
      </c>
      <c r="AA401" s="56">
        <v>1</v>
      </c>
      <c r="AB401" s="56"/>
      <c r="AC401" s="56"/>
      <c r="AD401" s="56"/>
      <c r="AE401" s="64"/>
      <c r="AF401" s="56"/>
      <c r="AG401" s="97"/>
      <c r="AH401" s="56" t="str">
        <f>IF(T_TRATAMIENTO_CONTROL[[#This Row],[curp]]&lt;&gt;"",IF(LEN(T_TRATAMIENTO_CONTROL[[#This Row],[curp]])=18,"correcto","error"),"")</f>
        <v/>
      </c>
      <c r="AI401" s="56" t="str">
        <f>IF(T_TRATAMIENTO_CONTROL[[#This Row],[num_tarjeta_entregada]]&lt;&gt;"",IF(LEN(T_TRATAMIENTO_CONTROL[[#This Row],[num_tarjeta_entregada]])=16,"correcto","error"),"")</f>
        <v/>
      </c>
      <c r="AJ401" s="56"/>
      <c r="AK401" s="56"/>
    </row>
    <row r="402" spans="1:37" x14ac:dyDescent="0.25">
      <c r="A402" s="56">
        <f>IF(T_TRATAMIENTO_CONTROL[[#This Row],[dummy_efectivo]]=1,A401+1,A401)</f>
        <v>334</v>
      </c>
      <c r="B402" s="62" t="str">
        <f>IF(T_TRATAMIENTO_CONTROL[[#This Row],[secuencia]]&lt;&gt;A401,CONCATENATE(T_TRATAMIENTO_CONTROL[[#This Row],[secuencia]],"_1"),"")</f>
        <v>334_1</v>
      </c>
      <c r="C402" s="64">
        <v>43063</v>
      </c>
      <c r="D402" s="72" t="s">
        <v>69</v>
      </c>
      <c r="E402" s="78" t="s">
        <v>1195</v>
      </c>
      <c r="F402" s="68">
        <v>0.48402777777777778</v>
      </c>
      <c r="G402" s="56">
        <v>1</v>
      </c>
      <c r="H402" s="79" t="s">
        <v>1404</v>
      </c>
      <c r="I402" s="56">
        <v>0</v>
      </c>
      <c r="J402" s="79" t="s">
        <v>1405</v>
      </c>
      <c r="K402" s="56"/>
      <c r="L402" s="79" t="s">
        <v>293</v>
      </c>
      <c r="M402" s="79" t="s">
        <v>96</v>
      </c>
      <c r="N402" s="79" t="s">
        <v>91</v>
      </c>
      <c r="O402" s="56">
        <v>6350</v>
      </c>
      <c r="P402" s="56"/>
      <c r="Q402" s="56">
        <v>7771348383</v>
      </c>
      <c r="R402" s="56"/>
      <c r="S402" s="64">
        <v>42884</v>
      </c>
      <c r="T402" s="63">
        <v>43063</v>
      </c>
      <c r="U402" s="78" t="s">
        <v>1406</v>
      </c>
      <c r="V402" s="56">
        <v>33</v>
      </c>
      <c r="W402" s="65">
        <v>1</v>
      </c>
      <c r="X402" s="80" t="s">
        <v>488</v>
      </c>
      <c r="Y402" s="56">
        <v>1000</v>
      </c>
      <c r="Z402" s="56">
        <v>2</v>
      </c>
      <c r="AA402" s="56">
        <v>1</v>
      </c>
      <c r="AB402" s="56"/>
      <c r="AC402" s="56"/>
      <c r="AD402" s="56"/>
      <c r="AE402" s="64"/>
      <c r="AF402" s="56"/>
      <c r="AG402" s="97"/>
      <c r="AH402" s="56" t="str">
        <f>IF(T_TRATAMIENTO_CONTROL[[#This Row],[curp]]&lt;&gt;"",IF(LEN(T_TRATAMIENTO_CONTROL[[#This Row],[curp]])=18,"correcto","error"),"")</f>
        <v/>
      </c>
      <c r="AI402" s="56" t="str">
        <f>IF(T_TRATAMIENTO_CONTROL[[#This Row],[num_tarjeta_entregada]]&lt;&gt;"",IF(LEN(T_TRATAMIENTO_CONTROL[[#This Row],[num_tarjeta_entregada]])=16,"correcto","error"),"")</f>
        <v/>
      </c>
      <c r="AJ402" s="56"/>
      <c r="AK402" s="56"/>
    </row>
    <row r="403" spans="1:37" x14ac:dyDescent="0.25">
      <c r="A403" s="56">
        <f>IF(T_TRATAMIENTO_CONTROL[[#This Row],[dummy_efectivo]]=1,A402+1,A402)</f>
        <v>335</v>
      </c>
      <c r="B403" s="62" t="str">
        <f>IF(T_TRATAMIENTO_CONTROL[[#This Row],[secuencia]]&lt;&gt;A402,CONCATENATE(T_TRATAMIENTO_CONTROL[[#This Row],[secuencia]],"_1"),"")</f>
        <v>335_1</v>
      </c>
      <c r="C403" s="64">
        <v>43063</v>
      </c>
      <c r="D403" s="72" t="s">
        <v>69</v>
      </c>
      <c r="E403" s="78" t="s">
        <v>29</v>
      </c>
      <c r="F403" s="68">
        <v>0.49374999999999997</v>
      </c>
      <c r="G403" s="56">
        <v>1</v>
      </c>
      <c r="H403" s="79" t="s">
        <v>1407</v>
      </c>
      <c r="I403" s="56">
        <v>0</v>
      </c>
      <c r="J403" s="79" t="s">
        <v>1408</v>
      </c>
      <c r="K403" s="56"/>
      <c r="L403" s="79" t="s">
        <v>1409</v>
      </c>
      <c r="M403" s="79" t="s">
        <v>221</v>
      </c>
      <c r="N403" s="79" t="s">
        <v>462</v>
      </c>
      <c r="O403" s="56">
        <v>56619</v>
      </c>
      <c r="P403" s="56"/>
      <c r="Q403" s="56">
        <v>5520916315</v>
      </c>
      <c r="R403" s="56"/>
      <c r="S403" s="64">
        <v>42927</v>
      </c>
      <c r="T403" s="63">
        <v>43061</v>
      </c>
      <c r="U403" s="78" t="s">
        <v>1410</v>
      </c>
      <c r="V403" s="56">
        <v>56</v>
      </c>
      <c r="W403" s="65">
        <v>0.7</v>
      </c>
      <c r="X403" s="80" t="s">
        <v>591</v>
      </c>
      <c r="Y403" s="56">
        <v>2705</v>
      </c>
      <c r="Z403" s="78">
        <v>3</v>
      </c>
      <c r="AA403" s="56">
        <v>1</v>
      </c>
      <c r="AB403" s="56"/>
      <c r="AC403" s="56"/>
      <c r="AD403" s="56"/>
      <c r="AE403" s="64"/>
      <c r="AF403" s="56"/>
      <c r="AG403" s="97"/>
      <c r="AH403" s="56" t="str">
        <f>IF(T_TRATAMIENTO_CONTROL[[#This Row],[curp]]&lt;&gt;"",IF(LEN(T_TRATAMIENTO_CONTROL[[#This Row],[curp]])=18,"correcto","error"),"")</f>
        <v/>
      </c>
      <c r="AI403" s="56" t="str">
        <f>IF(T_TRATAMIENTO_CONTROL[[#This Row],[num_tarjeta_entregada]]&lt;&gt;"",IF(LEN(T_TRATAMIENTO_CONTROL[[#This Row],[num_tarjeta_entregada]])=16,"correcto","error"),"")</f>
        <v/>
      </c>
      <c r="AJ403" s="56"/>
      <c r="AK403" s="56"/>
    </row>
    <row r="404" spans="1:37" x14ac:dyDescent="0.25">
      <c r="A404" s="56">
        <f>IF(T_TRATAMIENTO_CONTROL[[#This Row],[dummy_efectivo]]=1,A403+1,A403)</f>
        <v>336</v>
      </c>
      <c r="B404" s="62" t="str">
        <f>IF(T_TRATAMIENTO_CONTROL[[#This Row],[secuencia]]&lt;&gt;A403,CONCATENATE(T_TRATAMIENTO_CONTROL[[#This Row],[secuencia]],"_1"),"")</f>
        <v>336_1</v>
      </c>
      <c r="C404" s="64">
        <v>43063</v>
      </c>
      <c r="D404" s="72" t="s">
        <v>69</v>
      </c>
      <c r="E404" s="78" t="s">
        <v>29</v>
      </c>
      <c r="F404" s="68">
        <v>0.54722222222222217</v>
      </c>
      <c r="G404" s="56">
        <v>1</v>
      </c>
      <c r="H404" s="79" t="s">
        <v>1411</v>
      </c>
      <c r="I404" s="56">
        <v>0</v>
      </c>
      <c r="J404" s="79" t="s">
        <v>1412</v>
      </c>
      <c r="K404" s="78" t="s">
        <v>1413</v>
      </c>
      <c r="L404" s="79" t="s">
        <v>1414</v>
      </c>
      <c r="M404" s="79" t="s">
        <v>921</v>
      </c>
      <c r="N404" s="79" t="s">
        <v>462</v>
      </c>
      <c r="O404" s="56">
        <v>56531</v>
      </c>
      <c r="P404" s="56">
        <v>50957926</v>
      </c>
      <c r="Q404" s="56">
        <v>5572028112</v>
      </c>
      <c r="R404" s="56"/>
      <c r="S404" s="64">
        <v>42142</v>
      </c>
      <c r="T404" s="63">
        <v>43060</v>
      </c>
      <c r="U404" s="78" t="s">
        <v>1415</v>
      </c>
      <c r="V404" s="56">
        <v>31</v>
      </c>
      <c r="W404" s="65">
        <v>1</v>
      </c>
      <c r="X404" s="80" t="s">
        <v>483</v>
      </c>
      <c r="Y404" s="56">
        <v>1520</v>
      </c>
      <c r="Z404" s="56">
        <v>2</v>
      </c>
      <c r="AA404" s="56">
        <v>3</v>
      </c>
      <c r="AB404" s="56"/>
      <c r="AC404" s="56"/>
      <c r="AD404" s="56"/>
      <c r="AE404" s="64"/>
      <c r="AF404" s="56"/>
      <c r="AG404" s="97"/>
      <c r="AH404" s="56" t="str">
        <f>IF(T_TRATAMIENTO_CONTROL[[#This Row],[curp]]&lt;&gt;"",IF(LEN(T_TRATAMIENTO_CONTROL[[#This Row],[curp]])=18,"correcto","error"),"")</f>
        <v/>
      </c>
      <c r="AI404" s="56" t="str">
        <f>IF(T_TRATAMIENTO_CONTROL[[#This Row],[num_tarjeta_entregada]]&lt;&gt;"",IF(LEN(T_TRATAMIENTO_CONTROL[[#This Row],[num_tarjeta_entregada]])=16,"correcto","error"),"")</f>
        <v/>
      </c>
      <c r="AJ404" s="56"/>
      <c r="AK404" s="56"/>
    </row>
    <row r="405" spans="1:37" x14ac:dyDescent="0.25">
      <c r="A405" s="56">
        <f>IF(T_TRATAMIENTO_CONTROL[[#This Row],[dummy_efectivo]]=1,A404+1,A404)</f>
        <v>337</v>
      </c>
      <c r="B405" s="62" t="str">
        <f>IF(T_TRATAMIENTO_CONTROL[[#This Row],[secuencia]]&lt;&gt;A404,CONCATENATE(T_TRATAMIENTO_CONTROL[[#This Row],[secuencia]],"_1"),"")</f>
        <v>337_1</v>
      </c>
      <c r="C405" s="64">
        <v>43063</v>
      </c>
      <c r="D405" s="72" t="s">
        <v>69</v>
      </c>
      <c r="E405" s="78" t="s">
        <v>30</v>
      </c>
      <c r="F405" s="68">
        <v>0.51736111111111105</v>
      </c>
      <c r="G405" s="56">
        <v>1</v>
      </c>
      <c r="H405" s="79" t="s">
        <v>1416</v>
      </c>
      <c r="I405" s="56">
        <v>1</v>
      </c>
      <c r="J405" s="79" t="s">
        <v>1417</v>
      </c>
      <c r="K405" s="56">
        <v>16</v>
      </c>
      <c r="L405" s="79" t="s">
        <v>1079</v>
      </c>
      <c r="M405" s="79" t="s">
        <v>303</v>
      </c>
      <c r="N405" s="79" t="s">
        <v>91</v>
      </c>
      <c r="O405" s="56">
        <v>8730</v>
      </c>
      <c r="P405" s="56">
        <v>56487830</v>
      </c>
      <c r="Q405" s="56">
        <v>5513651353</v>
      </c>
      <c r="R405" s="56"/>
      <c r="S405" s="64">
        <v>41426</v>
      </c>
      <c r="T405" s="63">
        <v>43060</v>
      </c>
      <c r="U405" s="78" t="s">
        <v>1418</v>
      </c>
      <c r="V405" s="56">
        <v>61</v>
      </c>
      <c r="W405" s="81" t="s">
        <v>488</v>
      </c>
      <c r="X405" s="66">
        <v>160000</v>
      </c>
      <c r="Y405" s="56">
        <v>1600</v>
      </c>
      <c r="Z405" s="56">
        <v>4</v>
      </c>
      <c r="AA405" s="56">
        <v>1</v>
      </c>
      <c r="AB405" s="56"/>
      <c r="AC405" s="56"/>
      <c r="AD405" s="56"/>
      <c r="AE405" s="64"/>
      <c r="AF405" s="56"/>
      <c r="AG405" s="97"/>
      <c r="AH405" s="56" t="str">
        <f>IF(T_TRATAMIENTO_CONTROL[[#This Row],[curp]]&lt;&gt;"",IF(LEN(T_TRATAMIENTO_CONTROL[[#This Row],[curp]])=18,"correcto","error"),"")</f>
        <v/>
      </c>
      <c r="AI405" s="56" t="str">
        <f>IF(T_TRATAMIENTO_CONTROL[[#This Row],[num_tarjeta_entregada]]&lt;&gt;"",IF(LEN(T_TRATAMIENTO_CONTROL[[#This Row],[num_tarjeta_entregada]])=16,"correcto","error"),"")</f>
        <v/>
      </c>
      <c r="AJ405" s="56"/>
      <c r="AK405" s="56"/>
    </row>
    <row r="406" spans="1:37" x14ac:dyDescent="0.25">
      <c r="A406" s="56">
        <f>IF(T_TRATAMIENTO_CONTROL[[#This Row],[dummy_efectivo]]=1,A405+1,A405)</f>
        <v>338</v>
      </c>
      <c r="B406" s="62" t="str">
        <f>IF(T_TRATAMIENTO_CONTROL[[#This Row],[secuencia]]&lt;&gt;A405,CONCATENATE(T_TRATAMIENTO_CONTROL[[#This Row],[secuencia]],"_1"),"")</f>
        <v>338_1</v>
      </c>
      <c r="C406" s="64">
        <v>43063</v>
      </c>
      <c r="D406" s="72" t="s">
        <v>69</v>
      </c>
      <c r="E406" s="78" t="s">
        <v>30</v>
      </c>
      <c r="F406" s="68">
        <v>0.40972222222222227</v>
      </c>
      <c r="G406" s="56">
        <v>1</v>
      </c>
      <c r="H406" s="79" t="s">
        <v>1419</v>
      </c>
      <c r="I406" s="56">
        <v>1</v>
      </c>
      <c r="J406" s="79" t="s">
        <v>1420</v>
      </c>
      <c r="K406" s="56"/>
      <c r="L406" s="79" t="s">
        <v>1421</v>
      </c>
      <c r="M406" s="79" t="s">
        <v>121</v>
      </c>
      <c r="N406" s="79" t="s">
        <v>91</v>
      </c>
      <c r="O406" s="56">
        <v>9890</v>
      </c>
      <c r="P406" s="56"/>
      <c r="Q406" s="56">
        <v>5516819643</v>
      </c>
      <c r="R406" s="56"/>
      <c r="S406" s="64">
        <v>42625</v>
      </c>
      <c r="T406" s="63">
        <v>43062</v>
      </c>
      <c r="U406" s="78" t="s">
        <v>1422</v>
      </c>
      <c r="V406" s="56">
        <v>43</v>
      </c>
      <c r="W406" s="65">
        <v>0.9</v>
      </c>
      <c r="X406" s="66">
        <v>35000</v>
      </c>
      <c r="Y406" s="56">
        <v>8500</v>
      </c>
      <c r="Z406" s="56">
        <v>4</v>
      </c>
      <c r="AA406" s="56">
        <v>2</v>
      </c>
      <c r="AB406" s="56"/>
      <c r="AC406" s="56"/>
      <c r="AD406" s="56"/>
      <c r="AE406" s="64"/>
      <c r="AF406" s="56"/>
      <c r="AG406" s="97"/>
      <c r="AH406" s="56" t="str">
        <f>IF(T_TRATAMIENTO_CONTROL[[#This Row],[curp]]&lt;&gt;"",IF(LEN(T_TRATAMIENTO_CONTROL[[#This Row],[curp]])=18,"correcto","error"),"")</f>
        <v/>
      </c>
      <c r="AI406" s="56" t="str">
        <f>IF(T_TRATAMIENTO_CONTROL[[#This Row],[num_tarjeta_entregada]]&lt;&gt;"",IF(LEN(T_TRATAMIENTO_CONTROL[[#This Row],[num_tarjeta_entregada]])=16,"correcto","error"),"")</f>
        <v/>
      </c>
      <c r="AJ406" s="56"/>
      <c r="AK406" s="56"/>
    </row>
    <row r="407" spans="1:37" x14ac:dyDescent="0.25">
      <c r="A407" s="56">
        <f>IF(T_TRATAMIENTO_CONTROL[[#This Row],[dummy_efectivo]]=1,A406+1,A406)</f>
        <v>339</v>
      </c>
      <c r="B407" s="62" t="str">
        <f>IF(T_TRATAMIENTO_CONTROL[[#This Row],[secuencia]]&lt;&gt;A406,CONCATENATE(T_TRATAMIENTO_CONTROL[[#This Row],[secuencia]],"_1"),"")</f>
        <v>339_1</v>
      </c>
      <c r="C407" s="64">
        <v>43063</v>
      </c>
      <c r="D407" s="72" t="s">
        <v>69</v>
      </c>
      <c r="E407" s="78" t="s">
        <v>30</v>
      </c>
      <c r="F407" s="68">
        <v>0.43958333333333338</v>
      </c>
      <c r="G407" s="56">
        <v>1</v>
      </c>
      <c r="H407" s="79" t="s">
        <v>1423</v>
      </c>
      <c r="I407" s="56">
        <v>0</v>
      </c>
      <c r="J407" s="79" t="s">
        <v>1424</v>
      </c>
      <c r="K407" s="56"/>
      <c r="L407" s="79" t="s">
        <v>188</v>
      </c>
      <c r="M407" s="79" t="s">
        <v>121</v>
      </c>
      <c r="N407" s="79" t="s">
        <v>91</v>
      </c>
      <c r="O407" s="56">
        <v>9100</v>
      </c>
      <c r="P407" s="56">
        <v>57734352</v>
      </c>
      <c r="Q407" s="56"/>
      <c r="R407" s="56"/>
      <c r="S407" s="64">
        <v>42698</v>
      </c>
      <c r="T407" s="63">
        <v>43062</v>
      </c>
      <c r="U407" s="78" t="s">
        <v>1422</v>
      </c>
      <c r="V407" s="56">
        <v>43</v>
      </c>
      <c r="W407" s="65">
        <v>1</v>
      </c>
      <c r="X407" s="66">
        <v>40000</v>
      </c>
      <c r="Y407" s="56">
        <v>10000</v>
      </c>
      <c r="Z407" s="56">
        <v>4</v>
      </c>
      <c r="AA407" s="56">
        <v>4</v>
      </c>
      <c r="AB407" s="56"/>
      <c r="AC407" s="56"/>
      <c r="AD407" s="56"/>
      <c r="AE407" s="64"/>
      <c r="AF407" s="56"/>
      <c r="AG407" s="97"/>
      <c r="AH407" s="56" t="str">
        <f>IF(T_TRATAMIENTO_CONTROL[[#This Row],[curp]]&lt;&gt;"",IF(LEN(T_TRATAMIENTO_CONTROL[[#This Row],[curp]])=18,"correcto","error"),"")</f>
        <v/>
      </c>
      <c r="AI407" s="56" t="str">
        <f>IF(T_TRATAMIENTO_CONTROL[[#This Row],[num_tarjeta_entregada]]&lt;&gt;"",IF(LEN(T_TRATAMIENTO_CONTROL[[#This Row],[num_tarjeta_entregada]])=16,"correcto","error"),"")</f>
        <v/>
      </c>
      <c r="AJ407" s="56"/>
      <c r="AK407" s="56"/>
    </row>
    <row r="408" spans="1:37" x14ac:dyDescent="0.25">
      <c r="A408" s="56">
        <f>IF(T_TRATAMIENTO_CONTROL[[#This Row],[dummy_efectivo]]=1,A407+1,A407)</f>
        <v>340</v>
      </c>
      <c r="B408" s="62" t="str">
        <f>IF(T_TRATAMIENTO_CONTROL[[#This Row],[secuencia]]&lt;&gt;A407,CONCATENATE(T_TRATAMIENTO_CONTROL[[#This Row],[secuencia]],"_1"),"")</f>
        <v>340_1</v>
      </c>
      <c r="C408" s="64">
        <v>43063</v>
      </c>
      <c r="D408" s="72" t="s">
        <v>69</v>
      </c>
      <c r="E408" s="78" t="s">
        <v>30</v>
      </c>
      <c r="F408" s="68">
        <v>0.4513888888888889</v>
      </c>
      <c r="G408" s="56">
        <v>1</v>
      </c>
      <c r="H408" s="79" t="s">
        <v>1425</v>
      </c>
      <c r="I408" s="56">
        <v>1</v>
      </c>
      <c r="J408" s="79" t="s">
        <v>1426</v>
      </c>
      <c r="K408" s="56"/>
      <c r="L408" s="79" t="s">
        <v>1427</v>
      </c>
      <c r="M408" s="79" t="s">
        <v>197</v>
      </c>
      <c r="N408" s="79" t="s">
        <v>91</v>
      </c>
      <c r="O408" s="56">
        <v>4350</v>
      </c>
      <c r="P408" s="56"/>
      <c r="Q408" s="56">
        <v>5527155128</v>
      </c>
      <c r="R408" s="56"/>
      <c r="S408" s="64">
        <v>42979</v>
      </c>
      <c r="T408" s="63">
        <v>43054</v>
      </c>
      <c r="U408" s="78" t="s">
        <v>1428</v>
      </c>
      <c r="V408" s="56">
        <v>56</v>
      </c>
      <c r="W408" s="81" t="s">
        <v>483</v>
      </c>
      <c r="X408" s="80" t="s">
        <v>483</v>
      </c>
      <c r="Y408" s="56">
        <v>22000</v>
      </c>
      <c r="Z408" s="56">
        <v>4</v>
      </c>
      <c r="AA408" s="56">
        <v>4</v>
      </c>
      <c r="AB408" s="56"/>
      <c r="AC408" s="56"/>
      <c r="AD408" s="56"/>
      <c r="AE408" s="64"/>
      <c r="AF408" s="56"/>
      <c r="AG408" s="97"/>
      <c r="AH408" s="56" t="str">
        <f>IF(T_TRATAMIENTO_CONTROL[[#This Row],[curp]]&lt;&gt;"",IF(LEN(T_TRATAMIENTO_CONTROL[[#This Row],[curp]])=18,"correcto","error"),"")</f>
        <v/>
      </c>
      <c r="AI408" s="56" t="str">
        <f>IF(T_TRATAMIENTO_CONTROL[[#This Row],[num_tarjeta_entregada]]&lt;&gt;"",IF(LEN(T_TRATAMIENTO_CONTROL[[#This Row],[num_tarjeta_entregada]])=16,"correcto","error"),"")</f>
        <v/>
      </c>
      <c r="AJ408" s="56"/>
      <c r="AK408" s="56"/>
    </row>
    <row r="409" spans="1:37" x14ac:dyDescent="0.25">
      <c r="A409" s="56">
        <f>IF(T_TRATAMIENTO_CONTROL[[#This Row],[dummy_efectivo]]=1,A408+1,A408)</f>
        <v>341</v>
      </c>
      <c r="B409" s="62" t="str">
        <f>IF(T_TRATAMIENTO_CONTROL[[#This Row],[secuencia]]&lt;&gt;A408,CONCATENATE(T_TRATAMIENTO_CONTROL[[#This Row],[secuencia]],"_1"),"")</f>
        <v>341_1</v>
      </c>
      <c r="C409" s="64">
        <v>43063</v>
      </c>
      <c r="D409" s="72" t="s">
        <v>69</v>
      </c>
      <c r="E409" s="78" t="s">
        <v>30</v>
      </c>
      <c r="F409" s="68">
        <v>0.46180555555555558</v>
      </c>
      <c r="G409" s="56">
        <v>1</v>
      </c>
      <c r="H409" s="79" t="s">
        <v>1429</v>
      </c>
      <c r="I409" s="56">
        <v>1</v>
      </c>
      <c r="J409" s="79" t="s">
        <v>1430</v>
      </c>
      <c r="K409" s="78" t="s">
        <v>781</v>
      </c>
      <c r="L409" s="79" t="s">
        <v>1387</v>
      </c>
      <c r="M409" s="79" t="s">
        <v>289</v>
      </c>
      <c r="N409" s="79" t="s">
        <v>91</v>
      </c>
      <c r="O409" s="56">
        <v>3300</v>
      </c>
      <c r="P409" s="56"/>
      <c r="Q409" s="56">
        <v>5520795908</v>
      </c>
      <c r="R409" s="56"/>
      <c r="S409" s="64">
        <v>39587</v>
      </c>
      <c r="T409" s="63">
        <v>43061</v>
      </c>
      <c r="U409" s="78" t="s">
        <v>1431</v>
      </c>
      <c r="V409" s="56">
        <v>43</v>
      </c>
      <c r="W409" s="65">
        <v>1</v>
      </c>
      <c r="X409" s="66">
        <v>6400</v>
      </c>
      <c r="Y409" s="56">
        <v>2812.5</v>
      </c>
      <c r="Z409" s="56">
        <v>2</v>
      </c>
      <c r="AA409" s="56">
        <v>1</v>
      </c>
      <c r="AB409" s="56"/>
      <c r="AC409" s="56"/>
      <c r="AD409" s="56"/>
      <c r="AE409" s="64"/>
      <c r="AF409" s="56"/>
      <c r="AG409" s="97"/>
      <c r="AH409" s="56" t="str">
        <f>IF(T_TRATAMIENTO_CONTROL[[#This Row],[curp]]&lt;&gt;"",IF(LEN(T_TRATAMIENTO_CONTROL[[#This Row],[curp]])=18,"correcto","error"),"")</f>
        <v/>
      </c>
      <c r="AI409" s="56" t="str">
        <f>IF(T_TRATAMIENTO_CONTROL[[#This Row],[num_tarjeta_entregada]]&lt;&gt;"",IF(LEN(T_TRATAMIENTO_CONTROL[[#This Row],[num_tarjeta_entregada]])=16,"correcto","error"),"")</f>
        <v/>
      </c>
      <c r="AJ409" s="56"/>
      <c r="AK409" s="56"/>
    </row>
    <row r="410" spans="1:37" x14ac:dyDescent="0.25">
      <c r="A410" s="56">
        <f>IF(T_TRATAMIENTO_CONTROL[[#This Row],[dummy_efectivo]]=1,A409+1,A409)</f>
        <v>342</v>
      </c>
      <c r="B410" s="62" t="str">
        <f>IF(T_TRATAMIENTO_CONTROL[[#This Row],[secuencia]]&lt;&gt;A409,CONCATENATE(T_TRATAMIENTO_CONTROL[[#This Row],[secuencia]],"_1"),"")</f>
        <v>342_1</v>
      </c>
      <c r="C410" s="64">
        <v>43063</v>
      </c>
      <c r="D410" s="72" t="s">
        <v>69</v>
      </c>
      <c r="E410" s="78" t="s">
        <v>33</v>
      </c>
      <c r="F410" s="68">
        <v>0.49652777777777773</v>
      </c>
      <c r="G410" s="56">
        <v>1</v>
      </c>
      <c r="H410" s="79" t="s">
        <v>1432</v>
      </c>
      <c r="I410" s="56">
        <v>1</v>
      </c>
      <c r="J410" s="79" t="s">
        <v>1433</v>
      </c>
      <c r="K410" s="56"/>
      <c r="L410" s="79" t="s">
        <v>1434</v>
      </c>
      <c r="M410" s="79" t="s">
        <v>164</v>
      </c>
      <c r="N410" s="79" t="s">
        <v>91</v>
      </c>
      <c r="O410" s="56">
        <v>1710</v>
      </c>
      <c r="P410" s="56">
        <v>5575738877</v>
      </c>
      <c r="Q410" s="56">
        <v>5530145242</v>
      </c>
      <c r="R410" s="56"/>
      <c r="S410" s="64">
        <v>43013</v>
      </c>
      <c r="T410" s="63">
        <v>43061</v>
      </c>
      <c r="U410" s="78" t="s">
        <v>1435</v>
      </c>
      <c r="V410" s="56">
        <v>46</v>
      </c>
      <c r="W410" s="65">
        <v>0.8</v>
      </c>
      <c r="X410" s="80" t="s">
        <v>483</v>
      </c>
      <c r="Y410" s="56">
        <v>151.5</v>
      </c>
      <c r="Z410" s="56">
        <v>1</v>
      </c>
      <c r="AA410" s="56">
        <v>1</v>
      </c>
      <c r="AB410" s="56"/>
      <c r="AC410" s="56"/>
      <c r="AD410" s="56"/>
      <c r="AE410" s="64"/>
      <c r="AF410" s="56"/>
      <c r="AG410" s="97"/>
      <c r="AH410" s="56" t="str">
        <f>IF(T_TRATAMIENTO_CONTROL[[#This Row],[curp]]&lt;&gt;"",IF(LEN(T_TRATAMIENTO_CONTROL[[#This Row],[curp]])=18,"correcto","error"),"")</f>
        <v/>
      </c>
      <c r="AI410" s="56" t="str">
        <f>IF(T_TRATAMIENTO_CONTROL[[#This Row],[num_tarjeta_entregada]]&lt;&gt;"",IF(LEN(T_TRATAMIENTO_CONTROL[[#This Row],[num_tarjeta_entregada]])=16,"correcto","error"),"")</f>
        <v/>
      </c>
      <c r="AJ410" s="56"/>
      <c r="AK410" s="56"/>
    </row>
    <row r="411" spans="1:37" x14ac:dyDescent="0.25">
      <c r="A411" s="56">
        <f>IF(T_TRATAMIENTO_CONTROL[[#This Row],[dummy_efectivo]]=1,A410+1,A410)</f>
        <v>343</v>
      </c>
      <c r="B411" s="62" t="str">
        <f>IF(T_TRATAMIENTO_CONTROL[[#This Row],[secuencia]]&lt;&gt;A410,CONCATENATE(T_TRATAMIENTO_CONTROL[[#This Row],[secuencia]],"_1"),"")</f>
        <v>343_1</v>
      </c>
      <c r="C411" s="64">
        <v>43063</v>
      </c>
      <c r="D411" s="72" t="s">
        <v>69</v>
      </c>
      <c r="E411" s="78" t="s">
        <v>33</v>
      </c>
      <c r="F411" s="68">
        <v>0.49652777777777773</v>
      </c>
      <c r="G411" s="56">
        <v>1</v>
      </c>
      <c r="H411" s="79" t="s">
        <v>1436</v>
      </c>
      <c r="I411" s="56">
        <v>1</v>
      </c>
      <c r="J411" s="79" t="s">
        <v>1433</v>
      </c>
      <c r="K411" s="56"/>
      <c r="L411" s="79" t="s">
        <v>1434</v>
      </c>
      <c r="M411" s="79" t="s">
        <v>164</v>
      </c>
      <c r="N411" s="79" t="s">
        <v>91</v>
      </c>
      <c r="O411" s="56">
        <v>1710</v>
      </c>
      <c r="P411" s="56">
        <v>5575738877</v>
      </c>
      <c r="Q411" s="56">
        <v>5564003435</v>
      </c>
      <c r="R411" s="56"/>
      <c r="S411" s="64">
        <v>41966</v>
      </c>
      <c r="T411" s="63">
        <v>43061</v>
      </c>
      <c r="U411" s="78" t="s">
        <v>1435</v>
      </c>
      <c r="V411" s="56">
        <v>46</v>
      </c>
      <c r="W411" s="65">
        <v>0.8</v>
      </c>
      <c r="X411" s="80" t="s">
        <v>483</v>
      </c>
      <c r="Y411" s="56">
        <v>169.3</v>
      </c>
      <c r="Z411" s="56">
        <v>1</v>
      </c>
      <c r="AA411" s="56">
        <v>1</v>
      </c>
      <c r="AB411" s="56"/>
      <c r="AC411" s="56"/>
      <c r="AD411" s="56"/>
      <c r="AE411" s="64"/>
      <c r="AF411" s="56"/>
      <c r="AG411" s="97"/>
      <c r="AH411" s="56" t="str">
        <f>IF(T_TRATAMIENTO_CONTROL[[#This Row],[curp]]&lt;&gt;"",IF(LEN(T_TRATAMIENTO_CONTROL[[#This Row],[curp]])=18,"correcto","error"),"")</f>
        <v/>
      </c>
      <c r="AI411" s="56" t="str">
        <f>IF(T_TRATAMIENTO_CONTROL[[#This Row],[num_tarjeta_entregada]]&lt;&gt;"",IF(LEN(T_TRATAMIENTO_CONTROL[[#This Row],[num_tarjeta_entregada]])=16,"correcto","error"),"")</f>
        <v/>
      </c>
      <c r="AJ411" s="56"/>
      <c r="AK411" s="56"/>
    </row>
    <row r="412" spans="1:37" x14ac:dyDescent="0.25">
      <c r="A412" s="56">
        <f>IF(T_TRATAMIENTO_CONTROL[[#This Row],[dummy_efectivo]]=1,A411+1,A411)</f>
        <v>344</v>
      </c>
      <c r="B412" s="62" t="str">
        <f>IF(T_TRATAMIENTO_CONTROL[[#This Row],[secuencia]]&lt;&gt;A411,CONCATENATE(T_TRATAMIENTO_CONTROL[[#This Row],[secuencia]],"_1"),"")</f>
        <v>344_1</v>
      </c>
      <c r="C412" s="64">
        <v>43063</v>
      </c>
      <c r="D412" s="72" t="s">
        <v>69</v>
      </c>
      <c r="E412" s="78" t="s">
        <v>30</v>
      </c>
      <c r="F412" s="68">
        <v>0.49305555555555558</v>
      </c>
      <c r="G412" s="56">
        <v>1</v>
      </c>
      <c r="H412" s="79" t="s">
        <v>1437</v>
      </c>
      <c r="I412" s="56">
        <v>0</v>
      </c>
      <c r="J412" s="79" t="s">
        <v>1438</v>
      </c>
      <c r="K412" s="56"/>
      <c r="L412" s="79" t="s">
        <v>338</v>
      </c>
      <c r="M412" s="79" t="s">
        <v>121</v>
      </c>
      <c r="N412" s="79" t="s">
        <v>91</v>
      </c>
      <c r="O412" s="56">
        <v>9240</v>
      </c>
      <c r="P412" s="56">
        <v>65461320</v>
      </c>
      <c r="Q412" s="56">
        <v>5540348274</v>
      </c>
      <c r="R412" s="56"/>
      <c r="S412" s="64">
        <v>40624</v>
      </c>
      <c r="T412" s="63">
        <v>43055</v>
      </c>
      <c r="U412" s="78" t="s">
        <v>1439</v>
      </c>
      <c r="V412" s="56">
        <v>51</v>
      </c>
      <c r="W412" s="81" t="s">
        <v>483</v>
      </c>
      <c r="X412" s="80" t="s">
        <v>483</v>
      </c>
      <c r="Y412" s="56">
        <v>9024</v>
      </c>
      <c r="Z412" s="56">
        <v>4</v>
      </c>
      <c r="AA412" s="56">
        <v>3</v>
      </c>
      <c r="AB412" s="56"/>
      <c r="AC412" s="56"/>
      <c r="AD412" s="56"/>
      <c r="AE412" s="64"/>
      <c r="AF412" s="56"/>
      <c r="AG412" s="97"/>
      <c r="AH412" s="56" t="str">
        <f>IF(T_TRATAMIENTO_CONTROL[[#This Row],[curp]]&lt;&gt;"",IF(LEN(T_TRATAMIENTO_CONTROL[[#This Row],[curp]])=18,"correcto","error"),"")</f>
        <v/>
      </c>
      <c r="AI412" s="56" t="str">
        <f>IF(T_TRATAMIENTO_CONTROL[[#This Row],[num_tarjeta_entregada]]&lt;&gt;"",IF(LEN(T_TRATAMIENTO_CONTROL[[#This Row],[num_tarjeta_entregada]])=16,"correcto","error"),"")</f>
        <v/>
      </c>
      <c r="AJ412" s="56"/>
      <c r="AK412" s="56"/>
    </row>
    <row r="413" spans="1:37" x14ac:dyDescent="0.25">
      <c r="A413" s="56">
        <f>IF(T_TRATAMIENTO_CONTROL[[#This Row],[dummy_efectivo]]=1,A412+1,A412)</f>
        <v>345</v>
      </c>
      <c r="B413" s="62" t="str">
        <f>IF(T_TRATAMIENTO_CONTROL[[#This Row],[secuencia]]&lt;&gt;A412,CONCATENATE(T_TRATAMIENTO_CONTROL[[#This Row],[secuencia]],"_1"),"")</f>
        <v>345_1</v>
      </c>
      <c r="C413" s="64">
        <v>43063</v>
      </c>
      <c r="D413" s="72" t="s">
        <v>69</v>
      </c>
      <c r="E413" s="78" t="s">
        <v>30</v>
      </c>
      <c r="F413" s="68">
        <v>0.51388888888888895</v>
      </c>
      <c r="G413" s="56">
        <v>1</v>
      </c>
      <c r="H413" s="79" t="s">
        <v>1440</v>
      </c>
      <c r="I413" s="56">
        <v>1</v>
      </c>
      <c r="J413" s="79" t="s">
        <v>1441</v>
      </c>
      <c r="K413" s="56"/>
      <c r="L413" s="79" t="s">
        <v>1442</v>
      </c>
      <c r="M413" s="79" t="s">
        <v>159</v>
      </c>
      <c r="N413" s="79" t="s">
        <v>91</v>
      </c>
      <c r="O413" s="56">
        <v>11320</v>
      </c>
      <c r="P413" s="56">
        <v>52602350</v>
      </c>
      <c r="Q413" s="56">
        <v>5560529950</v>
      </c>
      <c r="R413" s="56"/>
      <c r="S413" s="64">
        <v>40644</v>
      </c>
      <c r="T413" s="63">
        <v>43063</v>
      </c>
      <c r="U413" s="78" t="s">
        <v>331</v>
      </c>
      <c r="V413" s="56">
        <v>46</v>
      </c>
      <c r="W413" s="65">
        <v>1</v>
      </c>
      <c r="X413" s="80" t="s">
        <v>488</v>
      </c>
      <c r="Y413" s="56">
        <v>230</v>
      </c>
      <c r="Z413" s="56">
        <v>1</v>
      </c>
      <c r="AA413" s="56">
        <v>4</v>
      </c>
      <c r="AB413" s="56"/>
      <c r="AC413" s="56"/>
      <c r="AD413" s="56"/>
      <c r="AE413" s="64"/>
      <c r="AF413" s="56"/>
      <c r="AG413" s="97"/>
      <c r="AH413" s="56" t="str">
        <f>IF(T_TRATAMIENTO_CONTROL[[#This Row],[curp]]&lt;&gt;"",IF(LEN(T_TRATAMIENTO_CONTROL[[#This Row],[curp]])=18,"correcto","error"),"")</f>
        <v/>
      </c>
      <c r="AI413" s="56" t="str">
        <f>IF(T_TRATAMIENTO_CONTROL[[#This Row],[num_tarjeta_entregada]]&lt;&gt;"",IF(LEN(T_TRATAMIENTO_CONTROL[[#This Row],[num_tarjeta_entregada]])=16,"correcto","error"),"")</f>
        <v/>
      </c>
      <c r="AJ413" s="56"/>
      <c r="AK413" s="56"/>
    </row>
    <row r="414" spans="1:37" x14ac:dyDescent="0.25">
      <c r="A414" s="56">
        <f>IF(T_TRATAMIENTO_CONTROL[[#This Row],[dummy_efectivo]]=1,A413+1,A413)</f>
        <v>346</v>
      </c>
      <c r="B414" s="62" t="str">
        <f>IF(T_TRATAMIENTO_CONTROL[[#This Row],[secuencia]]&lt;&gt;A413,CONCATENATE(T_TRATAMIENTO_CONTROL[[#This Row],[secuencia]],"_1"),"")</f>
        <v>346_1</v>
      </c>
      <c r="C414" s="64">
        <v>43063</v>
      </c>
      <c r="D414" s="72" t="s">
        <v>69</v>
      </c>
      <c r="E414" s="78" t="s">
        <v>30</v>
      </c>
      <c r="F414" s="68">
        <v>0.54513888888888895</v>
      </c>
      <c r="G414" s="56">
        <v>1</v>
      </c>
      <c r="H414" s="79" t="s">
        <v>1443</v>
      </c>
      <c r="I414" s="56">
        <v>0</v>
      </c>
      <c r="J414" s="79" t="s">
        <v>1444</v>
      </c>
      <c r="K414" s="56"/>
      <c r="L414" s="79" t="s">
        <v>1445</v>
      </c>
      <c r="M414" s="79" t="s">
        <v>322</v>
      </c>
      <c r="N414" s="79" t="s">
        <v>91</v>
      </c>
      <c r="O414" s="56">
        <v>2650</v>
      </c>
      <c r="P414" s="56">
        <v>55671105</v>
      </c>
      <c r="Q414" s="56">
        <v>5564697692</v>
      </c>
      <c r="R414" s="56"/>
      <c r="S414" s="64">
        <v>41602</v>
      </c>
      <c r="T414" s="63">
        <v>43043</v>
      </c>
      <c r="U414" s="78" t="s">
        <v>1446</v>
      </c>
      <c r="V414" s="56">
        <v>72</v>
      </c>
      <c r="W414" s="81" t="s">
        <v>483</v>
      </c>
      <c r="X414" s="80" t="s">
        <v>483</v>
      </c>
      <c r="Y414" s="56">
        <v>170</v>
      </c>
      <c r="Z414" s="56">
        <v>1</v>
      </c>
      <c r="AA414" s="56">
        <v>1</v>
      </c>
      <c r="AB414" s="56"/>
      <c r="AC414" s="56"/>
      <c r="AD414" s="56"/>
      <c r="AE414" s="64"/>
      <c r="AF414" s="56"/>
      <c r="AG414" s="97"/>
      <c r="AH414" s="56" t="str">
        <f>IF(T_TRATAMIENTO_CONTROL[[#This Row],[curp]]&lt;&gt;"",IF(LEN(T_TRATAMIENTO_CONTROL[[#This Row],[curp]])=18,"correcto","error"),"")</f>
        <v/>
      </c>
      <c r="AI414" s="56" t="str">
        <f>IF(T_TRATAMIENTO_CONTROL[[#This Row],[num_tarjeta_entregada]]&lt;&gt;"",IF(LEN(T_TRATAMIENTO_CONTROL[[#This Row],[num_tarjeta_entregada]])=16,"correcto","error"),"")</f>
        <v/>
      </c>
      <c r="AJ414" s="56"/>
      <c r="AK414" s="56"/>
    </row>
    <row r="415" spans="1:37" x14ac:dyDescent="0.25">
      <c r="A415" s="56">
        <f>IF(T_TRATAMIENTO_CONTROL[[#This Row],[dummy_efectivo]]=1,A414+1,A414)</f>
        <v>347</v>
      </c>
      <c r="B415" s="62" t="str">
        <f>IF(T_TRATAMIENTO_CONTROL[[#This Row],[secuencia]]&lt;&gt;A414,CONCATENATE(T_TRATAMIENTO_CONTROL[[#This Row],[secuencia]],"_1"),"")</f>
        <v>347_1</v>
      </c>
      <c r="C415" s="64">
        <v>43063</v>
      </c>
      <c r="D415" s="72" t="s">
        <v>69</v>
      </c>
      <c r="E415" s="78" t="s">
        <v>30</v>
      </c>
      <c r="F415" s="68">
        <v>0.55208333333333337</v>
      </c>
      <c r="G415" s="56">
        <v>1</v>
      </c>
      <c r="H415" s="79" t="s">
        <v>1447</v>
      </c>
      <c r="I415" s="56">
        <v>1</v>
      </c>
      <c r="J415" s="79" t="s">
        <v>1448</v>
      </c>
      <c r="K415" s="56"/>
      <c r="L415" s="79" t="s">
        <v>1142</v>
      </c>
      <c r="M415" s="79" t="s">
        <v>322</v>
      </c>
      <c r="N415" s="79" t="s">
        <v>91</v>
      </c>
      <c r="O415" s="56"/>
      <c r="P415" s="56"/>
      <c r="Q415" s="56">
        <v>5591630237</v>
      </c>
      <c r="R415" s="56"/>
      <c r="S415" s="64">
        <v>41154</v>
      </c>
      <c r="T415" s="63">
        <v>43060</v>
      </c>
      <c r="U415" s="78" t="s">
        <v>1449</v>
      </c>
      <c r="V415" s="56">
        <v>56</v>
      </c>
      <c r="W415" s="65">
        <v>0.95</v>
      </c>
      <c r="X415" s="80" t="s">
        <v>488</v>
      </c>
      <c r="Y415" s="56">
        <v>8000</v>
      </c>
      <c r="Z415" s="56">
        <v>4</v>
      </c>
      <c r="AA415" s="56">
        <v>3</v>
      </c>
      <c r="AB415" s="56"/>
      <c r="AC415" s="56"/>
      <c r="AD415" s="56"/>
      <c r="AE415" s="64"/>
      <c r="AF415" s="56"/>
      <c r="AG415" s="97"/>
      <c r="AH415" s="56" t="str">
        <f>IF(T_TRATAMIENTO_CONTROL[[#This Row],[curp]]&lt;&gt;"",IF(LEN(T_TRATAMIENTO_CONTROL[[#This Row],[curp]])=18,"correcto","error"),"")</f>
        <v/>
      </c>
      <c r="AI415" s="56" t="str">
        <f>IF(T_TRATAMIENTO_CONTROL[[#This Row],[num_tarjeta_entregada]]&lt;&gt;"",IF(LEN(T_TRATAMIENTO_CONTROL[[#This Row],[num_tarjeta_entregada]])=16,"correcto","error"),"")</f>
        <v/>
      </c>
      <c r="AJ415" s="56"/>
      <c r="AK415" s="56"/>
    </row>
    <row r="416" spans="1:37" x14ac:dyDescent="0.25">
      <c r="A416" s="56">
        <f>IF(T_TRATAMIENTO_CONTROL[[#This Row],[dummy_efectivo]]=1,A415+1,A415)</f>
        <v>348</v>
      </c>
      <c r="B416" s="62" t="str">
        <f>IF(T_TRATAMIENTO_CONTROL[[#This Row],[secuencia]]&lt;&gt;A415,CONCATENATE(T_TRATAMIENTO_CONTROL[[#This Row],[secuencia]],"_1"),"")</f>
        <v>348_1</v>
      </c>
      <c r="C416" s="64">
        <v>43063</v>
      </c>
      <c r="D416" s="78" t="s">
        <v>69</v>
      </c>
      <c r="E416" s="78" t="s">
        <v>30</v>
      </c>
      <c r="F416" s="68">
        <v>0.52083333333333337</v>
      </c>
      <c r="G416" s="56">
        <v>1</v>
      </c>
      <c r="H416" s="79" t="s">
        <v>1450</v>
      </c>
      <c r="I416" s="56">
        <v>1</v>
      </c>
      <c r="J416" s="79" t="s">
        <v>1451</v>
      </c>
      <c r="K416" s="56"/>
      <c r="L416" s="79" t="s">
        <v>1079</v>
      </c>
      <c r="M416" s="79" t="s">
        <v>303</v>
      </c>
      <c r="N416" s="79" t="s">
        <v>91</v>
      </c>
      <c r="O416" s="56"/>
      <c r="P416" s="56"/>
      <c r="Q416" s="56">
        <v>5518515244</v>
      </c>
      <c r="R416" s="56"/>
      <c r="S416" s="64">
        <v>42941</v>
      </c>
      <c r="T416" s="63">
        <v>43028</v>
      </c>
      <c r="U416" s="78" t="s">
        <v>1452</v>
      </c>
      <c r="V416" s="56">
        <v>56</v>
      </c>
      <c r="W416" s="65">
        <v>1</v>
      </c>
      <c r="X416" s="80" t="s">
        <v>488</v>
      </c>
      <c r="Y416" s="56">
        <v>3400</v>
      </c>
      <c r="Z416" s="56">
        <v>4</v>
      </c>
      <c r="AA416" s="56">
        <v>1</v>
      </c>
      <c r="AB416" s="56"/>
      <c r="AC416" s="56"/>
      <c r="AD416" s="56"/>
      <c r="AE416" s="64"/>
      <c r="AF416" s="56"/>
      <c r="AG416" s="97"/>
      <c r="AH416" s="56" t="str">
        <f>IF(T_TRATAMIENTO_CONTROL[[#This Row],[curp]]&lt;&gt;"",IF(LEN(T_TRATAMIENTO_CONTROL[[#This Row],[curp]])=18,"correcto","error"),"")</f>
        <v/>
      </c>
      <c r="AI416" s="56" t="str">
        <f>IF(T_TRATAMIENTO_CONTROL[[#This Row],[num_tarjeta_entregada]]&lt;&gt;"",IF(LEN(T_TRATAMIENTO_CONTROL[[#This Row],[num_tarjeta_entregada]])=16,"correcto","error"),"")</f>
        <v/>
      </c>
      <c r="AJ416" s="56"/>
      <c r="AK416" s="56"/>
    </row>
    <row r="417" spans="1:37" x14ac:dyDescent="0.25">
      <c r="A417" s="56">
        <f>IF(T_TRATAMIENTO_CONTROL[[#This Row],[dummy_efectivo]]=1,A416+1,A416)</f>
        <v>349</v>
      </c>
      <c r="B417" s="62" t="str">
        <f>IF(T_TRATAMIENTO_CONTROL[[#This Row],[secuencia]]&lt;&gt;A416,CONCATENATE(T_TRATAMIENTO_CONTROL[[#This Row],[secuencia]],"_1"),"")</f>
        <v>349_1</v>
      </c>
      <c r="C417" s="64">
        <v>43063</v>
      </c>
      <c r="D417" s="78" t="s">
        <v>69</v>
      </c>
      <c r="E417" s="78" t="s">
        <v>30</v>
      </c>
      <c r="F417" s="68">
        <v>0.55555555555555558</v>
      </c>
      <c r="G417" s="56">
        <v>1</v>
      </c>
      <c r="H417" s="79" t="s">
        <v>1453</v>
      </c>
      <c r="I417" s="56">
        <v>0</v>
      </c>
      <c r="J417" s="79" t="s">
        <v>1454</v>
      </c>
      <c r="K417" s="56"/>
      <c r="L417" s="79" t="s">
        <v>1455</v>
      </c>
      <c r="M417" s="79" t="s">
        <v>221</v>
      </c>
      <c r="N417" s="79" t="s">
        <v>462</v>
      </c>
      <c r="O417" s="56"/>
      <c r="P417" s="56"/>
      <c r="Q417" s="56">
        <v>5569648652</v>
      </c>
      <c r="R417" s="56"/>
      <c r="S417" s="82">
        <v>41927</v>
      </c>
      <c r="T417" s="63">
        <v>43063</v>
      </c>
      <c r="U417" s="78" t="s">
        <v>1456</v>
      </c>
      <c r="V417" s="56">
        <v>46</v>
      </c>
      <c r="W417" s="65">
        <v>1</v>
      </c>
      <c r="X417" s="80" t="s">
        <v>483</v>
      </c>
      <c r="Y417" s="56">
        <v>1500</v>
      </c>
      <c r="Z417" s="56">
        <v>2</v>
      </c>
      <c r="AA417" s="56">
        <v>1</v>
      </c>
      <c r="AB417" s="56"/>
      <c r="AC417" s="56"/>
      <c r="AD417" s="56"/>
      <c r="AE417" s="64"/>
      <c r="AF417" s="56"/>
      <c r="AG417" s="97"/>
      <c r="AH417" s="56" t="str">
        <f>IF(T_TRATAMIENTO_CONTROL[[#This Row],[curp]]&lt;&gt;"",IF(LEN(T_TRATAMIENTO_CONTROL[[#This Row],[curp]])=18,"correcto","error"),"")</f>
        <v/>
      </c>
      <c r="AI417" s="56" t="str">
        <f>IF(T_TRATAMIENTO_CONTROL[[#This Row],[num_tarjeta_entregada]]&lt;&gt;"",IF(LEN(T_TRATAMIENTO_CONTROL[[#This Row],[num_tarjeta_entregada]])=16,"correcto","error"),"")</f>
        <v/>
      </c>
      <c r="AJ417" s="56"/>
      <c r="AK417" s="56"/>
    </row>
    <row r="418" spans="1:37" x14ac:dyDescent="0.25">
      <c r="A418" s="56">
        <f>IF(T_TRATAMIENTO_CONTROL[[#This Row],[dummy_efectivo]]=1,A417+1,A417)</f>
        <v>350</v>
      </c>
      <c r="B418" s="62" t="str">
        <f>IF(T_TRATAMIENTO_CONTROL[[#This Row],[secuencia]]&lt;&gt;A417,CONCATENATE(T_TRATAMIENTO_CONTROL[[#This Row],[secuencia]],"_1"),"")</f>
        <v>350_1</v>
      </c>
      <c r="C418" s="64">
        <v>43068</v>
      </c>
      <c r="D418" s="78" t="s">
        <v>69</v>
      </c>
      <c r="E418" s="78" t="s">
        <v>30</v>
      </c>
      <c r="F418" s="68">
        <v>0.41666666666666669</v>
      </c>
      <c r="G418" s="56">
        <v>1</v>
      </c>
      <c r="H418" s="79" t="s">
        <v>1457</v>
      </c>
      <c r="I418" s="56">
        <v>0</v>
      </c>
      <c r="J418" s="79" t="s">
        <v>1458</v>
      </c>
      <c r="K418" s="56"/>
      <c r="L418" s="79" t="s">
        <v>1459</v>
      </c>
      <c r="M418" s="79" t="s">
        <v>1460</v>
      </c>
      <c r="N418" s="79" t="s">
        <v>462</v>
      </c>
      <c r="O418" s="56">
        <v>54477</v>
      </c>
      <c r="P418" s="56"/>
      <c r="Q418" s="56">
        <v>5585509357</v>
      </c>
      <c r="R418" s="56"/>
      <c r="S418" s="64">
        <v>40923</v>
      </c>
      <c r="T418" s="63">
        <v>43040</v>
      </c>
      <c r="U418" s="78" t="s">
        <v>1461</v>
      </c>
      <c r="V418" s="56">
        <v>46</v>
      </c>
      <c r="W418" s="65">
        <v>1</v>
      </c>
      <c r="X418" s="66">
        <v>143000</v>
      </c>
      <c r="Y418" s="56">
        <v>20790</v>
      </c>
      <c r="Z418" s="56">
        <v>4</v>
      </c>
      <c r="AA418" s="56">
        <v>4</v>
      </c>
      <c r="AB418" s="56"/>
      <c r="AC418" s="56"/>
      <c r="AD418" s="56"/>
      <c r="AE418" s="64"/>
      <c r="AF418" s="56"/>
      <c r="AG418" s="97"/>
      <c r="AH418" s="56" t="str">
        <f>IF(T_TRATAMIENTO_CONTROL[[#This Row],[curp]]&lt;&gt;"",IF(LEN(T_TRATAMIENTO_CONTROL[[#This Row],[curp]])=18,"correcto","error"),"")</f>
        <v/>
      </c>
      <c r="AI418" s="56" t="str">
        <f>IF(T_TRATAMIENTO_CONTROL[[#This Row],[num_tarjeta_entregada]]&lt;&gt;"",IF(LEN(T_TRATAMIENTO_CONTROL[[#This Row],[num_tarjeta_entregada]])=16,"correcto","error"),"")</f>
        <v/>
      </c>
      <c r="AJ418" s="56"/>
      <c r="AK418" s="56"/>
    </row>
    <row r="419" spans="1:37" x14ac:dyDescent="0.25">
      <c r="A419" s="56">
        <f>IF(T_TRATAMIENTO_CONTROL[[#This Row],[dummy_efectivo]]=1,A418+1,A418)</f>
        <v>351</v>
      </c>
      <c r="B419" s="62" t="str">
        <f>IF(T_TRATAMIENTO_CONTROL[[#This Row],[secuencia]]&lt;&gt;A418,CONCATENATE(T_TRATAMIENTO_CONTROL[[#This Row],[secuencia]],"_1"),"")</f>
        <v>351_1</v>
      </c>
      <c r="C419" s="64">
        <v>43068</v>
      </c>
      <c r="D419" s="78" t="s">
        <v>69</v>
      </c>
      <c r="E419" s="78" t="s">
        <v>28</v>
      </c>
      <c r="F419" s="68">
        <v>0.42708333333333331</v>
      </c>
      <c r="G419" s="56">
        <v>1</v>
      </c>
      <c r="H419" s="79" t="s">
        <v>1462</v>
      </c>
      <c r="I419" s="56">
        <v>1</v>
      </c>
      <c r="J419" s="79" t="s">
        <v>1463</v>
      </c>
      <c r="K419" s="56"/>
      <c r="L419" s="79" t="s">
        <v>1464</v>
      </c>
      <c r="M419" s="79" t="s">
        <v>90</v>
      </c>
      <c r="N419" s="79" t="s">
        <v>462</v>
      </c>
      <c r="O419" s="56">
        <v>57750</v>
      </c>
      <c r="P419" s="56">
        <v>41418168</v>
      </c>
      <c r="Q419" s="56">
        <v>5561457430</v>
      </c>
      <c r="R419" s="56"/>
      <c r="S419" s="64">
        <v>40667</v>
      </c>
      <c r="T419" s="89">
        <v>43057</v>
      </c>
      <c r="U419" s="78" t="s">
        <v>1465</v>
      </c>
      <c r="V419" s="56">
        <v>72</v>
      </c>
      <c r="W419" s="65">
        <v>0.8</v>
      </c>
      <c r="X419" s="66">
        <v>32000</v>
      </c>
      <c r="Y419" s="56">
        <v>915</v>
      </c>
      <c r="Z419" s="56">
        <v>1</v>
      </c>
      <c r="AA419" s="56">
        <v>2</v>
      </c>
      <c r="AB419" s="56"/>
      <c r="AC419" s="56"/>
      <c r="AD419" s="56"/>
      <c r="AE419" s="64"/>
      <c r="AF419" s="56"/>
      <c r="AG419" s="97"/>
      <c r="AH419" s="56" t="str">
        <f>IF(T_TRATAMIENTO_CONTROL[[#This Row],[curp]]&lt;&gt;"",IF(LEN(T_TRATAMIENTO_CONTROL[[#This Row],[curp]])=18,"correcto","error"),"")</f>
        <v/>
      </c>
      <c r="AI419" s="56" t="str">
        <f>IF(T_TRATAMIENTO_CONTROL[[#This Row],[num_tarjeta_entregada]]&lt;&gt;"",IF(LEN(T_TRATAMIENTO_CONTROL[[#This Row],[num_tarjeta_entregada]])=16,"correcto","error"),"")</f>
        <v/>
      </c>
      <c r="AJ419" s="56"/>
      <c r="AK419" s="56"/>
    </row>
    <row r="420" spans="1:37" x14ac:dyDescent="0.25">
      <c r="A420" s="56">
        <f>IF(T_TRATAMIENTO_CONTROL[[#This Row],[dummy_efectivo]]=1,A419+1,A419)</f>
        <v>352</v>
      </c>
      <c r="B420" s="62" t="str">
        <f>IF(T_TRATAMIENTO_CONTROL[[#This Row],[secuencia]]&lt;&gt;A419,CONCATENATE(T_TRATAMIENTO_CONTROL[[#This Row],[secuencia]],"_1"),"")</f>
        <v>352_1</v>
      </c>
      <c r="C420" s="64">
        <v>43068</v>
      </c>
      <c r="D420" s="78" t="s">
        <v>69</v>
      </c>
      <c r="E420" s="78" t="s">
        <v>30</v>
      </c>
      <c r="F420" s="68">
        <v>0.45833333333333331</v>
      </c>
      <c r="G420" s="56">
        <v>1</v>
      </c>
      <c r="H420" s="79" t="s">
        <v>1466</v>
      </c>
      <c r="I420" s="56">
        <v>0</v>
      </c>
      <c r="J420" s="79" t="s">
        <v>1467</v>
      </c>
      <c r="K420" s="56">
        <v>8</v>
      </c>
      <c r="L420" s="79" t="s">
        <v>1468</v>
      </c>
      <c r="M420" s="79" t="s">
        <v>96</v>
      </c>
      <c r="N420" s="79" t="s">
        <v>91</v>
      </c>
      <c r="O420" s="56">
        <v>6870</v>
      </c>
      <c r="P420" s="56"/>
      <c r="Q420" s="56">
        <v>5567776362</v>
      </c>
      <c r="R420" s="56"/>
      <c r="S420" s="64">
        <v>42522</v>
      </c>
      <c r="T420" s="63">
        <v>43055</v>
      </c>
      <c r="U420" s="78" t="s">
        <v>1469</v>
      </c>
      <c r="V420" s="56">
        <v>72</v>
      </c>
      <c r="W420" s="65">
        <v>0.5</v>
      </c>
      <c r="X420" s="80" t="s">
        <v>591</v>
      </c>
      <c r="Y420" s="56">
        <v>350</v>
      </c>
      <c r="Z420" s="56">
        <v>1</v>
      </c>
      <c r="AA420" s="56">
        <v>3</v>
      </c>
      <c r="AB420" s="56"/>
      <c r="AC420" s="56"/>
      <c r="AD420" s="56"/>
      <c r="AE420" s="64"/>
      <c r="AF420" s="56"/>
      <c r="AG420" s="97"/>
      <c r="AH420" s="56" t="str">
        <f>IF(T_TRATAMIENTO_CONTROL[[#This Row],[curp]]&lt;&gt;"",IF(LEN(T_TRATAMIENTO_CONTROL[[#This Row],[curp]])=18,"correcto","error"),"")</f>
        <v/>
      </c>
      <c r="AI420" s="56" t="str">
        <f>IF(T_TRATAMIENTO_CONTROL[[#This Row],[num_tarjeta_entregada]]&lt;&gt;"",IF(LEN(T_TRATAMIENTO_CONTROL[[#This Row],[num_tarjeta_entregada]])=16,"correcto","error"),"")</f>
        <v/>
      </c>
      <c r="AJ420" s="56"/>
      <c r="AK420" s="56"/>
    </row>
    <row r="421" spans="1:37" x14ac:dyDescent="0.25">
      <c r="A421" s="56">
        <f>IF(T_TRATAMIENTO_CONTROL[[#This Row],[dummy_efectivo]]=1,A420+1,A420)</f>
        <v>353</v>
      </c>
      <c r="B421" s="62" t="str">
        <f>IF(T_TRATAMIENTO_CONTROL[[#This Row],[secuencia]]&lt;&gt;A420,CONCATENATE(T_TRATAMIENTO_CONTROL[[#This Row],[secuencia]],"_1"),"")</f>
        <v>353_1</v>
      </c>
      <c r="C421" s="64">
        <v>43068</v>
      </c>
      <c r="D421" s="78" t="s">
        <v>69</v>
      </c>
      <c r="E421" s="78" t="s">
        <v>31</v>
      </c>
      <c r="F421" s="68">
        <v>0.42708333333333331</v>
      </c>
      <c r="G421" s="56">
        <v>1</v>
      </c>
      <c r="H421" s="79" t="s">
        <v>1470</v>
      </c>
      <c r="I421" s="56">
        <v>1</v>
      </c>
      <c r="J421" s="79" t="s">
        <v>1471</v>
      </c>
      <c r="K421" s="56">
        <v>65</v>
      </c>
      <c r="L421" s="79" t="s">
        <v>1472</v>
      </c>
      <c r="M421" s="79" t="s">
        <v>231</v>
      </c>
      <c r="N421" s="79" t="s">
        <v>462</v>
      </c>
      <c r="O421" s="56">
        <v>55120</v>
      </c>
      <c r="P421" s="56">
        <v>57748664</v>
      </c>
      <c r="Q421" s="56">
        <v>5527657744</v>
      </c>
      <c r="R421" s="56"/>
      <c r="S421" s="64">
        <v>42226</v>
      </c>
      <c r="T421" s="63">
        <v>43063</v>
      </c>
      <c r="U421" s="78" t="s">
        <v>1473</v>
      </c>
      <c r="V421" s="56">
        <v>56</v>
      </c>
      <c r="W421" s="65">
        <v>1</v>
      </c>
      <c r="X421" s="66">
        <v>30000</v>
      </c>
      <c r="Y421" s="56">
        <v>5000</v>
      </c>
      <c r="Z421" s="56">
        <v>4</v>
      </c>
      <c r="AA421" s="56">
        <v>3</v>
      </c>
      <c r="AB421" s="56"/>
      <c r="AC421" s="56"/>
      <c r="AD421" s="56"/>
      <c r="AE421" s="64"/>
      <c r="AF421" s="56"/>
      <c r="AG421" s="97"/>
      <c r="AH421" s="56" t="str">
        <f>IF(T_TRATAMIENTO_CONTROL[[#This Row],[curp]]&lt;&gt;"",IF(LEN(T_TRATAMIENTO_CONTROL[[#This Row],[curp]])=18,"correcto","error"),"")</f>
        <v/>
      </c>
      <c r="AI421" s="56" t="str">
        <f>IF(T_TRATAMIENTO_CONTROL[[#This Row],[num_tarjeta_entregada]]&lt;&gt;"",IF(LEN(T_TRATAMIENTO_CONTROL[[#This Row],[num_tarjeta_entregada]])=16,"correcto","error"),"")</f>
        <v/>
      </c>
      <c r="AJ421" s="56"/>
      <c r="AK421" s="56"/>
    </row>
    <row r="422" spans="1:37" x14ac:dyDescent="0.25">
      <c r="A422" s="56">
        <f>IF(T_TRATAMIENTO_CONTROL[[#This Row],[dummy_efectivo]]=1,A421+1,A421)</f>
        <v>354</v>
      </c>
      <c r="B422" s="62" t="str">
        <f>IF(T_TRATAMIENTO_CONTROL[[#This Row],[secuencia]]&lt;&gt;A421,CONCATENATE(T_TRATAMIENTO_CONTROL[[#This Row],[secuencia]],"_1"),"")</f>
        <v>354_1</v>
      </c>
      <c r="C422" s="64">
        <v>43068</v>
      </c>
      <c r="D422" s="78" t="s">
        <v>69</v>
      </c>
      <c r="E422" s="78" t="s">
        <v>29</v>
      </c>
      <c r="F422" s="68">
        <v>0.48194444444444445</v>
      </c>
      <c r="G422" s="56">
        <v>1</v>
      </c>
      <c r="H422" s="79" t="s">
        <v>1474</v>
      </c>
      <c r="I422" s="56">
        <v>1</v>
      </c>
      <c r="J422" s="79" t="s">
        <v>1475</v>
      </c>
      <c r="K422" s="56"/>
      <c r="L422" s="79" t="s">
        <v>1476</v>
      </c>
      <c r="M422" s="79" t="s">
        <v>164</v>
      </c>
      <c r="N422" s="79" t="s">
        <v>91</v>
      </c>
      <c r="O422" s="56">
        <v>1260</v>
      </c>
      <c r="P422" s="56">
        <v>21260080</v>
      </c>
      <c r="Q422" s="56"/>
      <c r="R422" s="56"/>
      <c r="S422" s="64">
        <v>42887</v>
      </c>
      <c r="T422" s="63">
        <v>43067</v>
      </c>
      <c r="U422" s="78" t="s">
        <v>1477</v>
      </c>
      <c r="V422" s="56">
        <v>56</v>
      </c>
      <c r="W422" s="65">
        <v>1</v>
      </c>
      <c r="X422" s="80" t="s">
        <v>483</v>
      </c>
      <c r="Y422" s="56">
        <v>1200</v>
      </c>
      <c r="Z422" s="56">
        <v>3</v>
      </c>
      <c r="AA422" s="56">
        <v>1</v>
      </c>
      <c r="AB422" s="56"/>
      <c r="AC422" s="56"/>
      <c r="AD422" s="56"/>
      <c r="AE422" s="64"/>
      <c r="AF422" s="56"/>
      <c r="AG422" s="97"/>
      <c r="AH422" s="56" t="str">
        <f>IF(T_TRATAMIENTO_CONTROL[[#This Row],[curp]]&lt;&gt;"",IF(LEN(T_TRATAMIENTO_CONTROL[[#This Row],[curp]])=18,"correcto","error"),"")</f>
        <v/>
      </c>
      <c r="AI422" s="56" t="str">
        <f>IF(T_TRATAMIENTO_CONTROL[[#This Row],[num_tarjeta_entregada]]&lt;&gt;"",IF(LEN(T_TRATAMIENTO_CONTROL[[#This Row],[num_tarjeta_entregada]])=16,"correcto","error"),"")</f>
        <v/>
      </c>
      <c r="AJ422" s="56"/>
      <c r="AK422" s="56"/>
    </row>
    <row r="423" spans="1:37" x14ac:dyDescent="0.25">
      <c r="A423" s="56">
        <f>IF(T_TRATAMIENTO_CONTROL[[#This Row],[dummy_efectivo]]=1,A422+1,A422)</f>
        <v>354</v>
      </c>
      <c r="B423" s="62" t="str">
        <f>IF(T_TRATAMIENTO_CONTROL[[#This Row],[secuencia]]&lt;&gt;A422,CONCATENATE(T_TRATAMIENTO_CONTROL[[#This Row],[secuencia]],"_1"),"")</f>
        <v/>
      </c>
      <c r="C423" s="64">
        <v>43068</v>
      </c>
      <c r="D423" s="78" t="s">
        <v>69</v>
      </c>
      <c r="E423" s="78" t="s">
        <v>28</v>
      </c>
      <c r="F423" s="68">
        <v>0.51041666666666663</v>
      </c>
      <c r="G423" s="56">
        <v>0</v>
      </c>
      <c r="H423" s="51"/>
      <c r="I423" s="56"/>
      <c r="J423" s="51"/>
      <c r="K423" s="56"/>
      <c r="L423" s="51"/>
      <c r="M423" s="51"/>
      <c r="N423" s="51"/>
      <c r="O423" s="56"/>
      <c r="P423" s="56"/>
      <c r="Q423" s="56"/>
      <c r="R423" s="56"/>
      <c r="S423" s="56"/>
      <c r="T423" s="62"/>
      <c r="U423" s="56"/>
      <c r="V423" s="56"/>
      <c r="W423" s="65"/>
      <c r="X423" s="66"/>
      <c r="Y423" s="56"/>
      <c r="Z423" s="56"/>
      <c r="AA423" s="56"/>
      <c r="AB423" s="56"/>
      <c r="AC423" s="56"/>
      <c r="AD423" s="56"/>
      <c r="AE423" s="64"/>
      <c r="AF423" s="56"/>
      <c r="AG423" s="97"/>
      <c r="AH423" s="56" t="str">
        <f>IF(T_TRATAMIENTO_CONTROL[[#This Row],[curp]]&lt;&gt;"",IF(LEN(T_TRATAMIENTO_CONTROL[[#This Row],[curp]])=18,"correcto","error"),"")</f>
        <v/>
      </c>
      <c r="AI423" s="56" t="str">
        <f>IF(T_TRATAMIENTO_CONTROL[[#This Row],[num_tarjeta_entregada]]&lt;&gt;"",IF(LEN(T_TRATAMIENTO_CONTROL[[#This Row],[num_tarjeta_entregada]])=16,"correcto","error"),"")</f>
        <v/>
      </c>
      <c r="AJ423" s="56"/>
      <c r="AK423" s="56"/>
    </row>
    <row r="424" spans="1:37" x14ac:dyDescent="0.25">
      <c r="A424" s="56">
        <f>IF(T_TRATAMIENTO_CONTROL[[#This Row],[dummy_efectivo]]=1,A423+1,A423)</f>
        <v>355</v>
      </c>
      <c r="B424" s="62" t="str">
        <f>IF(T_TRATAMIENTO_CONTROL[[#This Row],[secuencia]]&lt;&gt;A423,CONCATENATE(T_TRATAMIENTO_CONTROL[[#This Row],[secuencia]],"_1"),"")</f>
        <v>355_1</v>
      </c>
      <c r="C424" s="64">
        <v>43068</v>
      </c>
      <c r="D424" s="78" t="s">
        <v>69</v>
      </c>
      <c r="E424" s="78" t="s">
        <v>31</v>
      </c>
      <c r="F424" s="68">
        <v>0.53125</v>
      </c>
      <c r="G424" s="56">
        <v>1</v>
      </c>
      <c r="H424" s="79" t="s">
        <v>1478</v>
      </c>
      <c r="I424" s="56">
        <v>1</v>
      </c>
      <c r="J424" s="79" t="s">
        <v>1479</v>
      </c>
      <c r="K424" s="56"/>
      <c r="L424" s="79" t="s">
        <v>1480</v>
      </c>
      <c r="M424" s="79" t="s">
        <v>569</v>
      </c>
      <c r="N424" s="79" t="s">
        <v>91</v>
      </c>
      <c r="O424" s="56">
        <v>14248</v>
      </c>
      <c r="P424" s="56"/>
      <c r="Q424" s="56">
        <v>5566253521</v>
      </c>
      <c r="R424" s="56"/>
      <c r="S424" s="64">
        <v>42794</v>
      </c>
      <c r="T424" s="63">
        <v>43066</v>
      </c>
      <c r="U424" s="78" t="s">
        <v>1481</v>
      </c>
      <c r="V424" s="56">
        <v>56</v>
      </c>
      <c r="W424" s="65">
        <v>0.7</v>
      </c>
      <c r="X424" s="66">
        <v>10000</v>
      </c>
      <c r="Y424" s="56">
        <v>1050</v>
      </c>
      <c r="Z424" s="56">
        <v>2</v>
      </c>
      <c r="AA424" s="56">
        <v>1</v>
      </c>
      <c r="AB424" s="56"/>
      <c r="AC424" s="56"/>
      <c r="AD424" s="56"/>
      <c r="AE424" s="64"/>
      <c r="AF424" s="56"/>
      <c r="AG424" s="97"/>
      <c r="AH424" s="56" t="str">
        <f>IF(T_TRATAMIENTO_CONTROL[[#This Row],[curp]]&lt;&gt;"",IF(LEN(T_TRATAMIENTO_CONTROL[[#This Row],[curp]])=18,"correcto","error"),"")</f>
        <v/>
      </c>
      <c r="AI424" s="56" t="str">
        <f>IF(T_TRATAMIENTO_CONTROL[[#This Row],[num_tarjeta_entregada]]&lt;&gt;"",IF(LEN(T_TRATAMIENTO_CONTROL[[#This Row],[num_tarjeta_entregada]])=16,"correcto","error"),"")</f>
        <v/>
      </c>
      <c r="AJ424" s="56"/>
      <c r="AK424" s="56"/>
    </row>
    <row r="425" spans="1:37" x14ac:dyDescent="0.25">
      <c r="A425" s="56">
        <f>IF(T_TRATAMIENTO_CONTROL[[#This Row],[dummy_efectivo]]=1,A424+1,A424)</f>
        <v>356</v>
      </c>
      <c r="B425" s="62" t="str">
        <f>IF(T_TRATAMIENTO_CONTROL[[#This Row],[secuencia]]&lt;&gt;A424,CONCATENATE(T_TRATAMIENTO_CONTROL[[#This Row],[secuencia]],"_1"),"")</f>
        <v>356_1</v>
      </c>
      <c r="C425" s="64">
        <v>43068</v>
      </c>
      <c r="D425" s="78" t="s">
        <v>69</v>
      </c>
      <c r="E425" s="78" t="s">
        <v>33</v>
      </c>
      <c r="F425" s="68">
        <v>0.53472222222222221</v>
      </c>
      <c r="G425" s="56">
        <v>1</v>
      </c>
      <c r="H425" s="79" t="s">
        <v>1482</v>
      </c>
      <c r="I425" s="56">
        <v>0</v>
      </c>
      <c r="J425" s="79" t="s">
        <v>1483</v>
      </c>
      <c r="K425" s="56"/>
      <c r="L425" s="79" t="s">
        <v>1484</v>
      </c>
      <c r="M425" s="79" t="s">
        <v>101</v>
      </c>
      <c r="N425" s="79" t="s">
        <v>91</v>
      </c>
      <c r="O425" s="56">
        <v>7090</v>
      </c>
      <c r="P425" s="56"/>
      <c r="Q425" s="56">
        <v>5536634223</v>
      </c>
      <c r="R425" s="56"/>
      <c r="S425" s="64">
        <v>42887</v>
      </c>
      <c r="T425" s="63">
        <v>43062</v>
      </c>
      <c r="U425" s="78" t="s">
        <v>1485</v>
      </c>
      <c r="V425" s="56">
        <v>72</v>
      </c>
      <c r="W425" s="65">
        <v>1</v>
      </c>
      <c r="X425" s="66">
        <v>15000</v>
      </c>
      <c r="Y425" s="56">
        <v>82</v>
      </c>
      <c r="Z425" s="56">
        <v>1</v>
      </c>
      <c r="AA425" s="56">
        <v>4</v>
      </c>
      <c r="AB425" s="56"/>
      <c r="AC425" s="56"/>
      <c r="AD425" s="56"/>
      <c r="AE425" s="64"/>
      <c r="AF425" s="56"/>
      <c r="AG425" s="97"/>
      <c r="AH425" s="56" t="str">
        <f>IF(T_TRATAMIENTO_CONTROL[[#This Row],[curp]]&lt;&gt;"",IF(LEN(T_TRATAMIENTO_CONTROL[[#This Row],[curp]])=18,"correcto","error"),"")</f>
        <v/>
      </c>
      <c r="AI425" s="56" t="str">
        <f>IF(T_TRATAMIENTO_CONTROL[[#This Row],[num_tarjeta_entregada]]&lt;&gt;"",IF(LEN(T_TRATAMIENTO_CONTROL[[#This Row],[num_tarjeta_entregada]])=16,"correcto","error"),"")</f>
        <v/>
      </c>
      <c r="AJ425" s="56"/>
      <c r="AK425" s="56"/>
    </row>
    <row r="426" spans="1:37" x14ac:dyDescent="0.25">
      <c r="A426" s="56">
        <f>IF(T_TRATAMIENTO_CONTROL[[#This Row],[dummy_efectivo]]=1,A425+1,A425)</f>
        <v>357</v>
      </c>
      <c r="B426" s="62" t="str">
        <f>IF(T_TRATAMIENTO_CONTROL[[#This Row],[secuencia]]&lt;&gt;A425,CONCATENATE(T_TRATAMIENTO_CONTROL[[#This Row],[secuencia]],"_1"),"")</f>
        <v>357_1</v>
      </c>
      <c r="C426" s="64">
        <v>43068</v>
      </c>
      <c r="D426" s="78" t="s">
        <v>69</v>
      </c>
      <c r="E426" s="78" t="s">
        <v>33</v>
      </c>
      <c r="F426" s="68">
        <v>0.55555555555555558</v>
      </c>
      <c r="G426" s="56">
        <v>1</v>
      </c>
      <c r="H426" s="79" t="s">
        <v>1486</v>
      </c>
      <c r="I426" s="56">
        <v>1</v>
      </c>
      <c r="J426" s="79" t="s">
        <v>1487</v>
      </c>
      <c r="K426" s="56"/>
      <c r="L426" s="79" t="s">
        <v>1488</v>
      </c>
      <c r="M426" s="79" t="s">
        <v>90</v>
      </c>
      <c r="N426" s="79" t="s">
        <v>462</v>
      </c>
      <c r="O426" s="56">
        <v>53130</v>
      </c>
      <c r="P426" s="56">
        <v>53695225</v>
      </c>
      <c r="Q426" s="56">
        <v>5564210134</v>
      </c>
      <c r="R426" s="56"/>
      <c r="S426" s="64">
        <v>42942</v>
      </c>
      <c r="T426" s="63">
        <v>43068</v>
      </c>
      <c r="U426" s="78" t="s">
        <v>1489</v>
      </c>
      <c r="V426" s="56">
        <v>56</v>
      </c>
      <c r="W426" s="65">
        <v>1</v>
      </c>
      <c r="X426" s="66">
        <v>25000</v>
      </c>
      <c r="Y426" s="56">
        <v>6500</v>
      </c>
      <c r="Z426" s="56">
        <v>4</v>
      </c>
      <c r="AA426" s="56">
        <v>3</v>
      </c>
      <c r="AB426" s="56"/>
      <c r="AC426" s="56"/>
      <c r="AD426" s="56"/>
      <c r="AE426" s="64"/>
      <c r="AF426" s="56"/>
      <c r="AG426" s="97"/>
      <c r="AH426" s="56" t="str">
        <f>IF(T_TRATAMIENTO_CONTROL[[#This Row],[curp]]&lt;&gt;"",IF(LEN(T_TRATAMIENTO_CONTROL[[#This Row],[curp]])=18,"correcto","error"),"")</f>
        <v/>
      </c>
      <c r="AI426" s="56" t="str">
        <f>IF(T_TRATAMIENTO_CONTROL[[#This Row],[num_tarjeta_entregada]]&lt;&gt;"",IF(LEN(T_TRATAMIENTO_CONTROL[[#This Row],[num_tarjeta_entregada]])=16,"correcto","error"),"")</f>
        <v/>
      </c>
      <c r="AJ426" s="56"/>
      <c r="AK426" s="56"/>
    </row>
    <row r="427" spans="1:37" x14ac:dyDescent="0.25">
      <c r="A427" s="56">
        <f>IF(T_TRATAMIENTO_CONTROL[[#This Row],[dummy_efectivo]]=1,A426+1,A426)</f>
        <v>358</v>
      </c>
      <c r="B427" s="62" t="str">
        <f>IF(T_TRATAMIENTO_CONTROL[[#This Row],[secuencia]]&lt;&gt;A426,CONCATENATE(T_TRATAMIENTO_CONTROL[[#This Row],[secuencia]],"_1"),"")</f>
        <v>358_1</v>
      </c>
      <c r="C427" s="64">
        <v>43068</v>
      </c>
      <c r="D427" s="78" t="s">
        <v>69</v>
      </c>
      <c r="E427" s="78" t="s">
        <v>30</v>
      </c>
      <c r="F427" s="68">
        <v>0.47916666666666669</v>
      </c>
      <c r="G427" s="56">
        <v>1</v>
      </c>
      <c r="H427" s="79" t="s">
        <v>1490</v>
      </c>
      <c r="I427" s="56">
        <v>0</v>
      </c>
      <c r="J427" s="79" t="s">
        <v>1491</v>
      </c>
      <c r="K427" s="56"/>
      <c r="L427" s="79" t="s">
        <v>1492</v>
      </c>
      <c r="M427" s="79" t="s">
        <v>921</v>
      </c>
      <c r="N427" s="79" t="s">
        <v>462</v>
      </c>
      <c r="O427" s="56"/>
      <c r="P427" s="56"/>
      <c r="Q427" s="56">
        <v>5514029426</v>
      </c>
      <c r="R427" s="56"/>
      <c r="S427" s="64">
        <v>39168</v>
      </c>
      <c r="T427" s="63">
        <v>43055</v>
      </c>
      <c r="U427" s="56"/>
      <c r="V427" s="56"/>
      <c r="W427" s="65"/>
      <c r="X427" s="66"/>
      <c r="Y427" s="56"/>
      <c r="Z427" s="56"/>
      <c r="AA427" s="56"/>
      <c r="AB427" s="56"/>
      <c r="AC427" s="56"/>
      <c r="AD427" s="56"/>
      <c r="AE427" s="64"/>
      <c r="AF427" s="56"/>
      <c r="AG427" s="97"/>
      <c r="AH427" s="56" t="str">
        <f>IF(T_TRATAMIENTO_CONTROL[[#This Row],[curp]]&lt;&gt;"",IF(LEN(T_TRATAMIENTO_CONTROL[[#This Row],[curp]])=18,"correcto","error"),"")</f>
        <v/>
      </c>
      <c r="AI427" s="56" t="str">
        <f>IF(T_TRATAMIENTO_CONTROL[[#This Row],[num_tarjeta_entregada]]&lt;&gt;"",IF(LEN(T_TRATAMIENTO_CONTROL[[#This Row],[num_tarjeta_entregada]])=16,"correcto","error"),"")</f>
        <v/>
      </c>
      <c r="AJ427" s="56"/>
      <c r="AK427" s="56"/>
    </row>
    <row r="428" spans="1:37" x14ac:dyDescent="0.25">
      <c r="A428" s="56">
        <f>IF(T_TRATAMIENTO_CONTROL[[#This Row],[dummy_efectivo]]=1,A427+1,A427)</f>
        <v>359</v>
      </c>
      <c r="B428" s="62" t="str">
        <f>IF(T_TRATAMIENTO_CONTROL[[#This Row],[secuencia]]&lt;&gt;A427,CONCATENATE(T_TRATAMIENTO_CONTROL[[#This Row],[secuencia]],"_1"),"")</f>
        <v>359_1</v>
      </c>
      <c r="C428" s="64">
        <v>43068</v>
      </c>
      <c r="D428" s="78" t="s">
        <v>69</v>
      </c>
      <c r="E428" s="78" t="s">
        <v>32</v>
      </c>
      <c r="F428" s="68">
        <v>0.52777777777777779</v>
      </c>
      <c r="G428" s="56">
        <v>1</v>
      </c>
      <c r="H428" s="79" t="s">
        <v>1493</v>
      </c>
      <c r="I428" s="56">
        <v>0</v>
      </c>
      <c r="J428" s="79" t="s">
        <v>1494</v>
      </c>
      <c r="K428" s="78" t="s">
        <v>1495</v>
      </c>
      <c r="L428" s="79" t="s">
        <v>1496</v>
      </c>
      <c r="M428" s="79" t="s">
        <v>121</v>
      </c>
      <c r="N428" s="79" t="s">
        <v>91</v>
      </c>
      <c r="O428" s="56"/>
      <c r="P428" s="56"/>
      <c r="Q428" s="56">
        <v>5523745513</v>
      </c>
      <c r="R428" s="56"/>
      <c r="S428" s="64">
        <v>42341</v>
      </c>
      <c r="T428" s="63">
        <v>43067</v>
      </c>
      <c r="U428" s="78" t="s">
        <v>1497</v>
      </c>
      <c r="V428" s="56">
        <v>81</v>
      </c>
      <c r="W428" s="65">
        <v>1</v>
      </c>
      <c r="X428" s="80" t="s">
        <v>488</v>
      </c>
      <c r="Y428" s="56">
        <v>2750</v>
      </c>
      <c r="Z428" s="56">
        <v>3</v>
      </c>
      <c r="AA428" s="56">
        <v>1</v>
      </c>
      <c r="AB428" s="56"/>
      <c r="AC428" s="56"/>
      <c r="AD428" s="56"/>
      <c r="AE428" s="64"/>
      <c r="AF428" s="56"/>
      <c r="AG428" s="97"/>
      <c r="AH428" s="56" t="str">
        <f>IF(T_TRATAMIENTO_CONTROL[[#This Row],[curp]]&lt;&gt;"",IF(LEN(T_TRATAMIENTO_CONTROL[[#This Row],[curp]])=18,"correcto","error"),"")</f>
        <v/>
      </c>
      <c r="AI428" s="56" t="str">
        <f>IF(T_TRATAMIENTO_CONTROL[[#This Row],[num_tarjeta_entregada]]&lt;&gt;"",IF(LEN(T_TRATAMIENTO_CONTROL[[#This Row],[num_tarjeta_entregada]])=16,"correcto","error"),"")</f>
        <v/>
      </c>
      <c r="AJ428" s="56"/>
      <c r="AK428" s="56"/>
    </row>
    <row r="429" spans="1:37" x14ac:dyDescent="0.25">
      <c r="A429" s="56">
        <f>IF(T_TRATAMIENTO_CONTROL[[#This Row],[dummy_efectivo]]=1,A428+1,A428)</f>
        <v>360</v>
      </c>
      <c r="B429" s="62" t="str">
        <f>IF(T_TRATAMIENTO_CONTROL[[#This Row],[secuencia]]&lt;&gt;A428,CONCATENATE(T_TRATAMIENTO_CONTROL[[#This Row],[secuencia]],"_1"),"")</f>
        <v>360_1</v>
      </c>
      <c r="C429" s="64">
        <v>43068</v>
      </c>
      <c r="D429" s="78" t="s">
        <v>69</v>
      </c>
      <c r="E429" s="78" t="s">
        <v>30</v>
      </c>
      <c r="F429" s="68">
        <v>0.53055555555555556</v>
      </c>
      <c r="G429" s="56">
        <v>1</v>
      </c>
      <c r="H429" s="79" t="s">
        <v>1498</v>
      </c>
      <c r="I429" s="56">
        <v>1</v>
      </c>
      <c r="J429" s="79" t="s">
        <v>1499</v>
      </c>
      <c r="K429" s="56"/>
      <c r="L429" s="79" t="s">
        <v>1500</v>
      </c>
      <c r="M429" s="79" t="s">
        <v>90</v>
      </c>
      <c r="N429" s="79" t="s">
        <v>91</v>
      </c>
      <c r="O429" s="56">
        <v>57710</v>
      </c>
      <c r="P429" s="56"/>
      <c r="Q429" s="56">
        <v>5571658809</v>
      </c>
      <c r="R429" s="56"/>
      <c r="S429" s="64">
        <v>42929</v>
      </c>
      <c r="T429" s="63">
        <v>43052</v>
      </c>
      <c r="U429" s="78" t="s">
        <v>1501</v>
      </c>
      <c r="V429" s="56">
        <v>46</v>
      </c>
      <c r="W429" s="65">
        <v>0.7</v>
      </c>
      <c r="X429" s="80" t="s">
        <v>591</v>
      </c>
      <c r="Y429" s="56">
        <v>1350</v>
      </c>
      <c r="Z429" s="56">
        <v>2</v>
      </c>
      <c r="AA429" s="56">
        <v>2</v>
      </c>
      <c r="AB429" s="56"/>
      <c r="AC429" s="56"/>
      <c r="AD429" s="56"/>
      <c r="AE429" s="64"/>
      <c r="AF429" s="56"/>
      <c r="AG429" s="97"/>
      <c r="AH429" s="56" t="str">
        <f>IF(T_TRATAMIENTO_CONTROL[[#This Row],[curp]]&lt;&gt;"",IF(LEN(T_TRATAMIENTO_CONTROL[[#This Row],[curp]])=18,"correcto","error"),"")</f>
        <v/>
      </c>
      <c r="AI429" s="56" t="str">
        <f>IF(T_TRATAMIENTO_CONTROL[[#This Row],[num_tarjeta_entregada]]&lt;&gt;"",IF(LEN(T_TRATAMIENTO_CONTROL[[#This Row],[num_tarjeta_entregada]])=16,"correcto","error"),"")</f>
        <v/>
      </c>
      <c r="AJ429" s="56"/>
      <c r="AK429" s="56"/>
    </row>
    <row r="430" spans="1:37" x14ac:dyDescent="0.25">
      <c r="A430" s="48">
        <f>IF(T_TRATAMIENTO_CONTROL[[#This Row],[dummy_efectivo]]=1,A429+1,A429)</f>
        <v>361</v>
      </c>
      <c r="B430" s="57" t="str">
        <f>IF(T_TRATAMIENTO_CONTROL[[#This Row],[secuencia]]&lt;&gt;A429,CONCATENATE(T_TRATAMIENTO_CONTROL[[#This Row],[secuencia]],"_1"),"")</f>
        <v>361_1</v>
      </c>
      <c r="C430" s="64">
        <v>43068</v>
      </c>
      <c r="D430" s="78" t="s">
        <v>69</v>
      </c>
      <c r="E430" s="72" t="s">
        <v>29</v>
      </c>
      <c r="F430" s="49">
        <v>0.53541666666666665</v>
      </c>
      <c r="G430" s="48">
        <v>1</v>
      </c>
      <c r="H430" s="73" t="s">
        <v>1502</v>
      </c>
      <c r="I430" s="48">
        <v>0</v>
      </c>
      <c r="J430" s="73" t="s">
        <v>1503</v>
      </c>
      <c r="K430" s="48"/>
      <c r="L430" s="73" t="s">
        <v>1504</v>
      </c>
      <c r="M430" s="73" t="s">
        <v>1008</v>
      </c>
      <c r="N430" s="73" t="s">
        <v>91</v>
      </c>
      <c r="O430" s="48">
        <v>15900</v>
      </c>
      <c r="P430" s="48">
        <v>47530850</v>
      </c>
      <c r="Q430" s="48">
        <v>5521362366</v>
      </c>
      <c r="R430" s="56"/>
      <c r="S430" s="64">
        <v>42758</v>
      </c>
      <c r="T430" s="47">
        <v>43067</v>
      </c>
      <c r="U430" s="72" t="s">
        <v>356</v>
      </c>
      <c r="V430" s="48">
        <v>56</v>
      </c>
      <c r="W430" s="76" t="s">
        <v>483</v>
      </c>
      <c r="X430" s="74" t="s">
        <v>483</v>
      </c>
      <c r="Y430" s="48">
        <v>193</v>
      </c>
      <c r="Z430" s="48">
        <v>1</v>
      </c>
      <c r="AA430" s="48">
        <v>2</v>
      </c>
      <c r="AB430" s="48"/>
      <c r="AC430" s="48"/>
      <c r="AD430" s="56"/>
      <c r="AE430" s="64"/>
      <c r="AF430" s="56"/>
      <c r="AG430" s="97"/>
      <c r="AH430" s="56" t="str">
        <f>IF(T_TRATAMIENTO_CONTROL[[#This Row],[curp]]&lt;&gt;"",IF(LEN(T_TRATAMIENTO_CONTROL[[#This Row],[curp]])=18,"correcto","error"),"")</f>
        <v/>
      </c>
      <c r="AI430" s="56" t="str">
        <f>IF(T_TRATAMIENTO_CONTROL[[#This Row],[num_tarjeta_entregada]]&lt;&gt;"",IF(LEN(T_TRATAMIENTO_CONTROL[[#This Row],[num_tarjeta_entregada]])=16,"correcto","error"),"")</f>
        <v/>
      </c>
      <c r="AJ430" s="56"/>
      <c r="AK430" s="56"/>
    </row>
    <row r="431" spans="1:37" x14ac:dyDescent="0.25">
      <c r="A431" s="48">
        <f>IF(T_TRATAMIENTO_CONTROL[[#This Row],[dummy_efectivo]]=1,A430+1,A430)</f>
        <v>362</v>
      </c>
      <c r="B431" s="57" t="str">
        <f>IF(T_TRATAMIENTO_CONTROL[[#This Row],[secuencia]]&lt;&gt;A430,CONCATENATE(T_TRATAMIENTO_CONTROL[[#This Row],[secuencia]],"_1"),"")</f>
        <v>362_1</v>
      </c>
      <c r="C431" s="64">
        <v>43068</v>
      </c>
      <c r="D431" s="78" t="s">
        <v>69</v>
      </c>
      <c r="E431" s="72" t="s">
        <v>30</v>
      </c>
      <c r="F431" s="49">
        <v>0.54375000000000007</v>
      </c>
      <c r="G431" s="48">
        <v>1</v>
      </c>
      <c r="H431" s="73" t="s">
        <v>1505</v>
      </c>
      <c r="I431" s="48">
        <v>0</v>
      </c>
      <c r="J431" s="73" t="s">
        <v>1506</v>
      </c>
      <c r="K431" s="48"/>
      <c r="L431" s="73" t="s">
        <v>1507</v>
      </c>
      <c r="M431" s="73" t="s">
        <v>121</v>
      </c>
      <c r="N431" s="73" t="s">
        <v>91</v>
      </c>
      <c r="O431" s="48">
        <v>9440</v>
      </c>
      <c r="P431" s="48"/>
      <c r="Q431" s="48">
        <v>5527056103</v>
      </c>
      <c r="R431" s="56"/>
      <c r="S431" s="64">
        <v>42373</v>
      </c>
      <c r="T431" s="47">
        <v>43068</v>
      </c>
      <c r="U431" s="72" t="s">
        <v>1508</v>
      </c>
      <c r="V431" s="48">
        <v>46</v>
      </c>
      <c r="W431" s="60">
        <v>1</v>
      </c>
      <c r="X431" s="74" t="s">
        <v>488</v>
      </c>
      <c r="Y431" s="48">
        <v>250</v>
      </c>
      <c r="Z431" s="48">
        <v>1</v>
      </c>
      <c r="AA431" s="48">
        <v>1</v>
      </c>
      <c r="AB431" s="48"/>
      <c r="AC431" s="48"/>
      <c r="AD431" s="56"/>
      <c r="AE431" s="64"/>
      <c r="AF431" s="56"/>
      <c r="AG431" s="97"/>
      <c r="AH431" s="56" t="str">
        <f>IF(T_TRATAMIENTO_CONTROL[[#This Row],[curp]]&lt;&gt;"",IF(LEN(T_TRATAMIENTO_CONTROL[[#This Row],[curp]])=18,"correcto","error"),"")</f>
        <v/>
      </c>
      <c r="AI431" s="56" t="str">
        <f>IF(T_TRATAMIENTO_CONTROL[[#This Row],[num_tarjeta_entregada]]&lt;&gt;"",IF(LEN(T_TRATAMIENTO_CONTROL[[#This Row],[num_tarjeta_entregada]])=16,"correcto","error"),"")</f>
        <v/>
      </c>
      <c r="AJ431" s="56"/>
      <c r="AK431" s="56"/>
    </row>
    <row r="432" spans="1:37" x14ac:dyDescent="0.25">
      <c r="A432" s="48">
        <f>IF(T_TRATAMIENTO_CONTROL[[#This Row],[dummy_efectivo]]=1,A431+1,A431)</f>
        <v>362</v>
      </c>
      <c r="B432" s="57" t="str">
        <f>IF(T_TRATAMIENTO_CONTROL[[#This Row],[secuencia]]&lt;&gt;A431,CONCATENATE(T_TRATAMIENTO_CONTROL[[#This Row],[secuencia]],"_1"),"")</f>
        <v/>
      </c>
      <c r="C432" s="64">
        <v>43068</v>
      </c>
      <c r="D432" s="78" t="s">
        <v>69</v>
      </c>
      <c r="E432" s="72" t="s">
        <v>33</v>
      </c>
      <c r="F432" s="49">
        <v>0.55208333333333337</v>
      </c>
      <c r="G432" s="48">
        <v>0</v>
      </c>
      <c r="H432" s="58"/>
      <c r="I432" s="48"/>
      <c r="J432" s="58"/>
      <c r="K432" s="48"/>
      <c r="L432" s="58"/>
      <c r="M432" s="58"/>
      <c r="N432" s="58"/>
      <c r="O432" s="48"/>
      <c r="P432" s="48"/>
      <c r="Q432" s="48"/>
      <c r="R432" s="56"/>
      <c r="S432" s="56"/>
      <c r="T432" s="57"/>
      <c r="U432" s="48"/>
      <c r="V432" s="48"/>
      <c r="W432" s="60"/>
      <c r="X432" s="61"/>
      <c r="Y432" s="48"/>
      <c r="Z432" s="48"/>
      <c r="AA432" s="48"/>
      <c r="AB432" s="48"/>
      <c r="AC432" s="48"/>
      <c r="AD432" s="56"/>
      <c r="AE432" s="64"/>
      <c r="AF432" s="56"/>
      <c r="AG432" s="97"/>
      <c r="AH432" s="56" t="str">
        <f>IF(T_TRATAMIENTO_CONTROL[[#This Row],[curp]]&lt;&gt;"",IF(LEN(T_TRATAMIENTO_CONTROL[[#This Row],[curp]])=18,"correcto","error"),"")</f>
        <v/>
      </c>
      <c r="AI432" s="56" t="str">
        <f>IF(T_TRATAMIENTO_CONTROL[[#This Row],[num_tarjeta_entregada]]&lt;&gt;"",IF(LEN(T_TRATAMIENTO_CONTROL[[#This Row],[num_tarjeta_entregada]])=16,"correcto","error"),"")</f>
        <v/>
      </c>
      <c r="AJ432" s="56"/>
      <c r="AK432" s="56"/>
    </row>
    <row r="433" spans="1:37" x14ac:dyDescent="0.25">
      <c r="A433" s="48">
        <f>IF(T_TRATAMIENTO_CONTROL[[#This Row],[dummy_efectivo]]=1,A432+1,A432)</f>
        <v>363</v>
      </c>
      <c r="B433" s="57" t="str">
        <f>IF(T_TRATAMIENTO_CONTROL[[#This Row],[secuencia]]&lt;&gt;A432,CONCATENATE(T_TRATAMIENTO_CONTROL[[#This Row],[secuencia]],"_1"),"")</f>
        <v>363_1</v>
      </c>
      <c r="C433" s="64">
        <v>43068</v>
      </c>
      <c r="D433" s="78" t="s">
        <v>69</v>
      </c>
      <c r="E433" s="72" t="s">
        <v>30</v>
      </c>
      <c r="F433" s="49">
        <v>0.55833333333333335</v>
      </c>
      <c r="G433" s="48">
        <v>1</v>
      </c>
      <c r="H433" s="73" t="s">
        <v>1509</v>
      </c>
      <c r="I433" s="48">
        <v>0</v>
      </c>
      <c r="J433" s="73" t="s">
        <v>1510</v>
      </c>
      <c r="K433" s="48"/>
      <c r="L433" s="73" t="s">
        <v>1511</v>
      </c>
      <c r="M433" s="73" t="s">
        <v>121</v>
      </c>
      <c r="N433" s="73" t="s">
        <v>91</v>
      </c>
      <c r="O433" s="48">
        <v>9520</v>
      </c>
      <c r="P433" s="48"/>
      <c r="Q433" s="48">
        <v>5528584903</v>
      </c>
      <c r="R433" s="56"/>
      <c r="S433" s="64">
        <v>41742</v>
      </c>
      <c r="T433" s="47">
        <v>43062</v>
      </c>
      <c r="U433" s="72" t="s">
        <v>1512</v>
      </c>
      <c r="V433" s="48">
        <v>43</v>
      </c>
      <c r="W433" s="76" t="s">
        <v>483</v>
      </c>
      <c r="X433" s="74" t="s">
        <v>483</v>
      </c>
      <c r="Y433" s="48">
        <v>315</v>
      </c>
      <c r="Z433" s="48">
        <v>1</v>
      </c>
      <c r="AA433" s="48">
        <v>1</v>
      </c>
      <c r="AB433" s="48"/>
      <c r="AC433" s="48"/>
      <c r="AD433" s="56"/>
      <c r="AE433" s="64"/>
      <c r="AF433" s="56"/>
      <c r="AG433" s="97"/>
      <c r="AH433" s="56" t="str">
        <f>IF(T_TRATAMIENTO_CONTROL[[#This Row],[curp]]&lt;&gt;"",IF(LEN(T_TRATAMIENTO_CONTROL[[#This Row],[curp]])=18,"correcto","error"),"")</f>
        <v/>
      </c>
      <c r="AI433" s="56" t="str">
        <f>IF(T_TRATAMIENTO_CONTROL[[#This Row],[num_tarjeta_entregada]]&lt;&gt;"",IF(LEN(T_TRATAMIENTO_CONTROL[[#This Row],[num_tarjeta_entregada]])=16,"correcto","error"),"")</f>
        <v/>
      </c>
      <c r="AJ433" s="56"/>
      <c r="AK433" s="56"/>
    </row>
    <row r="434" spans="1:37" x14ac:dyDescent="0.25">
      <c r="A434" s="48">
        <f>IF(T_TRATAMIENTO_CONTROL[[#This Row],[dummy_efectivo]]=1,A433+1,A433)</f>
        <v>364</v>
      </c>
      <c r="B434" s="57" t="str">
        <f>IF(T_TRATAMIENTO_CONTROL[[#This Row],[secuencia]]&lt;&gt;A433,CONCATENATE(T_TRATAMIENTO_CONTROL[[#This Row],[secuencia]],"_1"),"")</f>
        <v>364_1</v>
      </c>
      <c r="C434" s="64">
        <v>43068</v>
      </c>
      <c r="D434" s="78" t="s">
        <v>69</v>
      </c>
      <c r="E434" s="72" t="s">
        <v>30</v>
      </c>
      <c r="F434" s="49">
        <v>0.56597222222222221</v>
      </c>
      <c r="G434" s="48">
        <v>1</v>
      </c>
      <c r="H434" s="73" t="s">
        <v>1513</v>
      </c>
      <c r="I434" s="48">
        <v>1</v>
      </c>
      <c r="J434" s="73" t="s">
        <v>1514</v>
      </c>
      <c r="K434" s="48"/>
      <c r="L434" s="73" t="s">
        <v>1387</v>
      </c>
      <c r="M434" s="73" t="s">
        <v>289</v>
      </c>
      <c r="N434" s="73" t="s">
        <v>91</v>
      </c>
      <c r="O434" s="48"/>
      <c r="P434" s="48"/>
      <c r="Q434" s="48">
        <v>5547576698</v>
      </c>
      <c r="R434" s="56"/>
      <c r="S434" s="64">
        <v>42634</v>
      </c>
      <c r="T434" s="47">
        <v>43062</v>
      </c>
      <c r="U434" s="72" t="s">
        <v>1515</v>
      </c>
      <c r="V434" s="48">
        <v>56</v>
      </c>
      <c r="W434" s="60">
        <v>1</v>
      </c>
      <c r="X434" s="61">
        <v>50000</v>
      </c>
      <c r="Y434" s="48">
        <v>350</v>
      </c>
      <c r="Z434" s="48">
        <v>1</v>
      </c>
      <c r="AA434" s="48">
        <v>1</v>
      </c>
      <c r="AB434" s="48"/>
      <c r="AC434" s="48"/>
      <c r="AD434" s="56"/>
      <c r="AE434" s="64"/>
      <c r="AF434" s="56"/>
      <c r="AG434" s="97"/>
      <c r="AH434" s="56" t="str">
        <f>IF(T_TRATAMIENTO_CONTROL[[#This Row],[curp]]&lt;&gt;"",IF(LEN(T_TRATAMIENTO_CONTROL[[#This Row],[curp]])=18,"correcto","error"),"")</f>
        <v/>
      </c>
      <c r="AI434" s="56" t="str">
        <f>IF(T_TRATAMIENTO_CONTROL[[#This Row],[num_tarjeta_entregada]]&lt;&gt;"",IF(LEN(T_TRATAMIENTO_CONTROL[[#This Row],[num_tarjeta_entregada]])=16,"correcto","error"),"")</f>
        <v/>
      </c>
      <c r="AJ434" s="56"/>
      <c r="AK434" s="56"/>
    </row>
    <row r="435" spans="1:37" x14ac:dyDescent="0.25">
      <c r="A435" s="48">
        <f>IF(T_TRATAMIENTO_CONTROL[[#This Row],[dummy_efectivo]]=1,A434+1,A434)</f>
        <v>365</v>
      </c>
      <c r="B435" s="57" t="str">
        <f>IF(T_TRATAMIENTO_CONTROL[[#This Row],[secuencia]]&lt;&gt;A434,CONCATENATE(T_TRATAMIENTO_CONTROL[[#This Row],[secuencia]],"_1"),"")</f>
        <v>365_1</v>
      </c>
      <c r="C435" s="59">
        <v>43074</v>
      </c>
      <c r="D435" s="72" t="s">
        <v>69</v>
      </c>
      <c r="E435" s="72" t="s">
        <v>30</v>
      </c>
      <c r="F435" s="49">
        <v>0.43888888888888888</v>
      </c>
      <c r="G435" s="48">
        <v>1</v>
      </c>
      <c r="H435" s="73" t="s">
        <v>1516</v>
      </c>
      <c r="I435" s="48">
        <v>1</v>
      </c>
      <c r="J435" s="73" t="s">
        <v>1517</v>
      </c>
      <c r="K435" s="48"/>
      <c r="L435" s="73" t="s">
        <v>1008</v>
      </c>
      <c r="M435" s="73" t="s">
        <v>1518</v>
      </c>
      <c r="N435" s="73" t="s">
        <v>462</v>
      </c>
      <c r="O435" s="48">
        <v>54170</v>
      </c>
      <c r="P435" s="48">
        <v>63053035</v>
      </c>
      <c r="Q435" s="48">
        <v>5848410287</v>
      </c>
      <c r="R435" s="64"/>
      <c r="S435" s="64">
        <v>42325</v>
      </c>
      <c r="T435" s="47">
        <v>43073</v>
      </c>
      <c r="U435" s="72" t="s">
        <v>1519</v>
      </c>
      <c r="V435" s="48">
        <v>51</v>
      </c>
      <c r="W435" s="60">
        <v>0.9</v>
      </c>
      <c r="X435" s="74" t="s">
        <v>483</v>
      </c>
      <c r="Y435" s="48">
        <v>11043</v>
      </c>
      <c r="Z435" s="48">
        <v>4</v>
      </c>
      <c r="AA435" s="48">
        <v>2</v>
      </c>
      <c r="AB435" s="48"/>
      <c r="AC435" s="48"/>
      <c r="AD435" s="56"/>
      <c r="AE435" s="64"/>
      <c r="AF435" s="56"/>
      <c r="AG435" s="97"/>
      <c r="AH435" s="56" t="str">
        <f>IF(T_TRATAMIENTO_CONTROL[[#This Row],[curp]]&lt;&gt;"",IF(LEN(T_TRATAMIENTO_CONTROL[[#This Row],[curp]])=18,"correcto","error"),"")</f>
        <v/>
      </c>
      <c r="AI435" s="56" t="str">
        <f>IF(T_TRATAMIENTO_CONTROL[[#This Row],[num_tarjeta_entregada]]&lt;&gt;"",IF(LEN(T_TRATAMIENTO_CONTROL[[#This Row],[num_tarjeta_entregada]])=16,"correcto","error"),"")</f>
        <v/>
      </c>
      <c r="AJ435" s="56"/>
      <c r="AK435" s="56"/>
    </row>
    <row r="436" spans="1:37" x14ac:dyDescent="0.25">
      <c r="A436" s="48">
        <f>IF(T_TRATAMIENTO_CONTROL[[#This Row],[dummy_efectivo]]=1,A435+1,A435)</f>
        <v>366</v>
      </c>
      <c r="B436" s="57" t="str">
        <f>IF(T_TRATAMIENTO_CONTROL[[#This Row],[secuencia]]&lt;&gt;A435,CONCATENATE(T_TRATAMIENTO_CONTROL[[#This Row],[secuencia]],"_1"),"")</f>
        <v>366_1</v>
      </c>
      <c r="C436" s="59">
        <v>43074</v>
      </c>
      <c r="D436" s="72" t="s">
        <v>69</v>
      </c>
      <c r="E436" s="72" t="s">
        <v>30</v>
      </c>
      <c r="F436" s="49">
        <v>0.4861111111111111</v>
      </c>
      <c r="G436" s="48">
        <v>1</v>
      </c>
      <c r="H436" s="73" t="s">
        <v>1520</v>
      </c>
      <c r="I436" s="48">
        <v>0</v>
      </c>
      <c r="J436" s="73" t="s">
        <v>1521</v>
      </c>
      <c r="K436" s="48"/>
      <c r="L436" s="73" t="s">
        <v>1522</v>
      </c>
      <c r="M436" s="73" t="s">
        <v>207</v>
      </c>
      <c r="N436" s="73" t="s">
        <v>462</v>
      </c>
      <c r="O436" s="72" t="s">
        <v>1523</v>
      </c>
      <c r="P436" s="48">
        <v>68508535</v>
      </c>
      <c r="Q436" s="48">
        <v>5574686140</v>
      </c>
      <c r="R436" s="56"/>
      <c r="S436" s="64">
        <v>42889</v>
      </c>
      <c r="T436" s="47">
        <v>43069</v>
      </c>
      <c r="U436" s="72" t="s">
        <v>1524</v>
      </c>
      <c r="V436" s="48">
        <v>56</v>
      </c>
      <c r="W436" s="60">
        <v>0.9</v>
      </c>
      <c r="X436" s="61">
        <v>5000</v>
      </c>
      <c r="Y436" s="48">
        <v>2000</v>
      </c>
      <c r="Z436" s="48">
        <v>3</v>
      </c>
      <c r="AA436" s="48">
        <v>1</v>
      </c>
      <c r="AB436" s="48"/>
      <c r="AC436" s="48"/>
      <c r="AD436" s="56"/>
      <c r="AE436" s="64"/>
      <c r="AF436" s="56"/>
      <c r="AG436" s="97"/>
      <c r="AH436" s="56" t="str">
        <f>IF(T_TRATAMIENTO_CONTROL[[#This Row],[curp]]&lt;&gt;"",IF(LEN(T_TRATAMIENTO_CONTROL[[#This Row],[curp]])=18,"correcto","error"),"")</f>
        <v/>
      </c>
      <c r="AI436" s="56" t="str">
        <f>IF(T_TRATAMIENTO_CONTROL[[#This Row],[num_tarjeta_entregada]]&lt;&gt;"",IF(LEN(T_TRATAMIENTO_CONTROL[[#This Row],[num_tarjeta_entregada]])=16,"correcto","error"),"")</f>
        <v/>
      </c>
      <c r="AJ436" s="56"/>
      <c r="AK436" s="56"/>
    </row>
    <row r="437" spans="1:37" x14ac:dyDescent="0.25">
      <c r="A437" s="48">
        <f>IF(T_TRATAMIENTO_CONTROL[[#This Row],[dummy_efectivo]]=1,A436+1,A436)</f>
        <v>367</v>
      </c>
      <c r="B437" s="57" t="str">
        <f>IF(T_TRATAMIENTO_CONTROL[[#This Row],[secuencia]]&lt;&gt;A436,CONCATENATE(T_TRATAMIENTO_CONTROL[[#This Row],[secuencia]],"_1"),"")</f>
        <v>367_1</v>
      </c>
      <c r="C437" s="59">
        <v>43074</v>
      </c>
      <c r="D437" s="72" t="s">
        <v>69</v>
      </c>
      <c r="E437" s="72" t="s">
        <v>30</v>
      </c>
      <c r="F437" s="49">
        <v>0.51041666666666663</v>
      </c>
      <c r="G437" s="48">
        <v>1</v>
      </c>
      <c r="H437" s="73" t="s">
        <v>1525</v>
      </c>
      <c r="I437" s="48">
        <v>1</v>
      </c>
      <c r="J437" s="73" t="s">
        <v>1526</v>
      </c>
      <c r="K437" s="48"/>
      <c r="L437" s="73" t="s">
        <v>1527</v>
      </c>
      <c r="M437" s="73" t="s">
        <v>101</v>
      </c>
      <c r="N437" s="73" t="s">
        <v>91</v>
      </c>
      <c r="O437" s="48">
        <v>7070</v>
      </c>
      <c r="P437" s="48"/>
      <c r="Q437" s="48">
        <v>5550559096</v>
      </c>
      <c r="R437" s="56"/>
      <c r="S437" s="64">
        <v>43045</v>
      </c>
      <c r="T437" s="47">
        <v>43069</v>
      </c>
      <c r="U437" s="72" t="s">
        <v>1528</v>
      </c>
      <c r="V437" s="48">
        <v>56</v>
      </c>
      <c r="W437" s="60">
        <v>0.9</v>
      </c>
      <c r="X437" s="61">
        <v>10000</v>
      </c>
      <c r="Y437" s="48">
        <v>2500</v>
      </c>
      <c r="Z437" s="48">
        <v>3</v>
      </c>
      <c r="AA437" s="48">
        <v>1</v>
      </c>
      <c r="AB437" s="48"/>
      <c r="AC437" s="48"/>
      <c r="AD437" s="56"/>
      <c r="AE437" s="64"/>
      <c r="AF437" s="56"/>
      <c r="AG437" s="97"/>
      <c r="AH437" s="56" t="str">
        <f>IF(T_TRATAMIENTO_CONTROL[[#This Row],[curp]]&lt;&gt;"",IF(LEN(T_TRATAMIENTO_CONTROL[[#This Row],[curp]])=18,"correcto","error"),"")</f>
        <v/>
      </c>
      <c r="AI437" s="56" t="str">
        <f>IF(T_TRATAMIENTO_CONTROL[[#This Row],[num_tarjeta_entregada]]&lt;&gt;"",IF(LEN(T_TRATAMIENTO_CONTROL[[#This Row],[num_tarjeta_entregada]])=16,"correcto","error"),"")</f>
        <v/>
      </c>
      <c r="AJ437" s="56"/>
      <c r="AK437" s="56"/>
    </row>
    <row r="438" spans="1:37" x14ac:dyDescent="0.25">
      <c r="A438" s="56">
        <f>IF(T_TRATAMIENTO_CONTROL[[#This Row],[dummy_efectivo]]=1,A437+1,A437)</f>
        <v>368</v>
      </c>
      <c r="B438" s="62" t="str">
        <f>IF(T_TRATAMIENTO_CONTROL[[#This Row],[secuencia]]&lt;&gt;A437,CONCATENATE(T_TRATAMIENTO_CONTROL[[#This Row],[secuencia]],"_1"),"")</f>
        <v>368_1</v>
      </c>
      <c r="C438" s="64">
        <v>43074</v>
      </c>
      <c r="D438" s="72" t="s">
        <v>69</v>
      </c>
      <c r="E438" s="72" t="s">
        <v>30</v>
      </c>
      <c r="F438" s="68">
        <v>0.52083333333333337</v>
      </c>
      <c r="G438" s="56">
        <v>1</v>
      </c>
      <c r="H438" s="79" t="s">
        <v>1529</v>
      </c>
      <c r="I438" s="56">
        <v>0</v>
      </c>
      <c r="J438" s="79" t="s">
        <v>1530</v>
      </c>
      <c r="K438" s="78" t="s">
        <v>1531</v>
      </c>
      <c r="L438" s="79" t="s">
        <v>1532</v>
      </c>
      <c r="M438" s="79" t="s">
        <v>231</v>
      </c>
      <c r="N438" s="79" t="s">
        <v>462</v>
      </c>
      <c r="O438" s="56">
        <v>55400</v>
      </c>
      <c r="P438" s="56">
        <v>57707264</v>
      </c>
      <c r="Q438" s="56">
        <v>5542957341</v>
      </c>
      <c r="R438" s="56"/>
      <c r="S438" s="64">
        <v>42370</v>
      </c>
      <c r="T438" s="63">
        <v>43068</v>
      </c>
      <c r="U438" s="78" t="s">
        <v>1533</v>
      </c>
      <c r="V438" s="56">
        <v>56</v>
      </c>
      <c r="W438" s="65">
        <v>0.6</v>
      </c>
      <c r="X438" s="66">
        <v>20000</v>
      </c>
      <c r="Y438" s="56">
        <v>2400</v>
      </c>
      <c r="Z438" s="56">
        <v>3</v>
      </c>
      <c r="AA438" s="56">
        <v>2</v>
      </c>
      <c r="AB438" s="56"/>
      <c r="AC438" s="56"/>
      <c r="AD438" s="56"/>
      <c r="AE438" s="64"/>
      <c r="AF438" s="56"/>
      <c r="AG438" s="97"/>
      <c r="AH438" s="56" t="str">
        <f>IF(T_TRATAMIENTO_CONTROL[[#This Row],[curp]]&lt;&gt;"",IF(LEN(T_TRATAMIENTO_CONTROL[[#This Row],[curp]])=18,"correcto","error"),"")</f>
        <v/>
      </c>
      <c r="AI438" s="56" t="str">
        <f>IF(T_TRATAMIENTO_CONTROL[[#This Row],[num_tarjeta_entregada]]&lt;&gt;"",IF(LEN(T_TRATAMIENTO_CONTROL[[#This Row],[num_tarjeta_entregada]])=16,"correcto","error"),"")</f>
        <v/>
      </c>
      <c r="AJ438" s="56"/>
      <c r="AK438" s="56"/>
    </row>
    <row r="439" spans="1:37" x14ac:dyDescent="0.25">
      <c r="A439" s="48">
        <f>IF(T_TRATAMIENTO_CONTROL[[#This Row],[dummy_efectivo]]=1,A438+1,A438)</f>
        <v>369</v>
      </c>
      <c r="B439" s="57" t="str">
        <f>IF(T_TRATAMIENTO_CONTROL[[#This Row],[secuencia]]&lt;&gt;A438,CONCATENATE(T_TRATAMIENTO_CONTROL[[#This Row],[secuencia]],"_1"),"")</f>
        <v>369_1</v>
      </c>
      <c r="C439" s="64">
        <v>43074</v>
      </c>
      <c r="D439" s="72" t="s">
        <v>69</v>
      </c>
      <c r="E439" s="72" t="s">
        <v>28</v>
      </c>
      <c r="F439" s="49">
        <v>0.52777777777777779</v>
      </c>
      <c r="G439" s="48">
        <v>1</v>
      </c>
      <c r="H439" s="73" t="s">
        <v>1534</v>
      </c>
      <c r="I439" s="48">
        <v>0</v>
      </c>
      <c r="J439" s="73" t="s">
        <v>1535</v>
      </c>
      <c r="K439" s="48"/>
      <c r="L439" s="73" t="s">
        <v>1003</v>
      </c>
      <c r="M439" s="73" t="s">
        <v>164</v>
      </c>
      <c r="N439" s="73" t="s">
        <v>91</v>
      </c>
      <c r="O439" s="48">
        <v>1140</v>
      </c>
      <c r="P439" s="48">
        <v>66459232</v>
      </c>
      <c r="Q439" s="48">
        <v>5541398940</v>
      </c>
      <c r="R439" s="56"/>
      <c r="S439" s="64">
        <v>42926</v>
      </c>
      <c r="T439" s="47">
        <v>43059</v>
      </c>
      <c r="U439" s="72" t="s">
        <v>1536</v>
      </c>
      <c r="V439" s="48">
        <v>72</v>
      </c>
      <c r="W439" s="60">
        <v>1</v>
      </c>
      <c r="X439" s="74" t="s">
        <v>483</v>
      </c>
      <c r="Y439" s="48">
        <v>5500</v>
      </c>
      <c r="Z439" s="48">
        <v>4</v>
      </c>
      <c r="AA439" s="48">
        <v>1</v>
      </c>
      <c r="AB439" s="48"/>
      <c r="AC439" s="48"/>
      <c r="AD439" s="56"/>
      <c r="AE439" s="64"/>
      <c r="AF439" s="56"/>
      <c r="AG439" s="97"/>
      <c r="AH439" s="56" t="str">
        <f>IF(T_TRATAMIENTO_CONTROL[[#This Row],[curp]]&lt;&gt;"",IF(LEN(T_TRATAMIENTO_CONTROL[[#This Row],[curp]])=18,"correcto","error"),"")</f>
        <v/>
      </c>
      <c r="AI439" s="56" t="str">
        <f>IF(T_TRATAMIENTO_CONTROL[[#This Row],[num_tarjeta_entregada]]&lt;&gt;"",IF(LEN(T_TRATAMIENTO_CONTROL[[#This Row],[num_tarjeta_entregada]])=16,"correcto","error"),"")</f>
        <v/>
      </c>
      <c r="AJ439" s="56"/>
      <c r="AK439" s="56"/>
    </row>
    <row r="440" spans="1:37" x14ac:dyDescent="0.25">
      <c r="A440" s="48">
        <f>IF(T_TRATAMIENTO_CONTROL[[#This Row],[dummy_efectivo]]=1,A439+1,A439)</f>
        <v>370</v>
      </c>
      <c r="B440" s="57" t="str">
        <f>IF(T_TRATAMIENTO_CONTROL[[#This Row],[secuencia]]&lt;&gt;A439,CONCATENATE(T_TRATAMIENTO_CONTROL[[#This Row],[secuencia]],"_1"),"")</f>
        <v>370_1</v>
      </c>
      <c r="C440" s="64">
        <v>43074</v>
      </c>
      <c r="D440" s="72" t="s">
        <v>69</v>
      </c>
      <c r="E440" s="72" t="s">
        <v>30</v>
      </c>
      <c r="F440" s="49">
        <v>0.36805555555555558</v>
      </c>
      <c r="G440" s="48">
        <v>1</v>
      </c>
      <c r="H440" s="73" t="s">
        <v>1537</v>
      </c>
      <c r="I440" s="48">
        <v>1</v>
      </c>
      <c r="J440" s="73" t="s">
        <v>1538</v>
      </c>
      <c r="K440" s="48"/>
      <c r="L440" s="73" t="s">
        <v>582</v>
      </c>
      <c r="M440" s="73" t="s">
        <v>1539</v>
      </c>
      <c r="N440" s="73" t="s">
        <v>462</v>
      </c>
      <c r="O440" s="48">
        <v>56335</v>
      </c>
      <c r="P440" s="48"/>
      <c r="Q440" s="48">
        <v>5581322394</v>
      </c>
      <c r="R440" s="56"/>
      <c r="S440" s="64">
        <v>42709</v>
      </c>
      <c r="T440" s="47">
        <v>43060</v>
      </c>
      <c r="U440" s="72" t="s">
        <v>1540</v>
      </c>
      <c r="V440" s="48">
        <v>48</v>
      </c>
      <c r="W440" s="60">
        <v>1</v>
      </c>
      <c r="X440" s="61">
        <v>18000</v>
      </c>
      <c r="Y440" s="48">
        <v>1400</v>
      </c>
      <c r="Z440" s="48">
        <v>2</v>
      </c>
      <c r="AA440" s="48">
        <v>1</v>
      </c>
      <c r="AB440" s="48"/>
      <c r="AC440" s="48"/>
      <c r="AD440" s="56"/>
      <c r="AE440" s="64"/>
      <c r="AF440" s="56"/>
      <c r="AG440" s="97"/>
      <c r="AH440" s="56" t="str">
        <f>IF(T_TRATAMIENTO_CONTROL[[#This Row],[curp]]&lt;&gt;"",IF(LEN(T_TRATAMIENTO_CONTROL[[#This Row],[curp]])=18,"correcto","error"),"")</f>
        <v/>
      </c>
      <c r="AI440" s="56" t="str">
        <f>IF(T_TRATAMIENTO_CONTROL[[#This Row],[num_tarjeta_entregada]]&lt;&gt;"",IF(LEN(T_TRATAMIENTO_CONTROL[[#This Row],[num_tarjeta_entregada]])=16,"correcto","error"),"")</f>
        <v/>
      </c>
      <c r="AJ440" s="56"/>
      <c r="AK440" s="56"/>
    </row>
    <row r="441" spans="1:37" x14ac:dyDescent="0.25">
      <c r="A441" s="48">
        <f>IF(T_TRATAMIENTO_CONTROL[[#This Row],[dummy_efectivo]]=1,A440+1,A440)</f>
        <v>370</v>
      </c>
      <c r="B441" s="57" t="str">
        <f>IF(T_TRATAMIENTO_CONTROL[[#This Row],[secuencia]]&lt;&gt;A440,CONCATENATE(T_TRATAMIENTO_CONTROL[[#This Row],[secuencia]],"_1"),"")</f>
        <v/>
      </c>
      <c r="C441" s="64">
        <v>43074</v>
      </c>
      <c r="D441" s="72" t="s">
        <v>69</v>
      </c>
      <c r="E441" s="72" t="s">
        <v>29</v>
      </c>
      <c r="F441" s="49">
        <v>0.4069444444444445</v>
      </c>
      <c r="G441" s="48">
        <v>0</v>
      </c>
      <c r="H441" s="58"/>
      <c r="I441" s="48"/>
      <c r="J441" s="58"/>
      <c r="K441" s="48"/>
      <c r="L441" s="58"/>
      <c r="M441" s="58"/>
      <c r="N441" s="58"/>
      <c r="O441" s="48"/>
      <c r="P441" s="48"/>
      <c r="Q441" s="48"/>
      <c r="R441" s="56"/>
      <c r="S441" s="56"/>
      <c r="T441" s="57"/>
      <c r="U441" s="48"/>
      <c r="V441" s="48"/>
      <c r="W441" s="60"/>
      <c r="X441" s="61"/>
      <c r="Y441" s="48"/>
      <c r="Z441" s="48"/>
      <c r="AA441" s="48"/>
      <c r="AB441" s="48"/>
      <c r="AC441" s="48"/>
      <c r="AD441" s="56"/>
      <c r="AE441" s="64"/>
      <c r="AF441" s="56"/>
      <c r="AG441" s="97"/>
      <c r="AH441" s="56" t="str">
        <f>IF(T_TRATAMIENTO_CONTROL[[#This Row],[curp]]&lt;&gt;"",IF(LEN(T_TRATAMIENTO_CONTROL[[#This Row],[curp]])=18,"correcto","error"),"")</f>
        <v/>
      </c>
      <c r="AI441" s="56" t="str">
        <f>IF(T_TRATAMIENTO_CONTROL[[#This Row],[num_tarjeta_entregada]]&lt;&gt;"",IF(LEN(T_TRATAMIENTO_CONTROL[[#This Row],[num_tarjeta_entregada]])=16,"correcto","error"),"")</f>
        <v/>
      </c>
      <c r="AJ441" s="56"/>
      <c r="AK441" s="56"/>
    </row>
    <row r="442" spans="1:37" x14ac:dyDescent="0.25">
      <c r="A442" s="48">
        <f>IF(T_TRATAMIENTO_CONTROL[[#This Row],[dummy_efectivo]]=1,A441+1,A441)</f>
        <v>371</v>
      </c>
      <c r="B442" s="57" t="str">
        <f>IF(T_TRATAMIENTO_CONTROL[[#This Row],[secuencia]]&lt;&gt;A441,CONCATENATE(T_TRATAMIENTO_CONTROL[[#This Row],[secuencia]],"_1"),"")</f>
        <v>371_1</v>
      </c>
      <c r="C442" s="64">
        <v>43074</v>
      </c>
      <c r="D442" s="72" t="s">
        <v>69</v>
      </c>
      <c r="E442" s="72" t="s">
        <v>31</v>
      </c>
      <c r="F442" s="49">
        <v>0.41111111111111115</v>
      </c>
      <c r="G442" s="48">
        <v>1</v>
      </c>
      <c r="H442" s="73" t="s">
        <v>1541</v>
      </c>
      <c r="I442" s="48">
        <v>0</v>
      </c>
      <c r="J442" s="73" t="s">
        <v>1542</v>
      </c>
      <c r="K442" s="48"/>
      <c r="L442" s="73" t="s">
        <v>1543</v>
      </c>
      <c r="M442" s="73" t="s">
        <v>207</v>
      </c>
      <c r="N442" s="73" t="s">
        <v>462</v>
      </c>
      <c r="O442" s="48">
        <v>53343</v>
      </c>
      <c r="P442" s="48"/>
      <c r="Q442" s="48">
        <v>7772869673</v>
      </c>
      <c r="R442" s="56"/>
      <c r="S442" s="64">
        <v>42856</v>
      </c>
      <c r="T442" s="47">
        <v>43070</v>
      </c>
      <c r="U442" s="72" t="s">
        <v>1544</v>
      </c>
      <c r="V442" s="48">
        <v>22</v>
      </c>
      <c r="W442" s="76" t="s">
        <v>483</v>
      </c>
      <c r="X442" s="74" t="s">
        <v>483</v>
      </c>
      <c r="Y442" s="48">
        <v>1350</v>
      </c>
      <c r="Z442" s="48">
        <v>2</v>
      </c>
      <c r="AA442" s="48">
        <v>1</v>
      </c>
      <c r="AB442" s="48"/>
      <c r="AC442" s="48"/>
      <c r="AD442" s="56"/>
      <c r="AE442" s="64"/>
      <c r="AF442" s="56"/>
      <c r="AG442" s="97"/>
      <c r="AH442" s="56" t="str">
        <f>IF(T_TRATAMIENTO_CONTROL[[#This Row],[curp]]&lt;&gt;"",IF(LEN(T_TRATAMIENTO_CONTROL[[#This Row],[curp]])=18,"correcto","error"),"")</f>
        <v/>
      </c>
      <c r="AI442" s="56" t="str">
        <f>IF(T_TRATAMIENTO_CONTROL[[#This Row],[num_tarjeta_entregada]]&lt;&gt;"",IF(LEN(T_TRATAMIENTO_CONTROL[[#This Row],[num_tarjeta_entregada]])=16,"correcto","error"),"")</f>
        <v/>
      </c>
      <c r="AJ442" s="56"/>
      <c r="AK442" s="56"/>
    </row>
    <row r="443" spans="1:37" x14ac:dyDescent="0.25">
      <c r="A443" s="48">
        <f>IF(T_TRATAMIENTO_CONTROL[[#This Row],[dummy_efectivo]]=1,A442+1,A442)</f>
        <v>371</v>
      </c>
      <c r="B443" s="57" t="str">
        <f>IF(T_TRATAMIENTO_CONTROL[[#This Row],[secuencia]]&lt;&gt;A442,CONCATENATE(T_TRATAMIENTO_CONTROL[[#This Row],[secuencia]],"_1"),"")</f>
        <v/>
      </c>
      <c r="C443" s="64">
        <v>43074</v>
      </c>
      <c r="D443" s="72" t="s">
        <v>69</v>
      </c>
      <c r="E443" s="78" t="s">
        <v>28</v>
      </c>
      <c r="F443" s="68">
        <v>0.44444444444444442</v>
      </c>
      <c r="G443" s="56">
        <v>0</v>
      </c>
      <c r="H443" s="51"/>
      <c r="I443" s="56"/>
      <c r="J443" s="51"/>
      <c r="K443" s="56"/>
      <c r="L443" s="51"/>
      <c r="M443" s="51"/>
      <c r="N443" s="51"/>
      <c r="O443" s="56"/>
      <c r="P443" s="56"/>
      <c r="Q443" s="56"/>
      <c r="R443" s="56"/>
      <c r="S443" s="56"/>
      <c r="T443" s="62"/>
      <c r="U443" s="56"/>
      <c r="V443" s="56"/>
      <c r="W443" s="65"/>
      <c r="X443" s="66"/>
      <c r="Y443" s="56"/>
      <c r="Z443" s="56"/>
      <c r="AA443" s="56"/>
      <c r="AB443" s="56"/>
      <c r="AC443" s="56"/>
      <c r="AD443" s="56"/>
      <c r="AE443" s="64"/>
      <c r="AF443" s="56"/>
      <c r="AG443" s="97"/>
      <c r="AH443" s="56" t="str">
        <f>IF(T_TRATAMIENTO_CONTROL[[#This Row],[curp]]&lt;&gt;"",IF(LEN(T_TRATAMIENTO_CONTROL[[#This Row],[curp]])=18,"correcto","error"),"")</f>
        <v/>
      </c>
      <c r="AI443" s="56" t="str">
        <f>IF(T_TRATAMIENTO_CONTROL[[#This Row],[num_tarjeta_entregada]]&lt;&gt;"",IF(LEN(T_TRATAMIENTO_CONTROL[[#This Row],[num_tarjeta_entregada]])=16,"correcto","error"),"")</f>
        <v/>
      </c>
      <c r="AJ443" s="56"/>
      <c r="AK443" s="56"/>
    </row>
    <row r="444" spans="1:37" x14ac:dyDescent="0.25">
      <c r="A444" s="48">
        <f>IF(T_TRATAMIENTO_CONTROL[[#This Row],[dummy_efectivo]]=1,A443+1,A443)</f>
        <v>372</v>
      </c>
      <c r="B444" s="57" t="str">
        <f>IF(T_TRATAMIENTO_CONTROL[[#This Row],[secuencia]]&lt;&gt;A443,CONCATENATE(T_TRATAMIENTO_CONTROL[[#This Row],[secuencia]],"_1"),"")</f>
        <v>372_1</v>
      </c>
      <c r="C444" s="64">
        <v>43074</v>
      </c>
      <c r="D444" s="72" t="s">
        <v>69</v>
      </c>
      <c r="E444" s="72" t="s">
        <v>30</v>
      </c>
      <c r="F444" s="49">
        <v>0.46527777777777773</v>
      </c>
      <c r="G444" s="48">
        <v>1</v>
      </c>
      <c r="H444" s="73" t="s">
        <v>1545</v>
      </c>
      <c r="I444" s="48">
        <v>0</v>
      </c>
      <c r="J444" s="73" t="s">
        <v>1546</v>
      </c>
      <c r="K444" s="48"/>
      <c r="L444" s="73" t="s">
        <v>355</v>
      </c>
      <c r="M444" s="73" t="s">
        <v>322</v>
      </c>
      <c r="N444" s="73" t="s">
        <v>91</v>
      </c>
      <c r="O444" s="48">
        <v>2440</v>
      </c>
      <c r="P444" s="48"/>
      <c r="Q444" s="48">
        <v>5546156746</v>
      </c>
      <c r="R444" s="56"/>
      <c r="S444" s="64">
        <v>43046</v>
      </c>
      <c r="T444" s="47">
        <v>43073</v>
      </c>
      <c r="U444" s="72" t="s">
        <v>1547</v>
      </c>
      <c r="V444" s="48">
        <v>72</v>
      </c>
      <c r="W444" s="60">
        <v>1</v>
      </c>
      <c r="X444" s="61">
        <v>19500</v>
      </c>
      <c r="Y444" s="48">
        <v>6500</v>
      </c>
      <c r="Z444" s="48">
        <v>4</v>
      </c>
      <c r="AA444" s="48">
        <v>3</v>
      </c>
      <c r="AB444" s="48"/>
      <c r="AC444" s="48"/>
      <c r="AD444" s="56"/>
      <c r="AE444" s="64"/>
      <c r="AF444" s="56"/>
      <c r="AG444" s="97"/>
      <c r="AH444" s="56" t="str">
        <f>IF(T_TRATAMIENTO_CONTROL[[#This Row],[curp]]&lt;&gt;"",IF(LEN(T_TRATAMIENTO_CONTROL[[#This Row],[curp]])=18,"correcto","error"),"")</f>
        <v/>
      </c>
      <c r="AI444" s="56" t="str">
        <f>IF(T_TRATAMIENTO_CONTROL[[#This Row],[num_tarjeta_entregada]]&lt;&gt;"",IF(LEN(T_TRATAMIENTO_CONTROL[[#This Row],[num_tarjeta_entregada]])=16,"correcto","error"),"")</f>
        <v/>
      </c>
      <c r="AJ444" s="56"/>
      <c r="AK444" s="56"/>
    </row>
    <row r="445" spans="1:37" x14ac:dyDescent="0.25">
      <c r="A445" s="48">
        <f>IF(T_TRATAMIENTO_CONTROL[[#This Row],[dummy_efectivo]]=1,A444+1,A444)</f>
        <v>372</v>
      </c>
      <c r="B445" s="57" t="str">
        <f>IF(T_TRATAMIENTO_CONTROL[[#This Row],[secuencia]]&lt;&gt;A444,CONCATENATE(T_TRATAMIENTO_CONTROL[[#This Row],[secuencia]],"_1"),"")</f>
        <v/>
      </c>
      <c r="C445" s="64">
        <v>43074</v>
      </c>
      <c r="D445" s="72" t="s">
        <v>69</v>
      </c>
      <c r="E445" s="78" t="s">
        <v>28</v>
      </c>
      <c r="F445" s="68">
        <v>0.41319444444444442</v>
      </c>
      <c r="G445" s="56">
        <v>0</v>
      </c>
      <c r="H445" s="51"/>
      <c r="I445" s="56"/>
      <c r="J445" s="51"/>
      <c r="K445" s="56"/>
      <c r="L445" s="51"/>
      <c r="M445" s="51"/>
      <c r="N445" s="51"/>
      <c r="O445" s="56"/>
      <c r="P445" s="56"/>
      <c r="Q445" s="56"/>
      <c r="R445" s="56"/>
      <c r="S445" s="56"/>
      <c r="T445" s="62"/>
      <c r="U445" s="56"/>
      <c r="V445" s="56"/>
      <c r="W445" s="65"/>
      <c r="X445" s="66"/>
      <c r="Y445" s="56"/>
      <c r="Z445" s="56"/>
      <c r="AA445" s="56"/>
      <c r="AB445" s="56"/>
      <c r="AC445" s="56"/>
      <c r="AD445" s="56"/>
      <c r="AE445" s="64"/>
      <c r="AF445" s="56"/>
      <c r="AG445" s="97"/>
      <c r="AH445" s="56" t="str">
        <f>IF(T_TRATAMIENTO_CONTROL[[#This Row],[curp]]&lt;&gt;"",IF(LEN(T_TRATAMIENTO_CONTROL[[#This Row],[curp]])=18,"correcto","error"),"")</f>
        <v/>
      </c>
      <c r="AI445" s="56" t="str">
        <f>IF(T_TRATAMIENTO_CONTROL[[#This Row],[num_tarjeta_entregada]]&lt;&gt;"",IF(LEN(T_TRATAMIENTO_CONTROL[[#This Row],[num_tarjeta_entregada]])=16,"correcto","error"),"")</f>
        <v/>
      </c>
      <c r="AJ445" s="56"/>
      <c r="AK445" s="56"/>
    </row>
    <row r="446" spans="1:37" x14ac:dyDescent="0.25">
      <c r="A446" s="48">
        <f>IF(T_TRATAMIENTO_CONTROL[[#This Row],[dummy_efectivo]]=1,A445+1,A445)</f>
        <v>373</v>
      </c>
      <c r="B446" s="57" t="str">
        <f>IF(T_TRATAMIENTO_CONTROL[[#This Row],[secuencia]]&lt;&gt;A445,CONCATENATE(T_TRATAMIENTO_CONTROL[[#This Row],[secuencia]],"_1"),"")</f>
        <v>373_1</v>
      </c>
      <c r="C446" s="64">
        <v>43074</v>
      </c>
      <c r="D446" s="72" t="s">
        <v>69</v>
      </c>
      <c r="E446" s="78" t="s">
        <v>30</v>
      </c>
      <c r="F446" s="68">
        <v>0.43055555555555558</v>
      </c>
      <c r="G446" s="56">
        <v>1</v>
      </c>
      <c r="H446" s="79" t="s">
        <v>1548</v>
      </c>
      <c r="I446" s="56">
        <v>1</v>
      </c>
      <c r="J446" s="79" t="s">
        <v>1549</v>
      </c>
      <c r="K446" s="78" t="s">
        <v>1550</v>
      </c>
      <c r="L446" s="79" t="s">
        <v>1551</v>
      </c>
      <c r="M446" s="79" t="s">
        <v>121</v>
      </c>
      <c r="N446" s="79" t="s">
        <v>91</v>
      </c>
      <c r="O446" s="56">
        <v>9850</v>
      </c>
      <c r="P446" s="56">
        <v>54430150</v>
      </c>
      <c r="Q446" s="56">
        <v>5538989379</v>
      </c>
      <c r="R446" s="56"/>
      <c r="S446" s="64">
        <v>42275</v>
      </c>
      <c r="T446" s="63">
        <v>43068</v>
      </c>
      <c r="U446" s="78" t="s">
        <v>1552</v>
      </c>
      <c r="V446" s="56">
        <v>46</v>
      </c>
      <c r="W446" s="65">
        <v>0.98</v>
      </c>
      <c r="X446" s="66">
        <v>19000</v>
      </c>
      <c r="Y446" s="56">
        <v>3203</v>
      </c>
      <c r="Z446" s="56">
        <v>4</v>
      </c>
      <c r="AA446" s="56">
        <v>1</v>
      </c>
      <c r="AB446" s="56"/>
      <c r="AC446" s="56"/>
      <c r="AD446" s="56"/>
      <c r="AE446" s="64"/>
      <c r="AF446" s="56"/>
      <c r="AG446" s="97"/>
      <c r="AH446" s="56" t="str">
        <f>IF(T_TRATAMIENTO_CONTROL[[#This Row],[curp]]&lt;&gt;"",IF(LEN(T_TRATAMIENTO_CONTROL[[#This Row],[curp]])=18,"correcto","error"),"")</f>
        <v/>
      </c>
      <c r="AI446" s="56" t="str">
        <f>IF(T_TRATAMIENTO_CONTROL[[#This Row],[num_tarjeta_entregada]]&lt;&gt;"",IF(LEN(T_TRATAMIENTO_CONTROL[[#This Row],[num_tarjeta_entregada]])=16,"correcto","error"),"")</f>
        <v/>
      </c>
      <c r="AJ446" s="56"/>
      <c r="AK446" s="56"/>
    </row>
    <row r="447" spans="1:37" x14ac:dyDescent="0.25">
      <c r="A447" s="48">
        <f>IF(T_TRATAMIENTO_CONTROL[[#This Row],[dummy_efectivo]]=1,A446+1,A446)</f>
        <v>374</v>
      </c>
      <c r="B447" s="57" t="str">
        <f>IF(T_TRATAMIENTO_CONTROL[[#This Row],[secuencia]]&lt;&gt;A446,CONCATENATE(T_TRATAMIENTO_CONTROL[[#This Row],[secuencia]],"_1"),"")</f>
        <v>374_1</v>
      </c>
      <c r="C447" s="64">
        <v>43074</v>
      </c>
      <c r="D447" s="72" t="s">
        <v>69</v>
      </c>
      <c r="E447" s="78" t="s">
        <v>30</v>
      </c>
      <c r="F447" s="68">
        <v>0.46180555555555558</v>
      </c>
      <c r="G447" s="56">
        <v>1</v>
      </c>
      <c r="H447" s="79" t="s">
        <v>1553</v>
      </c>
      <c r="I447" s="56">
        <v>0</v>
      </c>
      <c r="J447" s="79" t="s">
        <v>1554</v>
      </c>
      <c r="K447" s="78" t="s">
        <v>1555</v>
      </c>
      <c r="L447" s="79" t="s">
        <v>1556</v>
      </c>
      <c r="M447" s="79" t="s">
        <v>1557</v>
      </c>
      <c r="N447" s="79" t="s">
        <v>462</v>
      </c>
      <c r="O447" s="56">
        <v>56380</v>
      </c>
      <c r="P447" s="56"/>
      <c r="Q447" s="56">
        <v>5515319886</v>
      </c>
      <c r="R447" s="64"/>
      <c r="S447" s="82">
        <v>39520</v>
      </c>
      <c r="T447" s="63">
        <v>43073</v>
      </c>
      <c r="U447" s="78" t="s">
        <v>1558</v>
      </c>
      <c r="V447" s="56">
        <v>81</v>
      </c>
      <c r="W447" s="65">
        <v>0.9</v>
      </c>
      <c r="X447" s="80" t="s">
        <v>483</v>
      </c>
      <c r="Y447" s="56">
        <v>2500</v>
      </c>
      <c r="Z447" s="56">
        <v>2</v>
      </c>
      <c r="AA447" s="56">
        <v>1</v>
      </c>
      <c r="AB447" s="56"/>
      <c r="AC447" s="56"/>
      <c r="AD447" s="56"/>
      <c r="AE447" s="64"/>
      <c r="AF447" s="56"/>
      <c r="AG447" s="97"/>
      <c r="AH447" s="56" t="str">
        <f>IF(T_TRATAMIENTO_CONTROL[[#This Row],[curp]]&lt;&gt;"",IF(LEN(T_TRATAMIENTO_CONTROL[[#This Row],[curp]])=18,"correcto","error"),"")</f>
        <v/>
      </c>
      <c r="AI447" s="56" t="str">
        <f>IF(T_TRATAMIENTO_CONTROL[[#This Row],[num_tarjeta_entregada]]&lt;&gt;"",IF(LEN(T_TRATAMIENTO_CONTROL[[#This Row],[num_tarjeta_entregada]])=16,"correcto","error"),"")</f>
        <v/>
      </c>
      <c r="AJ447" s="56"/>
      <c r="AK447" s="56"/>
    </row>
    <row r="448" spans="1:37" x14ac:dyDescent="0.25">
      <c r="A448" s="48">
        <f>IF(T_TRATAMIENTO_CONTROL[[#This Row],[dummy_efectivo]]=1,A447+1,A447)</f>
        <v>375</v>
      </c>
      <c r="B448" s="57" t="str">
        <f>IF(T_TRATAMIENTO_CONTROL[[#This Row],[secuencia]]&lt;&gt;A447,CONCATENATE(T_TRATAMIENTO_CONTROL[[#This Row],[secuencia]],"_1"),"")</f>
        <v>375_1</v>
      </c>
      <c r="C448" s="59">
        <v>43074</v>
      </c>
      <c r="D448" s="72" t="s">
        <v>69</v>
      </c>
      <c r="E448" s="78" t="s">
        <v>30</v>
      </c>
      <c r="F448" s="49">
        <v>0.47916666666666669</v>
      </c>
      <c r="G448" s="48">
        <v>1</v>
      </c>
      <c r="H448" s="73" t="s">
        <v>1559</v>
      </c>
      <c r="I448" s="48">
        <v>0</v>
      </c>
      <c r="J448" s="73" t="s">
        <v>1560</v>
      </c>
      <c r="K448" s="72" t="s">
        <v>1561</v>
      </c>
      <c r="L448" s="73" t="s">
        <v>1023</v>
      </c>
      <c r="M448" s="73" t="s">
        <v>1008</v>
      </c>
      <c r="N448" s="73" t="s">
        <v>91</v>
      </c>
      <c r="O448" s="48">
        <v>15900</v>
      </c>
      <c r="P448" s="48"/>
      <c r="Q448" s="48">
        <v>5516859523</v>
      </c>
      <c r="R448" s="56"/>
      <c r="S448" s="64">
        <v>42781</v>
      </c>
      <c r="T448" s="47">
        <v>43069</v>
      </c>
      <c r="U448" s="72" t="s">
        <v>1562</v>
      </c>
      <c r="V448" s="48">
        <v>32</v>
      </c>
      <c r="W448" s="76" t="s">
        <v>488</v>
      </c>
      <c r="X448" s="74" t="s">
        <v>483</v>
      </c>
      <c r="Y448" s="48">
        <v>20000</v>
      </c>
      <c r="Z448" s="48">
        <v>4</v>
      </c>
      <c r="AA448" s="48">
        <v>4</v>
      </c>
      <c r="AB448" s="48"/>
      <c r="AC448" s="48"/>
      <c r="AD448" s="56"/>
      <c r="AE448" s="64"/>
      <c r="AF448" s="56"/>
      <c r="AG448" s="97"/>
      <c r="AH448" s="56" t="str">
        <f>IF(T_TRATAMIENTO_CONTROL[[#This Row],[curp]]&lt;&gt;"",IF(LEN(T_TRATAMIENTO_CONTROL[[#This Row],[curp]])=18,"correcto","error"),"")</f>
        <v/>
      </c>
      <c r="AI448" s="56" t="str">
        <f>IF(T_TRATAMIENTO_CONTROL[[#This Row],[num_tarjeta_entregada]]&lt;&gt;"",IF(LEN(T_TRATAMIENTO_CONTROL[[#This Row],[num_tarjeta_entregada]])=16,"correcto","error"),"")</f>
        <v/>
      </c>
      <c r="AJ448" s="56"/>
      <c r="AK448" s="56"/>
    </row>
    <row r="449" spans="1:37" x14ac:dyDescent="0.25">
      <c r="A449" s="48">
        <f>IF(T_TRATAMIENTO_CONTROL[[#This Row],[dummy_efectivo]]=1,A448+1,A448)</f>
        <v>376</v>
      </c>
      <c r="B449" s="57" t="str">
        <f>IF(T_TRATAMIENTO_CONTROL[[#This Row],[secuencia]]&lt;&gt;A448,CONCATENATE(T_TRATAMIENTO_CONTROL[[#This Row],[secuencia]],"_1"),"")</f>
        <v>376_1</v>
      </c>
      <c r="C449" s="59">
        <v>43074</v>
      </c>
      <c r="D449" s="72" t="s">
        <v>69</v>
      </c>
      <c r="E449" s="72" t="s">
        <v>30</v>
      </c>
      <c r="F449" s="49">
        <v>0.5</v>
      </c>
      <c r="G449" s="48">
        <v>1</v>
      </c>
      <c r="H449" s="73" t="s">
        <v>1563</v>
      </c>
      <c r="I449" s="48">
        <v>0</v>
      </c>
      <c r="J449" s="73" t="s">
        <v>1564</v>
      </c>
      <c r="K449" s="48"/>
      <c r="L449" s="73" t="s">
        <v>289</v>
      </c>
      <c r="M449" s="73" t="s">
        <v>90</v>
      </c>
      <c r="N449" s="73" t="s">
        <v>462</v>
      </c>
      <c r="O449" s="48">
        <v>57000</v>
      </c>
      <c r="P449" s="48">
        <v>57303312</v>
      </c>
      <c r="Q449" s="48">
        <v>5531496123</v>
      </c>
      <c r="R449" s="64"/>
      <c r="S449" s="64">
        <v>43012</v>
      </c>
      <c r="T449" s="47">
        <v>43073</v>
      </c>
      <c r="U449" s="72" t="s">
        <v>1565</v>
      </c>
      <c r="V449" s="48">
        <v>56</v>
      </c>
      <c r="W449" s="76" t="s">
        <v>483</v>
      </c>
      <c r="X449" s="74" t="s">
        <v>591</v>
      </c>
      <c r="Y449" s="48">
        <v>2200</v>
      </c>
      <c r="Z449" s="48">
        <v>3</v>
      </c>
      <c r="AA449" s="48">
        <v>1</v>
      </c>
      <c r="AB449" s="48"/>
      <c r="AC449" s="48"/>
      <c r="AD449" s="56"/>
      <c r="AE449" s="64"/>
      <c r="AF449" s="56"/>
      <c r="AG449" s="97"/>
      <c r="AH449" s="56" t="str">
        <f>IF(T_TRATAMIENTO_CONTROL[[#This Row],[curp]]&lt;&gt;"",IF(LEN(T_TRATAMIENTO_CONTROL[[#This Row],[curp]])=18,"correcto","error"),"")</f>
        <v/>
      </c>
      <c r="AI449" s="56" t="str">
        <f>IF(T_TRATAMIENTO_CONTROL[[#This Row],[num_tarjeta_entregada]]&lt;&gt;"",IF(LEN(T_TRATAMIENTO_CONTROL[[#This Row],[num_tarjeta_entregada]])=16,"correcto","error"),"")</f>
        <v/>
      </c>
      <c r="AJ449" s="56"/>
      <c r="AK449" s="56"/>
    </row>
    <row r="450" spans="1:37" x14ac:dyDescent="0.25">
      <c r="A450" s="48">
        <f>IF(T_TRATAMIENTO_CONTROL[[#This Row],[dummy_efectivo]]=1,A449+1,A449)</f>
        <v>377</v>
      </c>
      <c r="B450" s="57" t="str">
        <f>IF(T_TRATAMIENTO_CONTROL[[#This Row],[secuencia]]&lt;&gt;A449,CONCATENATE(T_TRATAMIENTO_CONTROL[[#This Row],[secuencia]],"_1"),"")</f>
        <v>377_1</v>
      </c>
      <c r="C450" s="59">
        <v>43074</v>
      </c>
      <c r="D450" s="72" t="s">
        <v>69</v>
      </c>
      <c r="E450" s="72" t="s">
        <v>29</v>
      </c>
      <c r="F450" s="49">
        <v>0.47152777777777777</v>
      </c>
      <c r="G450" s="48">
        <v>1</v>
      </c>
      <c r="H450" s="73" t="s">
        <v>1566</v>
      </c>
      <c r="I450" s="48">
        <v>0</v>
      </c>
      <c r="J450" s="73" t="s">
        <v>1567</v>
      </c>
      <c r="K450" s="48"/>
      <c r="L450" s="73" t="s">
        <v>1568</v>
      </c>
      <c r="M450" s="73" t="s">
        <v>1569</v>
      </c>
      <c r="N450" s="73" t="s">
        <v>462</v>
      </c>
      <c r="O450" s="48">
        <v>52940</v>
      </c>
      <c r="P450" s="48"/>
      <c r="Q450" s="48">
        <v>5522858392</v>
      </c>
      <c r="R450" s="56"/>
      <c r="S450" s="64">
        <v>42948</v>
      </c>
      <c r="T450" s="47">
        <v>43069</v>
      </c>
      <c r="U450" s="72" t="s">
        <v>1570</v>
      </c>
      <c r="V450" s="48">
        <v>48</v>
      </c>
      <c r="W450" s="60">
        <v>0.5</v>
      </c>
      <c r="X450" s="74" t="s">
        <v>488</v>
      </c>
      <c r="Y450" s="48">
        <v>3423.6</v>
      </c>
      <c r="Z450" s="48">
        <v>3</v>
      </c>
      <c r="AA450" s="48">
        <v>3</v>
      </c>
      <c r="AB450" s="48"/>
      <c r="AC450" s="48"/>
      <c r="AD450" s="56"/>
      <c r="AE450" s="64"/>
      <c r="AF450" s="56"/>
      <c r="AG450" s="97"/>
      <c r="AH450" s="56" t="str">
        <f>IF(T_TRATAMIENTO_CONTROL[[#This Row],[curp]]&lt;&gt;"",IF(LEN(T_TRATAMIENTO_CONTROL[[#This Row],[curp]])=18,"correcto","error"),"")</f>
        <v/>
      </c>
      <c r="AI450" s="56" t="str">
        <f>IF(T_TRATAMIENTO_CONTROL[[#This Row],[num_tarjeta_entregada]]&lt;&gt;"",IF(LEN(T_TRATAMIENTO_CONTROL[[#This Row],[num_tarjeta_entregada]])=16,"correcto","error"),"")</f>
        <v/>
      </c>
      <c r="AJ450" s="56"/>
      <c r="AK450" s="56"/>
    </row>
    <row r="451" spans="1:37" x14ac:dyDescent="0.25">
      <c r="A451" s="48">
        <f>IF(T_TRATAMIENTO_CONTROL[[#This Row],[dummy_efectivo]]=1,A450+1,A450)</f>
        <v>378</v>
      </c>
      <c r="B451" s="57" t="str">
        <f>IF(T_TRATAMIENTO_CONTROL[[#This Row],[secuencia]]&lt;&gt;A450,CONCATENATE(T_TRATAMIENTO_CONTROL[[#This Row],[secuencia]],"_1"),"")</f>
        <v>378_1</v>
      </c>
      <c r="C451" s="59">
        <v>43074</v>
      </c>
      <c r="D451" s="72" t="s">
        <v>69</v>
      </c>
      <c r="E451" s="72" t="s">
        <v>31</v>
      </c>
      <c r="F451" s="49">
        <v>0.49374999999999997</v>
      </c>
      <c r="G451" s="48">
        <v>1</v>
      </c>
      <c r="H451" s="73" t="s">
        <v>1571</v>
      </c>
      <c r="I451" s="48">
        <v>1</v>
      </c>
      <c r="J451" s="73" t="s">
        <v>1572</v>
      </c>
      <c r="K451" s="72" t="s">
        <v>1573</v>
      </c>
      <c r="L451" s="73" t="s">
        <v>1574</v>
      </c>
      <c r="M451" s="73" t="s">
        <v>159</v>
      </c>
      <c r="N451" s="73" t="s">
        <v>91</v>
      </c>
      <c r="O451" s="48">
        <v>11200</v>
      </c>
      <c r="P451" s="48"/>
      <c r="Q451" s="48">
        <v>5516490838</v>
      </c>
      <c r="R451" s="56"/>
      <c r="S451" s="64">
        <v>42583</v>
      </c>
      <c r="T451" s="47">
        <v>43069</v>
      </c>
      <c r="U451" s="72" t="s">
        <v>1575</v>
      </c>
      <c r="V451" s="48">
        <v>54</v>
      </c>
      <c r="W451" s="60">
        <v>1</v>
      </c>
      <c r="X451" s="74" t="s">
        <v>591</v>
      </c>
      <c r="Y451" s="48">
        <v>8000</v>
      </c>
      <c r="Z451" s="48">
        <v>4</v>
      </c>
      <c r="AA451" s="48">
        <v>1</v>
      </c>
      <c r="AB451" s="48"/>
      <c r="AC451" s="48"/>
      <c r="AD451" s="56"/>
      <c r="AE451" s="64"/>
      <c r="AF451" s="56"/>
      <c r="AG451" s="97"/>
      <c r="AH451" s="56" t="str">
        <f>IF(T_TRATAMIENTO_CONTROL[[#This Row],[curp]]&lt;&gt;"",IF(LEN(T_TRATAMIENTO_CONTROL[[#This Row],[curp]])=18,"correcto","error"),"")</f>
        <v/>
      </c>
      <c r="AI451" s="56" t="str">
        <f>IF(T_TRATAMIENTO_CONTROL[[#This Row],[num_tarjeta_entregada]]&lt;&gt;"",IF(LEN(T_TRATAMIENTO_CONTROL[[#This Row],[num_tarjeta_entregada]])=16,"correcto","error"),"")</f>
        <v/>
      </c>
      <c r="AJ451" s="56"/>
      <c r="AK451" s="56"/>
    </row>
    <row r="452" spans="1:37" x14ac:dyDescent="0.25">
      <c r="A452" s="48">
        <f>IF(T_TRATAMIENTO_CONTROL[[#This Row],[dummy_efectivo]]=1,A451+1,A451)</f>
        <v>379</v>
      </c>
      <c r="B452" s="57" t="str">
        <f>IF(T_TRATAMIENTO_CONTROL[[#This Row],[secuencia]]&lt;&gt;A451,CONCATENATE(T_TRATAMIENTO_CONTROL[[#This Row],[secuencia]],"_1"),"")</f>
        <v>379_1</v>
      </c>
      <c r="C452" s="59">
        <v>43074</v>
      </c>
      <c r="D452" s="72" t="s">
        <v>69</v>
      </c>
      <c r="E452" s="78" t="s">
        <v>28</v>
      </c>
      <c r="F452" s="68">
        <v>0.51041666666666663</v>
      </c>
      <c r="G452" s="56">
        <v>1</v>
      </c>
      <c r="H452" s="79" t="s">
        <v>1576</v>
      </c>
      <c r="I452" s="56">
        <v>0</v>
      </c>
      <c r="J452" s="79" t="s">
        <v>1577</v>
      </c>
      <c r="K452" s="78"/>
      <c r="L452" s="79" t="s">
        <v>1578</v>
      </c>
      <c r="M452" s="79" t="s">
        <v>90</v>
      </c>
      <c r="N452" s="79" t="s">
        <v>462</v>
      </c>
      <c r="O452" s="56">
        <v>57200</v>
      </c>
      <c r="P452" s="56">
        <v>57367566</v>
      </c>
      <c r="Q452" s="56">
        <v>5547737191</v>
      </c>
      <c r="R452" s="56"/>
      <c r="S452" s="64">
        <v>42675</v>
      </c>
      <c r="T452" s="63">
        <v>43073</v>
      </c>
      <c r="U452" s="78" t="s">
        <v>1579</v>
      </c>
      <c r="V452" s="56">
        <v>33</v>
      </c>
      <c r="W452" s="65">
        <v>1</v>
      </c>
      <c r="X452" s="80" t="s">
        <v>483</v>
      </c>
      <c r="Y452" s="56">
        <v>2400</v>
      </c>
      <c r="Z452" s="56">
        <v>3</v>
      </c>
      <c r="AA452" s="56">
        <v>2</v>
      </c>
      <c r="AB452" s="56"/>
      <c r="AC452" s="56"/>
      <c r="AD452" s="56"/>
      <c r="AE452" s="64"/>
      <c r="AF452" s="56"/>
      <c r="AG452" s="97"/>
      <c r="AH452" s="56" t="str">
        <f>IF(T_TRATAMIENTO_CONTROL[[#This Row],[curp]]&lt;&gt;"",IF(LEN(T_TRATAMIENTO_CONTROL[[#This Row],[curp]])=18,"correcto","error"),"")</f>
        <v/>
      </c>
      <c r="AI452" s="56" t="str">
        <f>IF(T_TRATAMIENTO_CONTROL[[#This Row],[num_tarjeta_entregada]]&lt;&gt;"",IF(LEN(T_TRATAMIENTO_CONTROL[[#This Row],[num_tarjeta_entregada]])=16,"correcto","error"),"")</f>
        <v/>
      </c>
      <c r="AJ452" s="56"/>
      <c r="AK452" s="56"/>
    </row>
    <row r="453" spans="1:37" x14ac:dyDescent="0.25">
      <c r="A453" s="48">
        <f>IF(T_TRATAMIENTO_CONTROL[[#This Row],[dummy_efectivo]]=1,A452+1,A452)</f>
        <v>380</v>
      </c>
      <c r="B453" s="57" t="str">
        <f>IF(T_TRATAMIENTO_CONTROL[[#This Row],[secuencia]]&lt;&gt;A452,CONCATENATE(T_TRATAMIENTO_CONTROL[[#This Row],[secuencia]],"_1"),"")</f>
        <v>380_1</v>
      </c>
      <c r="C453" s="59">
        <v>43074</v>
      </c>
      <c r="D453" s="72" t="s">
        <v>69</v>
      </c>
      <c r="E453" s="78" t="s">
        <v>29</v>
      </c>
      <c r="F453" s="68">
        <v>0.52638888888888891</v>
      </c>
      <c r="G453" s="56">
        <v>1</v>
      </c>
      <c r="H453" s="79" t="s">
        <v>1580</v>
      </c>
      <c r="I453" s="56">
        <v>1</v>
      </c>
      <c r="J453" s="79" t="s">
        <v>1581</v>
      </c>
      <c r="K453" s="78" t="s">
        <v>1582</v>
      </c>
      <c r="L453" s="79" t="s">
        <v>1583</v>
      </c>
      <c r="M453" s="79" t="s">
        <v>159</v>
      </c>
      <c r="N453" s="79" t="s">
        <v>91</v>
      </c>
      <c r="O453" s="56">
        <v>11870</v>
      </c>
      <c r="P453" s="56"/>
      <c r="Q453" s="56">
        <v>5548056671</v>
      </c>
      <c r="R453" s="56"/>
      <c r="S453" s="64">
        <v>41775</v>
      </c>
      <c r="T453" s="63">
        <v>43070</v>
      </c>
      <c r="U453" s="78" t="s">
        <v>1584</v>
      </c>
      <c r="V453" s="56">
        <v>81</v>
      </c>
      <c r="W453" s="81" t="s">
        <v>483</v>
      </c>
      <c r="X453" s="80" t="s">
        <v>483</v>
      </c>
      <c r="Y453" s="56">
        <v>2300</v>
      </c>
      <c r="Z453" s="56">
        <v>2</v>
      </c>
      <c r="AA453" s="56">
        <v>1</v>
      </c>
      <c r="AB453" s="56"/>
      <c r="AC453" s="56"/>
      <c r="AD453" s="56"/>
      <c r="AE453" s="64"/>
      <c r="AF453" s="56"/>
      <c r="AG453" s="97"/>
      <c r="AH453" s="56" t="str">
        <f>IF(T_TRATAMIENTO_CONTROL[[#This Row],[curp]]&lt;&gt;"",IF(LEN(T_TRATAMIENTO_CONTROL[[#This Row],[curp]])=18,"correcto","error"),"")</f>
        <v/>
      </c>
      <c r="AI453" s="56" t="str">
        <f>IF(T_TRATAMIENTO_CONTROL[[#This Row],[num_tarjeta_entregada]]&lt;&gt;"",IF(LEN(T_TRATAMIENTO_CONTROL[[#This Row],[num_tarjeta_entregada]])=16,"correcto","error"),"")</f>
        <v/>
      </c>
      <c r="AJ453" s="56"/>
      <c r="AK453" s="56"/>
    </row>
    <row r="454" spans="1:37" x14ac:dyDescent="0.25">
      <c r="A454" s="48">
        <f>IF(T_TRATAMIENTO_CONTROL[[#This Row],[dummy_efectivo]]=1,A453+1,A453)</f>
        <v>381</v>
      </c>
      <c r="B454" s="57" t="str">
        <f>IF(T_TRATAMIENTO_CONTROL[[#This Row],[secuencia]]&lt;&gt;A453,CONCATENATE(T_TRATAMIENTO_CONTROL[[#This Row],[secuencia]],"_1"),"")</f>
        <v>381_1</v>
      </c>
      <c r="C454" s="59">
        <v>43074</v>
      </c>
      <c r="D454" s="72" t="s">
        <v>69</v>
      </c>
      <c r="E454" s="78" t="s">
        <v>29</v>
      </c>
      <c r="F454" s="68">
        <v>0.52638888888888891</v>
      </c>
      <c r="G454" s="56">
        <v>1</v>
      </c>
      <c r="H454" s="79" t="s">
        <v>1585</v>
      </c>
      <c r="I454" s="56">
        <v>1</v>
      </c>
      <c r="J454" s="79" t="s">
        <v>1581</v>
      </c>
      <c r="K454" s="78" t="s">
        <v>1582</v>
      </c>
      <c r="L454" s="79" t="s">
        <v>1583</v>
      </c>
      <c r="M454" s="79" t="s">
        <v>159</v>
      </c>
      <c r="N454" s="79" t="s">
        <v>91</v>
      </c>
      <c r="O454" s="56">
        <v>11870</v>
      </c>
      <c r="P454" s="56"/>
      <c r="Q454" s="56">
        <v>5578453138</v>
      </c>
      <c r="R454" s="56"/>
      <c r="S454" s="64">
        <v>41974</v>
      </c>
      <c r="T454" s="63">
        <v>43071</v>
      </c>
      <c r="U454" s="78" t="s">
        <v>1584</v>
      </c>
      <c r="V454" s="56">
        <v>81</v>
      </c>
      <c r="W454" s="81" t="s">
        <v>483</v>
      </c>
      <c r="X454" s="80" t="s">
        <v>483</v>
      </c>
      <c r="Y454" s="56">
        <v>500</v>
      </c>
      <c r="Z454" s="56">
        <v>2</v>
      </c>
      <c r="AA454" s="56">
        <v>1</v>
      </c>
      <c r="AB454" s="56"/>
      <c r="AC454" s="56"/>
      <c r="AD454" s="56"/>
      <c r="AE454" s="64"/>
      <c r="AF454" s="56"/>
      <c r="AG454" s="97"/>
      <c r="AH454" s="56" t="str">
        <f>IF(T_TRATAMIENTO_CONTROL[[#This Row],[curp]]&lt;&gt;"",IF(LEN(T_TRATAMIENTO_CONTROL[[#This Row],[curp]])=18,"correcto","error"),"")</f>
        <v/>
      </c>
      <c r="AI454" s="56" t="str">
        <f>IF(T_TRATAMIENTO_CONTROL[[#This Row],[num_tarjeta_entregada]]&lt;&gt;"",IF(LEN(T_TRATAMIENTO_CONTROL[[#This Row],[num_tarjeta_entregada]])=16,"correcto","error"),"")</f>
        <v/>
      </c>
      <c r="AJ454" s="56"/>
      <c r="AK454" s="56"/>
    </row>
    <row r="455" spans="1:37" x14ac:dyDescent="0.25">
      <c r="A455" s="48">
        <f>IF(T_TRATAMIENTO_CONTROL[[#This Row],[dummy_efectivo]]=1,A454+1,A454)</f>
        <v>382</v>
      </c>
      <c r="B455" s="57" t="str">
        <f>IF(T_TRATAMIENTO_CONTROL[[#This Row],[secuencia]]&lt;&gt;A454,CONCATENATE(T_TRATAMIENTO_CONTROL[[#This Row],[secuencia]],"_1"),"")</f>
        <v>382_1</v>
      </c>
      <c r="C455" s="59">
        <v>43074</v>
      </c>
      <c r="D455" s="72" t="s">
        <v>69</v>
      </c>
      <c r="E455" s="78" t="s">
        <v>30</v>
      </c>
      <c r="F455" s="68">
        <v>0.54861111111111105</v>
      </c>
      <c r="G455" s="56">
        <v>1</v>
      </c>
      <c r="H455" s="79" t="s">
        <v>1586</v>
      </c>
      <c r="I455" s="56">
        <v>0</v>
      </c>
      <c r="J455" s="79" t="s">
        <v>1587</v>
      </c>
      <c r="K455" s="78"/>
      <c r="L455" s="79" t="s">
        <v>1588</v>
      </c>
      <c r="M455" s="79" t="s">
        <v>164</v>
      </c>
      <c r="N455" s="79" t="s">
        <v>91</v>
      </c>
      <c r="O455" s="56">
        <v>1290</v>
      </c>
      <c r="P455" s="56"/>
      <c r="Q455" s="56">
        <v>5536618621</v>
      </c>
      <c r="R455" s="56"/>
      <c r="S455" s="64">
        <v>42828</v>
      </c>
      <c r="T455" s="63">
        <v>43038</v>
      </c>
      <c r="U455" s="78" t="s">
        <v>1589</v>
      </c>
      <c r="V455" s="56">
        <v>56</v>
      </c>
      <c r="W455" s="81" t="s">
        <v>488</v>
      </c>
      <c r="X455" s="66">
        <v>10000</v>
      </c>
      <c r="Y455" s="56">
        <v>2400</v>
      </c>
      <c r="Z455" s="78">
        <v>3</v>
      </c>
      <c r="AA455" s="56">
        <v>1</v>
      </c>
      <c r="AB455" s="56"/>
      <c r="AC455" s="56"/>
      <c r="AD455" s="56"/>
      <c r="AE455" s="64"/>
      <c r="AF455" s="56"/>
      <c r="AG455" s="97"/>
      <c r="AH455" s="56" t="str">
        <f>IF(T_TRATAMIENTO_CONTROL[[#This Row],[curp]]&lt;&gt;"",IF(LEN(T_TRATAMIENTO_CONTROL[[#This Row],[curp]])=18,"correcto","error"),"")</f>
        <v/>
      </c>
      <c r="AI455" s="56" t="str">
        <f>IF(T_TRATAMIENTO_CONTROL[[#This Row],[num_tarjeta_entregada]]&lt;&gt;"",IF(LEN(T_TRATAMIENTO_CONTROL[[#This Row],[num_tarjeta_entregada]])=16,"correcto","error"),"")</f>
        <v/>
      </c>
      <c r="AJ455" s="56"/>
      <c r="AK455" s="56"/>
    </row>
    <row r="456" spans="1:37" x14ac:dyDescent="0.25">
      <c r="A456" s="48">
        <f>IF(T_TRATAMIENTO_CONTROL[[#This Row],[dummy_efectivo]]=1,A455+1,A455)</f>
        <v>383</v>
      </c>
      <c r="B456" s="57" t="str">
        <f>IF(T_TRATAMIENTO_CONTROL[[#This Row],[secuencia]]&lt;&gt;A455,CONCATENATE(T_TRATAMIENTO_CONTROL[[#This Row],[secuencia]],"_1"),"")</f>
        <v>383_1</v>
      </c>
      <c r="C456" s="59">
        <v>43074</v>
      </c>
      <c r="D456" s="72" t="s">
        <v>69</v>
      </c>
      <c r="E456" s="78" t="s">
        <v>30</v>
      </c>
      <c r="F456" s="68">
        <v>0.56805555555555554</v>
      </c>
      <c r="G456" s="56">
        <v>1</v>
      </c>
      <c r="H456" s="79" t="s">
        <v>1590</v>
      </c>
      <c r="I456" s="56">
        <v>0</v>
      </c>
      <c r="J456" s="79" t="s">
        <v>1591</v>
      </c>
      <c r="K456" s="78"/>
      <c r="L456" s="79" t="s">
        <v>750</v>
      </c>
      <c r="M456" s="79" t="s">
        <v>164</v>
      </c>
      <c r="N456" s="79" t="s">
        <v>91</v>
      </c>
      <c r="O456" s="56">
        <v>1180</v>
      </c>
      <c r="P456" s="56"/>
      <c r="Q456" s="56">
        <v>5526990846</v>
      </c>
      <c r="R456" s="78" t="s">
        <v>1592</v>
      </c>
      <c r="S456" s="64">
        <v>41031</v>
      </c>
      <c r="T456" s="63">
        <v>43073</v>
      </c>
      <c r="U456" s="78" t="s">
        <v>1593</v>
      </c>
      <c r="V456" s="56">
        <v>52</v>
      </c>
      <c r="W456" s="81" t="s">
        <v>488</v>
      </c>
      <c r="X456" s="66">
        <v>500000</v>
      </c>
      <c r="Y456" s="56">
        <v>55000</v>
      </c>
      <c r="Z456" s="56">
        <v>4</v>
      </c>
      <c r="AA456" s="56">
        <v>2</v>
      </c>
      <c r="AB456" s="56"/>
      <c r="AC456" s="56"/>
      <c r="AD456" s="56"/>
      <c r="AE456" s="64"/>
      <c r="AF456" s="56"/>
      <c r="AG456" s="97"/>
      <c r="AH456" s="56" t="str">
        <f>IF(T_TRATAMIENTO_CONTROL[[#This Row],[curp]]&lt;&gt;"",IF(LEN(T_TRATAMIENTO_CONTROL[[#This Row],[curp]])=18,"correcto","error"),"")</f>
        <v/>
      </c>
      <c r="AI456" s="56" t="str">
        <f>IF(T_TRATAMIENTO_CONTROL[[#This Row],[num_tarjeta_entregada]]&lt;&gt;"",IF(LEN(T_TRATAMIENTO_CONTROL[[#This Row],[num_tarjeta_entregada]])=16,"correcto","error"),"")</f>
        <v/>
      </c>
      <c r="AJ456" s="56"/>
      <c r="AK456" s="56"/>
    </row>
    <row r="457" spans="1:37" x14ac:dyDescent="0.25">
      <c r="A457" s="48">
        <f>IF(T_TRATAMIENTO_CONTROL[[#This Row],[dummy_efectivo]]=1,A456+1,A456)</f>
        <v>384</v>
      </c>
      <c r="B457" s="57" t="str">
        <f>IF(T_TRATAMIENTO_CONTROL[[#This Row],[secuencia]]&lt;&gt;A456,CONCATENATE(T_TRATAMIENTO_CONTROL[[#This Row],[secuencia]],"_1"),"")</f>
        <v>384_1</v>
      </c>
      <c r="C457" s="59">
        <v>43074</v>
      </c>
      <c r="D457" s="72" t="s">
        <v>69</v>
      </c>
      <c r="E457" s="78" t="s">
        <v>30</v>
      </c>
      <c r="F457" s="68">
        <v>0.56597222222222221</v>
      </c>
      <c r="G457" s="56">
        <v>1</v>
      </c>
      <c r="H457" s="79" t="s">
        <v>1594</v>
      </c>
      <c r="I457" s="56">
        <v>0</v>
      </c>
      <c r="J457" s="79" t="s">
        <v>1595</v>
      </c>
      <c r="K457" s="78"/>
      <c r="L457" s="79" t="s">
        <v>1596</v>
      </c>
      <c r="M457" s="79" t="s">
        <v>101</v>
      </c>
      <c r="N457" s="79" t="s">
        <v>91</v>
      </c>
      <c r="O457" s="56">
        <v>7910</v>
      </c>
      <c r="P457" s="56"/>
      <c r="Q457" s="56">
        <v>5517879215</v>
      </c>
      <c r="R457" s="56"/>
      <c r="S457" s="64">
        <v>42339</v>
      </c>
      <c r="T457" s="63">
        <v>43074</v>
      </c>
      <c r="U457" s="78" t="s">
        <v>1597</v>
      </c>
      <c r="V457" s="56">
        <v>46</v>
      </c>
      <c r="W457" s="65">
        <v>1</v>
      </c>
      <c r="X457" s="80" t="s">
        <v>488</v>
      </c>
      <c r="Y457" s="56">
        <v>3800</v>
      </c>
      <c r="Z457" s="56">
        <v>4</v>
      </c>
      <c r="AA457" s="56">
        <v>2</v>
      </c>
      <c r="AB457" s="56"/>
      <c r="AC457" s="56"/>
      <c r="AD457" s="56"/>
      <c r="AE457" s="64"/>
      <c r="AF457" s="56"/>
      <c r="AG457" s="97"/>
      <c r="AH457" s="56" t="str">
        <f>IF(T_TRATAMIENTO_CONTROL[[#This Row],[curp]]&lt;&gt;"",IF(LEN(T_TRATAMIENTO_CONTROL[[#This Row],[curp]])=18,"correcto","error"),"")</f>
        <v/>
      </c>
      <c r="AI457" s="56" t="str">
        <f>IF(T_TRATAMIENTO_CONTROL[[#This Row],[num_tarjeta_entregada]]&lt;&gt;"",IF(LEN(T_TRATAMIENTO_CONTROL[[#This Row],[num_tarjeta_entregada]])=16,"correcto","error"),"")</f>
        <v/>
      </c>
      <c r="AJ457" s="56"/>
      <c r="AK457" s="56"/>
    </row>
    <row r="458" spans="1:37" x14ac:dyDescent="0.25">
      <c r="A458" s="48">
        <f>IF(T_TRATAMIENTO_CONTROL[[#This Row],[dummy_efectivo]]=1,A457+1,A457)</f>
        <v>385</v>
      </c>
      <c r="B458" s="57" t="str">
        <f>IF(T_TRATAMIENTO_CONTROL[[#This Row],[secuencia]]&lt;&gt;A457,CONCATENATE(T_TRATAMIENTO_CONTROL[[#This Row],[secuencia]],"_1"),"")</f>
        <v>385_1</v>
      </c>
      <c r="C458" s="59">
        <v>43076</v>
      </c>
      <c r="D458" s="72" t="s">
        <v>69</v>
      </c>
      <c r="E458" s="72" t="s">
        <v>28</v>
      </c>
      <c r="F458" s="49">
        <v>0.38263888888888892</v>
      </c>
      <c r="G458" s="48">
        <v>1</v>
      </c>
      <c r="H458" s="73" t="s">
        <v>1598</v>
      </c>
      <c r="I458" s="48">
        <v>1</v>
      </c>
      <c r="J458" s="73" t="s">
        <v>1599</v>
      </c>
      <c r="K458" s="48"/>
      <c r="L458" s="73" t="s">
        <v>1600</v>
      </c>
      <c r="M458" s="73" t="s">
        <v>343</v>
      </c>
      <c r="N458" s="73" t="s">
        <v>91</v>
      </c>
      <c r="O458" s="48">
        <v>16450</v>
      </c>
      <c r="P458" s="48"/>
      <c r="Q458" s="48">
        <v>5545037461</v>
      </c>
      <c r="R458" s="64"/>
      <c r="S458" s="64">
        <v>38497</v>
      </c>
      <c r="T458" s="47">
        <v>43075</v>
      </c>
      <c r="U458" s="72" t="s">
        <v>1601</v>
      </c>
      <c r="V458" s="48">
        <v>56</v>
      </c>
      <c r="W458" s="60">
        <v>1</v>
      </c>
      <c r="X458" s="74" t="s">
        <v>483</v>
      </c>
      <c r="Y458" s="48">
        <v>6800</v>
      </c>
      <c r="Z458" s="48">
        <v>4</v>
      </c>
      <c r="AA458" s="48">
        <v>1</v>
      </c>
      <c r="AB458" s="48"/>
      <c r="AC458" s="48"/>
      <c r="AD458" s="56"/>
      <c r="AE458" s="64"/>
      <c r="AF458" s="56"/>
      <c r="AG458" s="97"/>
      <c r="AH458" s="56" t="str">
        <f>IF(T_TRATAMIENTO_CONTROL[[#This Row],[curp]]&lt;&gt;"",IF(LEN(T_TRATAMIENTO_CONTROL[[#This Row],[curp]])=18,"correcto","error"),"")</f>
        <v/>
      </c>
      <c r="AI458" s="56" t="str">
        <f>IF(T_TRATAMIENTO_CONTROL[[#This Row],[num_tarjeta_entregada]]&lt;&gt;"",IF(LEN(T_TRATAMIENTO_CONTROL[[#This Row],[num_tarjeta_entregada]])=16,"correcto","error"),"")</f>
        <v/>
      </c>
      <c r="AJ458" s="56"/>
      <c r="AK458" s="56"/>
    </row>
    <row r="459" spans="1:37" x14ac:dyDescent="0.25">
      <c r="A459" s="48">
        <f>IF(T_TRATAMIENTO_CONTROL[[#This Row],[dummy_efectivo]]=1,A458+1,A458)</f>
        <v>385</v>
      </c>
      <c r="B459" s="57" t="str">
        <f>IF(T_TRATAMIENTO_CONTROL[[#This Row],[secuencia]]&lt;&gt;A458,CONCATENATE(T_TRATAMIENTO_CONTROL[[#This Row],[secuencia]],"_1"),"")</f>
        <v/>
      </c>
      <c r="C459" s="64">
        <v>43076</v>
      </c>
      <c r="D459" s="72" t="s">
        <v>69</v>
      </c>
      <c r="E459" s="78" t="s">
        <v>29</v>
      </c>
      <c r="F459" s="68">
        <v>0.44444444444444442</v>
      </c>
      <c r="G459" s="56">
        <v>0</v>
      </c>
      <c r="H459" s="51"/>
      <c r="I459" s="56"/>
      <c r="J459" s="51"/>
      <c r="K459" s="56"/>
      <c r="L459" s="51"/>
      <c r="M459" s="51"/>
      <c r="N459" s="51"/>
      <c r="O459" s="56"/>
      <c r="P459" s="56"/>
      <c r="Q459" s="56"/>
      <c r="R459" s="56"/>
      <c r="S459" s="56"/>
      <c r="T459" s="62"/>
      <c r="U459" s="56"/>
      <c r="V459" s="56"/>
      <c r="W459" s="65"/>
      <c r="X459" s="66"/>
      <c r="Y459" s="56"/>
      <c r="Z459" s="56"/>
      <c r="AA459" s="56"/>
      <c r="AB459" s="56"/>
      <c r="AC459" s="56"/>
      <c r="AD459" s="56"/>
      <c r="AE459" s="64"/>
      <c r="AF459" s="56"/>
      <c r="AG459" s="97"/>
      <c r="AH459" s="56" t="str">
        <f>IF(T_TRATAMIENTO_CONTROL[[#This Row],[curp]]&lt;&gt;"",IF(LEN(T_TRATAMIENTO_CONTROL[[#This Row],[curp]])=18,"correcto","error"),"")</f>
        <v/>
      </c>
      <c r="AI459" s="56" t="str">
        <f>IF(T_TRATAMIENTO_CONTROL[[#This Row],[num_tarjeta_entregada]]&lt;&gt;"",IF(LEN(T_TRATAMIENTO_CONTROL[[#This Row],[num_tarjeta_entregada]])=16,"correcto","error"),"")</f>
        <v/>
      </c>
      <c r="AJ459" s="56"/>
      <c r="AK459" s="56"/>
    </row>
    <row r="460" spans="1:37" x14ac:dyDescent="0.25">
      <c r="A460" s="48">
        <f>IF(T_TRATAMIENTO_CONTROL[[#This Row],[dummy_efectivo]]=1,A459+1,A459)</f>
        <v>385</v>
      </c>
      <c r="B460" s="57" t="str">
        <f>IF(T_TRATAMIENTO_CONTROL[[#This Row],[secuencia]]&lt;&gt;A459,CONCATENATE(T_TRATAMIENTO_CONTROL[[#This Row],[secuencia]],"_1"),"")</f>
        <v/>
      </c>
      <c r="C460" s="64">
        <v>43076</v>
      </c>
      <c r="D460" s="72" t="s">
        <v>69</v>
      </c>
      <c r="E460" s="72" t="s">
        <v>29</v>
      </c>
      <c r="F460" s="49">
        <v>0.4368055555555555</v>
      </c>
      <c r="G460" s="48">
        <v>0</v>
      </c>
      <c r="H460" s="58"/>
      <c r="I460" s="48"/>
      <c r="J460" s="58"/>
      <c r="K460" s="48"/>
      <c r="L460" s="58"/>
      <c r="M460" s="58"/>
      <c r="N460" s="58"/>
      <c r="O460" s="48"/>
      <c r="P460" s="48"/>
      <c r="Q460" s="48"/>
      <c r="R460" s="56"/>
      <c r="S460" s="56"/>
      <c r="T460" s="57"/>
      <c r="U460" s="48"/>
      <c r="V460" s="48"/>
      <c r="W460" s="60"/>
      <c r="X460" s="61"/>
      <c r="Y460" s="48"/>
      <c r="Z460" s="48"/>
      <c r="AA460" s="48"/>
      <c r="AB460" s="48"/>
      <c r="AC460" s="48"/>
      <c r="AD460" s="56"/>
      <c r="AE460" s="64"/>
      <c r="AF460" s="56"/>
      <c r="AG460" s="97"/>
      <c r="AH460" s="56" t="str">
        <f>IF(T_TRATAMIENTO_CONTROL[[#This Row],[curp]]&lt;&gt;"",IF(LEN(T_TRATAMIENTO_CONTROL[[#This Row],[curp]])=18,"correcto","error"),"")</f>
        <v/>
      </c>
      <c r="AI460" s="56" t="str">
        <f>IF(T_TRATAMIENTO_CONTROL[[#This Row],[num_tarjeta_entregada]]&lt;&gt;"",IF(LEN(T_TRATAMIENTO_CONTROL[[#This Row],[num_tarjeta_entregada]])=16,"correcto","error"),"")</f>
        <v/>
      </c>
      <c r="AJ460" s="56"/>
      <c r="AK460" s="56"/>
    </row>
    <row r="461" spans="1:37" x14ac:dyDescent="0.25">
      <c r="A461" s="48">
        <f>IF(T_TRATAMIENTO_CONTROL[[#This Row],[dummy_efectivo]]=1,A460+1,A460)</f>
        <v>385</v>
      </c>
      <c r="B461" s="57" t="str">
        <f>IF(T_TRATAMIENTO_CONTROL[[#This Row],[secuencia]]&lt;&gt;A460,CONCATENATE(T_TRATAMIENTO_CONTROL[[#This Row],[secuencia]],"_1"),"")</f>
        <v/>
      </c>
      <c r="C461" s="64">
        <v>43076</v>
      </c>
      <c r="D461" s="72" t="s">
        <v>69</v>
      </c>
      <c r="E461" s="72" t="s">
        <v>28</v>
      </c>
      <c r="F461" s="49">
        <v>0.45069444444444445</v>
      </c>
      <c r="G461" s="48">
        <v>0</v>
      </c>
      <c r="H461" s="58"/>
      <c r="I461" s="48"/>
      <c r="J461" s="58"/>
      <c r="K461" s="48"/>
      <c r="L461" s="58"/>
      <c r="M461" s="58"/>
      <c r="N461" s="58"/>
      <c r="O461" s="48"/>
      <c r="P461" s="48"/>
      <c r="Q461" s="48"/>
      <c r="R461" s="56"/>
      <c r="S461" s="56"/>
      <c r="T461" s="57"/>
      <c r="U461" s="48"/>
      <c r="V461" s="48"/>
      <c r="W461" s="60"/>
      <c r="X461" s="61"/>
      <c r="Y461" s="48"/>
      <c r="Z461" s="48"/>
      <c r="AA461" s="48"/>
      <c r="AB461" s="48"/>
      <c r="AC461" s="48"/>
      <c r="AD461" s="56"/>
      <c r="AE461" s="64"/>
      <c r="AF461" s="56"/>
      <c r="AG461" s="97"/>
      <c r="AH461" s="56" t="str">
        <f>IF(T_TRATAMIENTO_CONTROL[[#This Row],[curp]]&lt;&gt;"",IF(LEN(T_TRATAMIENTO_CONTROL[[#This Row],[curp]])=18,"correcto","error"),"")</f>
        <v/>
      </c>
      <c r="AI461" s="56" t="str">
        <f>IF(T_TRATAMIENTO_CONTROL[[#This Row],[num_tarjeta_entregada]]&lt;&gt;"",IF(LEN(T_TRATAMIENTO_CONTROL[[#This Row],[num_tarjeta_entregada]])=16,"correcto","error"),"")</f>
        <v/>
      </c>
      <c r="AJ461" s="56"/>
      <c r="AK461" s="56"/>
    </row>
    <row r="462" spans="1:37" x14ac:dyDescent="0.25">
      <c r="A462" s="48">
        <f>IF(T_TRATAMIENTO_CONTROL[[#This Row],[dummy_efectivo]]=1,A461+1,A461)</f>
        <v>386</v>
      </c>
      <c r="B462" s="57" t="str">
        <f>IF(T_TRATAMIENTO_CONTROL[[#This Row],[secuencia]]&lt;&gt;A461,CONCATENATE(T_TRATAMIENTO_CONTROL[[#This Row],[secuencia]],"_1"),"")</f>
        <v>386_1</v>
      </c>
      <c r="C462" s="64">
        <v>43076</v>
      </c>
      <c r="D462" s="72" t="s">
        <v>69</v>
      </c>
      <c r="E462" s="72" t="s">
        <v>30</v>
      </c>
      <c r="F462" s="49">
        <v>0.54166666666666663</v>
      </c>
      <c r="G462" s="48">
        <v>1</v>
      </c>
      <c r="H462" s="73" t="s">
        <v>1602</v>
      </c>
      <c r="I462" s="48">
        <v>0</v>
      </c>
      <c r="J462" s="73" t="s">
        <v>1603</v>
      </c>
      <c r="K462" s="48"/>
      <c r="L462" s="73" t="s">
        <v>1604</v>
      </c>
      <c r="M462" s="73" t="s">
        <v>545</v>
      </c>
      <c r="N462" s="73" t="s">
        <v>462</v>
      </c>
      <c r="O462" s="48">
        <v>55635</v>
      </c>
      <c r="P462" s="48"/>
      <c r="Q462" s="48">
        <v>5560340325</v>
      </c>
      <c r="R462" s="64"/>
      <c r="S462" s="64">
        <v>40784</v>
      </c>
      <c r="T462" s="47">
        <v>43075</v>
      </c>
      <c r="U462" s="72" t="s">
        <v>1605</v>
      </c>
      <c r="V462" s="48">
        <v>31</v>
      </c>
      <c r="W462" s="60">
        <v>1</v>
      </c>
      <c r="X462" s="61">
        <v>60000</v>
      </c>
      <c r="Y462" s="48">
        <v>5000</v>
      </c>
      <c r="Z462" s="48">
        <v>4</v>
      </c>
      <c r="AA462" s="48">
        <v>1</v>
      </c>
      <c r="AB462" s="48"/>
      <c r="AC462" s="48"/>
      <c r="AD462" s="56"/>
      <c r="AE462" s="64"/>
      <c r="AF462" s="56"/>
      <c r="AG462" s="97"/>
      <c r="AH462" s="56" t="str">
        <f>IF(T_TRATAMIENTO_CONTROL[[#This Row],[curp]]&lt;&gt;"",IF(LEN(T_TRATAMIENTO_CONTROL[[#This Row],[curp]])=18,"correcto","error"),"")</f>
        <v/>
      </c>
      <c r="AI462" s="56" t="str">
        <f>IF(T_TRATAMIENTO_CONTROL[[#This Row],[num_tarjeta_entregada]]&lt;&gt;"",IF(LEN(T_TRATAMIENTO_CONTROL[[#This Row],[num_tarjeta_entregada]])=16,"correcto","error"),"")</f>
        <v/>
      </c>
      <c r="AJ462" s="56"/>
      <c r="AK462" s="56"/>
    </row>
    <row r="463" spans="1:37" x14ac:dyDescent="0.25">
      <c r="A463" s="48">
        <f>IF(T_TRATAMIENTO_CONTROL[[#This Row],[dummy_efectivo]]=1,A462+1,A462)</f>
        <v>387</v>
      </c>
      <c r="B463" s="57" t="str">
        <f>IF(T_TRATAMIENTO_CONTROL[[#This Row],[secuencia]]&lt;&gt;A462,CONCATENATE(T_TRATAMIENTO_CONTROL[[#This Row],[secuencia]],"_1"),"")</f>
        <v>387_1</v>
      </c>
      <c r="C463" s="64">
        <v>43076</v>
      </c>
      <c r="D463" s="72" t="s">
        <v>69</v>
      </c>
      <c r="E463" s="72" t="s">
        <v>30</v>
      </c>
      <c r="F463" s="68">
        <v>0.45069444444444445</v>
      </c>
      <c r="G463" s="56">
        <v>1</v>
      </c>
      <c r="H463" s="79" t="s">
        <v>1606</v>
      </c>
      <c r="I463" s="56">
        <v>1</v>
      </c>
      <c r="J463" s="79" t="s">
        <v>1607</v>
      </c>
      <c r="K463" s="56"/>
      <c r="L463" s="79" t="s">
        <v>1608</v>
      </c>
      <c r="M463" s="79" t="s">
        <v>231</v>
      </c>
      <c r="N463" s="79" t="s">
        <v>462</v>
      </c>
      <c r="O463" s="56">
        <v>55210</v>
      </c>
      <c r="P463" s="56">
        <v>57556820</v>
      </c>
      <c r="Q463" s="56">
        <v>5531655528</v>
      </c>
      <c r="R463" s="56"/>
      <c r="S463" s="64">
        <v>42423</v>
      </c>
      <c r="T463" s="63">
        <v>43074</v>
      </c>
      <c r="U463" s="78" t="s">
        <v>1609</v>
      </c>
      <c r="V463" s="56">
        <v>54</v>
      </c>
      <c r="W463" s="65">
        <v>1</v>
      </c>
      <c r="X463" s="66">
        <v>15000</v>
      </c>
      <c r="Y463" s="56">
        <v>7000</v>
      </c>
      <c r="Z463" s="56">
        <v>1</v>
      </c>
      <c r="AA463" s="56">
        <v>1</v>
      </c>
      <c r="AB463" s="56"/>
      <c r="AC463" s="56"/>
      <c r="AD463" s="56"/>
      <c r="AE463" s="64"/>
      <c r="AF463" s="56"/>
      <c r="AG463" s="97"/>
      <c r="AH463" s="56" t="str">
        <f>IF(T_TRATAMIENTO_CONTROL[[#This Row],[curp]]&lt;&gt;"",IF(LEN(T_TRATAMIENTO_CONTROL[[#This Row],[curp]])=18,"correcto","error"),"")</f>
        <v/>
      </c>
      <c r="AI463" s="56" t="str">
        <f>IF(T_TRATAMIENTO_CONTROL[[#This Row],[num_tarjeta_entregada]]&lt;&gt;"",IF(LEN(T_TRATAMIENTO_CONTROL[[#This Row],[num_tarjeta_entregada]])=16,"correcto","error"),"")</f>
        <v/>
      </c>
      <c r="AJ463" s="56"/>
      <c r="AK463" s="56"/>
    </row>
    <row r="464" spans="1:37" x14ac:dyDescent="0.25">
      <c r="A464" s="48">
        <f>IF(T_TRATAMIENTO_CONTROL[[#This Row],[dummy_efectivo]]=1,A463+1,A463)</f>
        <v>388</v>
      </c>
      <c r="B464" s="57" t="str">
        <f>IF(T_TRATAMIENTO_CONTROL[[#This Row],[secuencia]]&lt;&gt;A463,CONCATENATE(T_TRATAMIENTO_CONTROL[[#This Row],[secuencia]],"_1"),"")</f>
        <v>388_1</v>
      </c>
      <c r="C464" s="64">
        <v>43076</v>
      </c>
      <c r="D464" s="72" t="s">
        <v>69</v>
      </c>
      <c r="E464" s="78" t="s">
        <v>29</v>
      </c>
      <c r="F464" s="68">
        <v>0.54166666666666663</v>
      </c>
      <c r="G464" s="56">
        <v>1</v>
      </c>
      <c r="H464" s="79" t="s">
        <v>1610</v>
      </c>
      <c r="I464" s="56">
        <v>1</v>
      </c>
      <c r="J464" s="79" t="s">
        <v>1611</v>
      </c>
      <c r="K464" s="56"/>
      <c r="L464" s="79" t="s">
        <v>1612</v>
      </c>
      <c r="M464" s="79" t="s">
        <v>1143</v>
      </c>
      <c r="N464" s="79" t="s">
        <v>462</v>
      </c>
      <c r="O464" s="56">
        <v>56400</v>
      </c>
      <c r="P464" s="56"/>
      <c r="Q464" s="56">
        <v>5560936836</v>
      </c>
      <c r="R464" s="56"/>
      <c r="S464" s="64">
        <v>42898</v>
      </c>
      <c r="T464" s="63">
        <v>43066</v>
      </c>
      <c r="U464" s="78" t="s">
        <v>1613</v>
      </c>
      <c r="V464" s="56">
        <v>46</v>
      </c>
      <c r="W464" s="81">
        <v>1</v>
      </c>
      <c r="X464" s="80" t="s">
        <v>483</v>
      </c>
      <c r="Y464" s="56">
        <v>800</v>
      </c>
      <c r="Z464" s="56">
        <v>3</v>
      </c>
      <c r="AA464" s="56">
        <v>1</v>
      </c>
      <c r="AB464" s="56"/>
      <c r="AC464" s="56"/>
      <c r="AD464" s="56"/>
      <c r="AE464" s="64"/>
      <c r="AF464" s="56"/>
      <c r="AG464" s="97"/>
      <c r="AH464" s="56" t="str">
        <f>IF(T_TRATAMIENTO_CONTROL[[#This Row],[curp]]&lt;&gt;"",IF(LEN(T_TRATAMIENTO_CONTROL[[#This Row],[curp]])=18,"correcto","error"),"")</f>
        <v/>
      </c>
      <c r="AI464" s="56" t="str">
        <f>IF(T_TRATAMIENTO_CONTROL[[#This Row],[num_tarjeta_entregada]]&lt;&gt;"",IF(LEN(T_TRATAMIENTO_CONTROL[[#This Row],[num_tarjeta_entregada]])=16,"correcto","error"),"")</f>
        <v/>
      </c>
      <c r="AJ464" s="56"/>
      <c r="AK464" s="56"/>
    </row>
    <row r="465" spans="1:37" x14ac:dyDescent="0.25">
      <c r="A465" s="48">
        <f>IF(T_TRATAMIENTO_CONTROL[[#This Row],[dummy_efectivo]]=1,A464+1,A464)</f>
        <v>389</v>
      </c>
      <c r="B465" s="57" t="str">
        <f>IF(T_TRATAMIENTO_CONTROL[[#This Row],[secuencia]]&lt;&gt;A464,CONCATENATE(T_TRATAMIENTO_CONTROL[[#This Row],[secuencia]],"_1"),"")</f>
        <v>389_1</v>
      </c>
      <c r="C465" s="59">
        <v>43084</v>
      </c>
      <c r="D465" s="72" t="s">
        <v>69</v>
      </c>
      <c r="E465" s="72" t="s">
        <v>1195</v>
      </c>
      <c r="F465" s="49">
        <v>0.39652777777777781</v>
      </c>
      <c r="G465" s="48">
        <v>1</v>
      </c>
      <c r="H465" s="73" t="s">
        <v>1614</v>
      </c>
      <c r="I465" s="48">
        <v>1</v>
      </c>
      <c r="J465" s="73" t="s">
        <v>1615</v>
      </c>
      <c r="K465" s="48">
        <v>3</v>
      </c>
      <c r="L465" s="73" t="s">
        <v>1616</v>
      </c>
      <c r="M465" s="73" t="s">
        <v>96</v>
      </c>
      <c r="N465" s="73" t="s">
        <v>91</v>
      </c>
      <c r="O465" s="48">
        <v>6890</v>
      </c>
      <c r="P465" s="48">
        <v>57404414</v>
      </c>
      <c r="Q465" s="48">
        <v>5541452774</v>
      </c>
      <c r="R465" s="56"/>
      <c r="S465" s="64">
        <v>42678</v>
      </c>
      <c r="T465" s="87">
        <v>43083</v>
      </c>
      <c r="U465" s="72" t="s">
        <v>1617</v>
      </c>
      <c r="V465" s="48">
        <v>54</v>
      </c>
      <c r="W465" s="60">
        <v>1</v>
      </c>
      <c r="X465" s="74" t="s">
        <v>483</v>
      </c>
      <c r="Y465" s="48">
        <v>5200</v>
      </c>
      <c r="Z465" s="48">
        <v>3</v>
      </c>
      <c r="AA465" s="48">
        <v>1</v>
      </c>
      <c r="AB465" s="48"/>
      <c r="AC465" s="48"/>
      <c r="AD465" s="56"/>
      <c r="AE465" s="64"/>
      <c r="AF465" s="56"/>
      <c r="AG465" s="97"/>
      <c r="AH465" s="56" t="str">
        <f>IF(T_TRATAMIENTO_CONTROL[[#This Row],[curp]]&lt;&gt;"",IF(LEN(T_TRATAMIENTO_CONTROL[[#This Row],[curp]])=18,"correcto","error"),"")</f>
        <v/>
      </c>
      <c r="AI465" s="56" t="str">
        <f>IF(T_TRATAMIENTO_CONTROL[[#This Row],[num_tarjeta_entregada]]&lt;&gt;"",IF(LEN(T_TRATAMIENTO_CONTROL[[#This Row],[num_tarjeta_entregada]])=16,"correcto","error"),"")</f>
        <v/>
      </c>
      <c r="AJ465" s="56"/>
      <c r="AK465" s="56"/>
    </row>
    <row r="466" spans="1:37" x14ac:dyDescent="0.25">
      <c r="A466" s="56">
        <f>IF(T_TRATAMIENTO_CONTROL[[#This Row],[dummy_efectivo]]=1,A465+1,A465)</f>
        <v>390</v>
      </c>
      <c r="B466" s="62" t="str">
        <f>IF(T_TRATAMIENTO_CONTROL[[#This Row],[secuencia]]&lt;&gt;A465,CONCATENATE(T_TRATAMIENTO_CONTROL[[#This Row],[secuencia]],"_1"),"")</f>
        <v>390_1</v>
      </c>
      <c r="C466" s="64">
        <v>43084</v>
      </c>
      <c r="D466" s="72" t="s">
        <v>69</v>
      </c>
      <c r="E466" s="78" t="s">
        <v>30</v>
      </c>
      <c r="F466" s="68">
        <v>0.52083333333333337</v>
      </c>
      <c r="G466" s="56">
        <v>1</v>
      </c>
      <c r="H466" s="79" t="s">
        <v>1618</v>
      </c>
      <c r="I466" s="56">
        <v>0</v>
      </c>
      <c r="J466" s="79" t="s">
        <v>1619</v>
      </c>
      <c r="K466" s="56"/>
      <c r="L466" s="79" t="s">
        <v>1620</v>
      </c>
      <c r="M466" s="79" t="s">
        <v>121</v>
      </c>
      <c r="N466" s="79" t="s">
        <v>91</v>
      </c>
      <c r="O466" s="56">
        <v>9640</v>
      </c>
      <c r="P466" s="56">
        <v>75810079</v>
      </c>
      <c r="Q466" s="56">
        <v>5545867965</v>
      </c>
      <c r="R466" s="56"/>
      <c r="S466" s="64">
        <v>41426</v>
      </c>
      <c r="T466" s="63">
        <v>43064</v>
      </c>
      <c r="U466" s="78" t="s">
        <v>1621</v>
      </c>
      <c r="V466" s="56">
        <v>46</v>
      </c>
      <c r="W466" s="65">
        <v>0.5</v>
      </c>
      <c r="X466" s="80" t="s">
        <v>488</v>
      </c>
      <c r="Y466" s="56">
        <v>1800</v>
      </c>
      <c r="Z466" s="56">
        <v>2</v>
      </c>
      <c r="AA466" s="56">
        <v>2</v>
      </c>
      <c r="AB466" s="56"/>
      <c r="AC466" s="56"/>
      <c r="AD466" s="56"/>
      <c r="AE466" s="64"/>
      <c r="AF466" s="56"/>
      <c r="AG466" s="97"/>
      <c r="AH466" s="56" t="str">
        <f>IF(T_TRATAMIENTO_CONTROL[[#This Row],[curp]]&lt;&gt;"",IF(LEN(T_TRATAMIENTO_CONTROL[[#This Row],[curp]])=18,"correcto","error"),"")</f>
        <v/>
      </c>
      <c r="AI466" s="56" t="str">
        <f>IF(T_TRATAMIENTO_CONTROL[[#This Row],[num_tarjeta_entregada]]&lt;&gt;"",IF(LEN(T_TRATAMIENTO_CONTROL[[#This Row],[num_tarjeta_entregada]])=16,"correcto","error"),"")</f>
        <v/>
      </c>
      <c r="AJ466" s="56"/>
      <c r="AK466" s="56"/>
    </row>
    <row r="467" spans="1:37" x14ac:dyDescent="0.25">
      <c r="A467" s="56">
        <f>IF(T_TRATAMIENTO_CONTROL[[#This Row],[dummy_efectivo]]=1,A466+1,A466)</f>
        <v>391</v>
      </c>
      <c r="B467" s="62" t="str">
        <f>IF(T_TRATAMIENTO_CONTROL[[#This Row],[secuencia]]&lt;&gt;A466,CONCATENATE(T_TRATAMIENTO_CONTROL[[#This Row],[secuencia]],"_1"),"")</f>
        <v>391_1</v>
      </c>
      <c r="C467" s="64">
        <v>43084</v>
      </c>
      <c r="D467" s="72" t="s">
        <v>69</v>
      </c>
      <c r="E467" s="78" t="s">
        <v>30</v>
      </c>
      <c r="F467" s="68">
        <v>0.55833333333333335</v>
      </c>
      <c r="G467" s="56">
        <v>1</v>
      </c>
      <c r="H467" s="79" t="s">
        <v>1622</v>
      </c>
      <c r="I467" s="56">
        <v>0</v>
      </c>
      <c r="J467" s="79" t="s">
        <v>1623</v>
      </c>
      <c r="K467" s="56"/>
      <c r="L467" s="79" t="s">
        <v>1624</v>
      </c>
      <c r="M467" s="79" t="s">
        <v>212</v>
      </c>
      <c r="N467" s="79" t="s">
        <v>91</v>
      </c>
      <c r="O467" s="56">
        <v>14420</v>
      </c>
      <c r="P467" s="56"/>
      <c r="Q467" s="56">
        <v>5554592766</v>
      </c>
      <c r="R467" s="56"/>
      <c r="S467" s="64">
        <v>42943</v>
      </c>
      <c r="T467" s="63">
        <v>43082</v>
      </c>
      <c r="U467" s="78" t="s">
        <v>1625</v>
      </c>
      <c r="V467" s="56">
        <v>46</v>
      </c>
      <c r="W467" s="65">
        <v>1</v>
      </c>
      <c r="X467" s="80" t="s">
        <v>483</v>
      </c>
      <c r="Y467" s="56">
        <v>9980.9699999999993</v>
      </c>
      <c r="Z467" s="56">
        <v>4</v>
      </c>
      <c r="AA467" s="56">
        <v>2</v>
      </c>
      <c r="AB467" s="56"/>
      <c r="AC467" s="56"/>
      <c r="AD467" s="56"/>
      <c r="AE467" s="64"/>
      <c r="AF467" s="56"/>
      <c r="AG467" s="97"/>
      <c r="AH467" s="56" t="str">
        <f>IF(T_TRATAMIENTO_CONTROL[[#This Row],[curp]]&lt;&gt;"",IF(LEN(T_TRATAMIENTO_CONTROL[[#This Row],[curp]])=18,"correcto","error"),"")</f>
        <v/>
      </c>
      <c r="AI467" s="56" t="str">
        <f>IF(T_TRATAMIENTO_CONTROL[[#This Row],[num_tarjeta_entregada]]&lt;&gt;"",IF(LEN(T_TRATAMIENTO_CONTROL[[#This Row],[num_tarjeta_entregada]])=16,"correcto","error"),"")</f>
        <v/>
      </c>
      <c r="AJ467" s="56"/>
      <c r="AK467" s="56"/>
    </row>
    <row r="468" spans="1:37" x14ac:dyDescent="0.25">
      <c r="A468" s="56">
        <f>IF(T_TRATAMIENTO_CONTROL[[#This Row],[dummy_efectivo]]=1,A467+1,A467)</f>
        <v>392</v>
      </c>
      <c r="B468" s="62" t="str">
        <f>IF(T_TRATAMIENTO_CONTROL[[#This Row],[secuencia]]&lt;&gt;A467,CONCATENATE(T_TRATAMIENTO_CONTROL[[#This Row],[secuencia]],"_1"),"")</f>
        <v>392_1</v>
      </c>
      <c r="C468" s="64">
        <v>43084</v>
      </c>
      <c r="D468" s="72" t="s">
        <v>69</v>
      </c>
      <c r="E468" s="78" t="s">
        <v>1626</v>
      </c>
      <c r="F468" s="68">
        <v>0.51944444444444449</v>
      </c>
      <c r="G468" s="56">
        <v>1</v>
      </c>
      <c r="H468" s="79" t="s">
        <v>1627</v>
      </c>
      <c r="I468" s="56">
        <v>1</v>
      </c>
      <c r="J468" s="79" t="s">
        <v>1628</v>
      </c>
      <c r="K468" s="56"/>
      <c r="L468" s="79" t="s">
        <v>1629</v>
      </c>
      <c r="M468" s="79" t="s">
        <v>1263</v>
      </c>
      <c r="N468" s="79" t="s">
        <v>91</v>
      </c>
      <c r="O468" s="56">
        <v>5238</v>
      </c>
      <c r="P468" s="56">
        <v>21634150</v>
      </c>
      <c r="Q468" s="56"/>
      <c r="R468" s="56"/>
      <c r="S468" s="64">
        <v>42487</v>
      </c>
      <c r="T468" s="63">
        <v>43083</v>
      </c>
      <c r="U468" s="78" t="s">
        <v>1630</v>
      </c>
      <c r="V468" s="56">
        <v>56</v>
      </c>
      <c r="W468" s="65">
        <v>1</v>
      </c>
      <c r="X468" s="80" t="s">
        <v>483</v>
      </c>
      <c r="Y468" s="56">
        <v>2100</v>
      </c>
      <c r="Z468" s="56">
        <v>3</v>
      </c>
      <c r="AA468" s="56">
        <v>1</v>
      </c>
      <c r="AB468" s="56"/>
      <c r="AC468" s="56"/>
      <c r="AD468" s="56"/>
      <c r="AE468" s="64"/>
      <c r="AF468" s="56"/>
      <c r="AG468" s="97"/>
      <c r="AH468" s="56" t="str">
        <f>IF(T_TRATAMIENTO_CONTROL[[#This Row],[curp]]&lt;&gt;"",IF(LEN(T_TRATAMIENTO_CONTROL[[#This Row],[curp]])=18,"correcto","error"),"")</f>
        <v/>
      </c>
      <c r="AI468" s="56" t="str">
        <f>IF(T_TRATAMIENTO_CONTROL[[#This Row],[num_tarjeta_entregada]]&lt;&gt;"",IF(LEN(T_TRATAMIENTO_CONTROL[[#This Row],[num_tarjeta_entregada]])=16,"correcto","error"),"")</f>
        <v/>
      </c>
      <c r="AJ468" s="56"/>
      <c r="AK468" s="56"/>
    </row>
    <row r="469" spans="1:37" x14ac:dyDescent="0.25">
      <c r="A469" s="56">
        <f>IF(T_TRATAMIENTO_CONTROL[[#This Row],[dummy_efectivo]]=1,A468+1,A468)</f>
        <v>393</v>
      </c>
      <c r="B469" s="62" t="str">
        <f>IF(T_TRATAMIENTO_CONTROL[[#This Row],[secuencia]]&lt;&gt;A468,CONCATENATE(T_TRATAMIENTO_CONTROL[[#This Row],[secuencia]],"_1"),"")</f>
        <v>393_1</v>
      </c>
      <c r="C469" s="64">
        <v>43084</v>
      </c>
      <c r="D469" s="72" t="s">
        <v>69</v>
      </c>
      <c r="E469" s="78" t="s">
        <v>33</v>
      </c>
      <c r="F469" s="68">
        <v>0.51944444444444449</v>
      </c>
      <c r="G469" s="56">
        <v>1</v>
      </c>
      <c r="H469" s="79" t="s">
        <v>1631</v>
      </c>
      <c r="I469" s="56">
        <v>1</v>
      </c>
      <c r="J469" s="79" t="s">
        <v>1632</v>
      </c>
      <c r="K469" s="56"/>
      <c r="L469" s="79" t="s">
        <v>1633</v>
      </c>
      <c r="M469" s="79" t="s">
        <v>164</v>
      </c>
      <c r="N469" s="79" t="s">
        <v>91</v>
      </c>
      <c r="O469" s="56">
        <v>1410</v>
      </c>
      <c r="P469" s="56">
        <v>55635801</v>
      </c>
      <c r="Q469" s="56">
        <v>5515025019</v>
      </c>
      <c r="R469" s="56"/>
      <c r="S469" s="64">
        <v>42149</v>
      </c>
      <c r="T469" s="63">
        <v>43083</v>
      </c>
      <c r="U469" s="78" t="s">
        <v>1630</v>
      </c>
      <c r="V469" s="56">
        <v>56</v>
      </c>
      <c r="W469" s="65">
        <v>1</v>
      </c>
      <c r="X469" s="80" t="s">
        <v>483</v>
      </c>
      <c r="Y469" s="56">
        <v>2000</v>
      </c>
      <c r="Z469" s="56">
        <v>3</v>
      </c>
      <c r="AA469" s="56">
        <v>1</v>
      </c>
      <c r="AB469" s="56"/>
      <c r="AC469" s="56"/>
      <c r="AD469" s="56"/>
      <c r="AE469" s="64"/>
      <c r="AF469" s="56"/>
      <c r="AG469" s="97"/>
      <c r="AH469" s="56" t="str">
        <f>IF(T_TRATAMIENTO_CONTROL[[#This Row],[curp]]&lt;&gt;"",IF(LEN(T_TRATAMIENTO_CONTROL[[#This Row],[curp]])=18,"correcto","error"),"")</f>
        <v/>
      </c>
      <c r="AI469" s="56" t="str">
        <f>IF(T_TRATAMIENTO_CONTROL[[#This Row],[num_tarjeta_entregada]]&lt;&gt;"",IF(LEN(T_TRATAMIENTO_CONTROL[[#This Row],[num_tarjeta_entregada]])=16,"correcto","error"),"")</f>
        <v/>
      </c>
      <c r="AJ469" s="56"/>
      <c r="AK469" s="56"/>
    </row>
    <row r="470" spans="1:37" x14ac:dyDescent="0.25">
      <c r="A470" s="56">
        <f>IF(T_TRATAMIENTO_CONTROL[[#This Row],[dummy_efectivo]]=1,A469+1,A469)</f>
        <v>394</v>
      </c>
      <c r="B470" s="62" t="str">
        <f>IF(T_TRATAMIENTO_CONTROL[[#This Row],[secuencia]]&lt;&gt;A469,CONCATENATE(T_TRATAMIENTO_CONTROL[[#This Row],[secuencia]],"_1"),"")</f>
        <v>394_1</v>
      </c>
      <c r="C470" s="64">
        <v>43084</v>
      </c>
      <c r="D470" s="72" t="s">
        <v>69</v>
      </c>
      <c r="E470" s="78" t="s">
        <v>30</v>
      </c>
      <c r="F470" s="68">
        <v>0.54027777777777775</v>
      </c>
      <c r="G470" s="56">
        <v>1</v>
      </c>
      <c r="H470" s="79" t="s">
        <v>1634</v>
      </c>
      <c r="I470" s="56">
        <v>0</v>
      </c>
      <c r="J470" s="79" t="s">
        <v>1635</v>
      </c>
      <c r="K470" s="56"/>
      <c r="L470" s="79" t="s">
        <v>1636</v>
      </c>
      <c r="M470" s="79" t="s">
        <v>101</v>
      </c>
      <c r="N470" s="79" t="s">
        <v>91</v>
      </c>
      <c r="O470" s="56">
        <v>7760</v>
      </c>
      <c r="P470" s="56">
        <v>71577278</v>
      </c>
      <c r="Q470" s="56">
        <v>5569814676</v>
      </c>
      <c r="R470" s="56"/>
      <c r="S470" s="64">
        <v>43074</v>
      </c>
      <c r="T470" s="63">
        <v>43083</v>
      </c>
      <c r="U470" s="78" t="s">
        <v>1637</v>
      </c>
      <c r="V470" s="56">
        <v>56</v>
      </c>
      <c r="W470" s="81" t="s">
        <v>483</v>
      </c>
      <c r="X470" s="80" t="s">
        <v>483</v>
      </c>
      <c r="Y470" s="56">
        <v>200</v>
      </c>
      <c r="Z470" s="56">
        <v>1</v>
      </c>
      <c r="AA470" s="56">
        <v>1</v>
      </c>
      <c r="AB470" s="56"/>
      <c r="AC470" s="56"/>
      <c r="AD470" s="56"/>
      <c r="AE470" s="64"/>
      <c r="AF470" s="56"/>
      <c r="AG470" s="97"/>
      <c r="AH470" s="56" t="str">
        <f>IF(T_TRATAMIENTO_CONTROL[[#This Row],[curp]]&lt;&gt;"",IF(LEN(T_TRATAMIENTO_CONTROL[[#This Row],[curp]])=18,"correcto","error"),"")</f>
        <v/>
      </c>
      <c r="AI470" s="56" t="str">
        <f>IF(T_TRATAMIENTO_CONTROL[[#This Row],[num_tarjeta_entregada]]&lt;&gt;"",IF(LEN(T_TRATAMIENTO_CONTROL[[#This Row],[num_tarjeta_entregada]])=16,"correcto","error"),"")</f>
        <v/>
      </c>
      <c r="AJ470" s="56"/>
      <c r="AK470" s="56"/>
    </row>
    <row r="471" spans="1:37" x14ac:dyDescent="0.25">
      <c r="A471" s="56">
        <f>IF(T_TRATAMIENTO_CONTROL[[#This Row],[dummy_efectivo]]=1,A470+1,A470)</f>
        <v>395</v>
      </c>
      <c r="B471" s="62" t="str">
        <f>IF(T_TRATAMIENTO_CONTROL[[#This Row],[secuencia]]&lt;&gt;A470,CONCATENATE(T_TRATAMIENTO_CONTROL[[#This Row],[secuencia]],"_1"),"")</f>
        <v>395_1</v>
      </c>
      <c r="C471" s="64">
        <v>43084</v>
      </c>
      <c r="D471" s="72" t="s">
        <v>69</v>
      </c>
      <c r="E471" s="78" t="s">
        <v>29</v>
      </c>
      <c r="F471" s="68">
        <v>0.4368055555555555</v>
      </c>
      <c r="G471" s="56">
        <v>1</v>
      </c>
      <c r="H471" s="79" t="s">
        <v>1638</v>
      </c>
      <c r="I471" s="56">
        <v>0</v>
      </c>
      <c r="J471" s="79" t="s">
        <v>1639</v>
      </c>
      <c r="K471" s="56"/>
      <c r="L471" s="79" t="s">
        <v>1319</v>
      </c>
      <c r="M471" s="79" t="s">
        <v>343</v>
      </c>
      <c r="N471" s="79" t="s">
        <v>91</v>
      </c>
      <c r="O471" s="56">
        <v>16034</v>
      </c>
      <c r="P471" s="56"/>
      <c r="Q471" s="56">
        <v>5544790291</v>
      </c>
      <c r="R471" s="56"/>
      <c r="S471" s="64">
        <v>42947</v>
      </c>
      <c r="T471" s="63">
        <v>43083</v>
      </c>
      <c r="U471" s="78" t="s">
        <v>1640</v>
      </c>
      <c r="V471" s="56">
        <v>46</v>
      </c>
      <c r="W471" s="81" t="s">
        <v>483</v>
      </c>
      <c r="X471" s="80" t="s">
        <v>483</v>
      </c>
      <c r="Y471" s="56">
        <v>9400</v>
      </c>
      <c r="Z471" s="56">
        <v>4</v>
      </c>
      <c r="AA471" s="56">
        <v>1</v>
      </c>
      <c r="AB471" s="56"/>
      <c r="AC471" s="56"/>
      <c r="AD471" s="56"/>
      <c r="AE471" s="64"/>
      <c r="AF471" s="56"/>
      <c r="AG471" s="97"/>
      <c r="AH471" s="56" t="str">
        <f>IF(T_TRATAMIENTO_CONTROL[[#This Row],[curp]]&lt;&gt;"",IF(LEN(T_TRATAMIENTO_CONTROL[[#This Row],[curp]])=18,"correcto","error"),"")</f>
        <v/>
      </c>
      <c r="AI471" s="56" t="str">
        <f>IF(T_TRATAMIENTO_CONTROL[[#This Row],[num_tarjeta_entregada]]&lt;&gt;"",IF(LEN(T_TRATAMIENTO_CONTROL[[#This Row],[num_tarjeta_entregada]])=16,"correcto","error"),"")</f>
        <v/>
      </c>
      <c r="AJ471" s="56"/>
      <c r="AK471" s="56"/>
    </row>
    <row r="472" spans="1:37" x14ac:dyDescent="0.25">
      <c r="A472" s="56">
        <f>IF(T_TRATAMIENTO_CONTROL[[#This Row],[dummy_efectivo]]=1,A471+1,A471)</f>
        <v>395</v>
      </c>
      <c r="B472" s="62" t="str">
        <f>IF(T_TRATAMIENTO_CONTROL[[#This Row],[secuencia]]&lt;&gt;A471,CONCATENATE(T_TRATAMIENTO_CONTROL[[#This Row],[secuencia]],"_1"),"")</f>
        <v/>
      </c>
      <c r="C472" s="64">
        <v>43084</v>
      </c>
      <c r="D472" s="72" t="s">
        <v>69</v>
      </c>
      <c r="E472" s="78" t="s">
        <v>29</v>
      </c>
      <c r="F472" s="68">
        <v>0.46249999999999997</v>
      </c>
      <c r="G472" s="56">
        <v>0</v>
      </c>
      <c r="H472" s="51"/>
      <c r="I472" s="56"/>
      <c r="J472" s="51"/>
      <c r="K472" s="56"/>
      <c r="L472" s="51"/>
      <c r="M472" s="51"/>
      <c r="N472" s="51"/>
      <c r="O472" s="56"/>
      <c r="P472" s="56"/>
      <c r="Q472" s="56"/>
      <c r="R472" s="56"/>
      <c r="S472" s="56"/>
      <c r="T472" s="62"/>
      <c r="U472" s="56"/>
      <c r="V472" s="56"/>
      <c r="W472" s="65"/>
      <c r="X472" s="66"/>
      <c r="Y472" s="56"/>
      <c r="Z472" s="56"/>
      <c r="AA472" s="56"/>
      <c r="AB472" s="56"/>
      <c r="AC472" s="56"/>
      <c r="AD472" s="56"/>
      <c r="AE472" s="64"/>
      <c r="AF472" s="56"/>
      <c r="AG472" s="97"/>
      <c r="AH472" s="56" t="str">
        <f>IF(T_TRATAMIENTO_CONTROL[[#This Row],[curp]]&lt;&gt;"",IF(LEN(T_TRATAMIENTO_CONTROL[[#This Row],[curp]])=18,"correcto","error"),"")</f>
        <v/>
      </c>
      <c r="AI472" s="56" t="str">
        <f>IF(T_TRATAMIENTO_CONTROL[[#This Row],[num_tarjeta_entregada]]&lt;&gt;"",IF(LEN(T_TRATAMIENTO_CONTROL[[#This Row],[num_tarjeta_entregada]])=16,"correcto","error"),"")</f>
        <v/>
      </c>
      <c r="AJ472" s="56"/>
      <c r="AK472" s="56"/>
    </row>
    <row r="473" spans="1:37" x14ac:dyDescent="0.25">
      <c r="A473" s="56">
        <f>IF(T_TRATAMIENTO_CONTROL[[#This Row],[dummy_efectivo]]=1,A472+1,A472)</f>
        <v>396</v>
      </c>
      <c r="B473" s="62" t="str">
        <f>IF(T_TRATAMIENTO_CONTROL[[#This Row],[secuencia]]&lt;&gt;A472,CONCATENATE(T_TRATAMIENTO_CONTROL[[#This Row],[secuencia]],"_1"),"")</f>
        <v>396_1</v>
      </c>
      <c r="C473" s="64">
        <v>43084</v>
      </c>
      <c r="D473" s="72" t="s">
        <v>69</v>
      </c>
      <c r="E473" s="78" t="s">
        <v>30</v>
      </c>
      <c r="F473" s="68">
        <v>0.47847222222222219</v>
      </c>
      <c r="G473" s="56">
        <v>1</v>
      </c>
      <c r="H473" s="79" t="s">
        <v>1641</v>
      </c>
      <c r="I473" s="56">
        <v>0</v>
      </c>
      <c r="J473" s="79" t="s">
        <v>1642</v>
      </c>
      <c r="K473" s="56"/>
      <c r="L473" s="79" t="s">
        <v>1633</v>
      </c>
      <c r="M473" s="79" t="s">
        <v>164</v>
      </c>
      <c r="N473" s="79" t="s">
        <v>91</v>
      </c>
      <c r="O473" s="56">
        <v>1440</v>
      </c>
      <c r="P473" s="56"/>
      <c r="Q473" s="56">
        <v>5532283180</v>
      </c>
      <c r="R473" s="56"/>
      <c r="S473" s="64">
        <v>42943</v>
      </c>
      <c r="T473" s="63">
        <v>43083</v>
      </c>
      <c r="U473" s="78" t="s">
        <v>1643</v>
      </c>
      <c r="V473" s="56">
        <v>54</v>
      </c>
      <c r="W473" s="65">
        <v>1</v>
      </c>
      <c r="X473" s="80" t="s">
        <v>488</v>
      </c>
      <c r="Y473" s="56">
        <v>200</v>
      </c>
      <c r="Z473" s="56">
        <v>1</v>
      </c>
      <c r="AA473" s="56">
        <v>1</v>
      </c>
      <c r="AB473" s="56"/>
      <c r="AC473" s="56"/>
      <c r="AD473" s="56"/>
      <c r="AE473" s="64"/>
      <c r="AF473" s="56"/>
      <c r="AG473" s="97"/>
      <c r="AH473" s="56" t="str">
        <f>IF(T_TRATAMIENTO_CONTROL[[#This Row],[curp]]&lt;&gt;"",IF(LEN(T_TRATAMIENTO_CONTROL[[#This Row],[curp]])=18,"correcto","error"),"")</f>
        <v/>
      </c>
      <c r="AI473" s="56" t="str">
        <f>IF(T_TRATAMIENTO_CONTROL[[#This Row],[num_tarjeta_entregada]]&lt;&gt;"",IF(LEN(T_TRATAMIENTO_CONTROL[[#This Row],[num_tarjeta_entregada]])=16,"correcto","error"),"")</f>
        <v/>
      </c>
      <c r="AJ473" s="56"/>
      <c r="AK473" s="56"/>
    </row>
    <row r="474" spans="1:37" x14ac:dyDescent="0.25">
      <c r="A474" s="56">
        <f>IF(T_TRATAMIENTO_CONTROL[[#This Row],[dummy_efectivo]]=1,A473+1,A473)</f>
        <v>397</v>
      </c>
      <c r="B474" s="62" t="str">
        <f>IF(T_TRATAMIENTO_CONTROL[[#This Row],[secuencia]]&lt;&gt;A473,CONCATENATE(T_TRATAMIENTO_CONTROL[[#This Row],[secuencia]],"_1"),"")</f>
        <v>397_1</v>
      </c>
      <c r="C474" s="64">
        <v>43084</v>
      </c>
      <c r="D474" s="72" t="s">
        <v>69</v>
      </c>
      <c r="E474" s="78" t="s">
        <v>29</v>
      </c>
      <c r="F474" s="68">
        <v>0.48819444444444443</v>
      </c>
      <c r="G474" s="56">
        <v>1</v>
      </c>
      <c r="H474" s="79" t="s">
        <v>1644</v>
      </c>
      <c r="I474" s="56">
        <v>0</v>
      </c>
      <c r="J474" s="79" t="s">
        <v>1645</v>
      </c>
      <c r="K474" s="56"/>
      <c r="L474" s="79" t="s">
        <v>510</v>
      </c>
      <c r="M474" s="79" t="s">
        <v>343</v>
      </c>
      <c r="N474" s="79" t="s">
        <v>91</v>
      </c>
      <c r="O474" s="56">
        <v>16020</v>
      </c>
      <c r="P474" s="56"/>
      <c r="Q474" s="56">
        <v>5514831915</v>
      </c>
      <c r="R474" s="56"/>
      <c r="S474" s="64">
        <v>42505</v>
      </c>
      <c r="T474" s="63">
        <v>43054</v>
      </c>
      <c r="U474" s="78" t="s">
        <v>1646</v>
      </c>
      <c r="V474" s="56">
        <v>54</v>
      </c>
      <c r="W474" s="65">
        <v>1</v>
      </c>
      <c r="X474" s="80" t="s">
        <v>488</v>
      </c>
      <c r="Y474" s="56">
        <v>200</v>
      </c>
      <c r="Z474" s="56">
        <v>1</v>
      </c>
      <c r="AA474" s="56">
        <v>2</v>
      </c>
      <c r="AB474" s="56"/>
      <c r="AC474" s="56"/>
      <c r="AD474" s="56"/>
      <c r="AE474" s="64"/>
      <c r="AF474" s="56"/>
      <c r="AG474" s="97"/>
      <c r="AH474" s="56" t="str">
        <f>IF(T_TRATAMIENTO_CONTROL[[#This Row],[curp]]&lt;&gt;"",IF(LEN(T_TRATAMIENTO_CONTROL[[#This Row],[curp]])=18,"correcto","error"),"")</f>
        <v/>
      </c>
      <c r="AI474" s="56" t="str">
        <f>IF(T_TRATAMIENTO_CONTROL[[#This Row],[num_tarjeta_entregada]]&lt;&gt;"",IF(LEN(T_TRATAMIENTO_CONTROL[[#This Row],[num_tarjeta_entregada]])=16,"correcto","error"),"")</f>
        <v/>
      </c>
      <c r="AJ474" s="56"/>
      <c r="AK474" s="56"/>
    </row>
    <row r="475" spans="1:37" x14ac:dyDescent="0.25">
      <c r="A475" s="56">
        <f>IF(T_TRATAMIENTO_CONTROL[[#This Row],[dummy_efectivo]]=1,A474+1,A474)</f>
        <v>398</v>
      </c>
      <c r="B475" s="62" t="str">
        <f>IF(T_TRATAMIENTO_CONTROL[[#This Row],[secuencia]]&lt;&gt;A474,CONCATENATE(T_TRATAMIENTO_CONTROL[[#This Row],[secuencia]],"_1"),"")</f>
        <v>398_1</v>
      </c>
      <c r="C475" s="64">
        <v>43084</v>
      </c>
      <c r="D475" s="72" t="s">
        <v>69</v>
      </c>
      <c r="E475" s="78" t="s">
        <v>33</v>
      </c>
      <c r="F475" s="68">
        <v>0.4909722222222222</v>
      </c>
      <c r="G475" s="56">
        <v>1</v>
      </c>
      <c r="H475" s="79" t="s">
        <v>1647</v>
      </c>
      <c r="I475" s="56">
        <v>0</v>
      </c>
      <c r="J475" s="79" t="s">
        <v>1648</v>
      </c>
      <c r="K475" s="56"/>
      <c r="L475" s="79" t="s">
        <v>1649</v>
      </c>
      <c r="M475" s="79" t="s">
        <v>164</v>
      </c>
      <c r="N475" s="79" t="s">
        <v>91</v>
      </c>
      <c r="O475" s="56">
        <v>1600</v>
      </c>
      <c r="P475" s="56"/>
      <c r="Q475" s="56">
        <v>5560335409</v>
      </c>
      <c r="R475" s="56"/>
      <c r="S475" s="64">
        <v>36437</v>
      </c>
      <c r="T475" s="63">
        <v>43062</v>
      </c>
      <c r="U475" s="78" t="s">
        <v>1650</v>
      </c>
      <c r="V475" s="56">
        <v>51</v>
      </c>
      <c r="W475" s="65">
        <v>1</v>
      </c>
      <c r="X475" s="80" t="s">
        <v>488</v>
      </c>
      <c r="Y475" s="56">
        <v>432</v>
      </c>
      <c r="Z475" s="56">
        <v>1</v>
      </c>
      <c r="AA475" s="56">
        <v>1</v>
      </c>
      <c r="AB475" s="56"/>
      <c r="AC475" s="56"/>
      <c r="AD475" s="56"/>
      <c r="AE475" s="64"/>
      <c r="AF475" s="56"/>
      <c r="AG475" s="97"/>
      <c r="AH475" s="56" t="str">
        <f>IF(T_TRATAMIENTO_CONTROL[[#This Row],[curp]]&lt;&gt;"",IF(LEN(T_TRATAMIENTO_CONTROL[[#This Row],[curp]])=18,"correcto","error"),"")</f>
        <v/>
      </c>
      <c r="AI475" s="56" t="str">
        <f>IF(T_TRATAMIENTO_CONTROL[[#This Row],[num_tarjeta_entregada]]&lt;&gt;"",IF(LEN(T_TRATAMIENTO_CONTROL[[#This Row],[num_tarjeta_entregada]])=16,"correcto","error"),"")</f>
        <v/>
      </c>
      <c r="AJ475" s="56"/>
      <c r="AK475" s="56"/>
    </row>
    <row r="476" spans="1:37" x14ac:dyDescent="0.25">
      <c r="A476" s="48">
        <f>IF(T_TRATAMIENTO_CONTROL[[#This Row],[dummy_efectivo]]=1,A475+1,A475)</f>
        <v>398</v>
      </c>
      <c r="B476" s="57" t="str">
        <f>IF(T_TRATAMIENTO_CONTROL[[#This Row],[secuencia]]&lt;&gt;A475,CONCATENATE(T_TRATAMIENTO_CONTROL[[#This Row],[secuencia]],"_1"),"")</f>
        <v/>
      </c>
      <c r="C476" s="59">
        <v>43112</v>
      </c>
      <c r="D476" s="72" t="s">
        <v>69</v>
      </c>
      <c r="E476" s="72" t="s">
        <v>29</v>
      </c>
      <c r="F476" s="49">
        <v>0.4375</v>
      </c>
      <c r="G476" s="48">
        <v>0</v>
      </c>
      <c r="H476" s="58"/>
      <c r="I476" s="48"/>
      <c r="J476" s="58"/>
      <c r="K476" s="48"/>
      <c r="L476" s="58"/>
      <c r="M476" s="58"/>
      <c r="N476" s="58"/>
      <c r="O476" s="48"/>
      <c r="P476" s="48"/>
      <c r="Q476" s="48"/>
      <c r="R476" s="56"/>
      <c r="S476" s="56"/>
      <c r="T476" s="57"/>
      <c r="U476" s="48"/>
      <c r="V476" s="48"/>
      <c r="W476" s="60"/>
      <c r="X476" s="61"/>
      <c r="Y476" s="48"/>
      <c r="Z476" s="48"/>
      <c r="AA476" s="48"/>
      <c r="AB476" s="48"/>
      <c r="AC476" s="48"/>
      <c r="AD476" s="56"/>
      <c r="AE476" s="64"/>
      <c r="AF476" s="56"/>
      <c r="AG476" s="97"/>
      <c r="AH476" s="56" t="str">
        <f>IF(T_TRATAMIENTO_CONTROL[[#This Row],[curp]]&lt;&gt;"",IF(LEN(T_TRATAMIENTO_CONTROL[[#This Row],[curp]])=18,"correcto","error"),"")</f>
        <v/>
      </c>
      <c r="AI476" s="56" t="str">
        <f>IF(T_TRATAMIENTO_CONTROL[[#This Row],[num_tarjeta_entregada]]&lt;&gt;"",IF(LEN(T_TRATAMIENTO_CONTROL[[#This Row],[num_tarjeta_entregada]])=16,"correcto","error"),"")</f>
        <v/>
      </c>
      <c r="AJ476" s="56"/>
      <c r="AK476" s="56"/>
    </row>
    <row r="477" spans="1:37" x14ac:dyDescent="0.25">
      <c r="A477" s="48">
        <f>IF(T_TRATAMIENTO_CONTROL[[#This Row],[dummy_efectivo]]=1,A476+1,A476)</f>
        <v>399</v>
      </c>
      <c r="B477" s="57" t="str">
        <f>IF(T_TRATAMIENTO_CONTROL[[#This Row],[secuencia]]&lt;&gt;A476,CONCATENATE(T_TRATAMIENTO_CONTROL[[#This Row],[secuencia]],"_1"),"")</f>
        <v>399_1</v>
      </c>
      <c r="C477" s="59">
        <v>43112</v>
      </c>
      <c r="D477" s="72" t="s">
        <v>69</v>
      </c>
      <c r="E477" s="72" t="s">
        <v>33</v>
      </c>
      <c r="F477" s="49">
        <v>0.44861111111111113</v>
      </c>
      <c r="G477" s="48">
        <v>1</v>
      </c>
      <c r="H477" s="73" t="s">
        <v>1651</v>
      </c>
      <c r="I477" s="48">
        <v>1</v>
      </c>
      <c r="J477" s="73" t="s">
        <v>1652</v>
      </c>
      <c r="K477" s="48"/>
      <c r="L477" s="73" t="s">
        <v>1653</v>
      </c>
      <c r="M477" s="73" t="s">
        <v>1143</v>
      </c>
      <c r="N477" s="73" t="s">
        <v>462</v>
      </c>
      <c r="O477" s="48">
        <v>56512</v>
      </c>
      <c r="P477" s="48"/>
      <c r="Q477" s="48">
        <v>5577802738</v>
      </c>
      <c r="R477" s="56"/>
      <c r="S477" s="64">
        <v>42687</v>
      </c>
      <c r="T477" s="47">
        <v>43111</v>
      </c>
      <c r="U477" s="72" t="s">
        <v>1654</v>
      </c>
      <c r="V477" s="48">
        <v>33</v>
      </c>
      <c r="W477" s="76" t="s">
        <v>483</v>
      </c>
      <c r="X477" s="74" t="s">
        <v>483</v>
      </c>
      <c r="Y477" s="48">
        <v>800</v>
      </c>
      <c r="Z477" s="48">
        <v>2</v>
      </c>
      <c r="AA477" s="48">
        <v>3</v>
      </c>
      <c r="AB477" s="48"/>
      <c r="AC477" s="48"/>
      <c r="AD477" s="56"/>
      <c r="AE477" s="64"/>
      <c r="AF477" s="56"/>
      <c r="AG477" s="97"/>
      <c r="AH477" s="56" t="str">
        <f>IF(T_TRATAMIENTO_CONTROL[[#This Row],[curp]]&lt;&gt;"",IF(LEN(T_TRATAMIENTO_CONTROL[[#This Row],[curp]])=18,"correcto","error"),"")</f>
        <v/>
      </c>
      <c r="AI477" s="56" t="str">
        <f>IF(T_TRATAMIENTO_CONTROL[[#This Row],[num_tarjeta_entregada]]&lt;&gt;"",IF(LEN(T_TRATAMIENTO_CONTROL[[#This Row],[num_tarjeta_entregada]])=16,"correcto","error"),"")</f>
        <v/>
      </c>
      <c r="AJ477" s="56"/>
      <c r="AK477" s="56"/>
    </row>
    <row r="478" spans="1:37" x14ac:dyDescent="0.25">
      <c r="A478" s="48">
        <f>IF(T_TRATAMIENTO_CONTROL[[#This Row],[dummy_efectivo]]=1,A477+1,A477)</f>
        <v>400</v>
      </c>
      <c r="B478" s="57" t="str">
        <f>IF(T_TRATAMIENTO_CONTROL[[#This Row],[secuencia]]&lt;&gt;A477,CONCATENATE(T_TRATAMIENTO_CONTROL[[#This Row],[secuencia]],"_1"),"")</f>
        <v>400_1</v>
      </c>
      <c r="C478" s="59">
        <v>43112</v>
      </c>
      <c r="D478" s="72" t="s">
        <v>69</v>
      </c>
      <c r="E478" s="72" t="s">
        <v>29</v>
      </c>
      <c r="F478" s="49">
        <v>0.4597222222222222</v>
      </c>
      <c r="G478" s="48">
        <v>1</v>
      </c>
      <c r="H478" s="73" t="s">
        <v>1655</v>
      </c>
      <c r="I478" s="48">
        <v>0</v>
      </c>
      <c r="J478" s="73" t="s">
        <v>1656</v>
      </c>
      <c r="K478" s="72" t="s">
        <v>1657</v>
      </c>
      <c r="L478" s="73" t="s">
        <v>1658</v>
      </c>
      <c r="M478" s="73" t="s">
        <v>96</v>
      </c>
      <c r="N478" s="73" t="s">
        <v>91</v>
      </c>
      <c r="O478" s="48">
        <v>6850</v>
      </c>
      <c r="P478" s="48"/>
      <c r="Q478" s="48">
        <v>5548934746</v>
      </c>
      <c r="R478" s="56"/>
      <c r="S478" s="64">
        <v>42623</v>
      </c>
      <c r="T478" s="47">
        <v>42694</v>
      </c>
      <c r="U478" s="72" t="s">
        <v>1659</v>
      </c>
      <c r="V478" s="48">
        <v>54</v>
      </c>
      <c r="W478" s="76" t="s">
        <v>488</v>
      </c>
      <c r="X478" s="61">
        <v>30000</v>
      </c>
      <c r="Y478" s="48">
        <v>10000</v>
      </c>
      <c r="Z478" s="48">
        <v>4</v>
      </c>
      <c r="AA478" s="48">
        <v>1</v>
      </c>
      <c r="AB478" s="48"/>
      <c r="AC478" s="48"/>
      <c r="AD478" s="56"/>
      <c r="AE478" s="64"/>
      <c r="AF478" s="56"/>
      <c r="AG478" s="97"/>
      <c r="AH478" s="56" t="str">
        <f>IF(T_TRATAMIENTO_CONTROL[[#This Row],[curp]]&lt;&gt;"",IF(LEN(T_TRATAMIENTO_CONTROL[[#This Row],[curp]])=18,"correcto","error"),"")</f>
        <v/>
      </c>
      <c r="AI478" s="56" t="str">
        <f>IF(T_TRATAMIENTO_CONTROL[[#This Row],[num_tarjeta_entregada]]&lt;&gt;"",IF(LEN(T_TRATAMIENTO_CONTROL[[#This Row],[num_tarjeta_entregada]])=16,"correcto","error"),"")</f>
        <v/>
      </c>
      <c r="AJ478" s="56"/>
      <c r="AK478" s="56"/>
    </row>
    <row r="479" spans="1:37" x14ac:dyDescent="0.25">
      <c r="A479" s="48">
        <f>IF(T_TRATAMIENTO_CONTROL[[#This Row],[dummy_efectivo]]=1,A478+1,A478)</f>
        <v>401</v>
      </c>
      <c r="B479" s="57" t="str">
        <f>IF(T_TRATAMIENTO_CONTROL[[#This Row],[secuencia]]&lt;&gt;A478,CONCATENATE(T_TRATAMIENTO_CONTROL[[#This Row],[secuencia]],"_1"),"")</f>
        <v>401_1</v>
      </c>
      <c r="C479" s="59">
        <v>43112</v>
      </c>
      <c r="D479" s="72" t="s">
        <v>69</v>
      </c>
      <c r="E479" s="72" t="s">
        <v>31</v>
      </c>
      <c r="F479" s="49">
        <v>0.46388888888888885</v>
      </c>
      <c r="G479" s="48">
        <v>1</v>
      </c>
      <c r="H479" s="73" t="s">
        <v>1660</v>
      </c>
      <c r="I479" s="48">
        <v>0</v>
      </c>
      <c r="J479" s="73" t="s">
        <v>1656</v>
      </c>
      <c r="K479" s="48">
        <v>2815</v>
      </c>
      <c r="L479" s="73" t="s">
        <v>1661</v>
      </c>
      <c r="M479" s="73" t="s">
        <v>96</v>
      </c>
      <c r="N479" s="73" t="s">
        <v>91</v>
      </c>
      <c r="O479" s="48">
        <v>6880</v>
      </c>
      <c r="P479" s="48"/>
      <c r="Q479" s="48">
        <v>5522194094</v>
      </c>
      <c r="R479" s="56"/>
      <c r="S479" s="64">
        <v>42623</v>
      </c>
      <c r="T479" s="47">
        <v>42694</v>
      </c>
      <c r="U479" s="72" t="s">
        <v>1659</v>
      </c>
      <c r="V479" s="48">
        <v>54</v>
      </c>
      <c r="W479" s="76" t="s">
        <v>488</v>
      </c>
      <c r="X479" s="61">
        <v>30000</v>
      </c>
      <c r="Y479" s="48">
        <v>10000</v>
      </c>
      <c r="Z479" s="48">
        <v>4</v>
      </c>
      <c r="AA479" s="48">
        <v>1</v>
      </c>
      <c r="AB479" s="48"/>
      <c r="AC479" s="48"/>
      <c r="AD479" s="56"/>
      <c r="AE479" s="64"/>
      <c r="AF479" s="56"/>
      <c r="AG479" s="97"/>
      <c r="AH479" s="56" t="str">
        <f>IF(T_TRATAMIENTO_CONTROL[[#This Row],[curp]]&lt;&gt;"",IF(LEN(T_TRATAMIENTO_CONTROL[[#This Row],[curp]])=18,"correcto","error"),"")</f>
        <v/>
      </c>
      <c r="AI479" s="56" t="str">
        <f>IF(T_TRATAMIENTO_CONTROL[[#This Row],[num_tarjeta_entregada]]&lt;&gt;"",IF(LEN(T_TRATAMIENTO_CONTROL[[#This Row],[num_tarjeta_entregada]])=16,"correcto","error"),"")</f>
        <v/>
      </c>
      <c r="AJ479" s="56"/>
      <c r="AK479" s="56"/>
    </row>
    <row r="480" spans="1:37" x14ac:dyDescent="0.25">
      <c r="A480" s="48">
        <f>IF(T_TRATAMIENTO_CONTROL[[#This Row],[dummy_efectivo]]=1,A479+1,A479)</f>
        <v>402</v>
      </c>
      <c r="B480" s="57" t="str">
        <f>IF(T_TRATAMIENTO_CONTROL[[#This Row],[secuencia]]&lt;&gt;A479,CONCATENATE(T_TRATAMIENTO_CONTROL[[#This Row],[secuencia]],"_1"),"")</f>
        <v>402_1</v>
      </c>
      <c r="C480" s="59">
        <v>43112</v>
      </c>
      <c r="D480" s="72" t="s">
        <v>69</v>
      </c>
      <c r="E480" s="72" t="s">
        <v>33</v>
      </c>
      <c r="F480" s="49">
        <v>0.47916666666666669</v>
      </c>
      <c r="G480" s="48">
        <v>1</v>
      </c>
      <c r="H480" s="73" t="s">
        <v>1662</v>
      </c>
      <c r="I480" s="48">
        <v>1</v>
      </c>
      <c r="J480" s="73" t="s">
        <v>1663</v>
      </c>
      <c r="K480" s="48"/>
      <c r="L480" s="73" t="s">
        <v>289</v>
      </c>
      <c r="M480" s="73" t="s">
        <v>90</v>
      </c>
      <c r="N480" s="73" t="s">
        <v>462</v>
      </c>
      <c r="O480" s="48">
        <v>57000</v>
      </c>
      <c r="P480" s="48"/>
      <c r="Q480" s="48">
        <v>5540182065</v>
      </c>
      <c r="R480" s="56"/>
      <c r="S480" s="64">
        <v>42632</v>
      </c>
      <c r="T480" s="47">
        <v>43111</v>
      </c>
      <c r="U480" s="72" t="s">
        <v>1664</v>
      </c>
      <c r="V480" s="48">
        <v>72</v>
      </c>
      <c r="W480" s="60">
        <v>0.9</v>
      </c>
      <c r="X480" s="61">
        <v>12000</v>
      </c>
      <c r="Y480" s="48">
        <v>230</v>
      </c>
      <c r="Z480" s="48">
        <v>1</v>
      </c>
      <c r="AA480" s="48">
        <v>2</v>
      </c>
      <c r="AB480" s="48"/>
      <c r="AC480" s="48"/>
      <c r="AD480" s="56"/>
      <c r="AE480" s="64"/>
      <c r="AF480" s="56"/>
      <c r="AG480" s="97"/>
      <c r="AH480" s="56" t="str">
        <f>IF(T_TRATAMIENTO_CONTROL[[#This Row],[curp]]&lt;&gt;"",IF(LEN(T_TRATAMIENTO_CONTROL[[#This Row],[curp]])=18,"correcto","error"),"")</f>
        <v/>
      </c>
      <c r="AI480" s="56" t="str">
        <f>IF(T_TRATAMIENTO_CONTROL[[#This Row],[num_tarjeta_entregada]]&lt;&gt;"",IF(LEN(T_TRATAMIENTO_CONTROL[[#This Row],[num_tarjeta_entregada]])=16,"correcto","error"),"")</f>
        <v/>
      </c>
      <c r="AJ480" s="56"/>
      <c r="AK480" s="56"/>
    </row>
    <row r="481" spans="1:37" x14ac:dyDescent="0.25">
      <c r="A481" s="48">
        <f>IF(T_TRATAMIENTO_CONTROL[[#This Row],[dummy_efectivo]]=1,A480+1,A480)</f>
        <v>403</v>
      </c>
      <c r="B481" s="57" t="str">
        <f>IF(T_TRATAMIENTO_CONTROL[[#This Row],[secuencia]]&lt;&gt;A480,CONCATENATE(T_TRATAMIENTO_CONTROL[[#This Row],[secuencia]],"_1"),"")</f>
        <v>403_1</v>
      </c>
      <c r="C481" s="59">
        <v>43112</v>
      </c>
      <c r="D481" s="72" t="s">
        <v>69</v>
      </c>
      <c r="E481" s="72" t="s">
        <v>30</v>
      </c>
      <c r="F481" s="49">
        <v>0.50347222222222221</v>
      </c>
      <c r="G481" s="48">
        <v>1</v>
      </c>
      <c r="H481" s="73" t="s">
        <v>1665</v>
      </c>
      <c r="I481" s="48">
        <v>0</v>
      </c>
      <c r="J481" s="73" t="s">
        <v>1666</v>
      </c>
      <c r="K481" s="48"/>
      <c r="L481" s="73" t="s">
        <v>1170</v>
      </c>
      <c r="M481" s="73" t="s">
        <v>96</v>
      </c>
      <c r="N481" s="73" t="s">
        <v>91</v>
      </c>
      <c r="O481" s="48">
        <v>6760</v>
      </c>
      <c r="P481" s="48">
        <v>52565877</v>
      </c>
      <c r="Q481" s="48">
        <v>5564557556</v>
      </c>
      <c r="R481" s="56"/>
      <c r="S481" s="64">
        <v>42742</v>
      </c>
      <c r="T481" s="47">
        <v>43083</v>
      </c>
      <c r="U481" s="72" t="s">
        <v>1667</v>
      </c>
      <c r="V481" s="48">
        <v>81</v>
      </c>
      <c r="W481" s="60">
        <v>0.5</v>
      </c>
      <c r="X481" s="61">
        <v>30000</v>
      </c>
      <c r="Y481" s="48">
        <v>10000</v>
      </c>
      <c r="Z481" s="48">
        <v>4</v>
      </c>
      <c r="AA481" s="48">
        <v>1</v>
      </c>
      <c r="AB481" s="48"/>
      <c r="AC481" s="48"/>
      <c r="AD481" s="56"/>
      <c r="AE481" s="64"/>
      <c r="AF481" s="56"/>
      <c r="AG481" s="97"/>
      <c r="AH481" s="56" t="str">
        <f>IF(T_TRATAMIENTO_CONTROL[[#This Row],[curp]]&lt;&gt;"",IF(LEN(T_TRATAMIENTO_CONTROL[[#This Row],[curp]])=18,"correcto","error"),"")</f>
        <v/>
      </c>
      <c r="AI481" s="56" t="str">
        <f>IF(T_TRATAMIENTO_CONTROL[[#This Row],[num_tarjeta_entregada]]&lt;&gt;"",IF(LEN(T_TRATAMIENTO_CONTROL[[#This Row],[num_tarjeta_entregada]])=16,"correcto","error"),"")</f>
        <v/>
      </c>
      <c r="AJ481" s="56"/>
      <c r="AK481" s="56"/>
    </row>
    <row r="482" spans="1:37" x14ac:dyDescent="0.25">
      <c r="A482" s="48">
        <f>IF(T_TRATAMIENTO_CONTROL[[#This Row],[dummy_efectivo]]=1,A481+1,A481)</f>
        <v>403</v>
      </c>
      <c r="B482" s="57" t="str">
        <f>IF(T_TRATAMIENTO_CONTROL[[#This Row],[secuencia]]&lt;&gt;A481,CONCATENATE(T_TRATAMIENTO_CONTROL[[#This Row],[secuencia]],"_1"),"")</f>
        <v/>
      </c>
      <c r="C482" s="59">
        <v>43112</v>
      </c>
      <c r="D482" s="72" t="s">
        <v>69</v>
      </c>
      <c r="E482" s="72" t="s">
        <v>1668</v>
      </c>
      <c r="F482" s="49">
        <v>0.52361111111111114</v>
      </c>
      <c r="G482" s="48">
        <v>0</v>
      </c>
      <c r="H482" s="58"/>
      <c r="I482" s="48"/>
      <c r="J482" s="58"/>
      <c r="K482" s="48"/>
      <c r="L482" s="58"/>
      <c r="M482" s="58"/>
      <c r="N482" s="58"/>
      <c r="O482" s="48"/>
      <c r="P482" s="48"/>
      <c r="Q482" s="48"/>
      <c r="R482" s="56"/>
      <c r="S482" s="56"/>
      <c r="T482" s="57"/>
      <c r="U482" s="48"/>
      <c r="V482" s="48"/>
      <c r="W482" s="60"/>
      <c r="X482" s="61"/>
      <c r="Y482" s="48"/>
      <c r="Z482" s="48"/>
      <c r="AA482" s="48"/>
      <c r="AB482" s="48"/>
      <c r="AC482" s="48"/>
      <c r="AD482" s="56"/>
      <c r="AE482" s="64"/>
      <c r="AF482" s="56"/>
      <c r="AG482" s="97"/>
      <c r="AH482" s="56" t="str">
        <f>IF(T_TRATAMIENTO_CONTROL[[#This Row],[curp]]&lt;&gt;"",IF(LEN(T_TRATAMIENTO_CONTROL[[#This Row],[curp]])=18,"correcto","error"),"")</f>
        <v/>
      </c>
      <c r="AI482" s="56" t="str">
        <f>IF(T_TRATAMIENTO_CONTROL[[#This Row],[num_tarjeta_entregada]]&lt;&gt;"",IF(LEN(T_TRATAMIENTO_CONTROL[[#This Row],[num_tarjeta_entregada]])=16,"correcto","error"),"")</f>
        <v/>
      </c>
      <c r="AJ482" s="56"/>
      <c r="AK482" s="56"/>
    </row>
    <row r="483" spans="1:37" x14ac:dyDescent="0.25">
      <c r="A483" s="48">
        <f>IF(T_TRATAMIENTO_CONTROL[[#This Row],[dummy_efectivo]]=1,A482+1,A482)</f>
        <v>404</v>
      </c>
      <c r="B483" s="57" t="str">
        <f>IF(T_TRATAMIENTO_CONTROL[[#This Row],[secuencia]]&lt;&gt;A482,CONCATENATE(T_TRATAMIENTO_CONTROL[[#This Row],[secuencia]],"_1"),"")</f>
        <v>404_1</v>
      </c>
      <c r="C483" s="59">
        <v>43112</v>
      </c>
      <c r="D483" s="72" t="s">
        <v>69</v>
      </c>
      <c r="E483" s="72" t="s">
        <v>28</v>
      </c>
      <c r="F483" s="49">
        <v>0.53125</v>
      </c>
      <c r="G483" s="48">
        <v>1</v>
      </c>
      <c r="H483" s="73" t="s">
        <v>1669</v>
      </c>
      <c r="I483" s="48">
        <v>0</v>
      </c>
      <c r="J483" s="73" t="s">
        <v>1670</v>
      </c>
      <c r="K483" s="48"/>
      <c r="L483" s="73" t="s">
        <v>1671</v>
      </c>
      <c r="M483" s="73" t="s">
        <v>101</v>
      </c>
      <c r="N483" s="73" t="s">
        <v>91</v>
      </c>
      <c r="O483" s="48">
        <v>7730</v>
      </c>
      <c r="P483" s="48">
        <v>55863037</v>
      </c>
      <c r="Q483" s="48">
        <v>5511700853</v>
      </c>
      <c r="R483" s="56"/>
      <c r="S483" s="64">
        <v>42919</v>
      </c>
      <c r="T483" s="47">
        <v>43111</v>
      </c>
      <c r="U483" s="72" t="s">
        <v>1672</v>
      </c>
      <c r="V483" s="48">
        <v>51</v>
      </c>
      <c r="W483" s="60">
        <v>1</v>
      </c>
      <c r="X483" s="61">
        <v>45000</v>
      </c>
      <c r="Y483" s="48">
        <v>21660</v>
      </c>
      <c r="Z483" s="48">
        <v>4</v>
      </c>
      <c r="AA483" s="48">
        <v>1</v>
      </c>
      <c r="AB483" s="48"/>
      <c r="AC483" s="48"/>
      <c r="AD483" s="56"/>
      <c r="AE483" s="64"/>
      <c r="AF483" s="56"/>
      <c r="AG483" s="97"/>
      <c r="AH483" s="56" t="str">
        <f>IF(T_TRATAMIENTO_CONTROL[[#This Row],[curp]]&lt;&gt;"",IF(LEN(T_TRATAMIENTO_CONTROL[[#This Row],[curp]])=18,"correcto","error"),"")</f>
        <v/>
      </c>
      <c r="AI483" s="56" t="str">
        <f>IF(T_TRATAMIENTO_CONTROL[[#This Row],[num_tarjeta_entregada]]&lt;&gt;"",IF(LEN(T_TRATAMIENTO_CONTROL[[#This Row],[num_tarjeta_entregada]])=16,"correcto","error"),"")</f>
        <v/>
      </c>
      <c r="AJ483" s="56"/>
      <c r="AK483" s="56"/>
    </row>
    <row r="484" spans="1:37" x14ac:dyDescent="0.25">
      <c r="A484" s="48">
        <f>IF(T_TRATAMIENTO_CONTROL[[#This Row],[dummy_efectivo]]=1,A483+1,A483)</f>
        <v>405</v>
      </c>
      <c r="B484" s="57" t="str">
        <f>IF(T_TRATAMIENTO_CONTROL[[#This Row],[secuencia]]&lt;&gt;A483,CONCATENATE(T_TRATAMIENTO_CONTROL[[#This Row],[secuencia]],"_1"),"")</f>
        <v>405_1</v>
      </c>
      <c r="C484" s="59">
        <v>43112</v>
      </c>
      <c r="D484" s="72" t="s">
        <v>69</v>
      </c>
      <c r="E484" s="72" t="s">
        <v>30</v>
      </c>
      <c r="F484" s="49">
        <v>0.55972222222222223</v>
      </c>
      <c r="G484" s="48">
        <v>1</v>
      </c>
      <c r="H484" s="73" t="s">
        <v>1673</v>
      </c>
      <c r="I484" s="48">
        <v>0</v>
      </c>
      <c r="J484" s="73" t="s">
        <v>1674</v>
      </c>
      <c r="K484" s="48"/>
      <c r="L484" s="73" t="s">
        <v>289</v>
      </c>
      <c r="M484" s="73" t="s">
        <v>90</v>
      </c>
      <c r="N484" s="73" t="s">
        <v>462</v>
      </c>
      <c r="O484" s="48">
        <v>57000</v>
      </c>
      <c r="P484" s="48"/>
      <c r="Q484" s="48">
        <v>5577447657</v>
      </c>
      <c r="R484" s="56"/>
      <c r="S484" s="64">
        <v>43018</v>
      </c>
      <c r="T484" s="47">
        <v>43111</v>
      </c>
      <c r="U484" s="72" t="s">
        <v>1675</v>
      </c>
      <c r="V484" s="48">
        <v>46</v>
      </c>
      <c r="W484" s="60">
        <v>1</v>
      </c>
      <c r="X484" s="74" t="s">
        <v>591</v>
      </c>
      <c r="Y484" s="48">
        <v>7500</v>
      </c>
      <c r="Z484" s="48">
        <v>4</v>
      </c>
      <c r="AA484" s="48">
        <v>3</v>
      </c>
      <c r="AB484" s="48"/>
      <c r="AC484" s="48"/>
      <c r="AD484" s="56"/>
      <c r="AE484" s="64"/>
      <c r="AF484" s="56"/>
      <c r="AG484" s="97"/>
      <c r="AH484" s="56" t="str">
        <f>IF(T_TRATAMIENTO_CONTROL[[#This Row],[curp]]&lt;&gt;"",IF(LEN(T_TRATAMIENTO_CONTROL[[#This Row],[curp]])=18,"correcto","error"),"")</f>
        <v/>
      </c>
      <c r="AI484" s="56" t="str">
        <f>IF(T_TRATAMIENTO_CONTROL[[#This Row],[num_tarjeta_entregada]]&lt;&gt;"",IF(LEN(T_TRATAMIENTO_CONTROL[[#This Row],[num_tarjeta_entregada]])=16,"correcto","error"),"")</f>
        <v/>
      </c>
      <c r="AJ484" s="56"/>
      <c r="AK484" s="56"/>
    </row>
    <row r="485" spans="1:37" x14ac:dyDescent="0.25">
      <c r="A485" s="48">
        <f>IF(T_TRATAMIENTO_CONTROL[[#This Row],[dummy_efectivo]]=1,A484+1,A484)</f>
        <v>406</v>
      </c>
      <c r="B485" s="57" t="str">
        <f>IF(T_TRATAMIENTO_CONTROL[[#This Row],[secuencia]]&lt;&gt;A484,CONCATENATE(T_TRATAMIENTO_CONTROL[[#This Row],[secuencia]],"_1"),"")</f>
        <v>406_1</v>
      </c>
      <c r="C485" s="59">
        <v>43112</v>
      </c>
      <c r="D485" s="72" t="s">
        <v>69</v>
      </c>
      <c r="E485" s="72" t="s">
        <v>30</v>
      </c>
      <c r="F485" s="49">
        <v>0.56111111111111112</v>
      </c>
      <c r="G485" s="48">
        <v>1</v>
      </c>
      <c r="H485" s="73" t="s">
        <v>1676</v>
      </c>
      <c r="I485" s="48">
        <v>1</v>
      </c>
      <c r="J485" s="73" t="s">
        <v>1677</v>
      </c>
      <c r="K485" s="48"/>
      <c r="L485" s="73" t="s">
        <v>1678</v>
      </c>
      <c r="M485" s="73" t="s">
        <v>121</v>
      </c>
      <c r="N485" s="73" t="s">
        <v>91</v>
      </c>
      <c r="O485" s="48">
        <v>9360</v>
      </c>
      <c r="P485" s="48"/>
      <c r="Q485" s="48">
        <v>5523837913</v>
      </c>
      <c r="R485" s="56"/>
      <c r="S485" s="64">
        <v>38939</v>
      </c>
      <c r="T485" s="47">
        <v>43106</v>
      </c>
      <c r="U485" s="72" t="s">
        <v>1679</v>
      </c>
      <c r="V485" s="48">
        <v>46</v>
      </c>
      <c r="W485" s="60">
        <v>0.75</v>
      </c>
      <c r="X485" s="74" t="s">
        <v>488</v>
      </c>
      <c r="Y485" s="48">
        <v>2200</v>
      </c>
      <c r="Z485" s="48">
        <v>2</v>
      </c>
      <c r="AA485" s="48">
        <v>2</v>
      </c>
      <c r="AB485" s="48"/>
      <c r="AC485" s="48"/>
      <c r="AD485" s="56"/>
      <c r="AE485" s="64"/>
      <c r="AF485" s="56"/>
      <c r="AG485" s="97"/>
      <c r="AH485" s="56" t="str">
        <f>IF(T_TRATAMIENTO_CONTROL[[#This Row],[curp]]&lt;&gt;"",IF(LEN(T_TRATAMIENTO_CONTROL[[#This Row],[curp]])=18,"correcto","error"),"")</f>
        <v/>
      </c>
      <c r="AI485" s="56" t="str">
        <f>IF(T_TRATAMIENTO_CONTROL[[#This Row],[num_tarjeta_entregada]]&lt;&gt;"",IF(LEN(T_TRATAMIENTO_CONTROL[[#This Row],[num_tarjeta_entregada]])=16,"correcto","error"),"")</f>
        <v/>
      </c>
      <c r="AJ485" s="56"/>
      <c r="AK485" s="56"/>
    </row>
    <row r="486" spans="1:37" x14ac:dyDescent="0.25">
      <c r="A486" s="48">
        <f>IF(T_TRATAMIENTO_CONTROL[[#This Row],[dummy_efectivo]]=1,A485+1,A485)</f>
        <v>407</v>
      </c>
      <c r="B486" s="57" t="str">
        <f>IF(T_TRATAMIENTO_CONTROL[[#This Row],[secuencia]]&lt;&gt;A485,CONCATENATE(T_TRATAMIENTO_CONTROL[[#This Row],[secuencia]],"_1"),"")</f>
        <v>407_1</v>
      </c>
      <c r="C486" s="59">
        <v>43112</v>
      </c>
      <c r="D486" s="72" t="s">
        <v>69</v>
      </c>
      <c r="E486" s="72" t="s">
        <v>30</v>
      </c>
      <c r="F486" s="49">
        <v>0.44513888888888892</v>
      </c>
      <c r="G486" s="48">
        <v>1</v>
      </c>
      <c r="H486" s="73" t="s">
        <v>1680</v>
      </c>
      <c r="I486" s="48">
        <v>0</v>
      </c>
      <c r="J486" s="73" t="s">
        <v>1681</v>
      </c>
      <c r="K486" s="48"/>
      <c r="L486" s="73" t="s">
        <v>1682</v>
      </c>
      <c r="M486" s="73" t="s">
        <v>90</v>
      </c>
      <c r="N486" s="73" t="s">
        <v>91</v>
      </c>
      <c r="O486" s="48">
        <v>57180</v>
      </c>
      <c r="P486" s="48">
        <v>26513115</v>
      </c>
      <c r="Q486" s="72" t="s">
        <v>1683</v>
      </c>
      <c r="R486" s="56"/>
      <c r="S486" s="64">
        <v>43042</v>
      </c>
      <c r="T486" s="47">
        <v>43102</v>
      </c>
      <c r="U486" s="72" t="s">
        <v>1684</v>
      </c>
      <c r="V486" s="48">
        <v>81</v>
      </c>
      <c r="W486" s="60">
        <v>1</v>
      </c>
      <c r="X486" s="74" t="s">
        <v>483</v>
      </c>
      <c r="Y486" s="48">
        <v>132</v>
      </c>
      <c r="Z486" s="48">
        <v>1</v>
      </c>
      <c r="AA486" s="48">
        <v>1</v>
      </c>
      <c r="AB486" s="48"/>
      <c r="AC486" s="48"/>
      <c r="AD486" s="56"/>
      <c r="AE486" s="64"/>
      <c r="AF486" s="56"/>
      <c r="AG486" s="97"/>
      <c r="AH486" s="56" t="str">
        <f>IF(T_TRATAMIENTO_CONTROL[[#This Row],[curp]]&lt;&gt;"",IF(LEN(T_TRATAMIENTO_CONTROL[[#This Row],[curp]])=18,"correcto","error"),"")</f>
        <v/>
      </c>
      <c r="AI486" s="56" t="str">
        <f>IF(T_TRATAMIENTO_CONTROL[[#This Row],[num_tarjeta_entregada]]&lt;&gt;"",IF(LEN(T_TRATAMIENTO_CONTROL[[#This Row],[num_tarjeta_entregada]])=16,"correcto","error"),"")</f>
        <v/>
      </c>
      <c r="AJ486" s="56"/>
      <c r="AK486" s="56"/>
    </row>
    <row r="487" spans="1:37" x14ac:dyDescent="0.25">
      <c r="A487" s="56">
        <f>IF(T_TRATAMIENTO_CONTROL[[#This Row],[dummy_efectivo]]=1,A486+1,A486)</f>
        <v>408</v>
      </c>
      <c r="B487" s="62" t="str">
        <f>IF(T_TRATAMIENTO_CONTROL[[#This Row],[secuencia]]&lt;&gt;A486,CONCATENATE(T_TRATAMIENTO_CONTROL[[#This Row],[secuencia]],"_1"),"")</f>
        <v>408_1</v>
      </c>
      <c r="C487" s="64">
        <v>43112</v>
      </c>
      <c r="D487" s="72" t="s">
        <v>69</v>
      </c>
      <c r="E487" s="72" t="s">
        <v>30</v>
      </c>
      <c r="F487" s="68">
        <v>0.55555555555555558</v>
      </c>
      <c r="G487" s="56">
        <v>1</v>
      </c>
      <c r="H487" s="79" t="s">
        <v>1685</v>
      </c>
      <c r="I487" s="56">
        <v>0</v>
      </c>
      <c r="J487" s="79" t="s">
        <v>1686</v>
      </c>
      <c r="K487" s="56"/>
      <c r="L487" s="79" t="s">
        <v>1193</v>
      </c>
      <c r="M487" s="79" t="s">
        <v>231</v>
      </c>
      <c r="N487" s="79" t="s">
        <v>462</v>
      </c>
      <c r="O487" s="56">
        <v>55076</v>
      </c>
      <c r="P487" s="56"/>
      <c r="Q487" s="56">
        <v>5567033393</v>
      </c>
      <c r="R487" s="56"/>
      <c r="S487" s="64">
        <v>42352</v>
      </c>
      <c r="T487" s="63">
        <v>43108</v>
      </c>
      <c r="U487" s="78" t="s">
        <v>1687</v>
      </c>
      <c r="V487" s="56">
        <v>54</v>
      </c>
      <c r="W487" s="65">
        <v>0.7</v>
      </c>
      <c r="X487" s="66">
        <v>140000</v>
      </c>
      <c r="Y487" s="56">
        <v>38000</v>
      </c>
      <c r="Z487" s="56">
        <v>4</v>
      </c>
      <c r="AA487" s="56">
        <v>4</v>
      </c>
      <c r="AB487" s="56"/>
      <c r="AC487" s="56"/>
      <c r="AD487" s="56"/>
      <c r="AE487" s="64"/>
      <c r="AF487" s="56"/>
      <c r="AG487" s="97"/>
      <c r="AH487" s="56" t="str">
        <f>IF(T_TRATAMIENTO_CONTROL[[#This Row],[curp]]&lt;&gt;"",IF(LEN(T_TRATAMIENTO_CONTROL[[#This Row],[curp]])=18,"correcto","error"),"")</f>
        <v/>
      </c>
      <c r="AI487" s="56" t="str">
        <f>IF(T_TRATAMIENTO_CONTROL[[#This Row],[num_tarjeta_entregada]]&lt;&gt;"",IF(LEN(T_TRATAMIENTO_CONTROL[[#This Row],[num_tarjeta_entregada]])=16,"correcto","error"),"")</f>
        <v/>
      </c>
      <c r="AJ487" s="56"/>
      <c r="AK487" s="56"/>
    </row>
    <row r="488" spans="1:37" x14ac:dyDescent="0.25">
      <c r="A488" s="56">
        <f>IF(T_TRATAMIENTO_CONTROL[[#This Row],[dummy_efectivo]]=1,A487+1,A487)</f>
        <v>409</v>
      </c>
      <c r="B488" s="62" t="str">
        <f>IF(T_TRATAMIENTO_CONTROL[[#This Row],[secuencia]]&lt;&gt;A487,CONCATENATE(T_TRATAMIENTO_CONTROL[[#This Row],[secuencia]],"_1"),"")</f>
        <v>409_1</v>
      </c>
      <c r="C488" s="64">
        <v>43112</v>
      </c>
      <c r="D488" s="72" t="s">
        <v>69</v>
      </c>
      <c r="E488" s="72" t="s">
        <v>30</v>
      </c>
      <c r="F488" s="68">
        <v>0.55902777777777779</v>
      </c>
      <c r="G488" s="56">
        <v>1</v>
      </c>
      <c r="H488" s="79" t="s">
        <v>1688</v>
      </c>
      <c r="I488" s="56">
        <v>0</v>
      </c>
      <c r="J488" s="79" t="s">
        <v>1689</v>
      </c>
      <c r="K488" s="56"/>
      <c r="L488" s="79" t="s">
        <v>1690</v>
      </c>
      <c r="M488" s="79" t="s">
        <v>253</v>
      </c>
      <c r="N488" s="79" t="s">
        <v>91</v>
      </c>
      <c r="O488" s="56">
        <v>13319</v>
      </c>
      <c r="P488" s="56">
        <v>58503723</v>
      </c>
      <c r="Q488" s="56">
        <v>5585048173</v>
      </c>
      <c r="R488" s="56"/>
      <c r="S488" s="64">
        <v>35212</v>
      </c>
      <c r="T488" s="63">
        <v>43081</v>
      </c>
      <c r="U488" s="78" t="s">
        <v>1690</v>
      </c>
      <c r="V488" s="56">
        <v>46</v>
      </c>
      <c r="W488" s="65">
        <v>1</v>
      </c>
      <c r="X488" s="66">
        <v>70000</v>
      </c>
      <c r="Y488" s="56">
        <v>1300</v>
      </c>
      <c r="Z488" s="56">
        <v>2</v>
      </c>
      <c r="AA488" s="56">
        <v>4</v>
      </c>
      <c r="AB488" s="56"/>
      <c r="AC488" s="56"/>
      <c r="AD488" s="56"/>
      <c r="AE488" s="64"/>
      <c r="AF488" s="56"/>
      <c r="AG488" s="97"/>
      <c r="AH488" s="56" t="str">
        <f>IF(T_TRATAMIENTO_CONTROL[[#This Row],[curp]]&lt;&gt;"",IF(LEN(T_TRATAMIENTO_CONTROL[[#This Row],[curp]])=18,"correcto","error"),"")</f>
        <v/>
      </c>
      <c r="AI488" s="56" t="str">
        <f>IF(T_TRATAMIENTO_CONTROL[[#This Row],[num_tarjeta_entregada]]&lt;&gt;"",IF(LEN(T_TRATAMIENTO_CONTROL[[#This Row],[num_tarjeta_entregada]])=16,"correcto","error"),"")</f>
        <v/>
      </c>
      <c r="AJ488" s="56"/>
      <c r="AK488" s="56"/>
    </row>
    <row r="489" spans="1:37" x14ac:dyDescent="0.25">
      <c r="A489" s="48">
        <f>IF(T_TRATAMIENTO_CONTROL[[#This Row],[dummy_efectivo]]=1,A488+1,A488)</f>
        <v>410</v>
      </c>
      <c r="B489" s="57" t="str">
        <f>IF(T_TRATAMIENTO_CONTROL[[#This Row],[secuencia]]&lt;&gt;A488,CONCATENATE(T_TRATAMIENTO_CONTROL[[#This Row],[secuencia]],"_1"),"")</f>
        <v>410_1</v>
      </c>
      <c r="C489" s="59">
        <v>43115</v>
      </c>
      <c r="D489" s="72" t="s">
        <v>69</v>
      </c>
      <c r="E489" s="72" t="s">
        <v>30</v>
      </c>
      <c r="F489" s="49">
        <v>0.4861111111111111</v>
      </c>
      <c r="G489" s="48">
        <v>1</v>
      </c>
      <c r="H489" s="73" t="s">
        <v>1691</v>
      </c>
      <c r="I489" s="48">
        <v>1</v>
      </c>
      <c r="J489" s="73" t="s">
        <v>1692</v>
      </c>
      <c r="K489" s="48"/>
      <c r="L489" s="73" t="s">
        <v>1693</v>
      </c>
      <c r="M489" s="73" t="s">
        <v>114</v>
      </c>
      <c r="N489" s="73" t="s">
        <v>462</v>
      </c>
      <c r="O489" s="48">
        <v>52774</v>
      </c>
      <c r="P489" s="48"/>
      <c r="Q489" s="48">
        <v>5510169060</v>
      </c>
      <c r="R489" s="56"/>
      <c r="S489" s="64">
        <v>39821</v>
      </c>
      <c r="T489" s="47">
        <v>43080</v>
      </c>
      <c r="U489" s="72" t="s">
        <v>1694</v>
      </c>
      <c r="V489" s="48">
        <v>46</v>
      </c>
      <c r="W489" s="60">
        <v>1</v>
      </c>
      <c r="X489" s="74" t="s">
        <v>488</v>
      </c>
      <c r="Y489" s="48">
        <v>6000</v>
      </c>
      <c r="Z489" s="48">
        <v>4</v>
      </c>
      <c r="AA489" s="48">
        <v>1</v>
      </c>
      <c r="AB489" s="48"/>
      <c r="AC489" s="48"/>
      <c r="AD489" s="56"/>
      <c r="AE489" s="64"/>
      <c r="AF489" s="56"/>
      <c r="AG489" s="97"/>
      <c r="AH489" s="56" t="str">
        <f>IF(T_TRATAMIENTO_CONTROL[[#This Row],[curp]]&lt;&gt;"",IF(LEN(T_TRATAMIENTO_CONTROL[[#This Row],[curp]])=18,"correcto","error"),"")</f>
        <v/>
      </c>
      <c r="AI489" s="56" t="str">
        <f>IF(T_TRATAMIENTO_CONTROL[[#This Row],[num_tarjeta_entregada]]&lt;&gt;"",IF(LEN(T_TRATAMIENTO_CONTROL[[#This Row],[num_tarjeta_entregada]])=16,"correcto","error"),"")</f>
        <v/>
      </c>
      <c r="AJ489" s="56"/>
      <c r="AK489" s="56"/>
    </row>
    <row r="490" spans="1:37" x14ac:dyDescent="0.25">
      <c r="A490" s="56">
        <f>IF(T_TRATAMIENTO_CONTROL[[#This Row],[dummy_efectivo]]=1,A489+1,A489)</f>
        <v>411</v>
      </c>
      <c r="B490" s="62" t="str">
        <f>IF(T_TRATAMIENTO_CONTROL[[#This Row],[secuencia]]&lt;&gt;A489,CONCATENATE(T_TRATAMIENTO_CONTROL[[#This Row],[secuencia]],"_1"),"")</f>
        <v>411_1</v>
      </c>
      <c r="C490" s="64">
        <v>43115</v>
      </c>
      <c r="D490" s="72" t="s">
        <v>69</v>
      </c>
      <c r="E490" s="78" t="s">
        <v>30</v>
      </c>
      <c r="F490" s="68">
        <v>0.49652777777777773</v>
      </c>
      <c r="G490" s="56">
        <v>1</v>
      </c>
      <c r="H490" s="79" t="s">
        <v>1695</v>
      </c>
      <c r="I490" s="56">
        <v>0</v>
      </c>
      <c r="J490" s="79" t="s">
        <v>1696</v>
      </c>
      <c r="K490" s="56">
        <v>56</v>
      </c>
      <c r="L490" s="79" t="s">
        <v>1697</v>
      </c>
      <c r="M490" s="79" t="s">
        <v>153</v>
      </c>
      <c r="N490" s="79" t="s">
        <v>462</v>
      </c>
      <c r="O490" s="56">
        <v>54930</v>
      </c>
      <c r="P490" s="56">
        <v>58699311</v>
      </c>
      <c r="Q490" s="56">
        <v>5518411958</v>
      </c>
      <c r="R490" s="78" t="s">
        <v>1698</v>
      </c>
      <c r="S490" s="64">
        <v>41655</v>
      </c>
      <c r="T490" s="89">
        <v>43113</v>
      </c>
      <c r="U490" s="78" t="s">
        <v>1699</v>
      </c>
      <c r="V490" s="56">
        <v>46</v>
      </c>
      <c r="W490" s="65">
        <v>0.85</v>
      </c>
      <c r="X490" s="66">
        <v>70000</v>
      </c>
      <c r="Y490" s="56">
        <v>16000</v>
      </c>
      <c r="Z490" s="56">
        <v>4</v>
      </c>
      <c r="AA490" s="56">
        <v>1</v>
      </c>
      <c r="AB490" s="56"/>
      <c r="AC490" s="56"/>
      <c r="AD490" s="56"/>
      <c r="AE490" s="64"/>
      <c r="AF490" s="56"/>
      <c r="AG490" s="97"/>
      <c r="AH490" s="56" t="str">
        <f>IF(T_TRATAMIENTO_CONTROL[[#This Row],[curp]]&lt;&gt;"",IF(LEN(T_TRATAMIENTO_CONTROL[[#This Row],[curp]])=18,"correcto","error"),"")</f>
        <v/>
      </c>
      <c r="AI490" s="56" t="str">
        <f>IF(T_TRATAMIENTO_CONTROL[[#This Row],[num_tarjeta_entregada]]&lt;&gt;"",IF(LEN(T_TRATAMIENTO_CONTROL[[#This Row],[num_tarjeta_entregada]])=16,"correcto","error"),"")</f>
        <v/>
      </c>
      <c r="AJ490" s="56"/>
      <c r="AK490" s="56"/>
    </row>
    <row r="491" spans="1:37" x14ac:dyDescent="0.25">
      <c r="A491" s="56">
        <f>IF(T_TRATAMIENTO_CONTROL[[#This Row],[dummy_efectivo]]=1,A490+1,A490)</f>
        <v>412</v>
      </c>
      <c r="B491" s="62" t="str">
        <f>IF(T_TRATAMIENTO_CONTROL[[#This Row],[secuencia]]&lt;&gt;A490,CONCATENATE(T_TRATAMIENTO_CONTROL[[#This Row],[secuencia]],"_1"),"")</f>
        <v>412_1</v>
      </c>
      <c r="C491" s="64">
        <v>43115</v>
      </c>
      <c r="D491" s="72" t="s">
        <v>69</v>
      </c>
      <c r="E491" s="78" t="s">
        <v>30</v>
      </c>
      <c r="F491" s="68">
        <v>0.5</v>
      </c>
      <c r="G491" s="56">
        <v>1</v>
      </c>
      <c r="H491" s="79" t="s">
        <v>1700</v>
      </c>
      <c r="I491" s="56">
        <v>0</v>
      </c>
      <c r="J491" s="79" t="s">
        <v>1701</v>
      </c>
      <c r="K491" s="56"/>
      <c r="L491" s="79" t="s">
        <v>1702</v>
      </c>
      <c r="M491" s="79" t="s">
        <v>289</v>
      </c>
      <c r="N491" s="79" t="s">
        <v>91</v>
      </c>
      <c r="O491" s="56">
        <v>3020</v>
      </c>
      <c r="P491" s="56"/>
      <c r="Q491" s="56">
        <v>5516406208</v>
      </c>
      <c r="R491" s="56"/>
      <c r="S491" s="64">
        <v>43014</v>
      </c>
      <c r="T491" s="63">
        <v>43115</v>
      </c>
      <c r="U491" s="78" t="s">
        <v>1703</v>
      </c>
      <c r="V491" s="56">
        <v>46</v>
      </c>
      <c r="W491" s="65">
        <v>1</v>
      </c>
      <c r="X491" s="66">
        <v>20000</v>
      </c>
      <c r="Y491" s="56">
        <v>167.33</v>
      </c>
      <c r="Z491" s="56">
        <v>1</v>
      </c>
      <c r="AA491" s="56">
        <v>2</v>
      </c>
      <c r="AB491" s="56"/>
      <c r="AC491" s="56"/>
      <c r="AD491" s="56"/>
      <c r="AE491" s="64"/>
      <c r="AF491" s="56"/>
      <c r="AG491" s="97"/>
      <c r="AH491" s="56" t="str">
        <f>IF(T_TRATAMIENTO_CONTROL[[#This Row],[curp]]&lt;&gt;"",IF(LEN(T_TRATAMIENTO_CONTROL[[#This Row],[curp]])=18,"correcto","error"),"")</f>
        <v/>
      </c>
      <c r="AI491" s="56" t="str">
        <f>IF(T_TRATAMIENTO_CONTROL[[#This Row],[num_tarjeta_entregada]]&lt;&gt;"",IF(LEN(T_TRATAMIENTO_CONTROL[[#This Row],[num_tarjeta_entregada]])=16,"correcto","error"),"")</f>
        <v/>
      </c>
      <c r="AJ491" s="56"/>
      <c r="AK491" s="56"/>
    </row>
    <row r="492" spans="1:37" x14ac:dyDescent="0.25">
      <c r="A492" s="56">
        <f>IF(T_TRATAMIENTO_CONTROL[[#This Row],[dummy_efectivo]]=1,A491+1,A491)</f>
        <v>413</v>
      </c>
      <c r="B492" s="62" t="str">
        <f>IF(T_TRATAMIENTO_CONTROL[[#This Row],[secuencia]]&lt;&gt;A491,CONCATENATE(T_TRATAMIENTO_CONTROL[[#This Row],[secuencia]],"_1"),"")</f>
        <v>413_1</v>
      </c>
      <c r="C492" s="64">
        <v>43115</v>
      </c>
      <c r="D492" s="72" t="s">
        <v>69</v>
      </c>
      <c r="E492" s="78" t="s">
        <v>30</v>
      </c>
      <c r="F492" s="68">
        <v>0.5708333333333333</v>
      </c>
      <c r="G492" s="56">
        <v>1</v>
      </c>
      <c r="H492" s="79" t="s">
        <v>1704</v>
      </c>
      <c r="I492" s="56">
        <v>1</v>
      </c>
      <c r="J492" s="79" t="s">
        <v>1705</v>
      </c>
      <c r="K492" s="56"/>
      <c r="L492" s="79" t="s">
        <v>1706</v>
      </c>
      <c r="M492" s="79" t="s">
        <v>164</v>
      </c>
      <c r="N492" s="79" t="s">
        <v>91</v>
      </c>
      <c r="O492" s="56">
        <v>1279</v>
      </c>
      <c r="P492" s="56"/>
      <c r="Q492" s="56">
        <v>5518164177</v>
      </c>
      <c r="R492" s="56"/>
      <c r="S492" s="64">
        <v>42492</v>
      </c>
      <c r="T492" s="63">
        <v>43112</v>
      </c>
      <c r="U492" s="78" t="s">
        <v>1707</v>
      </c>
      <c r="V492" s="56">
        <v>56</v>
      </c>
      <c r="W492" s="65">
        <v>1</v>
      </c>
      <c r="X492" s="80" t="s">
        <v>483</v>
      </c>
      <c r="Y492" s="56">
        <v>9600</v>
      </c>
      <c r="Z492" s="56">
        <v>4</v>
      </c>
      <c r="AA492" s="56">
        <v>2</v>
      </c>
      <c r="AB492" s="56"/>
      <c r="AC492" s="56"/>
      <c r="AD492" s="56"/>
      <c r="AE492" s="64"/>
      <c r="AF492" s="56"/>
      <c r="AG492" s="97"/>
      <c r="AH492" s="56" t="str">
        <f>IF(T_TRATAMIENTO_CONTROL[[#This Row],[curp]]&lt;&gt;"",IF(LEN(T_TRATAMIENTO_CONTROL[[#This Row],[curp]])=18,"correcto","error"),"")</f>
        <v/>
      </c>
      <c r="AI492" s="56" t="str">
        <f>IF(T_TRATAMIENTO_CONTROL[[#This Row],[num_tarjeta_entregada]]&lt;&gt;"",IF(LEN(T_TRATAMIENTO_CONTROL[[#This Row],[num_tarjeta_entregada]])=16,"correcto","error"),"")</f>
        <v/>
      </c>
      <c r="AJ492" s="56"/>
      <c r="AK492" s="56"/>
    </row>
    <row r="493" spans="1:37" x14ac:dyDescent="0.25">
      <c r="A493" s="56">
        <f>IF(T_TRATAMIENTO_CONTROL[[#This Row],[dummy_efectivo]]=1,A492+1,A492)</f>
        <v>414</v>
      </c>
      <c r="B493" s="62" t="str">
        <f>IF(T_TRATAMIENTO_CONTROL[[#This Row],[secuencia]]&lt;&gt;A492,CONCATENATE(T_TRATAMIENTO_CONTROL[[#This Row],[secuencia]],"_1"),"")</f>
        <v>414_1</v>
      </c>
      <c r="C493" s="64">
        <v>43115</v>
      </c>
      <c r="D493" s="72" t="s">
        <v>69</v>
      </c>
      <c r="E493" s="78" t="s">
        <v>30</v>
      </c>
      <c r="F493" s="68">
        <v>0.5708333333333333</v>
      </c>
      <c r="G493" s="56">
        <v>1</v>
      </c>
      <c r="H493" s="79" t="s">
        <v>1708</v>
      </c>
      <c r="I493" s="56">
        <v>1</v>
      </c>
      <c r="J493" s="79" t="s">
        <v>1709</v>
      </c>
      <c r="K493" s="56"/>
      <c r="L493" s="79" t="s">
        <v>1710</v>
      </c>
      <c r="M493" s="79" t="s">
        <v>121</v>
      </c>
      <c r="N493" s="79" t="s">
        <v>91</v>
      </c>
      <c r="O493" s="56">
        <v>9708</v>
      </c>
      <c r="P493" s="56">
        <v>54282807</v>
      </c>
      <c r="Q493" s="56">
        <v>5534844284</v>
      </c>
      <c r="R493" s="56"/>
      <c r="S493" s="64">
        <v>43082</v>
      </c>
      <c r="T493" s="63">
        <v>43110</v>
      </c>
      <c r="U493" s="78" t="s">
        <v>1711</v>
      </c>
      <c r="V493" s="56">
        <v>46</v>
      </c>
      <c r="W493" s="65">
        <v>1</v>
      </c>
      <c r="X493" s="80" t="s">
        <v>483</v>
      </c>
      <c r="Y493" s="56">
        <v>6000</v>
      </c>
      <c r="Z493" s="56">
        <v>4</v>
      </c>
      <c r="AA493" s="56">
        <v>1</v>
      </c>
      <c r="AB493" s="56"/>
      <c r="AC493" s="56"/>
      <c r="AD493" s="56"/>
      <c r="AE493" s="64"/>
      <c r="AF493" s="56"/>
      <c r="AG493" s="97"/>
      <c r="AH493" s="56" t="str">
        <f>IF(T_TRATAMIENTO_CONTROL[[#This Row],[curp]]&lt;&gt;"",IF(LEN(T_TRATAMIENTO_CONTROL[[#This Row],[curp]])=18,"correcto","error"),"")</f>
        <v/>
      </c>
      <c r="AI493" s="56" t="str">
        <f>IF(T_TRATAMIENTO_CONTROL[[#This Row],[num_tarjeta_entregada]]&lt;&gt;"",IF(LEN(T_TRATAMIENTO_CONTROL[[#This Row],[num_tarjeta_entregada]])=16,"correcto","error"),"")</f>
        <v/>
      </c>
      <c r="AJ493" s="56"/>
      <c r="AK493" s="56"/>
    </row>
    <row r="494" spans="1:37" x14ac:dyDescent="0.25">
      <c r="A494" s="56">
        <f>IF(T_TRATAMIENTO_CONTROL[[#This Row],[dummy_efectivo]]=1,A493+1,A493)</f>
        <v>415</v>
      </c>
      <c r="B494" s="62" t="str">
        <f>IF(T_TRATAMIENTO_CONTROL[[#This Row],[secuencia]]&lt;&gt;A493,CONCATENATE(T_TRATAMIENTO_CONTROL[[#This Row],[secuencia]],"_1"),"")</f>
        <v>415_1</v>
      </c>
      <c r="C494" s="64">
        <v>43115</v>
      </c>
      <c r="D494" s="72" t="s">
        <v>69</v>
      </c>
      <c r="E494" s="78" t="s">
        <v>30</v>
      </c>
      <c r="F494" s="68">
        <v>0.38541666666666669</v>
      </c>
      <c r="G494" s="56">
        <v>1</v>
      </c>
      <c r="H494" s="79" t="s">
        <v>1712</v>
      </c>
      <c r="I494" s="56">
        <v>1</v>
      </c>
      <c r="J494" s="79" t="s">
        <v>1713</v>
      </c>
      <c r="K494" s="56"/>
      <c r="L494" s="79" t="s">
        <v>1714</v>
      </c>
      <c r="M494" s="79" t="s">
        <v>153</v>
      </c>
      <c r="N494" s="79" t="s">
        <v>462</v>
      </c>
      <c r="O494" s="56">
        <v>54958</v>
      </c>
      <c r="P494" s="56"/>
      <c r="Q494" s="56">
        <v>5516500709</v>
      </c>
      <c r="R494" s="56"/>
      <c r="S494" s="64">
        <v>41974</v>
      </c>
      <c r="T494" s="63">
        <v>43109</v>
      </c>
      <c r="U494" s="78" t="s">
        <v>1715</v>
      </c>
      <c r="V494" s="56">
        <v>61</v>
      </c>
      <c r="W494" s="65">
        <v>0.9</v>
      </c>
      <c r="X494" s="66">
        <v>85000</v>
      </c>
      <c r="Y494" s="56">
        <v>19158</v>
      </c>
      <c r="Z494" s="56">
        <v>4</v>
      </c>
      <c r="AA494" s="56">
        <v>4</v>
      </c>
      <c r="AB494" s="56"/>
      <c r="AC494" s="56"/>
      <c r="AD494" s="56"/>
      <c r="AE494" s="64"/>
      <c r="AF494" s="56"/>
      <c r="AG494" s="97"/>
      <c r="AH494" s="56" t="str">
        <f>IF(T_TRATAMIENTO_CONTROL[[#This Row],[curp]]&lt;&gt;"",IF(LEN(T_TRATAMIENTO_CONTROL[[#This Row],[curp]])=18,"correcto","error"),"")</f>
        <v/>
      </c>
      <c r="AI494" s="56" t="str">
        <f>IF(T_TRATAMIENTO_CONTROL[[#This Row],[num_tarjeta_entregada]]&lt;&gt;"",IF(LEN(T_TRATAMIENTO_CONTROL[[#This Row],[num_tarjeta_entregada]])=16,"correcto","error"),"")</f>
        <v/>
      </c>
      <c r="AJ494" s="56"/>
      <c r="AK494" s="56"/>
    </row>
    <row r="495" spans="1:37" x14ac:dyDescent="0.25">
      <c r="A495" s="56">
        <f>IF(T_TRATAMIENTO_CONTROL[[#This Row],[dummy_efectivo]]=1,A494+1,A494)</f>
        <v>416</v>
      </c>
      <c r="B495" s="62" t="str">
        <f>IF(T_TRATAMIENTO_CONTROL[[#This Row],[secuencia]]&lt;&gt;A494,CONCATENATE(T_TRATAMIENTO_CONTROL[[#This Row],[secuencia]],"_1"),"")</f>
        <v>416_1</v>
      </c>
      <c r="C495" s="64">
        <v>43115</v>
      </c>
      <c r="D495" s="72" t="s">
        <v>69</v>
      </c>
      <c r="E495" s="78" t="s">
        <v>30</v>
      </c>
      <c r="F495" s="68">
        <v>0.39444444444444443</v>
      </c>
      <c r="G495" s="56">
        <v>1</v>
      </c>
      <c r="H495" s="79" t="s">
        <v>1716</v>
      </c>
      <c r="I495" s="56">
        <v>0</v>
      </c>
      <c r="J495" s="79" t="s">
        <v>1717</v>
      </c>
      <c r="K495" s="56"/>
      <c r="L495" s="79" t="s">
        <v>1718</v>
      </c>
      <c r="M495" s="79" t="s">
        <v>73</v>
      </c>
      <c r="N495" s="79" t="s">
        <v>462</v>
      </c>
      <c r="O495" s="56">
        <v>56617</v>
      </c>
      <c r="P495" s="56"/>
      <c r="Q495" s="56">
        <v>5526698238</v>
      </c>
      <c r="R495" s="56"/>
      <c r="S495" s="64">
        <v>34139</v>
      </c>
      <c r="T495" s="63">
        <v>43111</v>
      </c>
      <c r="U495" s="78" t="s">
        <v>1719</v>
      </c>
      <c r="V495" s="56">
        <v>33</v>
      </c>
      <c r="W495" s="65">
        <v>1</v>
      </c>
      <c r="X495" s="80" t="s">
        <v>488</v>
      </c>
      <c r="Y495" s="56">
        <v>719.17</v>
      </c>
      <c r="Z495" s="56">
        <v>1</v>
      </c>
      <c r="AA495" s="56">
        <v>1</v>
      </c>
      <c r="AB495" s="56"/>
      <c r="AC495" s="56"/>
      <c r="AD495" s="56"/>
      <c r="AE495" s="64"/>
      <c r="AF495" s="56"/>
      <c r="AG495" s="97"/>
      <c r="AH495" s="56" t="str">
        <f>IF(T_TRATAMIENTO_CONTROL[[#This Row],[curp]]&lt;&gt;"",IF(LEN(T_TRATAMIENTO_CONTROL[[#This Row],[curp]])=18,"correcto","error"),"")</f>
        <v/>
      </c>
      <c r="AI495" s="56" t="str">
        <f>IF(T_TRATAMIENTO_CONTROL[[#This Row],[num_tarjeta_entregada]]&lt;&gt;"",IF(LEN(T_TRATAMIENTO_CONTROL[[#This Row],[num_tarjeta_entregada]])=16,"correcto","error"),"")</f>
        <v/>
      </c>
      <c r="AJ495" s="56"/>
      <c r="AK495" s="56"/>
    </row>
    <row r="496" spans="1:37" x14ac:dyDescent="0.25">
      <c r="A496" s="56">
        <f>IF(T_TRATAMIENTO_CONTROL[[#This Row],[dummy_efectivo]]=1,A495+1,A495)</f>
        <v>417</v>
      </c>
      <c r="B496" s="62" t="str">
        <f>IF(T_TRATAMIENTO_CONTROL[[#This Row],[secuencia]]&lt;&gt;A495,CONCATENATE(T_TRATAMIENTO_CONTROL[[#This Row],[secuencia]],"_1"),"")</f>
        <v>417_1</v>
      </c>
      <c r="C496" s="64">
        <v>43115</v>
      </c>
      <c r="D496" s="72" t="s">
        <v>69</v>
      </c>
      <c r="E496" s="78" t="s">
        <v>30</v>
      </c>
      <c r="F496" s="68">
        <v>0.44791666666666669</v>
      </c>
      <c r="G496" s="56">
        <v>1</v>
      </c>
      <c r="H496" s="79" t="s">
        <v>1720</v>
      </c>
      <c r="I496" s="56">
        <v>0</v>
      </c>
      <c r="J496" s="79" t="s">
        <v>1721</v>
      </c>
      <c r="K496" s="56"/>
      <c r="L496" s="79" t="s">
        <v>1722</v>
      </c>
      <c r="M496" s="79" t="s">
        <v>343</v>
      </c>
      <c r="N496" s="79" t="s">
        <v>91</v>
      </c>
      <c r="O496" s="56">
        <v>16880</v>
      </c>
      <c r="P496" s="56">
        <v>55483578</v>
      </c>
      <c r="Q496" s="56">
        <v>5521001349</v>
      </c>
      <c r="R496" s="56"/>
      <c r="S496" s="64">
        <v>42781</v>
      </c>
      <c r="T496" s="63">
        <v>43100</v>
      </c>
      <c r="U496" s="78" t="s">
        <v>1723</v>
      </c>
      <c r="V496" s="56">
        <v>72</v>
      </c>
      <c r="W496" s="65">
        <v>0.95</v>
      </c>
      <c r="X496" s="66">
        <v>15000</v>
      </c>
      <c r="Y496" s="56">
        <v>5500</v>
      </c>
      <c r="Z496" s="56">
        <v>4</v>
      </c>
      <c r="AA496" s="56">
        <v>3</v>
      </c>
      <c r="AB496" s="56"/>
      <c r="AC496" s="56"/>
      <c r="AD496" s="56"/>
      <c r="AE496" s="64"/>
      <c r="AF496" s="56"/>
      <c r="AG496" s="97"/>
      <c r="AH496" s="56" t="str">
        <f>IF(T_TRATAMIENTO_CONTROL[[#This Row],[curp]]&lt;&gt;"",IF(LEN(T_TRATAMIENTO_CONTROL[[#This Row],[curp]])=18,"correcto","error"),"")</f>
        <v/>
      </c>
      <c r="AI496" s="56" t="str">
        <f>IF(T_TRATAMIENTO_CONTROL[[#This Row],[num_tarjeta_entregada]]&lt;&gt;"",IF(LEN(T_TRATAMIENTO_CONTROL[[#This Row],[num_tarjeta_entregada]])=16,"correcto","error"),"")</f>
        <v/>
      </c>
      <c r="AJ496" s="56"/>
      <c r="AK496" s="56"/>
    </row>
    <row r="497" spans="1:37" x14ac:dyDescent="0.25">
      <c r="A497" s="56">
        <f>IF(T_TRATAMIENTO_CONTROL[[#This Row],[dummy_efectivo]]=1,A496+1,A496)</f>
        <v>418</v>
      </c>
      <c r="B497" s="62" t="str">
        <f>IF(T_TRATAMIENTO_CONTROL[[#This Row],[secuencia]]&lt;&gt;A496,CONCATENATE(T_TRATAMIENTO_CONTROL[[#This Row],[secuencia]],"_1"),"")</f>
        <v>418_1</v>
      </c>
      <c r="C497" s="64">
        <v>43115</v>
      </c>
      <c r="D497" s="72" t="s">
        <v>69</v>
      </c>
      <c r="E497" s="78" t="s">
        <v>30</v>
      </c>
      <c r="F497" s="68">
        <v>0.45833333333333331</v>
      </c>
      <c r="G497" s="56">
        <v>1</v>
      </c>
      <c r="H497" s="79" t="s">
        <v>1724</v>
      </c>
      <c r="I497" s="56">
        <v>1</v>
      </c>
      <c r="J497" s="79" t="s">
        <v>1725</v>
      </c>
      <c r="K497" s="56"/>
      <c r="L497" s="79" t="s">
        <v>1112</v>
      </c>
      <c r="M497" s="79" t="s">
        <v>562</v>
      </c>
      <c r="N497" s="79" t="s">
        <v>462</v>
      </c>
      <c r="O497" s="56">
        <v>56530</v>
      </c>
      <c r="P497" s="56"/>
      <c r="Q497" s="56">
        <v>5546428856</v>
      </c>
      <c r="R497" s="56"/>
      <c r="S497" s="64">
        <v>42745</v>
      </c>
      <c r="T497" s="63">
        <v>43111</v>
      </c>
      <c r="U497" s="78" t="s">
        <v>1726</v>
      </c>
      <c r="V497" s="56">
        <v>62</v>
      </c>
      <c r="W497" s="81" t="s">
        <v>483</v>
      </c>
      <c r="X497" s="80" t="s">
        <v>483</v>
      </c>
      <c r="Y497" s="56">
        <v>540</v>
      </c>
      <c r="Z497" s="56">
        <v>2</v>
      </c>
      <c r="AA497" s="56">
        <v>2</v>
      </c>
      <c r="AB497" s="56"/>
      <c r="AC497" s="56"/>
      <c r="AD497" s="56"/>
      <c r="AE497" s="64"/>
      <c r="AF497" s="56"/>
      <c r="AG497" s="97"/>
      <c r="AH497" s="56" t="str">
        <f>IF(T_TRATAMIENTO_CONTROL[[#This Row],[curp]]&lt;&gt;"",IF(LEN(T_TRATAMIENTO_CONTROL[[#This Row],[curp]])=18,"correcto","error"),"")</f>
        <v/>
      </c>
      <c r="AI497" s="56" t="str">
        <f>IF(T_TRATAMIENTO_CONTROL[[#This Row],[num_tarjeta_entregada]]&lt;&gt;"",IF(LEN(T_TRATAMIENTO_CONTROL[[#This Row],[num_tarjeta_entregada]])=16,"correcto","error"),"")</f>
        <v/>
      </c>
      <c r="AJ497" s="56"/>
      <c r="AK497" s="56"/>
    </row>
    <row r="498" spans="1:37" x14ac:dyDescent="0.25">
      <c r="A498" s="56">
        <f>IF(T_TRATAMIENTO_CONTROL[[#This Row],[dummy_efectivo]]=1,A497+1,A497)</f>
        <v>419</v>
      </c>
      <c r="B498" s="62" t="str">
        <f>IF(T_TRATAMIENTO_CONTROL[[#This Row],[secuencia]]&lt;&gt;A497,CONCATENATE(T_TRATAMIENTO_CONTROL[[#This Row],[secuencia]],"_1"),"")</f>
        <v>419_1</v>
      </c>
      <c r="C498" s="64">
        <v>43115</v>
      </c>
      <c r="D498" s="72" t="s">
        <v>69</v>
      </c>
      <c r="E498" s="78" t="s">
        <v>30</v>
      </c>
      <c r="F498" s="68">
        <v>0.47013888888888888</v>
      </c>
      <c r="G498" s="56">
        <v>1</v>
      </c>
      <c r="H498" s="79" t="s">
        <v>1727</v>
      </c>
      <c r="I498" s="56">
        <v>1</v>
      </c>
      <c r="J498" s="79" t="s">
        <v>1728</v>
      </c>
      <c r="K498" s="56"/>
      <c r="L498" s="79" t="s">
        <v>1729</v>
      </c>
      <c r="M498" s="79" t="s">
        <v>101</v>
      </c>
      <c r="N498" s="79" t="s">
        <v>91</v>
      </c>
      <c r="O498" s="56">
        <v>7100</v>
      </c>
      <c r="P498" s="56"/>
      <c r="Q498" s="56">
        <v>5520871006</v>
      </c>
      <c r="R498" s="56"/>
      <c r="S498" s="64">
        <v>42129</v>
      </c>
      <c r="T498" s="63">
        <v>43112</v>
      </c>
      <c r="U498" s="78" t="s">
        <v>1730</v>
      </c>
      <c r="V498" s="56">
        <v>56</v>
      </c>
      <c r="W498" s="65">
        <v>1</v>
      </c>
      <c r="X498" s="80" t="s">
        <v>488</v>
      </c>
      <c r="Y498" s="56">
        <v>5500</v>
      </c>
      <c r="Z498" s="56">
        <v>4</v>
      </c>
      <c r="AA498" s="56">
        <v>1</v>
      </c>
      <c r="AB498" s="56"/>
      <c r="AC498" s="56"/>
      <c r="AD498" s="56"/>
      <c r="AE498" s="64"/>
      <c r="AF498" s="56"/>
      <c r="AG498" s="97"/>
      <c r="AH498" s="56" t="str">
        <f>IF(T_TRATAMIENTO_CONTROL[[#This Row],[curp]]&lt;&gt;"",IF(LEN(T_TRATAMIENTO_CONTROL[[#This Row],[curp]])=18,"correcto","error"),"")</f>
        <v/>
      </c>
      <c r="AI498" s="56" t="str">
        <f>IF(T_TRATAMIENTO_CONTROL[[#This Row],[num_tarjeta_entregada]]&lt;&gt;"",IF(LEN(T_TRATAMIENTO_CONTROL[[#This Row],[num_tarjeta_entregada]])=16,"correcto","error"),"")</f>
        <v/>
      </c>
      <c r="AJ498" s="56"/>
      <c r="AK498" s="56"/>
    </row>
    <row r="499" spans="1:37" x14ac:dyDescent="0.25">
      <c r="A499" s="56">
        <f>IF(T_TRATAMIENTO_CONTROL[[#This Row],[dummy_efectivo]]=1,A498+1,A498)</f>
        <v>420</v>
      </c>
      <c r="B499" s="62" t="str">
        <f>IF(T_TRATAMIENTO_CONTROL[[#This Row],[secuencia]]&lt;&gt;A498,CONCATENATE(T_TRATAMIENTO_CONTROL[[#This Row],[secuencia]],"_1"),"")</f>
        <v>420_1</v>
      </c>
      <c r="C499" s="64">
        <v>43115</v>
      </c>
      <c r="D499" s="72" t="s">
        <v>69</v>
      </c>
      <c r="E499" s="78" t="s">
        <v>30</v>
      </c>
      <c r="F499" s="68">
        <v>0.49513888888888885</v>
      </c>
      <c r="G499" s="56">
        <v>1</v>
      </c>
      <c r="H499" s="79" t="s">
        <v>1731</v>
      </c>
      <c r="I499" s="56">
        <v>0</v>
      </c>
      <c r="J499" s="79" t="s">
        <v>1732</v>
      </c>
      <c r="K499" s="56"/>
      <c r="L499" s="79" t="s">
        <v>73</v>
      </c>
      <c r="M499" s="79" t="s">
        <v>73</v>
      </c>
      <c r="N499" s="79" t="s">
        <v>462</v>
      </c>
      <c r="O499" s="56">
        <v>56610</v>
      </c>
      <c r="P499" s="56"/>
      <c r="Q499" s="56">
        <v>5522670000</v>
      </c>
      <c r="R499" s="56"/>
      <c r="S499" s="64">
        <v>42689</v>
      </c>
      <c r="T499" s="63">
        <v>43100</v>
      </c>
      <c r="U499" s="78" t="s">
        <v>1733</v>
      </c>
      <c r="V499" s="56">
        <v>52</v>
      </c>
      <c r="W499" s="65">
        <v>1</v>
      </c>
      <c r="X499" s="66">
        <v>25000</v>
      </c>
      <c r="Y499" s="56">
        <v>5600</v>
      </c>
      <c r="Z499" s="56">
        <v>4</v>
      </c>
      <c r="AA499" s="56">
        <v>1</v>
      </c>
      <c r="AB499" s="56"/>
      <c r="AC499" s="56"/>
      <c r="AD499" s="56"/>
      <c r="AE499" s="64"/>
      <c r="AF499" s="56"/>
      <c r="AG499" s="97"/>
      <c r="AH499" s="56" t="str">
        <f>IF(T_TRATAMIENTO_CONTROL[[#This Row],[curp]]&lt;&gt;"",IF(LEN(T_TRATAMIENTO_CONTROL[[#This Row],[curp]])=18,"correcto","error"),"")</f>
        <v/>
      </c>
      <c r="AI499" s="56" t="str">
        <f>IF(T_TRATAMIENTO_CONTROL[[#This Row],[num_tarjeta_entregada]]&lt;&gt;"",IF(LEN(T_TRATAMIENTO_CONTROL[[#This Row],[num_tarjeta_entregada]])=16,"correcto","error"),"")</f>
        <v/>
      </c>
      <c r="AJ499" s="56"/>
      <c r="AK499" s="56"/>
    </row>
    <row r="500" spans="1:37" x14ac:dyDescent="0.25">
      <c r="A500" s="56">
        <f>IF(T_TRATAMIENTO_CONTROL[[#This Row],[dummy_efectivo]]=1,A499+1,A499)</f>
        <v>421</v>
      </c>
      <c r="B500" s="62" t="str">
        <f>IF(T_TRATAMIENTO_CONTROL[[#This Row],[secuencia]]&lt;&gt;A499,CONCATENATE(T_TRATAMIENTO_CONTROL[[#This Row],[secuencia]],"_1"),"")</f>
        <v>421_1</v>
      </c>
      <c r="C500" s="64">
        <v>43115</v>
      </c>
      <c r="D500" s="72" t="s">
        <v>69</v>
      </c>
      <c r="E500" s="78" t="s">
        <v>30</v>
      </c>
      <c r="F500" s="68">
        <v>0.52222222222222225</v>
      </c>
      <c r="G500" s="56">
        <v>1</v>
      </c>
      <c r="H500" s="79" t="s">
        <v>1734</v>
      </c>
      <c r="I500" s="56">
        <v>0</v>
      </c>
      <c r="J500" s="79" t="s">
        <v>1735</v>
      </c>
      <c r="K500" s="56"/>
      <c r="L500" s="79" t="s">
        <v>1736</v>
      </c>
      <c r="M500" s="79" t="s">
        <v>207</v>
      </c>
      <c r="N500" s="79" t="s">
        <v>462</v>
      </c>
      <c r="O500" s="56">
        <v>56346</v>
      </c>
      <c r="P500" s="56">
        <v>58580741</v>
      </c>
      <c r="Q500" s="56"/>
      <c r="R500" s="56"/>
      <c r="S500" s="64">
        <v>40366</v>
      </c>
      <c r="T500" s="63">
        <v>43112</v>
      </c>
      <c r="U500" s="78" t="s">
        <v>1737</v>
      </c>
      <c r="V500" s="56">
        <v>46</v>
      </c>
      <c r="W500" s="65">
        <v>0.8</v>
      </c>
      <c r="X500" s="66">
        <v>140000</v>
      </c>
      <c r="Y500" s="56">
        <v>20000</v>
      </c>
      <c r="Z500" s="56">
        <v>4</v>
      </c>
      <c r="AA500" s="56">
        <v>1</v>
      </c>
      <c r="AB500" s="56"/>
      <c r="AC500" s="56"/>
      <c r="AD500" s="56"/>
      <c r="AE500" s="64"/>
      <c r="AF500" s="56"/>
      <c r="AG500" s="97"/>
      <c r="AH500" s="56" t="str">
        <f>IF(T_TRATAMIENTO_CONTROL[[#This Row],[curp]]&lt;&gt;"",IF(LEN(T_TRATAMIENTO_CONTROL[[#This Row],[curp]])=18,"correcto","error"),"")</f>
        <v/>
      </c>
      <c r="AI500" s="56" t="str">
        <f>IF(T_TRATAMIENTO_CONTROL[[#This Row],[num_tarjeta_entregada]]&lt;&gt;"",IF(LEN(T_TRATAMIENTO_CONTROL[[#This Row],[num_tarjeta_entregada]])=16,"correcto","error"),"")</f>
        <v/>
      </c>
      <c r="AJ500" s="56"/>
      <c r="AK500" s="56"/>
    </row>
    <row r="501" spans="1:37" x14ac:dyDescent="0.25">
      <c r="A501" s="56">
        <f>IF(T_TRATAMIENTO_CONTROL[[#This Row],[dummy_efectivo]]=1,A500+1,A500)</f>
        <v>422</v>
      </c>
      <c r="B501" s="62" t="str">
        <f>IF(T_TRATAMIENTO_CONTROL[[#This Row],[secuencia]]&lt;&gt;A500,CONCATENATE(T_TRATAMIENTO_CONTROL[[#This Row],[secuencia]],"_1"),"")</f>
        <v>422_1</v>
      </c>
      <c r="C501" s="64">
        <v>43115</v>
      </c>
      <c r="D501" s="72" t="s">
        <v>69</v>
      </c>
      <c r="E501" s="78" t="s">
        <v>31</v>
      </c>
      <c r="F501" s="68">
        <v>0.54513888888888895</v>
      </c>
      <c r="G501" s="56">
        <v>1</v>
      </c>
      <c r="H501" s="79" t="s">
        <v>1738</v>
      </c>
      <c r="I501" s="56">
        <v>0</v>
      </c>
      <c r="J501" s="79" t="s">
        <v>1739</v>
      </c>
      <c r="K501" s="56"/>
      <c r="L501" s="79" t="s">
        <v>1740</v>
      </c>
      <c r="M501" s="79" t="s">
        <v>121</v>
      </c>
      <c r="N501" s="79" t="s">
        <v>91</v>
      </c>
      <c r="O501" s="56">
        <v>9220</v>
      </c>
      <c r="P501" s="56">
        <v>57733400</v>
      </c>
      <c r="Q501" s="56">
        <v>5544743249</v>
      </c>
      <c r="R501" s="56"/>
      <c r="S501" s="64">
        <v>42125</v>
      </c>
      <c r="T501" s="63">
        <v>43115</v>
      </c>
      <c r="U501" s="78" t="s">
        <v>1741</v>
      </c>
      <c r="V501" s="56">
        <v>56</v>
      </c>
      <c r="W501" s="65">
        <v>1</v>
      </c>
      <c r="X501" s="80" t="s">
        <v>488</v>
      </c>
      <c r="Y501" s="56">
        <v>6200</v>
      </c>
      <c r="Z501" s="56">
        <v>4</v>
      </c>
      <c r="AA501" s="56">
        <v>1</v>
      </c>
      <c r="AB501" s="56"/>
      <c r="AC501" s="56"/>
      <c r="AD501" s="56"/>
      <c r="AE501" s="64"/>
      <c r="AF501" s="56"/>
      <c r="AG501" s="97"/>
      <c r="AH501" s="56" t="str">
        <f>IF(T_TRATAMIENTO_CONTROL[[#This Row],[curp]]&lt;&gt;"",IF(LEN(T_TRATAMIENTO_CONTROL[[#This Row],[curp]])=18,"correcto","error"),"")</f>
        <v/>
      </c>
      <c r="AI501" s="56" t="str">
        <f>IF(T_TRATAMIENTO_CONTROL[[#This Row],[num_tarjeta_entregada]]&lt;&gt;"",IF(LEN(T_TRATAMIENTO_CONTROL[[#This Row],[num_tarjeta_entregada]])=16,"correcto","error"),"")</f>
        <v/>
      </c>
      <c r="AJ501" s="56"/>
      <c r="AK501" s="56"/>
    </row>
    <row r="502" spans="1:37" x14ac:dyDescent="0.25">
      <c r="A502" s="56">
        <f>IF(T_TRATAMIENTO_CONTROL[[#This Row],[dummy_efectivo]]=1,A501+1,A501)</f>
        <v>422</v>
      </c>
      <c r="B502" s="62" t="str">
        <f>IF(T_TRATAMIENTO_CONTROL[[#This Row],[secuencia]]&lt;&gt;A501,CONCATENATE(T_TRATAMIENTO_CONTROL[[#This Row],[secuencia]],"_1"),"")</f>
        <v/>
      </c>
      <c r="C502" s="64">
        <v>43115</v>
      </c>
      <c r="D502" s="72" t="s">
        <v>69</v>
      </c>
      <c r="E502" s="78" t="s">
        <v>29</v>
      </c>
      <c r="F502" s="68">
        <v>0.4055555555555555</v>
      </c>
      <c r="G502" s="56">
        <v>0</v>
      </c>
      <c r="H502" s="51"/>
      <c r="I502" s="56"/>
      <c r="J502" s="51"/>
      <c r="K502" s="56"/>
      <c r="L502" s="51"/>
      <c r="M502" s="51"/>
      <c r="N502" s="51"/>
      <c r="O502" s="56"/>
      <c r="P502" s="56"/>
      <c r="Q502" s="56"/>
      <c r="R502" s="56"/>
      <c r="S502" s="56"/>
      <c r="T502" s="62"/>
      <c r="U502" s="56"/>
      <c r="V502" s="56"/>
      <c r="W502" s="65"/>
      <c r="X502" s="66"/>
      <c r="Y502" s="56"/>
      <c r="Z502" s="56"/>
      <c r="AA502" s="56"/>
      <c r="AB502" s="56"/>
      <c r="AC502" s="56"/>
      <c r="AD502" s="56"/>
      <c r="AE502" s="64"/>
      <c r="AF502" s="56"/>
      <c r="AG502" s="97"/>
      <c r="AH502" s="56" t="str">
        <f>IF(T_TRATAMIENTO_CONTROL[[#This Row],[curp]]&lt;&gt;"",IF(LEN(T_TRATAMIENTO_CONTROL[[#This Row],[curp]])=18,"correcto","error"),"")</f>
        <v/>
      </c>
      <c r="AI502" s="56" t="str">
        <f>IF(T_TRATAMIENTO_CONTROL[[#This Row],[num_tarjeta_entregada]]&lt;&gt;"",IF(LEN(T_TRATAMIENTO_CONTROL[[#This Row],[num_tarjeta_entregada]])=16,"correcto","error"),"")</f>
        <v/>
      </c>
      <c r="AJ502" s="56"/>
      <c r="AK502" s="56"/>
    </row>
    <row r="503" spans="1:37" x14ac:dyDescent="0.25">
      <c r="A503" s="56">
        <f>IF(T_TRATAMIENTO_CONTROL[[#This Row],[dummy_efectivo]]=1,A502+1,A502)</f>
        <v>422</v>
      </c>
      <c r="B503" s="62" t="str">
        <f>IF(T_TRATAMIENTO_CONTROL[[#This Row],[secuencia]]&lt;&gt;A502,CONCATENATE(T_TRATAMIENTO_CONTROL[[#This Row],[secuencia]],"_1"),"")</f>
        <v/>
      </c>
      <c r="C503" s="64">
        <v>43115</v>
      </c>
      <c r="D503" s="72" t="s">
        <v>69</v>
      </c>
      <c r="E503" s="78" t="s">
        <v>31</v>
      </c>
      <c r="F503" s="68">
        <v>0.41944444444444445</v>
      </c>
      <c r="G503" s="56">
        <v>0</v>
      </c>
      <c r="H503" s="51"/>
      <c r="I503" s="56"/>
      <c r="J503" s="51"/>
      <c r="K503" s="56"/>
      <c r="L503" s="51"/>
      <c r="M503" s="51"/>
      <c r="N503" s="51"/>
      <c r="O503" s="56"/>
      <c r="P503" s="56"/>
      <c r="Q503" s="56"/>
      <c r="R503" s="56"/>
      <c r="S503" s="56"/>
      <c r="T503" s="62"/>
      <c r="U503" s="56"/>
      <c r="V503" s="56"/>
      <c r="W503" s="65"/>
      <c r="X503" s="66"/>
      <c r="Y503" s="56"/>
      <c r="Z503" s="56"/>
      <c r="AA503" s="56"/>
      <c r="AB503" s="56"/>
      <c r="AC503" s="56"/>
      <c r="AD503" s="56"/>
      <c r="AE503" s="64"/>
      <c r="AF503" s="56"/>
      <c r="AG503" s="97"/>
      <c r="AH503" s="56" t="str">
        <f>IF(T_TRATAMIENTO_CONTROL[[#This Row],[curp]]&lt;&gt;"",IF(LEN(T_TRATAMIENTO_CONTROL[[#This Row],[curp]])=18,"correcto","error"),"")</f>
        <v/>
      </c>
      <c r="AI503" s="56" t="str">
        <f>IF(T_TRATAMIENTO_CONTROL[[#This Row],[num_tarjeta_entregada]]&lt;&gt;"",IF(LEN(T_TRATAMIENTO_CONTROL[[#This Row],[num_tarjeta_entregada]])=16,"correcto","error"),"")</f>
        <v/>
      </c>
      <c r="AJ503" s="56"/>
      <c r="AK503" s="56"/>
    </row>
    <row r="504" spans="1:37" x14ac:dyDescent="0.25">
      <c r="A504" s="56">
        <f>IF(T_TRATAMIENTO_CONTROL[[#This Row],[dummy_efectivo]]=1,A503+1,A503)</f>
        <v>423</v>
      </c>
      <c r="B504" s="62" t="str">
        <f>IF(T_TRATAMIENTO_CONTROL[[#This Row],[secuencia]]&lt;&gt;A503,CONCATENATE(T_TRATAMIENTO_CONTROL[[#This Row],[secuencia]],"_1"),"")</f>
        <v>423_1</v>
      </c>
      <c r="C504" s="64">
        <v>43115</v>
      </c>
      <c r="D504" s="72" t="s">
        <v>69</v>
      </c>
      <c r="E504" s="78" t="s">
        <v>30</v>
      </c>
      <c r="F504" s="68">
        <v>0.47361111111111115</v>
      </c>
      <c r="G504" s="56">
        <v>1</v>
      </c>
      <c r="H504" s="79" t="s">
        <v>1742</v>
      </c>
      <c r="I504" s="56">
        <v>1</v>
      </c>
      <c r="J504" s="79" t="s">
        <v>1743</v>
      </c>
      <c r="K504" s="56"/>
      <c r="L504" s="79" t="s">
        <v>1744</v>
      </c>
      <c r="M504" s="79" t="s">
        <v>382</v>
      </c>
      <c r="N504" s="79" t="s">
        <v>462</v>
      </c>
      <c r="O504" s="56">
        <v>54180</v>
      </c>
      <c r="P504" s="56"/>
      <c r="Q504" s="56">
        <v>5571931589</v>
      </c>
      <c r="R504" s="56"/>
      <c r="S504" s="64">
        <v>42752</v>
      </c>
      <c r="T504" s="63">
        <v>43118</v>
      </c>
      <c r="U504" s="78" t="s">
        <v>1745</v>
      </c>
      <c r="V504" s="56">
        <v>56</v>
      </c>
      <c r="W504" s="81" t="s">
        <v>591</v>
      </c>
      <c r="X504" s="80" t="s">
        <v>488</v>
      </c>
      <c r="Y504" s="56">
        <v>2200</v>
      </c>
      <c r="Z504" s="56">
        <v>3</v>
      </c>
      <c r="AA504" s="56">
        <v>3</v>
      </c>
      <c r="AB504" s="56"/>
      <c r="AC504" s="56"/>
      <c r="AD504" s="56"/>
      <c r="AE504" s="64"/>
      <c r="AF504" s="56"/>
      <c r="AG504" s="97"/>
      <c r="AH504" s="56" t="str">
        <f>IF(T_TRATAMIENTO_CONTROL[[#This Row],[curp]]&lt;&gt;"",IF(LEN(T_TRATAMIENTO_CONTROL[[#This Row],[curp]])=18,"correcto","error"),"")</f>
        <v/>
      </c>
      <c r="AI504" s="56" t="str">
        <f>IF(T_TRATAMIENTO_CONTROL[[#This Row],[num_tarjeta_entregada]]&lt;&gt;"",IF(LEN(T_TRATAMIENTO_CONTROL[[#This Row],[num_tarjeta_entregada]])=16,"correcto","error"),"")</f>
        <v/>
      </c>
      <c r="AJ504" s="56"/>
      <c r="AK504" s="56"/>
    </row>
    <row r="505" spans="1:37" x14ac:dyDescent="0.25">
      <c r="A505" s="56">
        <f>IF(T_TRATAMIENTO_CONTROL[[#This Row],[dummy_efectivo]]=1,A504+1,A504)</f>
        <v>424</v>
      </c>
      <c r="B505" s="62" t="str">
        <f>IF(T_TRATAMIENTO_CONTROL[[#This Row],[secuencia]]&lt;&gt;A504,CONCATENATE(T_TRATAMIENTO_CONTROL[[#This Row],[secuencia]],"_1"),"")</f>
        <v>424_1</v>
      </c>
      <c r="C505" s="64">
        <v>43115</v>
      </c>
      <c r="D505" s="72" t="s">
        <v>69</v>
      </c>
      <c r="E505" s="78" t="s">
        <v>30</v>
      </c>
      <c r="F505" s="68">
        <v>0.48402777777777778</v>
      </c>
      <c r="G505" s="56">
        <v>1</v>
      </c>
      <c r="H505" s="79" t="s">
        <v>1746</v>
      </c>
      <c r="I505" s="56">
        <v>1</v>
      </c>
      <c r="J505" s="79" t="s">
        <v>1747</v>
      </c>
      <c r="K505" s="56"/>
      <c r="L505" s="79" t="s">
        <v>1748</v>
      </c>
      <c r="M505" s="79" t="s">
        <v>101</v>
      </c>
      <c r="N505" s="79" t="s">
        <v>91</v>
      </c>
      <c r="O505" s="56">
        <v>7100</v>
      </c>
      <c r="P505" s="56">
        <v>53230040</v>
      </c>
      <c r="Q505" s="56"/>
      <c r="R505" s="56"/>
      <c r="S505" s="64">
        <v>41228</v>
      </c>
      <c r="T505" s="63">
        <v>43111</v>
      </c>
      <c r="U505" s="78" t="s">
        <v>1749</v>
      </c>
      <c r="V505" s="56">
        <v>56</v>
      </c>
      <c r="W505" s="65">
        <v>0.5</v>
      </c>
      <c r="X505" s="80" t="s">
        <v>488</v>
      </c>
      <c r="Y505" s="56">
        <v>6000</v>
      </c>
      <c r="Z505" s="56">
        <v>4</v>
      </c>
      <c r="AA505" s="56">
        <v>3</v>
      </c>
      <c r="AB505" s="56"/>
      <c r="AC505" s="56"/>
      <c r="AD505" s="56"/>
      <c r="AE505" s="64"/>
      <c r="AF505" s="56"/>
      <c r="AG505" s="97"/>
      <c r="AH505" s="56" t="str">
        <f>IF(T_TRATAMIENTO_CONTROL[[#This Row],[curp]]&lt;&gt;"",IF(LEN(T_TRATAMIENTO_CONTROL[[#This Row],[curp]])=18,"correcto","error"),"")</f>
        <v/>
      </c>
      <c r="AI505" s="56" t="str">
        <f>IF(T_TRATAMIENTO_CONTROL[[#This Row],[num_tarjeta_entregada]]&lt;&gt;"",IF(LEN(T_TRATAMIENTO_CONTROL[[#This Row],[num_tarjeta_entregada]])=16,"correcto","error"),"")</f>
        <v/>
      </c>
      <c r="AJ505" s="56"/>
      <c r="AK505" s="56"/>
    </row>
    <row r="506" spans="1:37" x14ac:dyDescent="0.25">
      <c r="A506" s="48">
        <f>IF(T_TRATAMIENTO_CONTROL[[#This Row],[dummy_efectivo]]=1,A505+1,A505)</f>
        <v>425</v>
      </c>
      <c r="B506" s="57" t="str">
        <f>IF(T_TRATAMIENTO_CONTROL[[#This Row],[secuencia]]&lt;&gt;A505,CONCATENATE(T_TRATAMIENTO_CONTROL[[#This Row],[secuencia]],"_1"),"")</f>
        <v>425_1</v>
      </c>
      <c r="C506" s="59">
        <v>43117</v>
      </c>
      <c r="D506" s="72" t="s">
        <v>69</v>
      </c>
      <c r="E506" s="72" t="s">
        <v>30</v>
      </c>
      <c r="F506" s="49">
        <v>0.43402777777777773</v>
      </c>
      <c r="G506" s="48">
        <v>1</v>
      </c>
      <c r="H506" s="73" t="s">
        <v>1750</v>
      </c>
      <c r="I506" s="48">
        <v>0</v>
      </c>
      <c r="J506" s="73" t="s">
        <v>1751</v>
      </c>
      <c r="K506" s="48"/>
      <c r="L506" s="73" t="s">
        <v>1752</v>
      </c>
      <c r="M506" s="73" t="s">
        <v>101</v>
      </c>
      <c r="N506" s="73" t="s">
        <v>91</v>
      </c>
      <c r="O506" s="48">
        <v>7080</v>
      </c>
      <c r="P506" s="48"/>
      <c r="Q506" s="48">
        <v>5514861197</v>
      </c>
      <c r="R506" s="64"/>
      <c r="S506" s="64">
        <v>43077</v>
      </c>
      <c r="T506" s="47">
        <v>43116</v>
      </c>
      <c r="U506" s="72" t="s">
        <v>1753</v>
      </c>
      <c r="V506" s="48">
        <v>56</v>
      </c>
      <c r="W506" s="60">
        <v>1</v>
      </c>
      <c r="X506" s="74" t="s">
        <v>483</v>
      </c>
      <c r="Y506" s="48">
        <v>5000</v>
      </c>
      <c r="Z506" s="48">
        <v>4</v>
      </c>
      <c r="AA506" s="48">
        <v>1</v>
      </c>
      <c r="AB506" s="48"/>
      <c r="AC506" s="48"/>
      <c r="AD506" s="56"/>
      <c r="AE506" s="64"/>
      <c r="AF506" s="56"/>
      <c r="AG506" s="97"/>
      <c r="AH506" s="56" t="str">
        <f>IF(T_TRATAMIENTO_CONTROL[[#This Row],[curp]]&lt;&gt;"",IF(LEN(T_TRATAMIENTO_CONTROL[[#This Row],[curp]])=18,"correcto","error"),"")</f>
        <v/>
      </c>
      <c r="AI506" s="56" t="str">
        <f>IF(T_TRATAMIENTO_CONTROL[[#This Row],[num_tarjeta_entregada]]&lt;&gt;"",IF(LEN(T_TRATAMIENTO_CONTROL[[#This Row],[num_tarjeta_entregada]])=16,"correcto","error"),"")</f>
        <v/>
      </c>
      <c r="AJ506" s="56"/>
      <c r="AK506" s="56"/>
    </row>
    <row r="507" spans="1:37" x14ac:dyDescent="0.25">
      <c r="A507" s="48">
        <f>IF(T_TRATAMIENTO_CONTROL[[#This Row],[dummy_efectivo]]=1,A506+1,A506)</f>
        <v>426</v>
      </c>
      <c r="B507" s="57" t="str">
        <f>IF(T_TRATAMIENTO_CONTROL[[#This Row],[secuencia]]&lt;&gt;A506,CONCATENATE(T_TRATAMIENTO_CONTROL[[#This Row],[secuencia]],"_1"),"")</f>
        <v>426_1</v>
      </c>
      <c r="C507" s="59">
        <v>43117</v>
      </c>
      <c r="D507" s="72" t="s">
        <v>69</v>
      </c>
      <c r="E507" s="72" t="s">
        <v>30</v>
      </c>
      <c r="F507" s="49">
        <v>0.44444444444444442</v>
      </c>
      <c r="G507" s="48">
        <v>1</v>
      </c>
      <c r="H507" s="73" t="s">
        <v>1754</v>
      </c>
      <c r="I507" s="48">
        <v>0</v>
      </c>
      <c r="J507" s="73" t="s">
        <v>1755</v>
      </c>
      <c r="K507" s="48"/>
      <c r="L507" s="73" t="s">
        <v>1756</v>
      </c>
      <c r="M507" s="73" t="s">
        <v>303</v>
      </c>
      <c r="N507" s="73" t="s">
        <v>91</v>
      </c>
      <c r="O507" s="48">
        <v>8030</v>
      </c>
      <c r="P507" s="48"/>
      <c r="Q507" s="48">
        <v>5581336893</v>
      </c>
      <c r="R507" s="56"/>
      <c r="S507" s="64">
        <v>43077</v>
      </c>
      <c r="T507" s="47">
        <v>43116</v>
      </c>
      <c r="U507" s="72" t="s">
        <v>1753</v>
      </c>
      <c r="V507" s="48">
        <v>56</v>
      </c>
      <c r="W507" s="60">
        <v>1</v>
      </c>
      <c r="X507" s="74" t="s">
        <v>483</v>
      </c>
      <c r="Y507" s="48">
        <v>5000</v>
      </c>
      <c r="Z507" s="48">
        <v>4</v>
      </c>
      <c r="AA507" s="48">
        <v>1</v>
      </c>
      <c r="AB507" s="48"/>
      <c r="AC507" s="48"/>
      <c r="AD507" s="56"/>
      <c r="AE507" s="64"/>
      <c r="AF507" s="56"/>
      <c r="AG507" s="97"/>
      <c r="AH507" s="56" t="str">
        <f>IF(T_TRATAMIENTO_CONTROL[[#This Row],[curp]]&lt;&gt;"",IF(LEN(T_TRATAMIENTO_CONTROL[[#This Row],[curp]])=18,"correcto","error"),"")</f>
        <v/>
      </c>
      <c r="AI507" s="56" t="str">
        <f>IF(T_TRATAMIENTO_CONTROL[[#This Row],[num_tarjeta_entregada]]&lt;&gt;"",IF(LEN(T_TRATAMIENTO_CONTROL[[#This Row],[num_tarjeta_entregada]])=16,"correcto","error"),"")</f>
        <v/>
      </c>
      <c r="AJ507" s="56"/>
      <c r="AK507" s="56"/>
    </row>
    <row r="508" spans="1:37" x14ac:dyDescent="0.25">
      <c r="A508" s="56">
        <f>IF(T_TRATAMIENTO_CONTROL[[#This Row],[dummy_efectivo]]=1,A507+1,A507)</f>
        <v>426</v>
      </c>
      <c r="B508" s="62" t="str">
        <f>IF(T_TRATAMIENTO_CONTROL[[#This Row],[secuencia]]&lt;&gt;A507,CONCATENATE(T_TRATAMIENTO_CONTROL[[#This Row],[secuencia]],"_1"),"")</f>
        <v/>
      </c>
      <c r="C508" s="59">
        <v>43117</v>
      </c>
      <c r="D508" s="72" t="s">
        <v>69</v>
      </c>
      <c r="E508" s="78" t="s">
        <v>29</v>
      </c>
      <c r="F508" s="68">
        <v>0.50416666666666665</v>
      </c>
      <c r="G508" s="56">
        <v>0</v>
      </c>
      <c r="H508" s="79"/>
      <c r="I508" s="56"/>
      <c r="J508" s="79"/>
      <c r="K508" s="56"/>
      <c r="L508" s="79"/>
      <c r="M508" s="79"/>
      <c r="N508" s="79"/>
      <c r="O508" s="56"/>
      <c r="P508" s="56"/>
      <c r="Q508" s="56"/>
      <c r="R508" s="56"/>
      <c r="S508" s="64"/>
      <c r="T508" s="63"/>
      <c r="U508" s="78"/>
      <c r="V508" s="56"/>
      <c r="W508" s="65"/>
      <c r="X508" s="80"/>
      <c r="Y508" s="56"/>
      <c r="Z508" s="56"/>
      <c r="AA508" s="56"/>
      <c r="AB508" s="56"/>
      <c r="AC508" s="56"/>
      <c r="AD508" s="56"/>
      <c r="AE508" s="64"/>
      <c r="AF508" s="56"/>
      <c r="AG508" s="97"/>
      <c r="AH508" s="56" t="str">
        <f>IF(T_TRATAMIENTO_CONTROL[[#This Row],[curp]]&lt;&gt;"",IF(LEN(T_TRATAMIENTO_CONTROL[[#This Row],[curp]])=18,"correcto","error"),"")</f>
        <v/>
      </c>
      <c r="AI508" s="56" t="str">
        <f>IF(T_TRATAMIENTO_CONTROL[[#This Row],[num_tarjeta_entregada]]&lt;&gt;"",IF(LEN(T_TRATAMIENTO_CONTROL[[#This Row],[num_tarjeta_entregada]])=16,"correcto","error"),"")</f>
        <v/>
      </c>
      <c r="AJ508" s="56"/>
      <c r="AK508" s="56"/>
    </row>
    <row r="509" spans="1:37" x14ac:dyDescent="0.25">
      <c r="A509" s="48">
        <f>IF(T_TRATAMIENTO_CONTROL[[#This Row],[dummy_efectivo]]=1,A507+1,A507)</f>
        <v>427</v>
      </c>
      <c r="B509" s="57" t="str">
        <f>IF(T_TRATAMIENTO_CONTROL[[#This Row],[secuencia]]&lt;&gt;A507,CONCATENATE(T_TRATAMIENTO_CONTROL[[#This Row],[secuencia]],"_1"),"")</f>
        <v>427_1</v>
      </c>
      <c r="C509" s="59">
        <v>43117</v>
      </c>
      <c r="D509" s="72" t="s">
        <v>69</v>
      </c>
      <c r="E509" s="72" t="s">
        <v>30</v>
      </c>
      <c r="F509" s="49">
        <v>0.50555555555555554</v>
      </c>
      <c r="G509" s="48">
        <v>1</v>
      </c>
      <c r="H509" s="73" t="s">
        <v>1757</v>
      </c>
      <c r="I509" s="48">
        <v>0</v>
      </c>
      <c r="J509" s="73" t="s">
        <v>1758</v>
      </c>
      <c r="K509" s="48"/>
      <c r="L509" s="73" t="s">
        <v>1759</v>
      </c>
      <c r="M509" s="73" t="s">
        <v>96</v>
      </c>
      <c r="N509" s="73" t="s">
        <v>91</v>
      </c>
      <c r="O509" s="48">
        <v>6020</v>
      </c>
      <c r="P509" s="72"/>
      <c r="Q509" s="72" t="s">
        <v>1760</v>
      </c>
      <c r="R509" s="56"/>
      <c r="S509" s="64">
        <v>42662</v>
      </c>
      <c r="T509" s="47">
        <v>43116</v>
      </c>
      <c r="U509" s="72" t="s">
        <v>1761</v>
      </c>
      <c r="V509" s="48">
        <v>31</v>
      </c>
      <c r="W509" s="60">
        <v>1</v>
      </c>
      <c r="X509" s="61">
        <v>15000</v>
      </c>
      <c r="Y509" s="48">
        <v>163.80000000000001</v>
      </c>
      <c r="Z509" s="48">
        <v>1</v>
      </c>
      <c r="AA509" s="48">
        <v>2</v>
      </c>
      <c r="AB509" s="48"/>
      <c r="AC509" s="48"/>
      <c r="AD509" s="56"/>
      <c r="AE509" s="64"/>
      <c r="AF509" s="56"/>
      <c r="AG509" s="97"/>
      <c r="AH509" s="56" t="str">
        <f>IF(T_TRATAMIENTO_CONTROL[[#This Row],[curp]]&lt;&gt;"",IF(LEN(T_TRATAMIENTO_CONTROL[[#This Row],[curp]])=18,"correcto","error"),"")</f>
        <v/>
      </c>
      <c r="AI509" s="56" t="str">
        <f>IF(T_TRATAMIENTO_CONTROL[[#This Row],[num_tarjeta_entregada]]&lt;&gt;"",IF(LEN(T_TRATAMIENTO_CONTROL[[#This Row],[num_tarjeta_entregada]])=16,"correcto","error"),"")</f>
        <v/>
      </c>
      <c r="AJ509" s="56"/>
      <c r="AK509" s="56"/>
    </row>
    <row r="510" spans="1:37" x14ac:dyDescent="0.25">
      <c r="A510" s="48">
        <f>IF(T_TRATAMIENTO_CONTROL[[#This Row],[dummy_efectivo]]=1,A509+1,A509)</f>
        <v>428</v>
      </c>
      <c r="B510" s="57" t="str">
        <f>IF(T_TRATAMIENTO_CONTROL[[#This Row],[secuencia]]&lt;&gt;A509,CONCATENATE(T_TRATAMIENTO_CONTROL[[#This Row],[secuencia]],"_1"),"")</f>
        <v>428_1</v>
      </c>
      <c r="C510" s="59">
        <v>43117</v>
      </c>
      <c r="D510" s="72" t="s">
        <v>69</v>
      </c>
      <c r="E510" s="72" t="s">
        <v>30</v>
      </c>
      <c r="F510" s="49">
        <v>0.3888888888888889</v>
      </c>
      <c r="G510" s="48">
        <v>1</v>
      </c>
      <c r="H510" s="73" t="s">
        <v>1762</v>
      </c>
      <c r="I510" s="48">
        <v>0</v>
      </c>
      <c r="J510" s="73" t="s">
        <v>1763</v>
      </c>
      <c r="K510" s="48"/>
      <c r="L510" s="73" t="s">
        <v>1764</v>
      </c>
      <c r="M510" s="73" t="s">
        <v>322</v>
      </c>
      <c r="N510" s="73" t="s">
        <v>91</v>
      </c>
      <c r="O510" s="48">
        <v>2460</v>
      </c>
      <c r="P510" s="48">
        <v>53836874</v>
      </c>
      <c r="Q510" s="48">
        <v>5591913453</v>
      </c>
      <c r="R510" s="56"/>
      <c r="S510" s="64">
        <v>41411</v>
      </c>
      <c r="T510" s="47">
        <v>43117</v>
      </c>
      <c r="U510" s="72" t="s">
        <v>1765</v>
      </c>
      <c r="V510" s="48">
        <v>56</v>
      </c>
      <c r="W510" s="60">
        <v>0.7</v>
      </c>
      <c r="X510" s="61">
        <v>54000</v>
      </c>
      <c r="Y510" s="48">
        <v>1908.18</v>
      </c>
      <c r="Z510" s="48">
        <v>2</v>
      </c>
      <c r="AA510" s="48">
        <v>4</v>
      </c>
      <c r="AB510" s="48"/>
      <c r="AC510" s="48"/>
      <c r="AD510" s="56"/>
      <c r="AE510" s="64"/>
      <c r="AF510" s="56"/>
      <c r="AG510" s="97"/>
      <c r="AH510" s="56" t="str">
        <f>IF(T_TRATAMIENTO_CONTROL[[#This Row],[curp]]&lt;&gt;"",IF(LEN(T_TRATAMIENTO_CONTROL[[#This Row],[curp]])=18,"correcto","error"),"")</f>
        <v/>
      </c>
      <c r="AI510" s="56" t="str">
        <f>IF(T_TRATAMIENTO_CONTROL[[#This Row],[num_tarjeta_entregada]]&lt;&gt;"",IF(LEN(T_TRATAMIENTO_CONTROL[[#This Row],[num_tarjeta_entregada]])=16,"correcto","error"),"")</f>
        <v/>
      </c>
      <c r="AJ510" s="56"/>
      <c r="AK510" s="56"/>
    </row>
    <row r="511" spans="1:37" x14ac:dyDescent="0.25">
      <c r="A511" s="48">
        <f>IF(T_TRATAMIENTO_CONTROL[[#This Row],[dummy_efectivo]]=1,A510+1,A510)</f>
        <v>429</v>
      </c>
      <c r="B511" s="57" t="str">
        <f>IF(T_TRATAMIENTO_CONTROL[[#This Row],[secuencia]]&lt;&gt;A510,CONCATENATE(T_TRATAMIENTO_CONTROL[[#This Row],[secuencia]],"_1"),"")</f>
        <v>429_1</v>
      </c>
      <c r="C511" s="59">
        <v>43117</v>
      </c>
      <c r="D511" s="72" t="s">
        <v>69</v>
      </c>
      <c r="E511" s="72" t="s">
        <v>30</v>
      </c>
      <c r="F511" s="49">
        <v>0.4368055555555555</v>
      </c>
      <c r="G511" s="48">
        <v>1</v>
      </c>
      <c r="H511" s="73" t="s">
        <v>1766</v>
      </c>
      <c r="I511" s="48">
        <v>0</v>
      </c>
      <c r="J511" s="73" t="s">
        <v>1767</v>
      </c>
      <c r="K511" s="48"/>
      <c r="L511" s="73" t="s">
        <v>1768</v>
      </c>
      <c r="M511" s="73" t="s">
        <v>1018</v>
      </c>
      <c r="N511" s="73" t="s">
        <v>462</v>
      </c>
      <c r="O511" s="48">
        <v>55020</v>
      </c>
      <c r="P511" s="48"/>
      <c r="Q511" s="48">
        <v>5531461046</v>
      </c>
      <c r="R511" s="56"/>
      <c r="S511" s="64">
        <v>42702</v>
      </c>
      <c r="T511" s="47">
        <v>43116</v>
      </c>
      <c r="U511" s="72" t="s">
        <v>1769</v>
      </c>
      <c r="V511" s="48">
        <v>56</v>
      </c>
      <c r="W511" s="60">
        <v>1</v>
      </c>
      <c r="X511" s="74" t="s">
        <v>483</v>
      </c>
      <c r="Y511" s="48">
        <v>1000</v>
      </c>
      <c r="Z511" s="48">
        <v>2</v>
      </c>
      <c r="AA511" s="48">
        <v>4</v>
      </c>
      <c r="AB511" s="48"/>
      <c r="AC511" s="48"/>
      <c r="AD511" s="56"/>
      <c r="AE511" s="64"/>
      <c r="AF511" s="56"/>
      <c r="AG511" s="97"/>
      <c r="AH511" s="56" t="str">
        <f>IF(T_TRATAMIENTO_CONTROL[[#This Row],[curp]]&lt;&gt;"",IF(LEN(T_TRATAMIENTO_CONTROL[[#This Row],[curp]])=18,"correcto","error"),"")</f>
        <v/>
      </c>
      <c r="AI511" s="56" t="str">
        <f>IF(T_TRATAMIENTO_CONTROL[[#This Row],[num_tarjeta_entregada]]&lt;&gt;"",IF(LEN(T_TRATAMIENTO_CONTROL[[#This Row],[num_tarjeta_entregada]])=16,"correcto","error"),"")</f>
        <v/>
      </c>
      <c r="AJ511" s="56"/>
      <c r="AK511" s="56"/>
    </row>
    <row r="512" spans="1:37" x14ac:dyDescent="0.25">
      <c r="A512" s="48">
        <f>IF(T_TRATAMIENTO_CONTROL[[#This Row],[dummy_efectivo]]=1,A511+1,A511)</f>
        <v>430</v>
      </c>
      <c r="B512" s="57" t="str">
        <f>IF(T_TRATAMIENTO_CONTROL[[#This Row],[secuencia]]&lt;&gt;A511,CONCATENATE(T_TRATAMIENTO_CONTROL[[#This Row],[secuencia]],"_1"),"")</f>
        <v>430_1</v>
      </c>
      <c r="C512" s="59">
        <v>43117</v>
      </c>
      <c r="D512" s="72" t="s">
        <v>69</v>
      </c>
      <c r="E512" s="72" t="s">
        <v>30</v>
      </c>
      <c r="F512" s="49">
        <v>0.45208333333333334</v>
      </c>
      <c r="G512" s="48">
        <v>1</v>
      </c>
      <c r="H512" s="73" t="s">
        <v>1770</v>
      </c>
      <c r="I512" s="48">
        <v>0</v>
      </c>
      <c r="J512" s="73" t="s">
        <v>1771</v>
      </c>
      <c r="K512" s="48"/>
      <c r="L512" s="73" t="s">
        <v>1772</v>
      </c>
      <c r="M512" s="73" t="s">
        <v>212</v>
      </c>
      <c r="N512" s="73" t="s">
        <v>91</v>
      </c>
      <c r="O512" s="48">
        <v>14030</v>
      </c>
      <c r="P512" s="48"/>
      <c r="Q512" s="48">
        <v>5569767863</v>
      </c>
      <c r="R512" s="56"/>
      <c r="S512" s="64">
        <v>41379</v>
      </c>
      <c r="T512" s="47">
        <v>43117</v>
      </c>
      <c r="U512" s="72" t="s">
        <v>1773</v>
      </c>
      <c r="V512" s="48">
        <v>72</v>
      </c>
      <c r="W512" s="60">
        <v>1</v>
      </c>
      <c r="X512" s="74" t="s">
        <v>1774</v>
      </c>
      <c r="Y512" s="48">
        <v>697.89</v>
      </c>
      <c r="Z512" s="48">
        <v>1</v>
      </c>
      <c r="AA512" s="48">
        <v>1</v>
      </c>
      <c r="AB512" s="48"/>
      <c r="AC512" s="48"/>
      <c r="AD512" s="56"/>
      <c r="AE512" s="64"/>
      <c r="AF512" s="56"/>
      <c r="AG512" s="97"/>
      <c r="AH512" s="56" t="str">
        <f>IF(T_TRATAMIENTO_CONTROL[[#This Row],[curp]]&lt;&gt;"",IF(LEN(T_TRATAMIENTO_CONTROL[[#This Row],[curp]])=18,"correcto","error"),"")</f>
        <v/>
      </c>
      <c r="AI512" s="56" t="str">
        <f>IF(T_TRATAMIENTO_CONTROL[[#This Row],[num_tarjeta_entregada]]&lt;&gt;"",IF(LEN(T_TRATAMIENTO_CONTROL[[#This Row],[num_tarjeta_entregada]])=16,"correcto","error"),"")</f>
        <v/>
      </c>
      <c r="AJ512" s="56"/>
      <c r="AK512" s="56"/>
    </row>
    <row r="513" spans="1:37" x14ac:dyDescent="0.25">
      <c r="A513" s="48">
        <f>IF(T_TRATAMIENTO_CONTROL[[#This Row],[dummy_efectivo]]=1,A512+1,A512)</f>
        <v>431</v>
      </c>
      <c r="B513" s="57" t="str">
        <f>IF(T_TRATAMIENTO_CONTROL[[#This Row],[secuencia]]&lt;&gt;A512,CONCATENATE(T_TRATAMIENTO_CONTROL[[#This Row],[secuencia]],"_1"),"")</f>
        <v>431_1</v>
      </c>
      <c r="C513" s="59">
        <v>43117</v>
      </c>
      <c r="D513" s="72" t="s">
        <v>69</v>
      </c>
      <c r="E513" s="72" t="s">
        <v>31</v>
      </c>
      <c r="F513" s="49">
        <v>0.52361111111111114</v>
      </c>
      <c r="G513" s="48">
        <v>1</v>
      </c>
      <c r="H513" s="73" t="s">
        <v>1775</v>
      </c>
      <c r="I513" s="48">
        <v>0</v>
      </c>
      <c r="J513" s="73" t="s">
        <v>1776</v>
      </c>
      <c r="K513" s="48"/>
      <c r="L513" s="73" t="s">
        <v>1777</v>
      </c>
      <c r="M513" s="73" t="s">
        <v>121</v>
      </c>
      <c r="N513" s="73" t="s">
        <v>91</v>
      </c>
      <c r="O513" s="48">
        <v>9000</v>
      </c>
      <c r="P513" s="48"/>
      <c r="Q513" s="48">
        <v>5529662300</v>
      </c>
      <c r="R513" s="56"/>
      <c r="S513" s="64">
        <v>41810</v>
      </c>
      <c r="T513" s="47">
        <v>43089</v>
      </c>
      <c r="U513" s="72" t="s">
        <v>1778</v>
      </c>
      <c r="V513" s="48">
        <v>43</v>
      </c>
      <c r="W513" s="60">
        <v>1</v>
      </c>
      <c r="X513" s="61">
        <v>33000</v>
      </c>
      <c r="Y513" s="48">
        <v>11000</v>
      </c>
      <c r="Z513" s="48">
        <v>4</v>
      </c>
      <c r="AA513" s="48">
        <v>2</v>
      </c>
      <c r="AB513" s="48"/>
      <c r="AC513" s="48"/>
      <c r="AD513" s="56"/>
      <c r="AE513" s="64"/>
      <c r="AF513" s="56"/>
      <c r="AG513" s="97"/>
      <c r="AH513" s="56" t="str">
        <f>IF(T_TRATAMIENTO_CONTROL[[#This Row],[curp]]&lt;&gt;"",IF(LEN(T_TRATAMIENTO_CONTROL[[#This Row],[curp]])=18,"correcto","error"),"")</f>
        <v/>
      </c>
      <c r="AI513" s="56" t="str">
        <f>IF(T_TRATAMIENTO_CONTROL[[#This Row],[num_tarjeta_entregada]]&lt;&gt;"",IF(LEN(T_TRATAMIENTO_CONTROL[[#This Row],[num_tarjeta_entregada]])=16,"correcto","error"),"")</f>
        <v/>
      </c>
      <c r="AJ513" s="56"/>
      <c r="AK513" s="56"/>
    </row>
    <row r="514" spans="1:37" x14ac:dyDescent="0.25">
      <c r="A514" s="48">
        <f>IF(T_TRATAMIENTO_CONTROL[[#This Row],[dummy_efectivo]]=1,A513+1,A513)</f>
        <v>432</v>
      </c>
      <c r="B514" s="57" t="str">
        <f>IF(T_TRATAMIENTO_CONTROL[[#This Row],[secuencia]]&lt;&gt;A513,CONCATENATE(T_TRATAMIENTO_CONTROL[[#This Row],[secuencia]],"_1"),"")</f>
        <v>432_1</v>
      </c>
      <c r="C514" s="59">
        <v>43117</v>
      </c>
      <c r="D514" s="72" t="s">
        <v>69</v>
      </c>
      <c r="E514" s="72" t="s">
        <v>30</v>
      </c>
      <c r="F514" s="49">
        <v>0.53472222222222221</v>
      </c>
      <c r="G514" s="48">
        <v>1</v>
      </c>
      <c r="H514" s="73" t="s">
        <v>1779</v>
      </c>
      <c r="I514" s="48">
        <v>0</v>
      </c>
      <c r="J514" s="73" t="s">
        <v>1780</v>
      </c>
      <c r="K514" s="48"/>
      <c r="L514" s="73" t="s">
        <v>1781</v>
      </c>
      <c r="M514" s="73" t="s">
        <v>1008</v>
      </c>
      <c r="N514" s="73" t="s">
        <v>91</v>
      </c>
      <c r="O514" s="48">
        <v>15250</v>
      </c>
      <c r="P514" s="48">
        <v>70867701</v>
      </c>
      <c r="Q514" s="48">
        <v>5530594100</v>
      </c>
      <c r="R514" s="56"/>
      <c r="S514" s="64">
        <v>41071</v>
      </c>
      <c r="T514" s="47">
        <v>43102</v>
      </c>
      <c r="U514" s="72" t="s">
        <v>1782</v>
      </c>
      <c r="V514" s="48">
        <v>43</v>
      </c>
      <c r="W514" s="60">
        <v>1</v>
      </c>
      <c r="X514" s="74" t="s">
        <v>488</v>
      </c>
      <c r="Y514" s="48">
        <v>2170.61</v>
      </c>
      <c r="Z514" s="48">
        <v>2</v>
      </c>
      <c r="AA514" s="48">
        <v>2</v>
      </c>
      <c r="AB514" s="48"/>
      <c r="AC514" s="48"/>
      <c r="AD514" s="56"/>
      <c r="AE514" s="64"/>
      <c r="AF514" s="56"/>
      <c r="AG514" s="97"/>
      <c r="AH514" s="56" t="str">
        <f>IF(T_TRATAMIENTO_CONTROL[[#This Row],[curp]]&lt;&gt;"",IF(LEN(T_TRATAMIENTO_CONTROL[[#This Row],[curp]])=18,"correcto","error"),"")</f>
        <v/>
      </c>
      <c r="AI514" s="56" t="str">
        <f>IF(T_TRATAMIENTO_CONTROL[[#This Row],[num_tarjeta_entregada]]&lt;&gt;"",IF(LEN(T_TRATAMIENTO_CONTROL[[#This Row],[num_tarjeta_entregada]])=16,"correcto","error"),"")</f>
        <v/>
      </c>
      <c r="AJ514" s="56"/>
      <c r="AK514" s="56"/>
    </row>
    <row r="515" spans="1:37" x14ac:dyDescent="0.25">
      <c r="A515" s="48">
        <f>IF(T_TRATAMIENTO_CONTROL[[#This Row],[dummy_efectivo]]=1,A514+1,A514)</f>
        <v>433</v>
      </c>
      <c r="B515" s="57" t="str">
        <f>IF(T_TRATAMIENTO_CONTROL[[#This Row],[secuencia]]&lt;&gt;A514,CONCATENATE(T_TRATAMIENTO_CONTROL[[#This Row],[secuencia]],"_1"),"")</f>
        <v>433_1</v>
      </c>
      <c r="C515" s="59">
        <v>43117</v>
      </c>
      <c r="D515" s="72" t="s">
        <v>69</v>
      </c>
      <c r="E515" s="72" t="s">
        <v>29</v>
      </c>
      <c r="F515" s="49">
        <v>0.54166666666666663</v>
      </c>
      <c r="G515" s="48">
        <v>1</v>
      </c>
      <c r="H515" s="73" t="s">
        <v>1783</v>
      </c>
      <c r="I515" s="48">
        <v>0</v>
      </c>
      <c r="J515" s="73" t="s">
        <v>1784</v>
      </c>
      <c r="K515" s="48"/>
      <c r="L515" s="73" t="s">
        <v>180</v>
      </c>
      <c r="M515" s="73" t="s">
        <v>1008</v>
      </c>
      <c r="N515" s="73" t="s">
        <v>91</v>
      </c>
      <c r="O515" s="48">
        <v>15530</v>
      </c>
      <c r="P515" s="48"/>
      <c r="Q515" s="48">
        <v>5532762560</v>
      </c>
      <c r="R515" s="56"/>
      <c r="S515" s="64">
        <v>42870</v>
      </c>
      <c r="T515" s="47">
        <v>43115</v>
      </c>
      <c r="U515" s="72" t="s">
        <v>1785</v>
      </c>
      <c r="V515" s="48">
        <v>52</v>
      </c>
      <c r="W515" s="60">
        <v>1</v>
      </c>
      <c r="X515" s="74" t="s">
        <v>483</v>
      </c>
      <c r="Y515" s="48">
        <v>2150</v>
      </c>
      <c r="Z515" s="48">
        <v>3</v>
      </c>
      <c r="AA515" s="48">
        <v>1</v>
      </c>
      <c r="AB515" s="48"/>
      <c r="AC515" s="48"/>
      <c r="AD515" s="56"/>
      <c r="AE515" s="64"/>
      <c r="AF515" s="56"/>
      <c r="AG515" s="97"/>
      <c r="AH515" s="56" t="str">
        <f>IF(T_TRATAMIENTO_CONTROL[[#This Row],[curp]]&lt;&gt;"",IF(LEN(T_TRATAMIENTO_CONTROL[[#This Row],[curp]])=18,"correcto","error"),"")</f>
        <v/>
      </c>
      <c r="AI515" s="56" t="str">
        <f>IF(T_TRATAMIENTO_CONTROL[[#This Row],[num_tarjeta_entregada]]&lt;&gt;"",IF(LEN(T_TRATAMIENTO_CONTROL[[#This Row],[num_tarjeta_entregada]])=16,"correcto","error"),"")</f>
        <v/>
      </c>
      <c r="AJ515" s="56"/>
      <c r="AK515" s="56"/>
    </row>
    <row r="516" spans="1:37" x14ac:dyDescent="0.25">
      <c r="A516" s="56">
        <f>IF(T_TRATAMIENTO_CONTROL[[#This Row],[dummy_efectivo]]=1,A515+1,A515)</f>
        <v>434</v>
      </c>
      <c r="B516" s="62" t="str">
        <f>IF(T_TRATAMIENTO_CONTROL[[#This Row],[secuencia]]&lt;&gt;A515,CONCATENATE(T_TRATAMIENTO_CONTROL[[#This Row],[secuencia]],"_1"),"")</f>
        <v>434_1</v>
      </c>
      <c r="C516" s="64">
        <v>43123</v>
      </c>
      <c r="D516" s="72" t="s">
        <v>69</v>
      </c>
      <c r="E516" s="78" t="s">
        <v>30</v>
      </c>
      <c r="F516" s="68">
        <v>0.44791666666666669</v>
      </c>
      <c r="G516" s="48">
        <v>1</v>
      </c>
      <c r="H516" s="79" t="s">
        <v>1786</v>
      </c>
      <c r="I516" s="56">
        <v>0</v>
      </c>
      <c r="J516" s="79" t="s">
        <v>1787</v>
      </c>
      <c r="K516" s="78" t="s">
        <v>1788</v>
      </c>
      <c r="L516" s="79" t="s">
        <v>1789</v>
      </c>
      <c r="M516" s="79" t="s">
        <v>101</v>
      </c>
      <c r="N516" s="73" t="s">
        <v>91</v>
      </c>
      <c r="O516" s="56">
        <v>7450</v>
      </c>
      <c r="P516" s="56"/>
      <c r="Q516" s="56">
        <v>5513964610</v>
      </c>
      <c r="R516" s="56"/>
      <c r="S516" s="64">
        <v>42967</v>
      </c>
      <c r="T516" s="89">
        <v>43084</v>
      </c>
      <c r="U516" s="78" t="s">
        <v>1790</v>
      </c>
      <c r="V516" s="56">
        <v>31</v>
      </c>
      <c r="W516" s="65">
        <v>0.5</v>
      </c>
      <c r="X516" s="66">
        <v>25000</v>
      </c>
      <c r="Y516" s="56">
        <v>250</v>
      </c>
      <c r="Z516" s="56">
        <v>1</v>
      </c>
      <c r="AA516" s="56">
        <v>4</v>
      </c>
      <c r="AB516" s="56"/>
      <c r="AC516" s="78" t="s">
        <v>1791</v>
      </c>
      <c r="AD516" s="56"/>
      <c r="AE516" s="64"/>
      <c r="AF516" s="56"/>
      <c r="AG516" s="97"/>
      <c r="AH516" s="56" t="str">
        <f>IF(T_TRATAMIENTO_CONTROL[[#This Row],[curp]]&lt;&gt;"",IF(LEN(T_TRATAMIENTO_CONTROL[[#This Row],[curp]])=18,"correcto","error"),"")</f>
        <v/>
      </c>
      <c r="AI516" s="56" t="str">
        <f>IF(T_TRATAMIENTO_CONTROL[[#This Row],[num_tarjeta_entregada]]&lt;&gt;"",IF(LEN(T_TRATAMIENTO_CONTROL[[#This Row],[num_tarjeta_entregada]])=16,"correcto","error"),"")</f>
        <v/>
      </c>
      <c r="AJ516" s="56"/>
      <c r="AK516" s="56"/>
    </row>
    <row r="517" spans="1:37" x14ac:dyDescent="0.25">
      <c r="A517" s="56">
        <f>IF(T_TRATAMIENTO_CONTROL[[#This Row],[dummy_efectivo]]=1,A516+1,A516)</f>
        <v>435</v>
      </c>
      <c r="B517" s="62" t="str">
        <f>IF(T_TRATAMIENTO_CONTROL[[#This Row],[secuencia]]&lt;&gt;A516,CONCATENATE(T_TRATAMIENTO_CONTROL[[#This Row],[secuencia]],"_1"),"")</f>
        <v>435_1</v>
      </c>
      <c r="C517" s="64">
        <v>43123</v>
      </c>
      <c r="D517" s="72" t="s">
        <v>69</v>
      </c>
      <c r="E517" s="78" t="s">
        <v>30</v>
      </c>
      <c r="F517" s="68">
        <v>0.47569444444444442</v>
      </c>
      <c r="G517" s="48">
        <v>1</v>
      </c>
      <c r="H517" s="79" t="s">
        <v>1792</v>
      </c>
      <c r="I517" s="56">
        <v>0</v>
      </c>
      <c r="J517" s="79" t="s">
        <v>1793</v>
      </c>
      <c r="K517" s="56">
        <v>6</v>
      </c>
      <c r="L517" s="79" t="s">
        <v>1268</v>
      </c>
      <c r="M517" s="79" t="s">
        <v>164</v>
      </c>
      <c r="N517" s="73" t="s">
        <v>91</v>
      </c>
      <c r="O517" s="56">
        <v>1400</v>
      </c>
      <c r="P517" s="56"/>
      <c r="Q517" s="56">
        <v>5525739757</v>
      </c>
      <c r="R517" s="56"/>
      <c r="S517" s="64">
        <v>41974</v>
      </c>
      <c r="T517" s="63">
        <v>43122</v>
      </c>
      <c r="U517" s="78" t="s">
        <v>1794</v>
      </c>
      <c r="V517" s="56">
        <v>56</v>
      </c>
      <c r="W517" s="65">
        <v>1</v>
      </c>
      <c r="X517" s="66">
        <v>25000</v>
      </c>
      <c r="Y517" s="56">
        <v>7100</v>
      </c>
      <c r="Z517" s="56">
        <v>4</v>
      </c>
      <c r="AA517" s="56">
        <v>1</v>
      </c>
      <c r="AB517" s="56"/>
      <c r="AC517" s="78" t="s">
        <v>1795</v>
      </c>
      <c r="AD517" s="56"/>
      <c r="AE517" s="64"/>
      <c r="AF517" s="56"/>
      <c r="AG517" s="97"/>
      <c r="AH517" s="56" t="str">
        <f>IF(T_TRATAMIENTO_CONTROL[[#This Row],[curp]]&lt;&gt;"",IF(LEN(T_TRATAMIENTO_CONTROL[[#This Row],[curp]])=18,"correcto","error"),"")</f>
        <v/>
      </c>
      <c r="AI517" s="56" t="str">
        <f>IF(T_TRATAMIENTO_CONTROL[[#This Row],[num_tarjeta_entregada]]&lt;&gt;"",IF(LEN(T_TRATAMIENTO_CONTROL[[#This Row],[num_tarjeta_entregada]])=16,"correcto","error"),"")</f>
        <v/>
      </c>
      <c r="AJ517" s="56"/>
      <c r="AK517" s="56"/>
    </row>
    <row r="518" spans="1:37" x14ac:dyDescent="0.25">
      <c r="A518" s="56">
        <f>IF(T_TRATAMIENTO_CONTROL[[#This Row],[dummy_efectivo]]=1,A517+1,A517)</f>
        <v>436</v>
      </c>
      <c r="B518" s="62" t="str">
        <f>IF(T_TRATAMIENTO_CONTROL[[#This Row],[secuencia]]&lt;&gt;A517,CONCATENATE(T_TRATAMIENTO_CONTROL[[#This Row],[secuencia]],"_1"),"")</f>
        <v>436_1</v>
      </c>
      <c r="C518" s="64">
        <v>43123</v>
      </c>
      <c r="D518" s="72" t="s">
        <v>69</v>
      </c>
      <c r="E518" s="78" t="s">
        <v>29</v>
      </c>
      <c r="F518" s="68">
        <v>0.47569444444444442</v>
      </c>
      <c r="G518" s="48">
        <v>1</v>
      </c>
      <c r="H518" s="79" t="s">
        <v>1796</v>
      </c>
      <c r="I518" s="56">
        <v>0</v>
      </c>
      <c r="J518" s="79" t="s">
        <v>1797</v>
      </c>
      <c r="K518" s="56">
        <v>8</v>
      </c>
      <c r="L518" s="79" t="s">
        <v>338</v>
      </c>
      <c r="M518" s="79" t="s">
        <v>121</v>
      </c>
      <c r="N518" s="73" t="s">
        <v>91</v>
      </c>
      <c r="O518" s="56">
        <v>9240</v>
      </c>
      <c r="P518" s="56">
        <v>63646908</v>
      </c>
      <c r="Q518" s="56">
        <v>5510155155</v>
      </c>
      <c r="R518" s="56"/>
      <c r="S518" s="64">
        <v>41963</v>
      </c>
      <c r="T518" s="47">
        <v>43119</v>
      </c>
      <c r="U518" s="78" t="s">
        <v>1798</v>
      </c>
      <c r="V518" s="56">
        <v>56</v>
      </c>
      <c r="W518" s="65">
        <v>1</v>
      </c>
      <c r="X518" s="66">
        <v>70000</v>
      </c>
      <c r="Y518" s="56">
        <v>14000</v>
      </c>
      <c r="Z518" s="56">
        <v>4</v>
      </c>
      <c r="AA518" s="56">
        <v>3</v>
      </c>
      <c r="AB518" s="56"/>
      <c r="AC518" s="78" t="s">
        <v>1799</v>
      </c>
      <c r="AD518" s="56"/>
      <c r="AE518" s="64"/>
      <c r="AF518" s="56"/>
      <c r="AG518" s="97"/>
      <c r="AH518" s="56" t="str">
        <f>IF(T_TRATAMIENTO_CONTROL[[#This Row],[curp]]&lt;&gt;"",IF(LEN(T_TRATAMIENTO_CONTROL[[#This Row],[curp]])=18,"correcto","error"),"")</f>
        <v/>
      </c>
      <c r="AI518" s="56" t="str">
        <f>IF(T_TRATAMIENTO_CONTROL[[#This Row],[num_tarjeta_entregada]]&lt;&gt;"",IF(LEN(T_TRATAMIENTO_CONTROL[[#This Row],[num_tarjeta_entregada]])=16,"correcto","error"),"")</f>
        <v/>
      </c>
      <c r="AJ518" s="56"/>
      <c r="AK518" s="56"/>
    </row>
    <row r="519" spans="1:37" x14ac:dyDescent="0.25">
      <c r="A519" s="56">
        <f>IF(T_TRATAMIENTO_CONTROL[[#This Row],[dummy_efectivo]]=1,A518+1,A518)</f>
        <v>437</v>
      </c>
      <c r="B519" s="62" t="str">
        <f>IF(T_TRATAMIENTO_CONTROL[[#This Row],[secuencia]]&lt;&gt;A518,CONCATENATE(T_TRATAMIENTO_CONTROL[[#This Row],[secuencia]],"_1"),"")</f>
        <v>437_1</v>
      </c>
      <c r="C519" s="64">
        <v>43123</v>
      </c>
      <c r="D519" s="72" t="s">
        <v>69</v>
      </c>
      <c r="E519" s="78" t="s">
        <v>33</v>
      </c>
      <c r="F519" s="68">
        <v>0.4826388888888889</v>
      </c>
      <c r="G519" s="48">
        <v>1</v>
      </c>
      <c r="H519" s="79" t="s">
        <v>1800</v>
      </c>
      <c r="I519" s="56">
        <v>0</v>
      </c>
      <c r="J519" s="79" t="s">
        <v>1801</v>
      </c>
      <c r="K519" s="56"/>
      <c r="L519" s="79" t="s">
        <v>1802</v>
      </c>
      <c r="M519" s="79" t="s">
        <v>90</v>
      </c>
      <c r="N519" s="79" t="s">
        <v>462</v>
      </c>
      <c r="O519" s="56">
        <v>57139</v>
      </c>
      <c r="P519" s="56">
        <v>57836185</v>
      </c>
      <c r="Q519" s="56">
        <v>5583129336</v>
      </c>
      <c r="R519" s="56"/>
      <c r="S519" s="64">
        <v>42744</v>
      </c>
      <c r="T519" s="63">
        <v>43119</v>
      </c>
      <c r="U519" s="78" t="s">
        <v>1803</v>
      </c>
      <c r="V519" s="56">
        <v>56</v>
      </c>
      <c r="W519" s="65">
        <v>0.95</v>
      </c>
      <c r="X519" s="80" t="s">
        <v>591</v>
      </c>
      <c r="Y519" s="56">
        <v>5140</v>
      </c>
      <c r="Z519" s="56">
        <v>4</v>
      </c>
      <c r="AA519" s="56">
        <v>1</v>
      </c>
      <c r="AB519" s="56"/>
      <c r="AC519" s="78" t="s">
        <v>1799</v>
      </c>
      <c r="AD519" s="56"/>
      <c r="AE519" s="64"/>
      <c r="AF519" s="56"/>
      <c r="AG519" s="97"/>
      <c r="AH519" s="56" t="str">
        <f>IF(T_TRATAMIENTO_CONTROL[[#This Row],[curp]]&lt;&gt;"",IF(LEN(T_TRATAMIENTO_CONTROL[[#This Row],[curp]])=18,"correcto","error"),"")</f>
        <v/>
      </c>
      <c r="AI519" s="56" t="str">
        <f>IF(T_TRATAMIENTO_CONTROL[[#This Row],[num_tarjeta_entregada]]&lt;&gt;"",IF(LEN(T_TRATAMIENTO_CONTROL[[#This Row],[num_tarjeta_entregada]])=16,"correcto","error"),"")</f>
        <v/>
      </c>
      <c r="AJ519" s="56"/>
      <c r="AK519" s="56"/>
    </row>
    <row r="520" spans="1:37" x14ac:dyDescent="0.25">
      <c r="A520" s="56">
        <f>IF(T_TRATAMIENTO_CONTROL[[#This Row],[dummy_efectivo]]=1,A519+1,A519)</f>
        <v>438</v>
      </c>
      <c r="B520" s="62" t="str">
        <f>IF(T_TRATAMIENTO_CONTROL[[#This Row],[secuencia]]&lt;&gt;A519,CONCATENATE(T_TRATAMIENTO_CONTROL[[#This Row],[secuencia]],"_1"),"")</f>
        <v>438_1</v>
      </c>
      <c r="C520" s="64">
        <v>43123</v>
      </c>
      <c r="D520" s="72" t="s">
        <v>69</v>
      </c>
      <c r="E520" s="78" t="s">
        <v>30</v>
      </c>
      <c r="F520" s="68">
        <v>0.55902777777777779</v>
      </c>
      <c r="G520" s="56">
        <v>1</v>
      </c>
      <c r="H520" s="79" t="s">
        <v>1804</v>
      </c>
      <c r="I520" s="56">
        <v>1</v>
      </c>
      <c r="J520" s="79" t="s">
        <v>1805</v>
      </c>
      <c r="K520" s="56">
        <v>3</v>
      </c>
      <c r="L520" s="79" t="s">
        <v>1806</v>
      </c>
      <c r="M520" s="79" t="s">
        <v>343</v>
      </c>
      <c r="N520" s="79" t="s">
        <v>91</v>
      </c>
      <c r="O520" s="56">
        <v>16300</v>
      </c>
      <c r="P520" s="56">
        <v>21563218</v>
      </c>
      <c r="Q520" s="56">
        <v>5524337070</v>
      </c>
      <c r="R520" s="56"/>
      <c r="S520" s="64">
        <v>42491</v>
      </c>
      <c r="T520" s="63">
        <v>43105</v>
      </c>
      <c r="U520" s="78" t="s">
        <v>1807</v>
      </c>
      <c r="V520" s="56">
        <v>46</v>
      </c>
      <c r="W520" s="65">
        <v>0.9</v>
      </c>
      <c r="X520" s="80" t="s">
        <v>488</v>
      </c>
      <c r="Y520" s="56">
        <v>3423.5</v>
      </c>
      <c r="Z520" s="56">
        <v>4</v>
      </c>
      <c r="AA520" s="56">
        <v>1</v>
      </c>
      <c r="AB520" s="56"/>
      <c r="AC520" s="78" t="s">
        <v>1808</v>
      </c>
      <c r="AD520" s="56"/>
      <c r="AE520" s="64"/>
      <c r="AF520" s="56"/>
      <c r="AG520" s="97"/>
      <c r="AH520" s="56" t="str">
        <f>IF(T_TRATAMIENTO_CONTROL[[#This Row],[curp]]&lt;&gt;"",IF(LEN(T_TRATAMIENTO_CONTROL[[#This Row],[curp]])=18,"correcto","error"),"")</f>
        <v/>
      </c>
      <c r="AI520" s="56" t="str">
        <f>IF(T_TRATAMIENTO_CONTROL[[#This Row],[num_tarjeta_entregada]]&lt;&gt;"",IF(LEN(T_TRATAMIENTO_CONTROL[[#This Row],[num_tarjeta_entregada]])=16,"correcto","error"),"")</f>
        <v/>
      </c>
      <c r="AJ520" s="56"/>
      <c r="AK520" s="56"/>
    </row>
    <row r="521" spans="1:37" x14ac:dyDescent="0.25">
      <c r="A521" s="56">
        <f>IF(T_TRATAMIENTO_CONTROL[[#This Row],[dummy_efectivo]]=1,A520+1,A520)</f>
        <v>439</v>
      </c>
      <c r="B521" s="62" t="str">
        <f>IF(T_TRATAMIENTO_CONTROL[[#This Row],[secuencia]]&lt;&gt;A520,CONCATENATE(T_TRATAMIENTO_CONTROL[[#This Row],[secuencia]],"_1"),"")</f>
        <v>439_1</v>
      </c>
      <c r="C521" s="64">
        <v>43123</v>
      </c>
      <c r="D521" s="72" t="s">
        <v>69</v>
      </c>
      <c r="E521" s="78" t="s">
        <v>30</v>
      </c>
      <c r="F521" s="68">
        <v>0.56944444444444442</v>
      </c>
      <c r="G521" s="56">
        <v>1</v>
      </c>
      <c r="H521" s="79" t="s">
        <v>1809</v>
      </c>
      <c r="I521" s="56">
        <v>0</v>
      </c>
      <c r="J521" s="79" t="s">
        <v>1810</v>
      </c>
      <c r="K521" s="56">
        <v>7</v>
      </c>
      <c r="L521" s="79" t="s">
        <v>1811</v>
      </c>
      <c r="M521" s="79" t="s">
        <v>121</v>
      </c>
      <c r="N521" s="79" t="s">
        <v>91</v>
      </c>
      <c r="O521" s="56">
        <v>9560</v>
      </c>
      <c r="P521" s="56">
        <v>56925701</v>
      </c>
      <c r="Q521" s="56">
        <v>5575189506</v>
      </c>
      <c r="R521" s="56"/>
      <c r="S521" s="64">
        <v>40071</v>
      </c>
      <c r="T521" s="63">
        <v>43123</v>
      </c>
      <c r="U521" s="78" t="s">
        <v>1148</v>
      </c>
      <c r="V521" s="56">
        <v>56</v>
      </c>
      <c r="W521" s="65">
        <v>1</v>
      </c>
      <c r="X521" s="66">
        <v>151000</v>
      </c>
      <c r="Y521" s="56">
        <v>5860</v>
      </c>
      <c r="Z521" s="56">
        <v>4</v>
      </c>
      <c r="AA521" s="56">
        <v>1</v>
      </c>
      <c r="AB521" s="56"/>
      <c r="AC521" s="78" t="s">
        <v>1812</v>
      </c>
      <c r="AD521" s="56"/>
      <c r="AE521" s="64"/>
      <c r="AF521" s="56"/>
      <c r="AG521" s="97"/>
      <c r="AH521" s="56" t="str">
        <f>IF(T_TRATAMIENTO_CONTROL[[#This Row],[curp]]&lt;&gt;"",IF(LEN(T_TRATAMIENTO_CONTROL[[#This Row],[curp]])=18,"correcto","error"),"")</f>
        <v/>
      </c>
      <c r="AI521" s="56" t="str">
        <f>IF(T_TRATAMIENTO_CONTROL[[#This Row],[num_tarjeta_entregada]]&lt;&gt;"",IF(LEN(T_TRATAMIENTO_CONTROL[[#This Row],[num_tarjeta_entregada]])=16,"correcto","error"),"")</f>
        <v/>
      </c>
      <c r="AJ521" s="56"/>
      <c r="AK521" s="56"/>
    </row>
    <row r="522" spans="1:37" x14ac:dyDescent="0.25">
      <c r="A522" s="56">
        <f>IF(T_TRATAMIENTO_CONTROL[[#This Row],[dummy_efectivo]]=1,A521+1,A521)</f>
        <v>440</v>
      </c>
      <c r="B522" s="62" t="str">
        <f>IF(T_TRATAMIENTO_CONTROL[[#This Row],[secuencia]]&lt;&gt;A521,CONCATENATE(T_TRATAMIENTO_CONTROL[[#This Row],[secuencia]],"_1"),"")</f>
        <v>440_1</v>
      </c>
      <c r="C522" s="64">
        <v>43123</v>
      </c>
      <c r="D522" s="72" t="s">
        <v>69</v>
      </c>
      <c r="E522" s="78" t="s">
        <v>31</v>
      </c>
      <c r="F522" s="68">
        <v>0.5708333333333333</v>
      </c>
      <c r="G522" s="56">
        <v>1</v>
      </c>
      <c r="H522" s="79" t="s">
        <v>1813</v>
      </c>
      <c r="I522" s="56">
        <v>0</v>
      </c>
      <c r="J522" s="79" t="s">
        <v>1814</v>
      </c>
      <c r="K522" s="56"/>
      <c r="L522" s="79" t="s">
        <v>1815</v>
      </c>
      <c r="M522" s="79" t="s">
        <v>121</v>
      </c>
      <c r="N522" s="79" t="s">
        <v>91</v>
      </c>
      <c r="O522" s="56">
        <v>9620</v>
      </c>
      <c r="P522" s="78" t="s">
        <v>1816</v>
      </c>
      <c r="Q522" s="56"/>
      <c r="R522" s="56"/>
      <c r="S522" s="64">
        <v>42614</v>
      </c>
      <c r="T522" s="63">
        <v>43449</v>
      </c>
      <c r="U522" s="78" t="s">
        <v>1817</v>
      </c>
      <c r="V522" s="56">
        <v>56</v>
      </c>
      <c r="W522" s="65">
        <v>0.8</v>
      </c>
      <c r="X522" s="80" t="s">
        <v>483</v>
      </c>
      <c r="Y522" s="56">
        <v>4500</v>
      </c>
      <c r="Z522" s="56">
        <v>3</v>
      </c>
      <c r="AA522" s="56">
        <v>1</v>
      </c>
      <c r="AB522" s="56"/>
      <c r="AC522" s="78" t="s">
        <v>1818</v>
      </c>
      <c r="AD522" s="56"/>
      <c r="AE522" s="64"/>
      <c r="AF522" s="56"/>
      <c r="AG522" s="97"/>
      <c r="AH522" s="56" t="str">
        <f>IF(T_TRATAMIENTO_CONTROL[[#This Row],[curp]]&lt;&gt;"",IF(LEN(T_TRATAMIENTO_CONTROL[[#This Row],[curp]])=18,"correcto","error"),"")</f>
        <v/>
      </c>
      <c r="AI522" s="56" t="str">
        <f>IF(T_TRATAMIENTO_CONTROL[[#This Row],[num_tarjeta_entregada]]&lt;&gt;"",IF(LEN(T_TRATAMIENTO_CONTROL[[#This Row],[num_tarjeta_entregada]])=16,"correcto","error"),"")</f>
        <v/>
      </c>
      <c r="AJ522" s="56"/>
      <c r="AK522" s="56"/>
    </row>
    <row r="523" spans="1:37" x14ac:dyDescent="0.25">
      <c r="A523" s="56">
        <f>IF(T_TRATAMIENTO_CONTROL[[#This Row],[dummy_efectivo]]=1,A522+1,A522)</f>
        <v>441</v>
      </c>
      <c r="B523" s="62" t="str">
        <f>IF(T_TRATAMIENTO_CONTROL[[#This Row],[secuencia]]&lt;&gt;A522,CONCATENATE(T_TRATAMIENTO_CONTROL[[#This Row],[secuencia]],"_1"),"")</f>
        <v>441_1</v>
      </c>
      <c r="C523" s="64">
        <v>43123</v>
      </c>
      <c r="D523" s="72" t="s">
        <v>69</v>
      </c>
      <c r="E523" s="78" t="s">
        <v>30</v>
      </c>
      <c r="F523" s="68">
        <v>0.40347222222222223</v>
      </c>
      <c r="G523" s="56">
        <v>1</v>
      </c>
      <c r="H523" s="79" t="s">
        <v>1819</v>
      </c>
      <c r="I523" s="56">
        <v>1</v>
      </c>
      <c r="J523" s="79" t="s">
        <v>1820</v>
      </c>
      <c r="K523" s="56"/>
      <c r="L523" s="79" t="s">
        <v>1821</v>
      </c>
      <c r="M523" s="79" t="s">
        <v>121</v>
      </c>
      <c r="N523" s="79" t="s">
        <v>91</v>
      </c>
      <c r="O523" s="56">
        <v>9239</v>
      </c>
      <c r="P523" s="56"/>
      <c r="Q523" s="56">
        <v>5573301101</v>
      </c>
      <c r="R523" s="56"/>
      <c r="S523" s="64">
        <v>42975</v>
      </c>
      <c r="T523" s="63">
        <v>43101</v>
      </c>
      <c r="U523" s="78" t="s">
        <v>1822</v>
      </c>
      <c r="V523" s="56">
        <v>46</v>
      </c>
      <c r="W523" s="65">
        <v>0.5</v>
      </c>
      <c r="X523" s="80" t="s">
        <v>591</v>
      </c>
      <c r="Y523" s="56">
        <v>780</v>
      </c>
      <c r="Z523" s="56">
        <v>2</v>
      </c>
      <c r="AA523" s="56">
        <v>1</v>
      </c>
      <c r="AB523" s="56"/>
      <c r="AC523" s="56"/>
      <c r="AD523" s="56"/>
      <c r="AE523" s="64"/>
      <c r="AF523" s="56"/>
      <c r="AG523" s="97"/>
      <c r="AH523" s="56" t="str">
        <f>IF(T_TRATAMIENTO_CONTROL[[#This Row],[curp]]&lt;&gt;"",IF(LEN(T_TRATAMIENTO_CONTROL[[#This Row],[curp]])=18,"correcto","error"),"")</f>
        <v/>
      </c>
      <c r="AI523" s="56" t="str">
        <f>IF(T_TRATAMIENTO_CONTROL[[#This Row],[num_tarjeta_entregada]]&lt;&gt;"",IF(LEN(T_TRATAMIENTO_CONTROL[[#This Row],[num_tarjeta_entregada]])=16,"correcto","error"),"")</f>
        <v/>
      </c>
      <c r="AJ523" s="56"/>
      <c r="AK523" s="56"/>
    </row>
    <row r="524" spans="1:37" x14ac:dyDescent="0.25">
      <c r="A524" s="56">
        <f>IF(T_TRATAMIENTO_CONTROL[[#This Row],[dummy_efectivo]]=1,A523+1,A523)</f>
        <v>442</v>
      </c>
      <c r="B524" s="62" t="str">
        <f>IF(T_TRATAMIENTO_CONTROL[[#This Row],[secuencia]]&lt;&gt;A523,CONCATENATE(T_TRATAMIENTO_CONTROL[[#This Row],[secuencia]],"_1"),"")</f>
        <v>442_1</v>
      </c>
      <c r="C524" s="64">
        <v>43123</v>
      </c>
      <c r="D524" s="72" t="s">
        <v>69</v>
      </c>
      <c r="E524" s="78" t="s">
        <v>30</v>
      </c>
      <c r="F524" s="68">
        <v>0.42638888888888887</v>
      </c>
      <c r="G524" s="56">
        <v>1</v>
      </c>
      <c r="H524" s="79" t="s">
        <v>1823</v>
      </c>
      <c r="I524" s="56">
        <v>1</v>
      </c>
      <c r="J524" s="79" t="s">
        <v>1824</v>
      </c>
      <c r="K524" s="56"/>
      <c r="L524" s="79" t="s">
        <v>1825</v>
      </c>
      <c r="M524" s="79" t="s">
        <v>90</v>
      </c>
      <c r="N524" s="79" t="s">
        <v>462</v>
      </c>
      <c r="O524" s="56">
        <v>57840</v>
      </c>
      <c r="P524" s="56">
        <v>56473833</v>
      </c>
      <c r="Q524" s="56">
        <v>5561790193</v>
      </c>
      <c r="R524" s="56"/>
      <c r="S524" s="64">
        <v>39971</v>
      </c>
      <c r="T524" s="63">
        <v>43122</v>
      </c>
      <c r="U524" s="78" t="s">
        <v>1826</v>
      </c>
      <c r="V524" s="56">
        <v>32</v>
      </c>
      <c r="W524" s="65">
        <v>0</v>
      </c>
      <c r="X524" s="80" t="s">
        <v>488</v>
      </c>
      <c r="Y524" s="56">
        <v>150</v>
      </c>
      <c r="Z524" s="56">
        <v>1</v>
      </c>
      <c r="AA524" s="56">
        <v>1</v>
      </c>
      <c r="AB524" s="56"/>
      <c r="AC524" s="56"/>
      <c r="AD524" s="56"/>
      <c r="AE524" s="64"/>
      <c r="AF524" s="56"/>
      <c r="AG524" s="97"/>
      <c r="AH524" s="56" t="str">
        <f>IF(T_TRATAMIENTO_CONTROL[[#This Row],[curp]]&lt;&gt;"",IF(LEN(T_TRATAMIENTO_CONTROL[[#This Row],[curp]])=18,"correcto","error"),"")</f>
        <v/>
      </c>
      <c r="AI524" s="56" t="str">
        <f>IF(T_TRATAMIENTO_CONTROL[[#This Row],[num_tarjeta_entregada]]&lt;&gt;"",IF(LEN(T_TRATAMIENTO_CONTROL[[#This Row],[num_tarjeta_entregada]])=16,"correcto","error"),"")</f>
        <v/>
      </c>
      <c r="AJ524" s="56"/>
      <c r="AK524" s="56"/>
    </row>
    <row r="525" spans="1:37" x14ac:dyDescent="0.25">
      <c r="A525" s="56">
        <f>IF(T_TRATAMIENTO_CONTROL[[#This Row],[dummy_efectivo]]=1,A524+1,A524)</f>
        <v>443</v>
      </c>
      <c r="B525" s="62" t="str">
        <f>IF(T_TRATAMIENTO_CONTROL[[#This Row],[secuencia]]&lt;&gt;A524,CONCATENATE(T_TRATAMIENTO_CONTROL[[#This Row],[secuencia]],"_1"),"")</f>
        <v>443_1</v>
      </c>
      <c r="C525" s="64">
        <v>43123</v>
      </c>
      <c r="D525" s="72" t="s">
        <v>69</v>
      </c>
      <c r="E525" s="78" t="s">
        <v>30</v>
      </c>
      <c r="F525" s="68">
        <v>0.4375</v>
      </c>
      <c r="G525" s="56">
        <v>1</v>
      </c>
      <c r="H525" s="79" t="s">
        <v>1827</v>
      </c>
      <c r="I525" s="56">
        <v>0</v>
      </c>
      <c r="J525" s="79" t="s">
        <v>1828</v>
      </c>
      <c r="K525" s="56"/>
      <c r="L525" s="79" t="s">
        <v>1829</v>
      </c>
      <c r="M525" s="79" t="s">
        <v>101</v>
      </c>
      <c r="N525" s="79" t="s">
        <v>91</v>
      </c>
      <c r="O525" s="56">
        <v>7090</v>
      </c>
      <c r="P525" s="56"/>
      <c r="Q525" s="56">
        <v>5533134456</v>
      </c>
      <c r="R525" s="56"/>
      <c r="S525" s="64">
        <v>42266</v>
      </c>
      <c r="T525" s="63">
        <v>43119</v>
      </c>
      <c r="U525" s="78" t="s">
        <v>1830</v>
      </c>
      <c r="V525" s="56">
        <v>81</v>
      </c>
      <c r="W525" s="65">
        <v>0.8</v>
      </c>
      <c r="X525" s="80" t="s">
        <v>483</v>
      </c>
      <c r="Y525" s="56">
        <v>6206</v>
      </c>
      <c r="Z525" s="56">
        <v>4</v>
      </c>
      <c r="AA525" s="56">
        <v>1</v>
      </c>
      <c r="AB525" s="56"/>
      <c r="AC525" s="56"/>
      <c r="AD525" s="56"/>
      <c r="AE525" s="64"/>
      <c r="AF525" s="56"/>
      <c r="AG525" s="97"/>
      <c r="AH525" s="56" t="str">
        <f>IF(T_TRATAMIENTO_CONTROL[[#This Row],[curp]]&lt;&gt;"",IF(LEN(T_TRATAMIENTO_CONTROL[[#This Row],[curp]])=18,"correcto","error"),"")</f>
        <v/>
      </c>
      <c r="AI525" s="56" t="str">
        <f>IF(T_TRATAMIENTO_CONTROL[[#This Row],[num_tarjeta_entregada]]&lt;&gt;"",IF(LEN(T_TRATAMIENTO_CONTROL[[#This Row],[num_tarjeta_entregada]])=16,"correcto","error"),"")</f>
        <v/>
      </c>
      <c r="AJ525" s="56"/>
      <c r="AK525" s="56"/>
    </row>
    <row r="526" spans="1:37" x14ac:dyDescent="0.25">
      <c r="A526" s="56">
        <f>IF(T_TRATAMIENTO_CONTROL[[#This Row],[dummy_efectivo]]=1,A525+1,A525)</f>
        <v>444</v>
      </c>
      <c r="B526" s="62" t="str">
        <f>IF(T_TRATAMIENTO_CONTROL[[#This Row],[secuencia]]&lt;&gt;A525,CONCATENATE(T_TRATAMIENTO_CONTROL[[#This Row],[secuencia]],"_1"),"")</f>
        <v>444_1</v>
      </c>
      <c r="C526" s="64">
        <v>43123</v>
      </c>
      <c r="D526" s="72" t="s">
        <v>69</v>
      </c>
      <c r="E526" s="78" t="s">
        <v>30</v>
      </c>
      <c r="F526" s="68">
        <v>0.47152777777777777</v>
      </c>
      <c r="G526" s="56">
        <v>1</v>
      </c>
      <c r="H526" s="79" t="s">
        <v>1831</v>
      </c>
      <c r="I526" s="56">
        <v>0</v>
      </c>
      <c r="J526" s="79" t="s">
        <v>1832</v>
      </c>
      <c r="K526" s="56"/>
      <c r="L526" s="79" t="s">
        <v>1833</v>
      </c>
      <c r="M526" s="79" t="s">
        <v>322</v>
      </c>
      <c r="N526" s="79" t="s">
        <v>91</v>
      </c>
      <c r="O526" s="56">
        <v>2110</v>
      </c>
      <c r="P526" s="56">
        <v>56106505</v>
      </c>
      <c r="Q526" s="56">
        <v>5539668471</v>
      </c>
      <c r="R526" s="56"/>
      <c r="S526" s="64">
        <v>39904</v>
      </c>
      <c r="T526" s="63">
        <v>43117</v>
      </c>
      <c r="U526" s="78" t="s">
        <v>1834</v>
      </c>
      <c r="V526" s="56">
        <v>46</v>
      </c>
      <c r="W526" s="65">
        <v>0.95</v>
      </c>
      <c r="X526" s="66">
        <v>120000</v>
      </c>
      <c r="Y526" s="56">
        <v>10000</v>
      </c>
      <c r="Z526" s="56">
        <v>4</v>
      </c>
      <c r="AA526" s="56">
        <v>1</v>
      </c>
      <c r="AB526" s="56"/>
      <c r="AC526" s="78" t="s">
        <v>1812</v>
      </c>
      <c r="AD526" s="56"/>
      <c r="AE526" s="64"/>
      <c r="AF526" s="56"/>
      <c r="AG526" s="97"/>
      <c r="AH526" s="56" t="str">
        <f>IF(T_TRATAMIENTO_CONTROL[[#This Row],[curp]]&lt;&gt;"",IF(LEN(T_TRATAMIENTO_CONTROL[[#This Row],[curp]])=18,"correcto","error"),"")</f>
        <v/>
      </c>
      <c r="AI526" s="56" t="str">
        <f>IF(T_TRATAMIENTO_CONTROL[[#This Row],[num_tarjeta_entregada]]&lt;&gt;"",IF(LEN(T_TRATAMIENTO_CONTROL[[#This Row],[num_tarjeta_entregada]])=16,"correcto","error"),"")</f>
        <v/>
      </c>
      <c r="AJ526" s="56"/>
      <c r="AK526" s="56"/>
    </row>
    <row r="527" spans="1:37" x14ac:dyDescent="0.25">
      <c r="A527" s="56">
        <f>IF(T_TRATAMIENTO_CONTROL[[#This Row],[dummy_efectivo]]=1,A526+1,A526)</f>
        <v>445</v>
      </c>
      <c r="B527" s="62" t="str">
        <f>IF(T_TRATAMIENTO_CONTROL[[#This Row],[secuencia]]&lt;&gt;A526,CONCATENATE(T_TRATAMIENTO_CONTROL[[#This Row],[secuencia]],"_1"),"")</f>
        <v>445_1</v>
      </c>
      <c r="C527" s="64">
        <v>43123</v>
      </c>
      <c r="D527" s="72" t="s">
        <v>69</v>
      </c>
      <c r="E527" s="78" t="s">
        <v>30</v>
      </c>
      <c r="F527" s="68">
        <v>0.47847222222222219</v>
      </c>
      <c r="G527" s="56">
        <v>1</v>
      </c>
      <c r="H527" s="79" t="s">
        <v>1835</v>
      </c>
      <c r="I527" s="56">
        <v>0</v>
      </c>
      <c r="J527" s="79" t="s">
        <v>1836</v>
      </c>
      <c r="K527" s="56"/>
      <c r="L527" s="79" t="s">
        <v>1837</v>
      </c>
      <c r="M527" s="79" t="s">
        <v>121</v>
      </c>
      <c r="N527" s="79" t="s">
        <v>91</v>
      </c>
      <c r="O527" s="56"/>
      <c r="P527" s="56"/>
      <c r="Q527" s="56">
        <v>5549642469</v>
      </c>
      <c r="R527" s="56"/>
      <c r="S527" s="64">
        <v>41791</v>
      </c>
      <c r="T527" s="63">
        <v>43122</v>
      </c>
      <c r="U527" s="78" t="s">
        <v>1838</v>
      </c>
      <c r="V527" s="56">
        <v>48</v>
      </c>
      <c r="W527" s="65">
        <v>1</v>
      </c>
      <c r="X527" s="80" t="s">
        <v>488</v>
      </c>
      <c r="Y527" s="56">
        <v>4500</v>
      </c>
      <c r="Z527" s="56">
        <v>2</v>
      </c>
      <c r="AA527" s="56">
        <v>1</v>
      </c>
      <c r="AB527" s="56"/>
      <c r="AC527" s="78" t="s">
        <v>1839</v>
      </c>
      <c r="AD527" s="56"/>
      <c r="AE527" s="64"/>
      <c r="AF527" s="56"/>
      <c r="AG527" s="97"/>
      <c r="AH527" s="56" t="str">
        <f>IF(T_TRATAMIENTO_CONTROL[[#This Row],[curp]]&lt;&gt;"",IF(LEN(T_TRATAMIENTO_CONTROL[[#This Row],[curp]])=18,"correcto","error"),"")</f>
        <v/>
      </c>
      <c r="AI527" s="56" t="str">
        <f>IF(T_TRATAMIENTO_CONTROL[[#This Row],[num_tarjeta_entregada]]&lt;&gt;"",IF(LEN(T_TRATAMIENTO_CONTROL[[#This Row],[num_tarjeta_entregada]])=16,"correcto","error"),"")</f>
        <v/>
      </c>
      <c r="AJ527" s="56"/>
      <c r="AK527" s="56"/>
    </row>
    <row r="528" spans="1:37" x14ac:dyDescent="0.25">
      <c r="A528" s="56">
        <f>IF(T_TRATAMIENTO_CONTROL[[#This Row],[dummy_efectivo]]=1,A527+1,A527)</f>
        <v>446</v>
      </c>
      <c r="B528" s="62" t="str">
        <f>IF(T_TRATAMIENTO_CONTROL[[#This Row],[secuencia]]&lt;&gt;A527,CONCATENATE(T_TRATAMIENTO_CONTROL[[#This Row],[secuencia]],"_1"),"")</f>
        <v>446_1</v>
      </c>
      <c r="C528" s="64">
        <v>43123</v>
      </c>
      <c r="D528" s="72" t="s">
        <v>69</v>
      </c>
      <c r="E528" s="78" t="s">
        <v>30</v>
      </c>
      <c r="F528" s="68">
        <v>0.4861111111111111</v>
      </c>
      <c r="G528" s="56">
        <v>1</v>
      </c>
      <c r="H528" s="79" t="s">
        <v>1840</v>
      </c>
      <c r="I528" s="56">
        <v>1</v>
      </c>
      <c r="J528" s="79" t="s">
        <v>1841</v>
      </c>
      <c r="K528" s="56"/>
      <c r="L528" s="79" t="s">
        <v>1842</v>
      </c>
      <c r="M528" s="79" t="s">
        <v>101</v>
      </c>
      <c r="N528" s="79" t="s">
        <v>91</v>
      </c>
      <c r="O528" s="56">
        <v>7890</v>
      </c>
      <c r="P528" s="56">
        <v>55516663</v>
      </c>
      <c r="Q528" s="56">
        <v>5543679012</v>
      </c>
      <c r="R528" s="56"/>
      <c r="S528" s="64">
        <v>43022</v>
      </c>
      <c r="T528" s="63">
        <v>43091</v>
      </c>
      <c r="U528" s="78" t="s">
        <v>1843</v>
      </c>
      <c r="V528" s="56">
        <v>56</v>
      </c>
      <c r="W528" s="65">
        <v>0.9</v>
      </c>
      <c r="X528" s="66">
        <v>40000</v>
      </c>
      <c r="Y528" s="56">
        <v>14500</v>
      </c>
      <c r="Z528" s="56">
        <v>4</v>
      </c>
      <c r="AA528" s="56">
        <v>1</v>
      </c>
      <c r="AB528" s="56"/>
      <c r="AC528" s="78" t="s">
        <v>1844</v>
      </c>
      <c r="AD528" s="56"/>
      <c r="AE528" s="64"/>
      <c r="AF528" s="56"/>
      <c r="AG528" s="97"/>
      <c r="AH528" s="56" t="str">
        <f>IF(T_TRATAMIENTO_CONTROL[[#This Row],[curp]]&lt;&gt;"",IF(LEN(T_TRATAMIENTO_CONTROL[[#This Row],[curp]])=18,"correcto","error"),"")</f>
        <v/>
      </c>
      <c r="AI528" s="56" t="str">
        <f>IF(T_TRATAMIENTO_CONTROL[[#This Row],[num_tarjeta_entregada]]&lt;&gt;"",IF(LEN(T_TRATAMIENTO_CONTROL[[#This Row],[num_tarjeta_entregada]])=16,"correcto","error"),"")</f>
        <v/>
      </c>
      <c r="AJ528" s="56"/>
      <c r="AK528" s="56"/>
    </row>
    <row r="529" spans="1:37" x14ac:dyDescent="0.25">
      <c r="A529" s="56">
        <f>IF(T_TRATAMIENTO_CONTROL[[#This Row],[dummy_efectivo]]=1,A528+1,A528)</f>
        <v>447</v>
      </c>
      <c r="B529" s="62" t="str">
        <f>IF(T_TRATAMIENTO_CONTROL[[#This Row],[secuencia]]&lt;&gt;A528,CONCATENATE(T_TRATAMIENTO_CONTROL[[#This Row],[secuencia]],"_1"),"")</f>
        <v>447_1</v>
      </c>
      <c r="C529" s="64">
        <v>43123</v>
      </c>
      <c r="D529" s="72" t="s">
        <v>69</v>
      </c>
      <c r="E529" s="78" t="s">
        <v>30</v>
      </c>
      <c r="F529" s="68">
        <v>0.48819444444444443</v>
      </c>
      <c r="G529" s="56">
        <v>1</v>
      </c>
      <c r="H529" s="79" t="s">
        <v>1845</v>
      </c>
      <c r="I529" s="56">
        <v>0</v>
      </c>
      <c r="J529" s="79" t="s">
        <v>1846</v>
      </c>
      <c r="K529" s="56"/>
      <c r="L529" s="79" t="s">
        <v>1847</v>
      </c>
      <c r="M529" s="79" t="s">
        <v>212</v>
      </c>
      <c r="N529" s="79" t="s">
        <v>91</v>
      </c>
      <c r="O529" s="56">
        <v>14400</v>
      </c>
      <c r="P529" s="56"/>
      <c r="Q529" s="56">
        <v>5543781598</v>
      </c>
      <c r="R529" s="56"/>
      <c r="S529" s="64">
        <v>41425</v>
      </c>
      <c r="T529" s="63">
        <v>43122</v>
      </c>
      <c r="U529" s="78" t="s">
        <v>1848</v>
      </c>
      <c r="V529" s="56">
        <v>56</v>
      </c>
      <c r="W529" s="65">
        <v>1</v>
      </c>
      <c r="X529" s="80" t="s">
        <v>483</v>
      </c>
      <c r="Y529" s="56">
        <v>5400</v>
      </c>
      <c r="Z529" s="56">
        <v>4</v>
      </c>
      <c r="AA529" s="56">
        <v>4</v>
      </c>
      <c r="AB529" s="56"/>
      <c r="AC529" s="78" t="s">
        <v>1849</v>
      </c>
      <c r="AD529" s="56"/>
      <c r="AE529" s="64"/>
      <c r="AF529" s="56"/>
      <c r="AG529" s="97"/>
      <c r="AH529" s="56" t="str">
        <f>IF(T_TRATAMIENTO_CONTROL[[#This Row],[curp]]&lt;&gt;"",IF(LEN(T_TRATAMIENTO_CONTROL[[#This Row],[curp]])=18,"correcto","error"),"")</f>
        <v/>
      </c>
      <c r="AI529" s="56" t="str">
        <f>IF(T_TRATAMIENTO_CONTROL[[#This Row],[num_tarjeta_entregada]]&lt;&gt;"",IF(LEN(T_TRATAMIENTO_CONTROL[[#This Row],[num_tarjeta_entregada]])=16,"correcto","error"),"")</f>
        <v/>
      </c>
      <c r="AJ529" s="56"/>
      <c r="AK529" s="56"/>
    </row>
    <row r="530" spans="1:37" x14ac:dyDescent="0.25">
      <c r="A530" s="56">
        <f>IF(T_TRATAMIENTO_CONTROL[[#This Row],[dummy_efectivo]]=1,A529+1,A529)</f>
        <v>448</v>
      </c>
      <c r="B530" s="62" t="str">
        <f>IF(T_TRATAMIENTO_CONTROL[[#This Row],[secuencia]]&lt;&gt;A529,CONCATENATE(T_TRATAMIENTO_CONTROL[[#This Row],[secuencia]],"_1"),"")</f>
        <v>448_1</v>
      </c>
      <c r="C530" s="64">
        <v>43123</v>
      </c>
      <c r="D530" s="72" t="s">
        <v>69</v>
      </c>
      <c r="E530" s="78" t="s">
        <v>30</v>
      </c>
      <c r="F530" s="68">
        <v>0.49236111111111108</v>
      </c>
      <c r="G530" s="56">
        <v>1</v>
      </c>
      <c r="H530" s="79" t="s">
        <v>1850</v>
      </c>
      <c r="I530" s="56">
        <v>0</v>
      </c>
      <c r="J530" s="79" t="s">
        <v>1851</v>
      </c>
      <c r="K530" s="56"/>
      <c r="L530" s="79" t="s">
        <v>1852</v>
      </c>
      <c r="M530" s="79" t="s">
        <v>322</v>
      </c>
      <c r="N530" s="79" t="s">
        <v>91</v>
      </c>
      <c r="O530" s="56">
        <v>2750</v>
      </c>
      <c r="P530" s="56"/>
      <c r="Q530" s="56">
        <v>9621601748</v>
      </c>
      <c r="R530" s="56"/>
      <c r="S530" s="64">
        <v>42986</v>
      </c>
      <c r="T530" s="63">
        <v>43122</v>
      </c>
      <c r="U530" s="78" t="s">
        <v>1853</v>
      </c>
      <c r="V530" s="56">
        <v>81</v>
      </c>
      <c r="W530" s="65">
        <v>1</v>
      </c>
      <c r="X530" s="80" t="s">
        <v>488</v>
      </c>
      <c r="Y530" s="56">
        <v>5000</v>
      </c>
      <c r="Z530" s="56">
        <v>4</v>
      </c>
      <c r="AA530" s="56">
        <v>3</v>
      </c>
      <c r="AB530" s="56"/>
      <c r="AC530" s="78" t="s">
        <v>1854</v>
      </c>
      <c r="AD530" s="56"/>
      <c r="AE530" s="64"/>
      <c r="AF530" s="56"/>
      <c r="AG530" s="97"/>
      <c r="AH530" s="56" t="str">
        <f>IF(T_TRATAMIENTO_CONTROL[[#This Row],[curp]]&lt;&gt;"",IF(LEN(T_TRATAMIENTO_CONTROL[[#This Row],[curp]])=18,"correcto","error"),"")</f>
        <v/>
      </c>
      <c r="AI530" s="56" t="str">
        <f>IF(T_TRATAMIENTO_CONTROL[[#This Row],[num_tarjeta_entregada]]&lt;&gt;"",IF(LEN(T_TRATAMIENTO_CONTROL[[#This Row],[num_tarjeta_entregada]])=16,"correcto","error"),"")</f>
        <v/>
      </c>
      <c r="AJ530" s="56"/>
      <c r="AK530" s="56"/>
    </row>
    <row r="531" spans="1:37" x14ac:dyDescent="0.25">
      <c r="A531" s="56">
        <f>IF(T_TRATAMIENTO_CONTROL[[#This Row],[dummy_efectivo]]=1,A530+1,A530)</f>
        <v>449</v>
      </c>
      <c r="B531" s="62" t="str">
        <f>IF(T_TRATAMIENTO_CONTROL[[#This Row],[secuencia]]&lt;&gt;A530,CONCATENATE(T_TRATAMIENTO_CONTROL[[#This Row],[secuencia]],"_1"),"")</f>
        <v>449_1</v>
      </c>
      <c r="C531" s="64">
        <v>43123</v>
      </c>
      <c r="D531" s="72" t="s">
        <v>69</v>
      </c>
      <c r="E531" s="78" t="s">
        <v>30</v>
      </c>
      <c r="F531" s="68">
        <v>0.52083333333333337</v>
      </c>
      <c r="G531" s="56">
        <v>1</v>
      </c>
      <c r="H531" s="79" t="s">
        <v>1855</v>
      </c>
      <c r="I531" s="56">
        <v>0</v>
      </c>
      <c r="J531" s="79" t="s">
        <v>1856</v>
      </c>
      <c r="K531" s="56"/>
      <c r="L531" s="79" t="s">
        <v>1857</v>
      </c>
      <c r="M531" s="79" t="s">
        <v>121</v>
      </c>
      <c r="N531" s="79" t="s">
        <v>91</v>
      </c>
      <c r="O531" s="56">
        <v>9000</v>
      </c>
      <c r="P531" s="56">
        <v>68298475</v>
      </c>
      <c r="Q531" s="56">
        <v>5543705930</v>
      </c>
      <c r="R531" s="82" t="s">
        <v>1858</v>
      </c>
      <c r="S531" s="64">
        <v>34213</v>
      </c>
      <c r="T531" s="63">
        <v>43122</v>
      </c>
      <c r="U531" s="78" t="s">
        <v>1859</v>
      </c>
      <c r="V531" s="56">
        <v>46</v>
      </c>
      <c r="W531" s="65">
        <v>1</v>
      </c>
      <c r="X531" s="80" t="s">
        <v>488</v>
      </c>
      <c r="Y531" s="56">
        <v>11600</v>
      </c>
      <c r="Z531" s="56">
        <v>4</v>
      </c>
      <c r="AA531" s="56">
        <v>4</v>
      </c>
      <c r="AB531" s="56"/>
      <c r="AC531" s="78" t="s">
        <v>1860</v>
      </c>
      <c r="AD531" s="56"/>
      <c r="AE531" s="64"/>
      <c r="AF531" s="56"/>
      <c r="AG531" s="97"/>
      <c r="AH531" s="56" t="str">
        <f>IF(T_TRATAMIENTO_CONTROL[[#This Row],[curp]]&lt;&gt;"",IF(LEN(T_TRATAMIENTO_CONTROL[[#This Row],[curp]])=18,"correcto","error"),"")</f>
        <v/>
      </c>
      <c r="AI531" s="56" t="str">
        <f>IF(T_TRATAMIENTO_CONTROL[[#This Row],[num_tarjeta_entregada]]&lt;&gt;"",IF(LEN(T_TRATAMIENTO_CONTROL[[#This Row],[num_tarjeta_entregada]])=16,"correcto","error"),"")</f>
        <v/>
      </c>
      <c r="AJ531" s="56"/>
      <c r="AK531" s="56"/>
    </row>
    <row r="532" spans="1:37" x14ac:dyDescent="0.25">
      <c r="A532" s="56">
        <f>IF(T_TRATAMIENTO_CONTROL[[#This Row],[dummy_efectivo]]=1,A531+1,A531)</f>
        <v>450</v>
      </c>
      <c r="B532" s="62" t="str">
        <f>IF(T_TRATAMIENTO_CONTROL[[#This Row],[secuencia]]&lt;&gt;A531,CONCATENATE(T_TRATAMIENTO_CONTROL[[#This Row],[secuencia]],"_1"),"")</f>
        <v>450_1</v>
      </c>
      <c r="C532" s="64">
        <v>43123</v>
      </c>
      <c r="D532" s="72" t="s">
        <v>69</v>
      </c>
      <c r="E532" s="78" t="s">
        <v>30</v>
      </c>
      <c r="F532" s="68">
        <v>0.4909722222222222</v>
      </c>
      <c r="G532" s="56">
        <v>1</v>
      </c>
      <c r="H532" s="79" t="s">
        <v>1861</v>
      </c>
      <c r="I532" s="56">
        <v>0</v>
      </c>
      <c r="J532" s="79" t="s">
        <v>1862</v>
      </c>
      <c r="K532" s="78" t="s">
        <v>1863</v>
      </c>
      <c r="L532" s="79" t="s">
        <v>1864</v>
      </c>
      <c r="M532" s="79" t="s">
        <v>90</v>
      </c>
      <c r="N532" s="79" t="s">
        <v>462</v>
      </c>
      <c r="O532" s="56">
        <v>57139</v>
      </c>
      <c r="P532" s="56">
        <v>57968236</v>
      </c>
      <c r="Q532" s="56">
        <v>5541027326</v>
      </c>
      <c r="R532" s="56"/>
      <c r="S532" s="64">
        <v>42933</v>
      </c>
      <c r="T532" s="63">
        <v>43115</v>
      </c>
      <c r="U532" s="78" t="s">
        <v>1865</v>
      </c>
      <c r="V532" s="56">
        <v>53</v>
      </c>
      <c r="W532" s="81" t="s">
        <v>488</v>
      </c>
      <c r="X532" s="66">
        <v>25000</v>
      </c>
      <c r="Y532" s="56">
        <v>7000</v>
      </c>
      <c r="Z532" s="56">
        <v>4</v>
      </c>
      <c r="AA532" s="56">
        <v>1</v>
      </c>
      <c r="AB532" s="56"/>
      <c r="AC532" s="78" t="s">
        <v>1866</v>
      </c>
      <c r="AD532" s="56"/>
      <c r="AE532" s="64"/>
      <c r="AF532" s="56"/>
      <c r="AG532" s="97"/>
      <c r="AH532" s="56" t="str">
        <f>IF(T_TRATAMIENTO_CONTROL[[#This Row],[curp]]&lt;&gt;"",IF(LEN(T_TRATAMIENTO_CONTROL[[#This Row],[curp]])=18,"correcto","error"),"")</f>
        <v/>
      </c>
      <c r="AI532" s="56" t="str">
        <f>IF(T_TRATAMIENTO_CONTROL[[#This Row],[num_tarjeta_entregada]]&lt;&gt;"",IF(LEN(T_TRATAMIENTO_CONTROL[[#This Row],[num_tarjeta_entregada]])=16,"correcto","error"),"")</f>
        <v/>
      </c>
      <c r="AJ532" s="56"/>
      <c r="AK532" s="56"/>
    </row>
    <row r="533" spans="1:37" x14ac:dyDescent="0.25">
      <c r="A533" s="56">
        <f>IF(T_TRATAMIENTO_CONTROL[[#This Row],[dummy_efectivo]]=1,A532+1,A532)</f>
        <v>451</v>
      </c>
      <c r="B533" s="62" t="str">
        <f>IF(T_TRATAMIENTO_CONTROL[[#This Row],[secuencia]]&lt;&gt;A532,CONCATENATE(T_TRATAMIENTO_CONTROL[[#This Row],[secuencia]],"_1"),"")</f>
        <v>451_1</v>
      </c>
      <c r="C533" s="64">
        <v>43123</v>
      </c>
      <c r="D533" s="72" t="s">
        <v>69</v>
      </c>
      <c r="E533" s="78" t="s">
        <v>31</v>
      </c>
      <c r="F533" s="68">
        <v>0.40625</v>
      </c>
      <c r="G533" s="56">
        <v>1</v>
      </c>
      <c r="H533" s="79" t="s">
        <v>1867</v>
      </c>
      <c r="I533" s="56">
        <v>1</v>
      </c>
      <c r="J533" s="79" t="s">
        <v>1868</v>
      </c>
      <c r="K533" s="56"/>
      <c r="L533" s="79" t="s">
        <v>1869</v>
      </c>
      <c r="M533" s="79" t="s">
        <v>197</v>
      </c>
      <c r="N533" s="79" t="s">
        <v>91</v>
      </c>
      <c r="O533" s="56">
        <v>4250</v>
      </c>
      <c r="P533" s="56">
        <v>56705950</v>
      </c>
      <c r="Q533" s="56">
        <v>5532244632</v>
      </c>
      <c r="R533" s="56"/>
      <c r="S533" s="64">
        <v>41690</v>
      </c>
      <c r="T533" s="63">
        <v>43123</v>
      </c>
      <c r="U533" s="78" t="s">
        <v>1870</v>
      </c>
      <c r="V533" s="56">
        <v>46</v>
      </c>
      <c r="W533" s="65">
        <v>0.8</v>
      </c>
      <c r="X533" s="80" t="s">
        <v>488</v>
      </c>
      <c r="Y533" s="56">
        <v>11600</v>
      </c>
      <c r="Z533" s="56">
        <v>4</v>
      </c>
      <c r="AA533" s="56">
        <v>1</v>
      </c>
      <c r="AB533" s="56"/>
      <c r="AC533" s="56"/>
      <c r="AD533" s="56"/>
      <c r="AE533" s="64"/>
      <c r="AF533" s="56"/>
      <c r="AG533" s="97"/>
      <c r="AH533" s="56" t="str">
        <f>IF(T_TRATAMIENTO_CONTROL[[#This Row],[curp]]&lt;&gt;"",IF(LEN(T_TRATAMIENTO_CONTROL[[#This Row],[curp]])=18,"correcto","error"),"")</f>
        <v/>
      </c>
      <c r="AI533" s="56" t="str">
        <f>IF(T_TRATAMIENTO_CONTROL[[#This Row],[num_tarjeta_entregada]]&lt;&gt;"",IF(LEN(T_TRATAMIENTO_CONTROL[[#This Row],[num_tarjeta_entregada]])=16,"correcto","error"),"")</f>
        <v/>
      </c>
      <c r="AJ533" s="56"/>
      <c r="AK533" s="56"/>
    </row>
    <row r="534" spans="1:37" x14ac:dyDescent="0.25">
      <c r="A534" s="56">
        <f>IF(T_TRATAMIENTO_CONTROL[[#This Row],[dummy_efectivo]]=1,A533+1,A533)</f>
        <v>452</v>
      </c>
      <c r="B534" s="62" t="str">
        <f>IF(T_TRATAMIENTO_CONTROL[[#This Row],[secuencia]]&lt;&gt;A533,CONCATENATE(T_TRATAMIENTO_CONTROL[[#This Row],[secuencia]],"_1"),"")</f>
        <v>452_1</v>
      </c>
      <c r="C534" s="59">
        <v>43126</v>
      </c>
      <c r="D534" s="72" t="s">
        <v>69</v>
      </c>
      <c r="E534" s="72" t="s">
        <v>29</v>
      </c>
      <c r="F534" s="49">
        <v>0.41666666666666669</v>
      </c>
      <c r="G534" s="48">
        <v>1</v>
      </c>
      <c r="H534" s="73" t="s">
        <v>1871</v>
      </c>
      <c r="I534" s="48">
        <v>1</v>
      </c>
      <c r="J534" s="73" t="s">
        <v>1872</v>
      </c>
      <c r="K534" s="72">
        <v>202</v>
      </c>
      <c r="L534" s="73" t="s">
        <v>1873</v>
      </c>
      <c r="M534" s="73" t="s">
        <v>322</v>
      </c>
      <c r="N534" s="73" t="s">
        <v>91</v>
      </c>
      <c r="O534" s="48">
        <v>2110</v>
      </c>
      <c r="P534" s="48">
        <v>53949745</v>
      </c>
      <c r="Q534" s="48">
        <v>5534610185</v>
      </c>
      <c r="R534" s="56"/>
      <c r="S534" s="64">
        <v>42499</v>
      </c>
      <c r="T534" s="47">
        <v>43119</v>
      </c>
      <c r="U534" s="72" t="s">
        <v>1874</v>
      </c>
      <c r="V534" s="48">
        <v>62</v>
      </c>
      <c r="W534" s="60">
        <v>1</v>
      </c>
      <c r="X534" s="61">
        <v>10000</v>
      </c>
      <c r="Y534" s="48">
        <v>1300</v>
      </c>
      <c r="Z534" s="48">
        <v>3</v>
      </c>
      <c r="AA534" s="48">
        <v>3</v>
      </c>
      <c r="AB534" s="48"/>
      <c r="AC534" s="72" t="s">
        <v>1875</v>
      </c>
      <c r="AD534" s="56"/>
      <c r="AE534" s="64"/>
      <c r="AF534" s="56"/>
      <c r="AG534" s="97"/>
      <c r="AH534" s="56" t="str">
        <f>IF(T_TRATAMIENTO_CONTROL[[#This Row],[curp]]&lt;&gt;"",IF(LEN(T_TRATAMIENTO_CONTROL[[#This Row],[curp]])=18,"correcto","error"),"")</f>
        <v/>
      </c>
      <c r="AI534" s="56" t="str">
        <f>IF(T_TRATAMIENTO_CONTROL[[#This Row],[num_tarjeta_entregada]]&lt;&gt;"",IF(LEN(T_TRATAMIENTO_CONTROL[[#This Row],[num_tarjeta_entregada]])=16,"correcto","error"),"")</f>
        <v/>
      </c>
      <c r="AJ534" s="56"/>
      <c r="AK534" s="56"/>
    </row>
    <row r="535" spans="1:37" x14ac:dyDescent="0.25">
      <c r="A535" s="56">
        <f>IF(T_TRATAMIENTO_CONTROL[[#This Row],[dummy_efectivo]]=1,A534+1,A534)</f>
        <v>453</v>
      </c>
      <c r="B535" s="62" t="str">
        <f>IF(T_TRATAMIENTO_CONTROL[[#This Row],[secuencia]]&lt;&gt;A534,CONCATENATE(T_TRATAMIENTO_CONTROL[[#This Row],[secuencia]],"_1"),"")</f>
        <v>453_1</v>
      </c>
      <c r="C535" s="59">
        <v>43126</v>
      </c>
      <c r="D535" s="72" t="s">
        <v>69</v>
      </c>
      <c r="E535" s="72" t="s">
        <v>32</v>
      </c>
      <c r="F535" s="49">
        <v>0.43402777777777773</v>
      </c>
      <c r="G535" s="48">
        <v>1</v>
      </c>
      <c r="H535" s="73" t="s">
        <v>1876</v>
      </c>
      <c r="I535" s="48">
        <v>1</v>
      </c>
      <c r="J535" s="73" t="s">
        <v>1877</v>
      </c>
      <c r="K535" s="48"/>
      <c r="L535" s="73" t="s">
        <v>711</v>
      </c>
      <c r="M535" s="73" t="s">
        <v>159</v>
      </c>
      <c r="N535" s="73" t="s">
        <v>91</v>
      </c>
      <c r="O535" s="48">
        <v>11650</v>
      </c>
      <c r="P535" s="48">
        <v>55201018</v>
      </c>
      <c r="Q535" s="48">
        <v>5567927379</v>
      </c>
      <c r="R535" s="56"/>
      <c r="S535" s="64">
        <v>42993</v>
      </c>
      <c r="T535" s="47">
        <v>43126</v>
      </c>
      <c r="U535" s="72" t="s">
        <v>1878</v>
      </c>
      <c r="V535" s="48">
        <v>71</v>
      </c>
      <c r="W535" s="60">
        <v>1</v>
      </c>
      <c r="X535" s="61">
        <v>20000</v>
      </c>
      <c r="Y535" s="48">
        <v>9400</v>
      </c>
      <c r="Z535" s="48">
        <v>4</v>
      </c>
      <c r="AA535" s="48">
        <v>3</v>
      </c>
      <c r="AB535" s="48"/>
      <c r="AC535" s="72" t="s">
        <v>1808</v>
      </c>
      <c r="AD535" s="56"/>
      <c r="AE535" s="64"/>
      <c r="AF535" s="56"/>
      <c r="AG535" s="97"/>
      <c r="AH535" s="56" t="str">
        <f>IF(T_TRATAMIENTO_CONTROL[[#This Row],[curp]]&lt;&gt;"",IF(LEN(T_TRATAMIENTO_CONTROL[[#This Row],[curp]])=18,"correcto","error"),"")</f>
        <v/>
      </c>
      <c r="AI535" s="56" t="str">
        <f>IF(T_TRATAMIENTO_CONTROL[[#This Row],[num_tarjeta_entregada]]&lt;&gt;"",IF(LEN(T_TRATAMIENTO_CONTROL[[#This Row],[num_tarjeta_entregada]])=16,"correcto","error"),"")</f>
        <v/>
      </c>
      <c r="AJ535" s="56"/>
      <c r="AK535" s="56"/>
    </row>
    <row r="536" spans="1:37" x14ac:dyDescent="0.25">
      <c r="A536" s="56">
        <f>IF(T_TRATAMIENTO_CONTROL[[#This Row],[dummy_efectivo]]=1,A535+1,A535)</f>
        <v>454</v>
      </c>
      <c r="B536" s="62" t="str">
        <f>IF(T_TRATAMIENTO_CONTROL[[#This Row],[secuencia]]&lt;&gt;A535,CONCATENATE(T_TRATAMIENTO_CONTROL[[#This Row],[secuencia]],"_1"),"")</f>
        <v>454_1</v>
      </c>
      <c r="C536" s="59">
        <v>43126</v>
      </c>
      <c r="D536" s="72" t="s">
        <v>69</v>
      </c>
      <c r="E536" s="72" t="s">
        <v>31</v>
      </c>
      <c r="F536" s="49">
        <v>0.45833333333333331</v>
      </c>
      <c r="G536" s="48">
        <v>1</v>
      </c>
      <c r="H536" s="73" t="s">
        <v>1879</v>
      </c>
      <c r="I536" s="48">
        <v>0</v>
      </c>
      <c r="J536" s="73" t="s">
        <v>1880</v>
      </c>
      <c r="K536" s="48"/>
      <c r="L536" s="73" t="s">
        <v>1881</v>
      </c>
      <c r="M536" s="73" t="s">
        <v>1143</v>
      </c>
      <c r="N536" s="73" t="s">
        <v>462</v>
      </c>
      <c r="O536" s="48">
        <v>56420</v>
      </c>
      <c r="P536" s="48"/>
      <c r="Q536" s="48">
        <v>5529069363</v>
      </c>
      <c r="R536" s="56"/>
      <c r="S536" s="64">
        <v>42890</v>
      </c>
      <c r="T536" s="47">
        <v>43119</v>
      </c>
      <c r="U536" s="72" t="s">
        <v>1882</v>
      </c>
      <c r="V536" s="48">
        <v>56</v>
      </c>
      <c r="W536" s="60">
        <v>0.75</v>
      </c>
      <c r="X536" s="74" t="s">
        <v>483</v>
      </c>
      <c r="Y536" s="48">
        <v>35000</v>
      </c>
      <c r="Z536" s="48">
        <v>3</v>
      </c>
      <c r="AA536" s="48">
        <v>4</v>
      </c>
      <c r="AB536" s="48"/>
      <c r="AC536" s="48"/>
      <c r="AD536" s="56"/>
      <c r="AE536" s="64"/>
      <c r="AF536" s="56"/>
      <c r="AG536" s="97"/>
      <c r="AH536" s="56" t="str">
        <f>IF(T_TRATAMIENTO_CONTROL[[#This Row],[curp]]&lt;&gt;"",IF(LEN(T_TRATAMIENTO_CONTROL[[#This Row],[curp]])=18,"correcto","error"),"")</f>
        <v/>
      </c>
      <c r="AI536" s="56" t="str">
        <f>IF(T_TRATAMIENTO_CONTROL[[#This Row],[num_tarjeta_entregada]]&lt;&gt;"",IF(LEN(T_TRATAMIENTO_CONTROL[[#This Row],[num_tarjeta_entregada]])=16,"correcto","error"),"")</f>
        <v/>
      </c>
      <c r="AJ536" s="56"/>
      <c r="AK536" s="56"/>
    </row>
    <row r="537" spans="1:37" x14ac:dyDescent="0.25">
      <c r="A537" s="56">
        <f>IF(T_TRATAMIENTO_CONTROL[[#This Row],[dummy_efectivo]]=1,A536+1,A536)</f>
        <v>455</v>
      </c>
      <c r="B537" s="62" t="str">
        <f>IF(T_TRATAMIENTO_CONTROL[[#This Row],[secuencia]]&lt;&gt;A536,CONCATENATE(T_TRATAMIENTO_CONTROL[[#This Row],[secuencia]],"_1"),"")</f>
        <v>455_1</v>
      </c>
      <c r="C537" s="59">
        <v>43126</v>
      </c>
      <c r="D537" s="72" t="s">
        <v>69</v>
      </c>
      <c r="E537" s="72" t="s">
        <v>30</v>
      </c>
      <c r="F537" s="49">
        <v>0.39583333333333331</v>
      </c>
      <c r="G537" s="48">
        <v>1</v>
      </c>
      <c r="H537" s="73" t="s">
        <v>1883</v>
      </c>
      <c r="I537" s="48">
        <v>0</v>
      </c>
      <c r="J537" s="73" t="s">
        <v>1884</v>
      </c>
      <c r="K537" s="48"/>
      <c r="L537" s="73" t="s">
        <v>1885</v>
      </c>
      <c r="M537" s="73" t="s">
        <v>253</v>
      </c>
      <c r="N537" s="73" t="s">
        <v>91</v>
      </c>
      <c r="O537" s="48"/>
      <c r="P537" s="48">
        <v>21614719</v>
      </c>
      <c r="Q537" s="48">
        <v>5573407198</v>
      </c>
      <c r="R537" s="56"/>
      <c r="S537" s="64">
        <v>42962</v>
      </c>
      <c r="T537" s="47">
        <v>43107</v>
      </c>
      <c r="U537" s="72" t="s">
        <v>1886</v>
      </c>
      <c r="V537" s="48">
        <v>52</v>
      </c>
      <c r="W537" s="60">
        <v>1</v>
      </c>
      <c r="X537" s="74" t="s">
        <v>483</v>
      </c>
      <c r="Y537" s="48">
        <v>3500</v>
      </c>
      <c r="Z537" s="48">
        <v>2</v>
      </c>
      <c r="AA537" s="48">
        <v>2</v>
      </c>
      <c r="AB537" s="48"/>
      <c r="AC537" s="48"/>
      <c r="AD537" s="56"/>
      <c r="AE537" s="64"/>
      <c r="AF537" s="56"/>
      <c r="AG537" s="97"/>
      <c r="AH537" s="56" t="str">
        <f>IF(T_TRATAMIENTO_CONTROL[[#This Row],[curp]]&lt;&gt;"",IF(LEN(T_TRATAMIENTO_CONTROL[[#This Row],[curp]])=18,"correcto","error"),"")</f>
        <v/>
      </c>
      <c r="AI537" s="56" t="str">
        <f>IF(T_TRATAMIENTO_CONTROL[[#This Row],[num_tarjeta_entregada]]&lt;&gt;"",IF(LEN(T_TRATAMIENTO_CONTROL[[#This Row],[num_tarjeta_entregada]])=16,"correcto","error"),"")</f>
        <v/>
      </c>
      <c r="AJ537" s="56"/>
      <c r="AK537" s="56"/>
    </row>
    <row r="538" spans="1:37" x14ac:dyDescent="0.25">
      <c r="A538" s="56">
        <f>IF(T_TRATAMIENTO_CONTROL[[#This Row],[dummy_efectivo]]=1,A537+1,A537)</f>
        <v>456</v>
      </c>
      <c r="B538" s="62" t="str">
        <f>IF(T_TRATAMIENTO_CONTROL[[#This Row],[secuencia]]&lt;&gt;A537,CONCATENATE(T_TRATAMIENTO_CONTROL[[#This Row],[secuencia]],"_1"),"")</f>
        <v>456_1</v>
      </c>
      <c r="C538" s="64">
        <v>43126</v>
      </c>
      <c r="D538" s="72" t="s">
        <v>69</v>
      </c>
      <c r="E538" s="78" t="s">
        <v>30</v>
      </c>
      <c r="F538" s="68">
        <v>0.41666666666666669</v>
      </c>
      <c r="G538" s="56">
        <v>1</v>
      </c>
      <c r="H538" s="79" t="s">
        <v>1887</v>
      </c>
      <c r="I538" s="56">
        <v>1</v>
      </c>
      <c r="J538" s="79" t="s">
        <v>1888</v>
      </c>
      <c r="K538" s="56"/>
      <c r="L538" s="79" t="s">
        <v>582</v>
      </c>
      <c r="M538" s="79" t="s">
        <v>1184</v>
      </c>
      <c r="N538" s="79" t="s">
        <v>462</v>
      </c>
      <c r="O538" s="56"/>
      <c r="P538" s="56"/>
      <c r="Q538" s="78" t="s">
        <v>1889</v>
      </c>
      <c r="R538" s="56"/>
      <c r="S538" s="64">
        <v>42856</v>
      </c>
      <c r="T538" s="63">
        <v>43125</v>
      </c>
      <c r="U538" s="78" t="s">
        <v>1890</v>
      </c>
      <c r="V538" s="56">
        <v>54</v>
      </c>
      <c r="W538" s="65">
        <v>1</v>
      </c>
      <c r="X538" s="74" t="s">
        <v>483</v>
      </c>
      <c r="Y538" s="56">
        <v>13000</v>
      </c>
      <c r="Z538" s="56">
        <v>4</v>
      </c>
      <c r="AA538" s="56">
        <v>1</v>
      </c>
      <c r="AB538" s="56"/>
      <c r="AC538" s="56"/>
      <c r="AD538" s="56"/>
      <c r="AE538" s="64"/>
      <c r="AF538" s="56"/>
      <c r="AG538" s="97"/>
      <c r="AH538" s="56" t="str">
        <f>IF(T_TRATAMIENTO_CONTROL[[#This Row],[curp]]&lt;&gt;"",IF(LEN(T_TRATAMIENTO_CONTROL[[#This Row],[curp]])=18,"correcto","error"),"")</f>
        <v/>
      </c>
      <c r="AI538" s="56" t="str">
        <f>IF(T_TRATAMIENTO_CONTROL[[#This Row],[num_tarjeta_entregada]]&lt;&gt;"",IF(LEN(T_TRATAMIENTO_CONTROL[[#This Row],[num_tarjeta_entregada]])=16,"correcto","error"),"")</f>
        <v/>
      </c>
      <c r="AJ538" s="56"/>
      <c r="AK538" s="56"/>
    </row>
    <row r="539" spans="1:37" x14ac:dyDescent="0.25">
      <c r="A539" s="56">
        <f>IF(T_TRATAMIENTO_CONTROL[[#This Row],[dummy_efectivo]]=1,A538+1,A538)</f>
        <v>457</v>
      </c>
      <c r="B539" s="62" t="str">
        <f>IF(T_TRATAMIENTO_CONTROL[[#This Row],[secuencia]]&lt;&gt;A538,CONCATENATE(T_TRATAMIENTO_CONTROL[[#This Row],[secuencia]],"_1"),"")</f>
        <v>457_1</v>
      </c>
      <c r="C539" s="64">
        <v>43126</v>
      </c>
      <c r="D539" s="72" t="s">
        <v>69</v>
      </c>
      <c r="E539" s="78" t="s">
        <v>30</v>
      </c>
      <c r="F539" s="68">
        <v>0.50347222222222221</v>
      </c>
      <c r="G539" s="56">
        <v>1</v>
      </c>
      <c r="H539" s="79" t="s">
        <v>1891</v>
      </c>
      <c r="I539" s="56">
        <v>0</v>
      </c>
      <c r="J539" s="79" t="s">
        <v>1892</v>
      </c>
      <c r="K539" s="56"/>
      <c r="L539" s="79" t="s">
        <v>289</v>
      </c>
      <c r="M539" s="79" t="s">
        <v>90</v>
      </c>
      <c r="N539" s="79" t="s">
        <v>462</v>
      </c>
      <c r="O539" s="56">
        <v>57000</v>
      </c>
      <c r="P539" s="56">
        <v>26136212</v>
      </c>
      <c r="Q539" s="56">
        <v>5514972984</v>
      </c>
      <c r="R539" s="56"/>
      <c r="S539" s="64">
        <v>41897</v>
      </c>
      <c r="T539" s="63">
        <v>43124</v>
      </c>
      <c r="U539" s="78" t="s">
        <v>1893</v>
      </c>
      <c r="V539" s="56">
        <v>56</v>
      </c>
      <c r="W539" s="65">
        <v>0.6</v>
      </c>
      <c r="X539" s="66">
        <v>200000</v>
      </c>
      <c r="Y539" s="56">
        <v>30000</v>
      </c>
      <c r="Z539" s="56">
        <v>4</v>
      </c>
      <c r="AA539" s="56">
        <v>2</v>
      </c>
      <c r="AB539" s="56"/>
      <c r="AC539" s="56"/>
      <c r="AD539" s="56"/>
      <c r="AE539" s="64"/>
      <c r="AF539" s="56"/>
      <c r="AG539" s="97"/>
      <c r="AH539" s="56" t="str">
        <f>IF(T_TRATAMIENTO_CONTROL[[#This Row],[curp]]&lt;&gt;"",IF(LEN(T_TRATAMIENTO_CONTROL[[#This Row],[curp]])=18,"correcto","error"),"")</f>
        <v/>
      </c>
      <c r="AI539" s="56" t="str">
        <f>IF(T_TRATAMIENTO_CONTROL[[#This Row],[num_tarjeta_entregada]]&lt;&gt;"",IF(LEN(T_TRATAMIENTO_CONTROL[[#This Row],[num_tarjeta_entregada]])=16,"correcto","error"),"")</f>
        <v/>
      </c>
      <c r="AJ539" s="56"/>
      <c r="AK539" s="56"/>
    </row>
    <row r="540" spans="1:37" x14ac:dyDescent="0.25">
      <c r="A540" s="56">
        <f>IF(T_TRATAMIENTO_CONTROL[[#This Row],[dummy_efectivo]]=1,A539+1,A539)</f>
        <v>458</v>
      </c>
      <c r="B540" s="62" t="str">
        <f>IF(T_TRATAMIENTO_CONTROL[[#This Row],[secuencia]]&lt;&gt;A539,CONCATENATE(T_TRATAMIENTO_CONTROL[[#This Row],[secuencia]],"_1"),"")</f>
        <v>458_1</v>
      </c>
      <c r="C540" s="64">
        <v>43126</v>
      </c>
      <c r="D540" s="72" t="s">
        <v>69</v>
      </c>
      <c r="E540" s="78" t="s">
        <v>30</v>
      </c>
      <c r="F540" s="68">
        <v>0.55902777777777779</v>
      </c>
      <c r="G540" s="56">
        <v>1</v>
      </c>
      <c r="H540" s="79" t="s">
        <v>1894</v>
      </c>
      <c r="I540" s="56">
        <v>1</v>
      </c>
      <c r="J540" s="79" t="s">
        <v>1895</v>
      </c>
      <c r="K540" s="56"/>
      <c r="L540" s="79" t="s">
        <v>1896</v>
      </c>
      <c r="M540" s="79" t="s">
        <v>106</v>
      </c>
      <c r="N540" s="79" t="s">
        <v>462</v>
      </c>
      <c r="O540" s="56">
        <v>53714</v>
      </c>
      <c r="P540" s="56">
        <v>53074910</v>
      </c>
      <c r="Q540" s="56">
        <v>5572790268</v>
      </c>
      <c r="R540" s="56"/>
      <c r="S540" s="64">
        <v>42976</v>
      </c>
      <c r="T540" s="63">
        <v>43126</v>
      </c>
      <c r="U540" s="78" t="s">
        <v>1897</v>
      </c>
      <c r="V540" s="56">
        <v>51</v>
      </c>
      <c r="W540" s="65">
        <v>1</v>
      </c>
      <c r="X540" s="80" t="s">
        <v>483</v>
      </c>
      <c r="Y540" s="56">
        <v>6000</v>
      </c>
      <c r="Z540" s="56">
        <v>4</v>
      </c>
      <c r="AA540" s="56">
        <v>4</v>
      </c>
      <c r="AB540" s="56"/>
      <c r="AC540" s="56"/>
      <c r="AD540" s="56"/>
      <c r="AE540" s="64"/>
      <c r="AF540" s="56"/>
      <c r="AG540" s="97"/>
      <c r="AH540" s="56" t="str">
        <f>IF(T_TRATAMIENTO_CONTROL[[#This Row],[curp]]&lt;&gt;"",IF(LEN(T_TRATAMIENTO_CONTROL[[#This Row],[curp]])=18,"correcto","error"),"")</f>
        <v/>
      </c>
      <c r="AI540" s="56" t="str">
        <f>IF(T_TRATAMIENTO_CONTROL[[#This Row],[num_tarjeta_entregada]]&lt;&gt;"",IF(LEN(T_TRATAMIENTO_CONTROL[[#This Row],[num_tarjeta_entregada]])=16,"correcto","error"),"")</f>
        <v/>
      </c>
      <c r="AJ540" s="56"/>
      <c r="AK540" s="56"/>
    </row>
    <row r="541" spans="1:37" x14ac:dyDescent="0.25">
      <c r="A541" s="56">
        <f>IF(T_TRATAMIENTO_CONTROL[[#This Row],[dummy_efectivo]]=1,A540+1,A540)</f>
        <v>459</v>
      </c>
      <c r="B541" s="62" t="str">
        <f>IF(T_TRATAMIENTO_CONTROL[[#This Row],[secuencia]]&lt;&gt;A540,CONCATENATE(T_TRATAMIENTO_CONTROL[[#This Row],[secuencia]],"_1"),"")</f>
        <v>459_1</v>
      </c>
      <c r="C541" s="64">
        <v>43126</v>
      </c>
      <c r="D541" s="72" t="s">
        <v>69</v>
      </c>
      <c r="E541" s="78" t="s">
        <v>30</v>
      </c>
      <c r="F541" s="68">
        <v>0.5131944444444444</v>
      </c>
      <c r="G541" s="56">
        <v>1</v>
      </c>
      <c r="H541" s="79" t="s">
        <v>1898</v>
      </c>
      <c r="I541" s="56">
        <v>1</v>
      </c>
      <c r="J541" s="79" t="s">
        <v>1899</v>
      </c>
      <c r="K541" s="56"/>
      <c r="L541" s="79" t="s">
        <v>1900</v>
      </c>
      <c r="M541" s="79" t="s">
        <v>164</v>
      </c>
      <c r="N541" s="79" t="s">
        <v>91</v>
      </c>
      <c r="O541" s="56">
        <v>1860</v>
      </c>
      <c r="P541" s="56">
        <v>17184581</v>
      </c>
      <c r="Q541" s="78" t="s">
        <v>1901</v>
      </c>
      <c r="R541" s="56"/>
      <c r="S541" s="64">
        <v>37787</v>
      </c>
      <c r="T541" s="63">
        <v>43081</v>
      </c>
      <c r="U541" s="78" t="s">
        <v>1902</v>
      </c>
      <c r="V541" s="56">
        <v>56</v>
      </c>
      <c r="W541" s="81" t="s">
        <v>483</v>
      </c>
      <c r="X541" s="80" t="s">
        <v>483</v>
      </c>
      <c r="Y541" s="56">
        <v>400</v>
      </c>
      <c r="Z541" s="56">
        <v>1</v>
      </c>
      <c r="AA541" s="56">
        <v>1</v>
      </c>
      <c r="AB541" s="56"/>
      <c r="AC541" s="56"/>
      <c r="AD541" s="56"/>
      <c r="AE541" s="64"/>
      <c r="AF541" s="56"/>
      <c r="AG541" s="97"/>
      <c r="AH541" s="56" t="str">
        <f>IF(T_TRATAMIENTO_CONTROL[[#This Row],[curp]]&lt;&gt;"",IF(LEN(T_TRATAMIENTO_CONTROL[[#This Row],[curp]])=18,"correcto","error"),"")</f>
        <v/>
      </c>
      <c r="AI541" s="56" t="str">
        <f>IF(T_TRATAMIENTO_CONTROL[[#This Row],[num_tarjeta_entregada]]&lt;&gt;"",IF(LEN(T_TRATAMIENTO_CONTROL[[#This Row],[num_tarjeta_entregada]])=16,"correcto","error"),"")</f>
        <v/>
      </c>
      <c r="AJ541" s="56"/>
      <c r="AK541" s="56"/>
    </row>
    <row r="542" spans="1:37" x14ac:dyDescent="0.25">
      <c r="A542" s="56">
        <f>IF(T_TRATAMIENTO_CONTROL[[#This Row],[dummy_efectivo]]=1,A541+1,A541)</f>
        <v>459</v>
      </c>
      <c r="B542" s="62" t="str">
        <f>IF(T_TRATAMIENTO_CONTROL[[#This Row],[secuencia]]&lt;&gt;A541,CONCATENATE(T_TRATAMIENTO_CONTROL[[#This Row],[secuencia]],"_1"),"")</f>
        <v/>
      </c>
      <c r="C542" s="64">
        <v>43126</v>
      </c>
      <c r="D542" s="72" t="s">
        <v>69</v>
      </c>
      <c r="E542" s="78" t="s">
        <v>31</v>
      </c>
      <c r="F542" s="68">
        <v>0.53472222222222221</v>
      </c>
      <c r="G542" s="56">
        <v>0</v>
      </c>
      <c r="H542" s="51"/>
      <c r="I542" s="56"/>
      <c r="J542" s="51"/>
      <c r="K542" s="56"/>
      <c r="L542" s="51"/>
      <c r="M542" s="51"/>
      <c r="N542" s="51"/>
      <c r="O542" s="56"/>
      <c r="P542" s="56"/>
      <c r="Q542" s="56"/>
      <c r="R542" s="56"/>
      <c r="S542" s="56"/>
      <c r="T542" s="62"/>
      <c r="U542" s="56"/>
      <c r="V542" s="56"/>
      <c r="W542" s="65"/>
      <c r="X542" s="66"/>
      <c r="Y542" s="56"/>
      <c r="Z542" s="56"/>
      <c r="AA542" s="56"/>
      <c r="AB542" s="56"/>
      <c r="AC542" s="56"/>
      <c r="AD542" s="56"/>
      <c r="AE542" s="64"/>
      <c r="AF542" s="56"/>
      <c r="AG542" s="97"/>
      <c r="AH542" s="56" t="str">
        <f>IF(T_TRATAMIENTO_CONTROL[[#This Row],[curp]]&lt;&gt;"",IF(LEN(T_TRATAMIENTO_CONTROL[[#This Row],[curp]])=18,"correcto","error"),"")</f>
        <v/>
      </c>
      <c r="AI542" s="56" t="str">
        <f>IF(T_TRATAMIENTO_CONTROL[[#This Row],[num_tarjeta_entregada]]&lt;&gt;"",IF(LEN(T_TRATAMIENTO_CONTROL[[#This Row],[num_tarjeta_entregada]])=16,"correcto","error"),"")</f>
        <v/>
      </c>
      <c r="AJ542" s="56"/>
      <c r="AK542" s="56"/>
    </row>
    <row r="543" spans="1:37" x14ac:dyDescent="0.25">
      <c r="A543" s="56">
        <f>IF(T_TRATAMIENTO_CONTROL[[#This Row],[dummy_efectivo]]=1,A542+1,A542)</f>
        <v>459</v>
      </c>
      <c r="B543" s="62" t="str">
        <f>IF(T_TRATAMIENTO_CONTROL[[#This Row],[secuencia]]&lt;&gt;A542,CONCATENATE(T_TRATAMIENTO_CONTROL[[#This Row],[secuencia]],"_1"),"")</f>
        <v/>
      </c>
      <c r="C543" s="64">
        <v>43126</v>
      </c>
      <c r="D543" s="72" t="s">
        <v>69</v>
      </c>
      <c r="E543" s="78" t="s">
        <v>28</v>
      </c>
      <c r="F543" s="68">
        <v>0.55763888888888891</v>
      </c>
      <c r="G543" s="56">
        <v>0</v>
      </c>
      <c r="H543" s="51"/>
      <c r="I543" s="56"/>
      <c r="J543" s="51"/>
      <c r="K543" s="56"/>
      <c r="L543" s="51"/>
      <c r="M543" s="51"/>
      <c r="N543" s="51"/>
      <c r="O543" s="56"/>
      <c r="P543" s="56"/>
      <c r="Q543" s="56"/>
      <c r="R543" s="56"/>
      <c r="S543" s="56"/>
      <c r="T543" s="62"/>
      <c r="U543" s="56"/>
      <c r="V543" s="56"/>
      <c r="W543" s="65"/>
      <c r="X543" s="66"/>
      <c r="Y543" s="56"/>
      <c r="Z543" s="56"/>
      <c r="AA543" s="56"/>
      <c r="AB543" s="56"/>
      <c r="AC543" s="56"/>
      <c r="AD543" s="56"/>
      <c r="AE543" s="64"/>
      <c r="AF543" s="56"/>
      <c r="AG543" s="97"/>
      <c r="AH543" s="56" t="str">
        <f>IF(T_TRATAMIENTO_CONTROL[[#This Row],[curp]]&lt;&gt;"",IF(LEN(T_TRATAMIENTO_CONTROL[[#This Row],[curp]])=18,"correcto","error"),"")</f>
        <v/>
      </c>
      <c r="AI543" s="56" t="str">
        <f>IF(T_TRATAMIENTO_CONTROL[[#This Row],[num_tarjeta_entregada]]&lt;&gt;"",IF(LEN(T_TRATAMIENTO_CONTROL[[#This Row],[num_tarjeta_entregada]])=16,"correcto","error"),"")</f>
        <v/>
      </c>
      <c r="AJ543" s="56"/>
      <c r="AK543" s="56"/>
    </row>
    <row r="544" spans="1:37" x14ac:dyDescent="0.25">
      <c r="A544" s="56">
        <f>IF(T_TRATAMIENTO_CONTROL[[#This Row],[dummy_efectivo]]=1,A543+1,A543)</f>
        <v>460</v>
      </c>
      <c r="B544" s="62" t="str">
        <f>IF(T_TRATAMIENTO_CONTROL[[#This Row],[secuencia]]&lt;&gt;A543,CONCATENATE(T_TRATAMIENTO_CONTROL[[#This Row],[secuencia]],"_1"),"")</f>
        <v>460_1</v>
      </c>
      <c r="C544" s="64">
        <v>43126</v>
      </c>
      <c r="D544" s="72" t="s">
        <v>69</v>
      </c>
      <c r="E544" s="78" t="s">
        <v>30</v>
      </c>
      <c r="F544" s="68">
        <v>0.57430555555555551</v>
      </c>
      <c r="G544" s="56">
        <v>1</v>
      </c>
      <c r="H544" s="79" t="s">
        <v>1903</v>
      </c>
      <c r="I544" s="56">
        <v>1</v>
      </c>
      <c r="J544" s="79" t="s">
        <v>1904</v>
      </c>
      <c r="K544" s="56">
        <v>2</v>
      </c>
      <c r="L544" s="79" t="s">
        <v>1905</v>
      </c>
      <c r="M544" s="79" t="s">
        <v>96</v>
      </c>
      <c r="N544" s="79" t="s">
        <v>91</v>
      </c>
      <c r="O544" s="56">
        <v>6100</v>
      </c>
      <c r="P544" s="56"/>
      <c r="Q544" s="56">
        <v>5548083578</v>
      </c>
      <c r="R544" s="56"/>
      <c r="S544" s="64">
        <v>43057</v>
      </c>
      <c r="T544" s="63">
        <v>43125</v>
      </c>
      <c r="U544" s="78" t="s">
        <v>1906</v>
      </c>
      <c r="V544" s="56">
        <v>46</v>
      </c>
      <c r="W544" s="65">
        <v>1</v>
      </c>
      <c r="X544" s="80" t="s">
        <v>483</v>
      </c>
      <c r="Y544" s="56">
        <v>1000</v>
      </c>
      <c r="Z544" s="56">
        <v>2</v>
      </c>
      <c r="AA544" s="56">
        <v>1</v>
      </c>
      <c r="AB544" s="56"/>
      <c r="AC544" s="56"/>
      <c r="AD544" s="56"/>
      <c r="AE544" s="64"/>
      <c r="AF544" s="56"/>
      <c r="AG544" s="97"/>
      <c r="AH544" s="56" t="str">
        <f>IF(T_TRATAMIENTO_CONTROL[[#This Row],[curp]]&lt;&gt;"",IF(LEN(T_TRATAMIENTO_CONTROL[[#This Row],[curp]])=18,"correcto","error"),"")</f>
        <v/>
      </c>
      <c r="AI544" s="56" t="str">
        <f>IF(T_TRATAMIENTO_CONTROL[[#This Row],[num_tarjeta_entregada]]&lt;&gt;"",IF(LEN(T_TRATAMIENTO_CONTROL[[#This Row],[num_tarjeta_entregada]])=16,"correcto","error"),"")</f>
        <v/>
      </c>
      <c r="AJ544" s="56"/>
      <c r="AK544" s="56"/>
    </row>
    <row r="545" spans="1:37" x14ac:dyDescent="0.25">
      <c r="A545" s="56">
        <f>IF(T_TRATAMIENTO_CONTROL[[#This Row],[dummy_efectivo]]=1,A544+1,A544)</f>
        <v>461</v>
      </c>
      <c r="B545" s="62" t="str">
        <f>IF(T_TRATAMIENTO_CONTROL[[#This Row],[secuencia]]&lt;&gt;A544,CONCATENATE(T_TRATAMIENTO_CONTROL[[#This Row],[secuencia]],"_1"),"")</f>
        <v>461_1</v>
      </c>
      <c r="C545" s="64">
        <v>43126</v>
      </c>
      <c r="D545" s="72" t="s">
        <v>69</v>
      </c>
      <c r="E545" s="78" t="s">
        <v>30</v>
      </c>
      <c r="F545" s="68">
        <v>0.58333333333333337</v>
      </c>
      <c r="G545" s="56">
        <v>1</v>
      </c>
      <c r="H545" s="79" t="s">
        <v>1907</v>
      </c>
      <c r="I545" s="56">
        <v>1</v>
      </c>
      <c r="J545" s="79" t="s">
        <v>1908</v>
      </c>
      <c r="K545" s="56"/>
      <c r="L545" s="79" t="s">
        <v>311</v>
      </c>
      <c r="M545" s="79" t="s">
        <v>303</v>
      </c>
      <c r="N545" s="79" t="s">
        <v>91</v>
      </c>
      <c r="O545" s="56">
        <v>8100</v>
      </c>
      <c r="P545" s="56">
        <v>31835758</v>
      </c>
      <c r="Q545" s="56">
        <v>5560988169</v>
      </c>
      <c r="R545" s="56"/>
      <c r="S545" s="64">
        <v>42887</v>
      </c>
      <c r="T545" s="63">
        <v>43122</v>
      </c>
      <c r="U545" s="78" t="s">
        <v>1909</v>
      </c>
      <c r="V545" s="56">
        <v>72</v>
      </c>
      <c r="W545" s="65">
        <v>0.9</v>
      </c>
      <c r="X545" s="66">
        <v>7500</v>
      </c>
      <c r="Y545" s="56">
        <v>300</v>
      </c>
      <c r="Z545" s="56">
        <v>1</v>
      </c>
      <c r="AA545" s="56">
        <v>1</v>
      </c>
      <c r="AB545" s="56"/>
      <c r="AC545" s="56"/>
      <c r="AD545" s="56"/>
      <c r="AE545" s="64"/>
      <c r="AF545" s="56"/>
      <c r="AG545" s="97"/>
      <c r="AH545" s="56" t="str">
        <f>IF(T_TRATAMIENTO_CONTROL[[#This Row],[curp]]&lt;&gt;"",IF(LEN(T_TRATAMIENTO_CONTROL[[#This Row],[curp]])=18,"correcto","error"),"")</f>
        <v/>
      </c>
      <c r="AI545" s="56" t="str">
        <f>IF(T_TRATAMIENTO_CONTROL[[#This Row],[num_tarjeta_entregada]]&lt;&gt;"",IF(LEN(T_TRATAMIENTO_CONTROL[[#This Row],[num_tarjeta_entregada]])=16,"correcto","error"),"")</f>
        <v/>
      </c>
      <c r="AJ545" s="56"/>
      <c r="AK545" s="56"/>
    </row>
    <row r="546" spans="1:37" x14ac:dyDescent="0.25">
      <c r="A546" s="48">
        <f>IF(T_TRATAMIENTO_CONTROL[[#This Row],[dummy_efectivo]]=1,A545+1,A545)</f>
        <v>462</v>
      </c>
      <c r="B546" s="57" t="str">
        <f>IF(T_TRATAMIENTO_CONTROL[[#This Row],[secuencia]]&lt;&gt;A545,CONCATENATE(T_TRATAMIENTO_CONTROL[[#This Row],[secuencia]],"_1"),"")</f>
        <v>462_1</v>
      </c>
      <c r="C546" s="59">
        <v>43130</v>
      </c>
      <c r="D546" s="72" t="s">
        <v>69</v>
      </c>
      <c r="E546" s="72" t="s">
        <v>30</v>
      </c>
      <c r="F546" s="49">
        <v>0.43402777777777773</v>
      </c>
      <c r="G546" s="48">
        <v>1</v>
      </c>
      <c r="H546" s="73" t="s">
        <v>1910</v>
      </c>
      <c r="I546" s="48">
        <v>1</v>
      </c>
      <c r="J546" s="73" t="s">
        <v>1911</v>
      </c>
      <c r="K546" s="48"/>
      <c r="L546" s="73" t="s">
        <v>447</v>
      </c>
      <c r="M546" s="73" t="s">
        <v>197</v>
      </c>
      <c r="N546" s="73" t="s">
        <v>91</v>
      </c>
      <c r="O546" s="48">
        <v>4369</v>
      </c>
      <c r="P546" s="48">
        <v>27922090</v>
      </c>
      <c r="Q546" s="48">
        <v>5523489580</v>
      </c>
      <c r="R546" s="56"/>
      <c r="S546" s="64">
        <v>42519</v>
      </c>
      <c r="T546" s="47">
        <v>43129</v>
      </c>
      <c r="U546" s="72" t="s">
        <v>1912</v>
      </c>
      <c r="V546" s="48">
        <v>56</v>
      </c>
      <c r="W546" s="60">
        <v>1</v>
      </c>
      <c r="X546" s="61">
        <v>60000</v>
      </c>
      <c r="Y546" s="48">
        <v>2762</v>
      </c>
      <c r="Z546" s="48">
        <v>2</v>
      </c>
      <c r="AA546" s="48">
        <v>1</v>
      </c>
      <c r="AB546" s="48"/>
      <c r="AC546" s="72" t="s">
        <v>1913</v>
      </c>
      <c r="AD546" s="56"/>
      <c r="AE546" s="64"/>
      <c r="AF546" s="56"/>
      <c r="AG546" s="97"/>
      <c r="AH546" s="56" t="str">
        <f>IF(T_TRATAMIENTO_CONTROL[[#This Row],[curp]]&lt;&gt;"",IF(LEN(T_TRATAMIENTO_CONTROL[[#This Row],[curp]])=18,"correcto","error"),"")</f>
        <v/>
      </c>
      <c r="AI546" s="56" t="str">
        <f>IF(T_TRATAMIENTO_CONTROL[[#This Row],[num_tarjeta_entregada]]&lt;&gt;"",IF(LEN(T_TRATAMIENTO_CONTROL[[#This Row],[num_tarjeta_entregada]])=16,"correcto","error"),"")</f>
        <v/>
      </c>
      <c r="AJ546" s="56"/>
      <c r="AK546" s="56"/>
    </row>
    <row r="547" spans="1:37" x14ac:dyDescent="0.25">
      <c r="A547" s="48">
        <f>IF(T_TRATAMIENTO_CONTROL[[#This Row],[dummy_efectivo]]=1,A546+1,A546)</f>
        <v>463</v>
      </c>
      <c r="B547" s="57" t="str">
        <f>IF(T_TRATAMIENTO_CONTROL[[#This Row],[secuencia]]&lt;&gt;A546,CONCATENATE(T_TRATAMIENTO_CONTROL[[#This Row],[secuencia]],"_1"),"")</f>
        <v>463_1</v>
      </c>
      <c r="C547" s="59">
        <v>43130</v>
      </c>
      <c r="D547" s="72" t="s">
        <v>69</v>
      </c>
      <c r="E547" s="72" t="s">
        <v>30</v>
      </c>
      <c r="F547" s="49">
        <v>0.48958333333333331</v>
      </c>
      <c r="G547" s="48">
        <v>1</v>
      </c>
      <c r="H547" s="73" t="s">
        <v>1914</v>
      </c>
      <c r="I547" s="48">
        <v>1</v>
      </c>
      <c r="J547" s="73" t="s">
        <v>1915</v>
      </c>
      <c r="K547" s="48"/>
      <c r="L547" s="73" t="s">
        <v>1916</v>
      </c>
      <c r="M547" s="73" t="s">
        <v>207</v>
      </c>
      <c r="N547" s="73" t="s">
        <v>462</v>
      </c>
      <c r="O547" s="48"/>
      <c r="P547" s="48"/>
      <c r="Q547" s="48">
        <v>5522582558</v>
      </c>
      <c r="R547" s="56"/>
      <c r="S547" s="64">
        <v>37729</v>
      </c>
      <c r="T547" s="47">
        <v>43087</v>
      </c>
      <c r="U547" s="72" t="s">
        <v>1917</v>
      </c>
      <c r="V547" s="48">
        <v>81</v>
      </c>
      <c r="W547" s="60">
        <v>0.8</v>
      </c>
      <c r="X547" s="74" t="s">
        <v>483</v>
      </c>
      <c r="Y547" s="48">
        <v>250</v>
      </c>
      <c r="Z547" s="48">
        <v>1</v>
      </c>
      <c r="AA547" s="48">
        <v>2</v>
      </c>
      <c r="AB547" s="48"/>
      <c r="AC547" s="48"/>
      <c r="AD547" s="56"/>
      <c r="AE547" s="64"/>
      <c r="AF547" s="56"/>
      <c r="AG547" s="97"/>
      <c r="AH547" s="56" t="str">
        <f>IF(T_TRATAMIENTO_CONTROL[[#This Row],[curp]]&lt;&gt;"",IF(LEN(T_TRATAMIENTO_CONTROL[[#This Row],[curp]])=18,"correcto","error"),"")</f>
        <v/>
      </c>
      <c r="AI547" s="56" t="str">
        <f>IF(T_TRATAMIENTO_CONTROL[[#This Row],[num_tarjeta_entregada]]&lt;&gt;"",IF(LEN(T_TRATAMIENTO_CONTROL[[#This Row],[num_tarjeta_entregada]])=16,"correcto","error"),"")</f>
        <v/>
      </c>
      <c r="AJ547" s="56"/>
      <c r="AK547" s="56"/>
    </row>
    <row r="548" spans="1:37" x14ac:dyDescent="0.25">
      <c r="A548" s="56">
        <f>IF(T_TRATAMIENTO_CONTROL[[#This Row],[dummy_efectivo]]=1,A547+1,A547)</f>
        <v>464</v>
      </c>
      <c r="B548" s="62" t="str">
        <f>IF(T_TRATAMIENTO_CONTROL[[#This Row],[secuencia]]&lt;&gt;A547,CONCATENATE(T_TRATAMIENTO_CONTROL[[#This Row],[secuencia]],"_1"),"")</f>
        <v>464_1</v>
      </c>
      <c r="C548" s="59">
        <v>43130</v>
      </c>
      <c r="D548" s="72" t="s">
        <v>69</v>
      </c>
      <c r="E548" s="78" t="s">
        <v>30</v>
      </c>
      <c r="F548" s="68">
        <v>0.50138888888888888</v>
      </c>
      <c r="G548" s="56">
        <v>1</v>
      </c>
      <c r="H548" s="79" t="s">
        <v>1918</v>
      </c>
      <c r="I548" s="56">
        <v>1</v>
      </c>
      <c r="J548" s="79" t="s">
        <v>1919</v>
      </c>
      <c r="K548" s="56"/>
      <c r="L548" s="79" t="s">
        <v>1920</v>
      </c>
      <c r="M548" s="79" t="s">
        <v>121</v>
      </c>
      <c r="N548" s="79" t="s">
        <v>91</v>
      </c>
      <c r="O548" s="56">
        <v>9720</v>
      </c>
      <c r="P548" s="56"/>
      <c r="Q548" s="56">
        <v>5543749823</v>
      </c>
      <c r="R548" s="56"/>
      <c r="S548" s="64">
        <v>41125</v>
      </c>
      <c r="T548" s="63">
        <v>43129</v>
      </c>
      <c r="U548" s="78" t="s">
        <v>1921</v>
      </c>
      <c r="V548" s="56">
        <v>43</v>
      </c>
      <c r="W548" s="65">
        <v>1</v>
      </c>
      <c r="X548" s="66">
        <v>45000</v>
      </c>
      <c r="Y548" s="56">
        <v>1600</v>
      </c>
      <c r="Z548" s="56">
        <v>2</v>
      </c>
      <c r="AA548" s="56">
        <v>1</v>
      </c>
      <c r="AB548" s="56"/>
      <c r="AC548" s="78" t="s">
        <v>1922</v>
      </c>
      <c r="AD548" s="56"/>
      <c r="AE548" s="64"/>
      <c r="AF548" s="56"/>
      <c r="AG548" s="97"/>
      <c r="AH548" s="56" t="str">
        <f>IF(T_TRATAMIENTO_CONTROL[[#This Row],[curp]]&lt;&gt;"",IF(LEN(T_TRATAMIENTO_CONTROL[[#This Row],[curp]])=18,"correcto","error"),"")</f>
        <v/>
      </c>
      <c r="AI548" s="56" t="str">
        <f>IF(T_TRATAMIENTO_CONTROL[[#This Row],[num_tarjeta_entregada]]&lt;&gt;"",IF(LEN(T_TRATAMIENTO_CONTROL[[#This Row],[num_tarjeta_entregada]])=16,"correcto","error"),"")</f>
        <v/>
      </c>
      <c r="AJ548" s="56"/>
      <c r="AK548" s="56"/>
    </row>
    <row r="549" spans="1:37" x14ac:dyDescent="0.25">
      <c r="A549" s="56">
        <f>IF(T_TRATAMIENTO_CONTROL[[#This Row],[dummy_efectivo]]=1,A548+1,A548)</f>
        <v>465</v>
      </c>
      <c r="B549" s="62" t="str">
        <f>IF(T_TRATAMIENTO_CONTROL[[#This Row],[secuencia]]&lt;&gt;A548,CONCATENATE(T_TRATAMIENTO_CONTROL[[#This Row],[secuencia]],"_1"),"")</f>
        <v>465_1</v>
      </c>
      <c r="C549" s="59">
        <v>43130</v>
      </c>
      <c r="D549" s="72" t="s">
        <v>69</v>
      </c>
      <c r="E549" s="78" t="s">
        <v>28</v>
      </c>
      <c r="F549" s="68">
        <v>0.38541666666666669</v>
      </c>
      <c r="G549" s="56">
        <v>1</v>
      </c>
      <c r="H549" s="79" t="s">
        <v>1923</v>
      </c>
      <c r="I549" s="56">
        <v>1</v>
      </c>
      <c r="J549" s="79" t="s">
        <v>1924</v>
      </c>
      <c r="K549" s="56">
        <v>201</v>
      </c>
      <c r="L549" s="79" t="s">
        <v>1925</v>
      </c>
      <c r="M549" s="79" t="s">
        <v>121</v>
      </c>
      <c r="N549" s="79" t="s">
        <v>91</v>
      </c>
      <c r="O549" s="56">
        <v>9750</v>
      </c>
      <c r="P549" s="56">
        <v>15463858</v>
      </c>
      <c r="Q549" s="56"/>
      <c r="R549" s="56"/>
      <c r="S549" s="64">
        <v>38879</v>
      </c>
      <c r="T549" s="63">
        <v>43124</v>
      </c>
      <c r="U549" s="78" t="s">
        <v>1926</v>
      </c>
      <c r="V549" s="56">
        <v>33</v>
      </c>
      <c r="W549" s="65">
        <v>1</v>
      </c>
      <c r="X549" s="80" t="s">
        <v>483</v>
      </c>
      <c r="Y549" s="56">
        <v>6000</v>
      </c>
      <c r="Z549" s="56">
        <v>4</v>
      </c>
      <c r="AA549" s="56">
        <v>1</v>
      </c>
      <c r="AB549" s="56"/>
      <c r="AC549" s="56"/>
      <c r="AD549" s="56"/>
      <c r="AE549" s="64"/>
      <c r="AF549" s="56"/>
      <c r="AG549" s="97"/>
      <c r="AH549" s="56" t="str">
        <f>IF(T_TRATAMIENTO_CONTROL[[#This Row],[curp]]&lt;&gt;"",IF(LEN(T_TRATAMIENTO_CONTROL[[#This Row],[curp]])=18,"correcto","error"),"")</f>
        <v/>
      </c>
      <c r="AI549" s="56" t="str">
        <f>IF(T_TRATAMIENTO_CONTROL[[#This Row],[num_tarjeta_entregada]]&lt;&gt;"",IF(LEN(T_TRATAMIENTO_CONTROL[[#This Row],[num_tarjeta_entregada]])=16,"correcto","error"),"")</f>
        <v/>
      </c>
      <c r="AJ549" s="56"/>
      <c r="AK549" s="56"/>
    </row>
    <row r="550" spans="1:37" x14ac:dyDescent="0.25">
      <c r="A550" s="48">
        <f>IF(T_TRATAMIENTO_CONTROL[[#This Row],[dummy_efectivo]]=1,A549+1,A549)</f>
        <v>465</v>
      </c>
      <c r="B550" s="57" t="str">
        <f>IF(T_TRATAMIENTO_CONTROL[[#This Row],[secuencia]]&lt;&gt;A549,CONCATENATE(T_TRATAMIENTO_CONTROL[[#This Row],[secuencia]],"_1"),"")</f>
        <v/>
      </c>
      <c r="C550" s="59">
        <v>43130</v>
      </c>
      <c r="D550" s="72" t="s">
        <v>69</v>
      </c>
      <c r="E550" s="72" t="s">
        <v>29</v>
      </c>
      <c r="F550" s="49">
        <v>0.4201388888888889</v>
      </c>
      <c r="G550" s="48">
        <v>0</v>
      </c>
      <c r="H550" s="58"/>
      <c r="I550" s="48"/>
      <c r="J550" s="58"/>
      <c r="K550" s="48"/>
      <c r="L550" s="58"/>
      <c r="M550" s="58"/>
      <c r="N550" s="58"/>
      <c r="O550" s="48"/>
      <c r="P550" s="48"/>
      <c r="Q550" s="48"/>
      <c r="R550" s="56"/>
      <c r="S550" s="56"/>
      <c r="T550" s="57"/>
      <c r="U550" s="48"/>
      <c r="V550" s="48"/>
      <c r="W550" s="60"/>
      <c r="X550" s="61"/>
      <c r="Y550" s="48"/>
      <c r="Z550" s="48"/>
      <c r="AA550" s="48"/>
      <c r="AB550" s="48"/>
      <c r="AC550" s="48"/>
      <c r="AD550" s="56"/>
      <c r="AE550" s="64"/>
      <c r="AF550" s="56"/>
      <c r="AG550" s="97"/>
      <c r="AH550" s="56" t="str">
        <f>IF(T_TRATAMIENTO_CONTROL[[#This Row],[curp]]&lt;&gt;"",IF(LEN(T_TRATAMIENTO_CONTROL[[#This Row],[curp]])=18,"correcto","error"),"")</f>
        <v/>
      </c>
      <c r="AI550" s="56" t="str">
        <f>IF(T_TRATAMIENTO_CONTROL[[#This Row],[num_tarjeta_entregada]]&lt;&gt;"",IF(LEN(T_TRATAMIENTO_CONTROL[[#This Row],[num_tarjeta_entregada]])=16,"correcto","error"),"")</f>
        <v/>
      </c>
      <c r="AJ550" s="56"/>
      <c r="AK550" s="56"/>
    </row>
    <row r="551" spans="1:37" x14ac:dyDescent="0.25">
      <c r="A551" s="48">
        <f>IF(T_TRATAMIENTO_CONTROL[[#This Row],[dummy_efectivo]]=1,A550+1,A550)</f>
        <v>466</v>
      </c>
      <c r="B551" s="57" t="str">
        <f>IF(T_TRATAMIENTO_CONTROL[[#This Row],[secuencia]]&lt;&gt;A550,CONCATENATE(T_TRATAMIENTO_CONTROL[[#This Row],[secuencia]],"_1"),"")</f>
        <v>466_1</v>
      </c>
      <c r="C551" s="59">
        <v>43130</v>
      </c>
      <c r="D551" s="72" t="s">
        <v>69</v>
      </c>
      <c r="E551" s="72" t="s">
        <v>30</v>
      </c>
      <c r="F551" s="49">
        <v>0.44444444444444442</v>
      </c>
      <c r="G551" s="48">
        <v>1</v>
      </c>
      <c r="H551" s="73" t="s">
        <v>1927</v>
      </c>
      <c r="I551" s="48">
        <v>1</v>
      </c>
      <c r="J551" s="73" t="s">
        <v>1928</v>
      </c>
      <c r="K551" s="48"/>
      <c r="L551" s="73" t="s">
        <v>1293</v>
      </c>
      <c r="M551" s="73" t="s">
        <v>135</v>
      </c>
      <c r="N551" s="73" t="s">
        <v>91</v>
      </c>
      <c r="O551" s="48">
        <v>10010</v>
      </c>
      <c r="P551" s="48"/>
      <c r="Q551" s="48">
        <v>5547585810</v>
      </c>
      <c r="R551" s="56"/>
      <c r="S551" s="64">
        <v>42811</v>
      </c>
      <c r="T551" s="47">
        <v>43102</v>
      </c>
      <c r="U551" s="72" t="s">
        <v>1929</v>
      </c>
      <c r="V551" s="48">
        <v>56</v>
      </c>
      <c r="W551" s="60">
        <v>1</v>
      </c>
      <c r="X551" s="74" t="s">
        <v>483</v>
      </c>
      <c r="Y551" s="48">
        <v>2100</v>
      </c>
      <c r="Z551" s="48">
        <v>3</v>
      </c>
      <c r="AA551" s="48">
        <v>1</v>
      </c>
      <c r="AB551" s="48"/>
      <c r="AC551" s="48"/>
      <c r="AD551" s="56"/>
      <c r="AE551" s="64"/>
      <c r="AF551" s="56"/>
      <c r="AG551" s="97"/>
      <c r="AH551" s="56" t="str">
        <f>IF(T_TRATAMIENTO_CONTROL[[#This Row],[curp]]&lt;&gt;"",IF(LEN(T_TRATAMIENTO_CONTROL[[#This Row],[curp]])=18,"correcto","error"),"")</f>
        <v/>
      </c>
      <c r="AI551" s="56" t="str">
        <f>IF(T_TRATAMIENTO_CONTROL[[#This Row],[num_tarjeta_entregada]]&lt;&gt;"",IF(LEN(T_TRATAMIENTO_CONTROL[[#This Row],[num_tarjeta_entregada]])=16,"correcto","error"),"")</f>
        <v/>
      </c>
      <c r="AJ551" s="56"/>
      <c r="AK551" s="56"/>
    </row>
    <row r="552" spans="1:37" x14ac:dyDescent="0.25">
      <c r="A552" s="48">
        <f>IF(T_TRATAMIENTO_CONTROL[[#This Row],[dummy_efectivo]]=1,A551+1,A551)</f>
        <v>467</v>
      </c>
      <c r="B552" s="57" t="str">
        <f>IF(T_TRATAMIENTO_CONTROL[[#This Row],[secuencia]]&lt;&gt;A551,CONCATENATE(T_TRATAMIENTO_CONTROL[[#This Row],[secuencia]],"_1"),"")</f>
        <v>467_1</v>
      </c>
      <c r="C552" s="59">
        <v>43130</v>
      </c>
      <c r="D552" s="72" t="s">
        <v>69</v>
      </c>
      <c r="E552" s="72" t="s">
        <v>31</v>
      </c>
      <c r="F552" s="49">
        <v>0.4604166666666667</v>
      </c>
      <c r="G552" s="48">
        <v>1</v>
      </c>
      <c r="H552" s="73" t="s">
        <v>1930</v>
      </c>
      <c r="I552" s="48">
        <v>0</v>
      </c>
      <c r="J552" s="73" t="s">
        <v>1931</v>
      </c>
      <c r="K552" s="48"/>
      <c r="L552" s="73" t="s">
        <v>1932</v>
      </c>
      <c r="M552" s="73" t="s">
        <v>121</v>
      </c>
      <c r="N552" s="73" t="s">
        <v>91</v>
      </c>
      <c r="O552" s="48">
        <v>9630</v>
      </c>
      <c r="P552" s="48"/>
      <c r="Q552" s="48">
        <v>5577884353</v>
      </c>
      <c r="R552" s="56"/>
      <c r="S552" s="64">
        <v>37939</v>
      </c>
      <c r="T552" s="47">
        <v>43128</v>
      </c>
      <c r="U552" s="72" t="s">
        <v>1933</v>
      </c>
      <c r="V552" s="48">
        <v>56</v>
      </c>
      <c r="W552" s="60">
        <v>0.8</v>
      </c>
      <c r="X552" s="74" t="s">
        <v>483</v>
      </c>
      <c r="Y552" s="48">
        <v>3000</v>
      </c>
      <c r="Z552" s="48">
        <v>3</v>
      </c>
      <c r="AA552" s="48">
        <v>2</v>
      </c>
      <c r="AB552" s="48"/>
      <c r="AC552" s="72" t="s">
        <v>1934</v>
      </c>
      <c r="AD552" s="56"/>
      <c r="AE552" s="64"/>
      <c r="AF552" s="56"/>
      <c r="AG552" s="97"/>
      <c r="AH552" s="56" t="str">
        <f>IF(T_TRATAMIENTO_CONTROL[[#This Row],[curp]]&lt;&gt;"",IF(LEN(T_TRATAMIENTO_CONTROL[[#This Row],[curp]])=18,"correcto","error"),"")</f>
        <v/>
      </c>
      <c r="AI552" s="56" t="str">
        <f>IF(T_TRATAMIENTO_CONTROL[[#This Row],[num_tarjeta_entregada]]&lt;&gt;"",IF(LEN(T_TRATAMIENTO_CONTROL[[#This Row],[num_tarjeta_entregada]])=16,"correcto","error"),"")</f>
        <v/>
      </c>
      <c r="AJ552" s="56"/>
      <c r="AK552" s="56"/>
    </row>
    <row r="553" spans="1:37" x14ac:dyDescent="0.25">
      <c r="A553" s="48">
        <f>IF(T_TRATAMIENTO_CONTROL[[#This Row],[dummy_efectivo]]=1,A552+1,A552)</f>
        <v>467</v>
      </c>
      <c r="B553" s="57" t="str">
        <f>IF(T_TRATAMIENTO_CONTROL[[#This Row],[secuencia]]&lt;&gt;A552,CONCATENATE(T_TRATAMIENTO_CONTROL[[#This Row],[secuencia]],"_1"),"")</f>
        <v/>
      </c>
      <c r="C553" s="59">
        <v>43130</v>
      </c>
      <c r="D553" s="72" t="s">
        <v>69</v>
      </c>
      <c r="E553" s="72" t="s">
        <v>31</v>
      </c>
      <c r="F553" s="49">
        <v>0.47083333333333338</v>
      </c>
      <c r="G553" s="48">
        <v>0</v>
      </c>
      <c r="H553" s="58"/>
      <c r="I553" s="48"/>
      <c r="J553" s="58"/>
      <c r="K553" s="48"/>
      <c r="L553" s="58"/>
      <c r="M553" s="58"/>
      <c r="N553" s="58"/>
      <c r="O553" s="48"/>
      <c r="P553" s="48"/>
      <c r="Q553" s="48"/>
      <c r="R553" s="56"/>
      <c r="S553" s="56"/>
      <c r="T553" s="57"/>
      <c r="U553" s="48"/>
      <c r="V553" s="48"/>
      <c r="W553" s="60"/>
      <c r="X553" s="61"/>
      <c r="Y553" s="48"/>
      <c r="Z553" s="48"/>
      <c r="AA553" s="48"/>
      <c r="AB553" s="48"/>
      <c r="AC553" s="48"/>
      <c r="AD553" s="56"/>
      <c r="AE553" s="64"/>
      <c r="AF553" s="56"/>
      <c r="AG553" s="97"/>
      <c r="AH553" s="56" t="str">
        <f>IF(T_TRATAMIENTO_CONTROL[[#This Row],[curp]]&lt;&gt;"",IF(LEN(T_TRATAMIENTO_CONTROL[[#This Row],[curp]])=18,"correcto","error"),"")</f>
        <v/>
      </c>
      <c r="AI553" s="56" t="str">
        <f>IF(T_TRATAMIENTO_CONTROL[[#This Row],[num_tarjeta_entregada]]&lt;&gt;"",IF(LEN(T_TRATAMIENTO_CONTROL[[#This Row],[num_tarjeta_entregada]])=16,"correcto","error"),"")</f>
        <v/>
      </c>
      <c r="AJ553" s="56"/>
      <c r="AK553" s="56"/>
    </row>
    <row r="554" spans="1:37" x14ac:dyDescent="0.25">
      <c r="A554" s="48">
        <f>IF(T_TRATAMIENTO_CONTROL[[#This Row],[dummy_efectivo]]=1,A553+1,A553)</f>
        <v>468</v>
      </c>
      <c r="B554" s="57" t="str">
        <f>IF(T_TRATAMIENTO_CONTROL[[#This Row],[secuencia]]&lt;&gt;A553,CONCATENATE(T_TRATAMIENTO_CONTROL[[#This Row],[secuencia]],"_1"),"")</f>
        <v>468_1</v>
      </c>
      <c r="C554" s="59">
        <v>43130</v>
      </c>
      <c r="D554" s="72" t="s">
        <v>69</v>
      </c>
      <c r="E554" s="72" t="s">
        <v>30</v>
      </c>
      <c r="F554" s="49">
        <v>0.48680555555555555</v>
      </c>
      <c r="G554" s="48">
        <v>1</v>
      </c>
      <c r="H554" s="73" t="s">
        <v>1935</v>
      </c>
      <c r="I554" s="48">
        <v>1</v>
      </c>
      <c r="J554" s="73" t="s">
        <v>1936</v>
      </c>
      <c r="K554" s="48"/>
      <c r="L554" s="73" t="s">
        <v>1937</v>
      </c>
      <c r="M554" s="73" t="s">
        <v>212</v>
      </c>
      <c r="N554" s="73" t="s">
        <v>91</v>
      </c>
      <c r="O554" s="48">
        <v>14735</v>
      </c>
      <c r="P554" s="48"/>
      <c r="Q554" s="48">
        <v>5523683903</v>
      </c>
      <c r="R554" s="56"/>
      <c r="S554" s="64">
        <v>32143</v>
      </c>
      <c r="T554" s="47">
        <v>43129</v>
      </c>
      <c r="U554" s="72" t="s">
        <v>1938</v>
      </c>
      <c r="V554" s="48">
        <v>81</v>
      </c>
      <c r="W554" s="60">
        <v>1</v>
      </c>
      <c r="X554" s="61">
        <v>100000</v>
      </c>
      <c r="Y554" s="48">
        <v>170</v>
      </c>
      <c r="Z554" s="48">
        <v>1</v>
      </c>
      <c r="AA554" s="48">
        <v>1</v>
      </c>
      <c r="AB554" s="48"/>
      <c r="AC554" s="72" t="s">
        <v>1939</v>
      </c>
      <c r="AD554" s="56"/>
      <c r="AE554" s="64"/>
      <c r="AF554" s="56"/>
      <c r="AG554" s="97"/>
      <c r="AH554" s="56" t="str">
        <f>IF(T_TRATAMIENTO_CONTROL[[#This Row],[curp]]&lt;&gt;"",IF(LEN(T_TRATAMIENTO_CONTROL[[#This Row],[curp]])=18,"correcto","error"),"")</f>
        <v/>
      </c>
      <c r="AI554" s="56" t="str">
        <f>IF(T_TRATAMIENTO_CONTROL[[#This Row],[num_tarjeta_entregada]]&lt;&gt;"",IF(LEN(T_TRATAMIENTO_CONTROL[[#This Row],[num_tarjeta_entregada]])=16,"correcto","error"),"")</f>
        <v/>
      </c>
      <c r="AJ554" s="56"/>
      <c r="AK554" s="56"/>
    </row>
    <row r="555" spans="1:37" x14ac:dyDescent="0.25">
      <c r="A555" s="48">
        <f>IF(T_TRATAMIENTO_CONTROL[[#This Row],[dummy_efectivo]]=1,A554+1,A554)</f>
        <v>469</v>
      </c>
      <c r="B555" s="57" t="str">
        <f>IF(T_TRATAMIENTO_CONTROL[[#This Row],[secuencia]]&lt;&gt;A554,CONCATENATE(T_TRATAMIENTO_CONTROL[[#This Row],[secuencia]],"_1"),"")</f>
        <v>469_1</v>
      </c>
      <c r="C555" s="59">
        <v>43130</v>
      </c>
      <c r="D555" s="72" t="s">
        <v>69</v>
      </c>
      <c r="E555" s="72" t="s">
        <v>31</v>
      </c>
      <c r="F555" s="49">
        <v>0.51111111111111118</v>
      </c>
      <c r="G555" s="48">
        <v>1</v>
      </c>
      <c r="H555" s="73" t="s">
        <v>1940</v>
      </c>
      <c r="I555" s="48">
        <v>1</v>
      </c>
      <c r="J555" s="73" t="s">
        <v>1941</v>
      </c>
      <c r="K555" s="48">
        <v>2</v>
      </c>
      <c r="L555" s="73" t="s">
        <v>1942</v>
      </c>
      <c r="M555" s="73" t="s">
        <v>1008</v>
      </c>
      <c r="N555" s="73" t="s">
        <v>91</v>
      </c>
      <c r="O555" s="48">
        <v>15670</v>
      </c>
      <c r="P555" s="48"/>
      <c r="Q555" s="48">
        <v>5520241045</v>
      </c>
      <c r="R555" s="56"/>
      <c r="S555" s="64">
        <v>43063</v>
      </c>
      <c r="T555" s="47">
        <v>43117</v>
      </c>
      <c r="U555" s="72" t="s">
        <v>1943</v>
      </c>
      <c r="V555" s="48">
        <v>56</v>
      </c>
      <c r="W555" s="60">
        <v>0.7</v>
      </c>
      <c r="X555" s="74" t="s">
        <v>483</v>
      </c>
      <c r="Y555" s="48">
        <v>3000</v>
      </c>
      <c r="Z555" s="48">
        <v>3</v>
      </c>
      <c r="AA555" s="48">
        <v>1</v>
      </c>
      <c r="AB555" s="48"/>
      <c r="AC555" s="72" t="s">
        <v>1799</v>
      </c>
      <c r="AD555" s="56"/>
      <c r="AE555" s="64"/>
      <c r="AF555" s="56"/>
      <c r="AG555" s="97"/>
      <c r="AH555" s="56" t="str">
        <f>IF(T_TRATAMIENTO_CONTROL[[#This Row],[curp]]&lt;&gt;"",IF(LEN(T_TRATAMIENTO_CONTROL[[#This Row],[curp]])=18,"correcto","error"),"")</f>
        <v/>
      </c>
      <c r="AI555" s="56" t="str">
        <f>IF(T_TRATAMIENTO_CONTROL[[#This Row],[num_tarjeta_entregada]]&lt;&gt;"",IF(LEN(T_TRATAMIENTO_CONTROL[[#This Row],[num_tarjeta_entregada]])=16,"correcto","error"),"")</f>
        <v/>
      </c>
      <c r="AJ555" s="56"/>
      <c r="AK555" s="56"/>
    </row>
    <row r="556" spans="1:37" x14ac:dyDescent="0.25">
      <c r="A556" s="48">
        <f>IF(T_TRATAMIENTO_CONTROL[[#This Row],[dummy_efectivo]]=1,A555+1,A555)</f>
        <v>470</v>
      </c>
      <c r="B556" s="57" t="str">
        <f>IF(T_TRATAMIENTO_CONTROL[[#This Row],[secuencia]]&lt;&gt;A555,CONCATENATE(T_TRATAMIENTO_CONTROL[[#This Row],[secuencia]],"_1"),"")</f>
        <v>470_1</v>
      </c>
      <c r="C556" s="59">
        <v>43130</v>
      </c>
      <c r="D556" s="72" t="s">
        <v>69</v>
      </c>
      <c r="E556" s="72" t="s">
        <v>30</v>
      </c>
      <c r="F556" s="49">
        <v>0.54305555555555551</v>
      </c>
      <c r="G556" s="48">
        <v>1</v>
      </c>
      <c r="H556" s="73" t="s">
        <v>1944</v>
      </c>
      <c r="I556" s="48">
        <v>1</v>
      </c>
      <c r="J556" s="73" t="s">
        <v>1945</v>
      </c>
      <c r="K556" s="48">
        <v>501</v>
      </c>
      <c r="L556" s="73" t="s">
        <v>1946</v>
      </c>
      <c r="M556" s="73" t="s">
        <v>212</v>
      </c>
      <c r="N556" s="73" t="s">
        <v>91</v>
      </c>
      <c r="O556" s="48"/>
      <c r="P556" s="48"/>
      <c r="Q556" s="48">
        <v>5545210398</v>
      </c>
      <c r="R556" s="56"/>
      <c r="S556" s="64">
        <v>42946</v>
      </c>
      <c r="T556" s="47">
        <v>43129</v>
      </c>
      <c r="U556" s="72" t="s">
        <v>1947</v>
      </c>
      <c r="V556" s="48">
        <v>61</v>
      </c>
      <c r="W556" s="76" t="s">
        <v>483</v>
      </c>
      <c r="X556" s="74" t="s">
        <v>483</v>
      </c>
      <c r="Y556" s="48">
        <v>4000</v>
      </c>
      <c r="Z556" s="48">
        <v>4</v>
      </c>
      <c r="AA556" s="48">
        <v>1</v>
      </c>
      <c r="AB556" s="48"/>
      <c r="AC556" s="72" t="s">
        <v>1808</v>
      </c>
      <c r="AD556" s="56"/>
      <c r="AE556" s="64"/>
      <c r="AF556" s="56"/>
      <c r="AG556" s="97"/>
      <c r="AH556" s="56" t="str">
        <f>IF(T_TRATAMIENTO_CONTROL[[#This Row],[curp]]&lt;&gt;"",IF(LEN(T_TRATAMIENTO_CONTROL[[#This Row],[curp]])=18,"correcto","error"),"")</f>
        <v/>
      </c>
      <c r="AI556" s="56" t="str">
        <f>IF(T_TRATAMIENTO_CONTROL[[#This Row],[num_tarjeta_entregada]]&lt;&gt;"",IF(LEN(T_TRATAMIENTO_CONTROL[[#This Row],[num_tarjeta_entregada]])=16,"correcto","error"),"")</f>
        <v/>
      </c>
      <c r="AJ556" s="56"/>
      <c r="AK556" s="56"/>
    </row>
    <row r="557" spans="1:37" x14ac:dyDescent="0.25">
      <c r="A557" s="48">
        <f>IF(T_TRATAMIENTO_CONTROL[[#This Row],[dummy_efectivo]]=1,A556+1,A556)</f>
        <v>470</v>
      </c>
      <c r="B557" s="57" t="str">
        <f>IF(T_TRATAMIENTO_CONTROL[[#This Row],[secuencia]]&lt;&gt;A556,CONCATENATE(T_TRATAMIENTO_CONTROL[[#This Row],[secuencia]],"_1"),"")</f>
        <v/>
      </c>
      <c r="C557" s="59">
        <v>43130</v>
      </c>
      <c r="D557" s="72" t="s">
        <v>69</v>
      </c>
      <c r="E557" s="72" t="s">
        <v>29</v>
      </c>
      <c r="F557" s="49">
        <v>0.54861111111111105</v>
      </c>
      <c r="G557" s="48">
        <v>0</v>
      </c>
      <c r="H557" s="58"/>
      <c r="I557" s="48"/>
      <c r="J557" s="58"/>
      <c r="K557" s="48"/>
      <c r="L557" s="58"/>
      <c r="M557" s="58"/>
      <c r="N557" s="58"/>
      <c r="O557" s="48"/>
      <c r="P557" s="48"/>
      <c r="Q557" s="48"/>
      <c r="R557" s="56"/>
      <c r="S557" s="56"/>
      <c r="T557" s="57"/>
      <c r="U557" s="48"/>
      <c r="V557" s="48"/>
      <c r="W557" s="60"/>
      <c r="X557" s="61"/>
      <c r="Y557" s="48"/>
      <c r="Z557" s="48"/>
      <c r="AA557" s="48"/>
      <c r="AB557" s="48"/>
      <c r="AC557" s="48"/>
      <c r="AD557" s="56"/>
      <c r="AE557" s="64"/>
      <c r="AF557" s="56"/>
      <c r="AG557" s="97"/>
      <c r="AH557" s="56" t="str">
        <f>IF(T_TRATAMIENTO_CONTROL[[#This Row],[curp]]&lt;&gt;"",IF(LEN(T_TRATAMIENTO_CONTROL[[#This Row],[curp]])=18,"correcto","error"),"")</f>
        <v/>
      </c>
      <c r="AI557" s="56" t="str">
        <f>IF(T_TRATAMIENTO_CONTROL[[#This Row],[num_tarjeta_entregada]]&lt;&gt;"",IF(LEN(T_TRATAMIENTO_CONTROL[[#This Row],[num_tarjeta_entregada]])=16,"correcto","error"),"")</f>
        <v/>
      </c>
      <c r="AJ557" s="56"/>
      <c r="AK557" s="56"/>
    </row>
    <row r="558" spans="1:37" x14ac:dyDescent="0.25">
      <c r="A558" s="48">
        <f>IF(T_TRATAMIENTO_CONTROL[[#This Row],[dummy_efectivo]]=1,A557+1,A557)</f>
        <v>471</v>
      </c>
      <c r="B558" s="57" t="str">
        <f>IF(T_TRATAMIENTO_CONTROL[[#This Row],[secuencia]]&lt;&gt;A557,CONCATENATE(T_TRATAMIENTO_CONTROL[[#This Row],[secuencia]],"_1"),"")</f>
        <v>471_1</v>
      </c>
      <c r="C558" s="59">
        <v>43130</v>
      </c>
      <c r="D558" s="72" t="s">
        <v>69</v>
      </c>
      <c r="E558" s="72" t="s">
        <v>30</v>
      </c>
      <c r="F558" s="49">
        <v>0.57986111111111105</v>
      </c>
      <c r="G558" s="48">
        <v>1</v>
      </c>
      <c r="H558" s="73" t="s">
        <v>1948</v>
      </c>
      <c r="I558" s="48">
        <v>1</v>
      </c>
      <c r="J558" s="73" t="s">
        <v>1949</v>
      </c>
      <c r="K558" s="48"/>
      <c r="L558" s="73" t="s">
        <v>1950</v>
      </c>
      <c r="M558" s="73" t="s">
        <v>159</v>
      </c>
      <c r="N558" s="73" t="s">
        <v>91</v>
      </c>
      <c r="O558" s="48">
        <v>11000</v>
      </c>
      <c r="P558" s="48"/>
      <c r="Q558" s="48">
        <v>5540494056</v>
      </c>
      <c r="R558" s="56"/>
      <c r="S558" s="64">
        <v>41381</v>
      </c>
      <c r="T558" s="47">
        <v>43129</v>
      </c>
      <c r="U558" s="72" t="s">
        <v>1951</v>
      </c>
      <c r="V558" s="48">
        <v>52</v>
      </c>
      <c r="W558" s="76" t="s">
        <v>483</v>
      </c>
      <c r="X558" s="74" t="s">
        <v>483</v>
      </c>
      <c r="Y558" s="48">
        <v>24000</v>
      </c>
      <c r="Z558" s="48">
        <v>4</v>
      </c>
      <c r="AA558" s="48">
        <v>1</v>
      </c>
      <c r="AB558" s="48"/>
      <c r="AC558" s="72" t="s">
        <v>1952</v>
      </c>
      <c r="AD558" s="56"/>
      <c r="AE558" s="64"/>
      <c r="AF558" s="56"/>
      <c r="AG558" s="97"/>
      <c r="AH558" s="56" t="str">
        <f>IF(T_TRATAMIENTO_CONTROL[[#This Row],[curp]]&lt;&gt;"",IF(LEN(T_TRATAMIENTO_CONTROL[[#This Row],[curp]])=18,"correcto","error"),"")</f>
        <v/>
      </c>
      <c r="AI558" s="56" t="str">
        <f>IF(T_TRATAMIENTO_CONTROL[[#This Row],[num_tarjeta_entregada]]&lt;&gt;"",IF(LEN(T_TRATAMIENTO_CONTROL[[#This Row],[num_tarjeta_entregada]])=16,"correcto","error"),"")</f>
        <v/>
      </c>
      <c r="AJ558" s="56"/>
      <c r="AK558" s="56"/>
    </row>
    <row r="559" spans="1:37" x14ac:dyDescent="0.25">
      <c r="A559" s="48">
        <f>IF(T_TRATAMIENTO_CONTROL[[#This Row],[dummy_efectivo]]=1,A558+1,A558)</f>
        <v>472</v>
      </c>
      <c r="B559" s="57" t="str">
        <f>IF(T_TRATAMIENTO_CONTROL[[#This Row],[secuencia]]&lt;&gt;A558,CONCATENATE(T_TRATAMIENTO_CONTROL[[#This Row],[secuencia]],"_1"),"")</f>
        <v>472_1</v>
      </c>
      <c r="C559" s="59">
        <v>43139</v>
      </c>
      <c r="D559" s="72" t="s">
        <v>69</v>
      </c>
      <c r="E559" s="72" t="s">
        <v>33</v>
      </c>
      <c r="F559" s="49">
        <v>0.3888888888888889</v>
      </c>
      <c r="G559" s="48">
        <v>1</v>
      </c>
      <c r="H559" s="73" t="s">
        <v>1953</v>
      </c>
      <c r="I559" s="48">
        <v>1</v>
      </c>
      <c r="J559" s="73" t="s">
        <v>1954</v>
      </c>
      <c r="K559" s="48"/>
      <c r="L559" s="73" t="s">
        <v>1955</v>
      </c>
      <c r="M559" s="73" t="s">
        <v>121</v>
      </c>
      <c r="N559" s="73" t="s">
        <v>91</v>
      </c>
      <c r="O559" s="48">
        <v>9180</v>
      </c>
      <c r="P559" s="48"/>
      <c r="Q559" s="48">
        <v>5517037095</v>
      </c>
      <c r="R559" s="56"/>
      <c r="S559" s="64">
        <v>40219</v>
      </c>
      <c r="T559" s="47">
        <v>43119</v>
      </c>
      <c r="U559" s="72" t="s">
        <v>1956</v>
      </c>
      <c r="V559" s="48">
        <v>81</v>
      </c>
      <c r="W559" s="76" t="s">
        <v>483</v>
      </c>
      <c r="X559" s="74" t="s">
        <v>483</v>
      </c>
      <c r="Y559" s="48">
        <v>1400</v>
      </c>
      <c r="Z559" s="48">
        <v>2</v>
      </c>
      <c r="AA559" s="48">
        <v>2</v>
      </c>
      <c r="AB559" s="48"/>
      <c r="AC559" s="72" t="s">
        <v>1808</v>
      </c>
      <c r="AD559" s="56"/>
      <c r="AE559" s="64"/>
      <c r="AF559" s="56"/>
      <c r="AG559" s="97"/>
      <c r="AH559" s="56" t="str">
        <f>IF(T_TRATAMIENTO_CONTROL[[#This Row],[curp]]&lt;&gt;"",IF(LEN(T_TRATAMIENTO_CONTROL[[#This Row],[curp]])=18,"correcto","error"),"")</f>
        <v/>
      </c>
      <c r="AI559" s="56" t="str">
        <f>IF(T_TRATAMIENTO_CONTROL[[#This Row],[num_tarjeta_entregada]]&lt;&gt;"",IF(LEN(T_TRATAMIENTO_CONTROL[[#This Row],[num_tarjeta_entregada]])=16,"correcto","error"),"")</f>
        <v/>
      </c>
      <c r="AJ559" s="56"/>
      <c r="AK559" s="56"/>
    </row>
    <row r="560" spans="1:37" x14ac:dyDescent="0.25">
      <c r="A560" s="56">
        <f>IF(T_TRATAMIENTO_CONTROL[[#This Row],[dummy_efectivo]]=1,A559+1,A559)</f>
        <v>473</v>
      </c>
      <c r="B560" s="62" t="str">
        <f>IF(T_TRATAMIENTO_CONTROL[[#This Row],[secuencia]]&lt;&gt;A559,CONCATENATE(T_TRATAMIENTO_CONTROL[[#This Row],[secuencia]],"_1"),"")</f>
        <v>473_1</v>
      </c>
      <c r="C560" s="59">
        <v>43139</v>
      </c>
      <c r="D560" s="78" t="s">
        <v>69</v>
      </c>
      <c r="E560" s="78" t="s">
        <v>30</v>
      </c>
      <c r="F560" s="68">
        <v>0.43124999999999997</v>
      </c>
      <c r="G560" s="56">
        <v>1</v>
      </c>
      <c r="H560" s="79" t="s">
        <v>1957</v>
      </c>
      <c r="I560" s="56">
        <v>0</v>
      </c>
      <c r="J560" s="79" t="s">
        <v>1958</v>
      </c>
      <c r="K560" s="56"/>
      <c r="L560" s="79" t="s">
        <v>1959</v>
      </c>
      <c r="M560" s="79" t="s">
        <v>1960</v>
      </c>
      <c r="N560" s="79" t="s">
        <v>347</v>
      </c>
      <c r="O560" s="56"/>
      <c r="P560" s="56">
        <v>15173055</v>
      </c>
      <c r="Q560" s="56">
        <v>5544535185</v>
      </c>
      <c r="R560" s="56"/>
      <c r="S560" s="64">
        <v>37987</v>
      </c>
      <c r="T560" s="63">
        <v>43138</v>
      </c>
      <c r="U560" s="78" t="s">
        <v>1961</v>
      </c>
      <c r="V560" s="56">
        <v>81</v>
      </c>
      <c r="W560" s="81">
        <v>1</v>
      </c>
      <c r="X560" s="80" t="s">
        <v>483</v>
      </c>
      <c r="Y560" s="56">
        <v>8000</v>
      </c>
      <c r="Z560" s="56">
        <v>4</v>
      </c>
      <c r="AA560" s="56">
        <v>2</v>
      </c>
      <c r="AB560" s="56"/>
      <c r="AC560" s="78" t="s">
        <v>1962</v>
      </c>
      <c r="AD560" s="56"/>
      <c r="AE560" s="64"/>
      <c r="AF560" s="56"/>
      <c r="AG560" s="97"/>
      <c r="AH560" s="56" t="str">
        <f>IF(T_TRATAMIENTO_CONTROL[[#This Row],[curp]]&lt;&gt;"",IF(LEN(T_TRATAMIENTO_CONTROL[[#This Row],[curp]])=18,"correcto","error"),"")</f>
        <v/>
      </c>
      <c r="AI560" s="56" t="str">
        <f>IF(T_TRATAMIENTO_CONTROL[[#This Row],[num_tarjeta_entregada]]&lt;&gt;"",IF(LEN(T_TRATAMIENTO_CONTROL[[#This Row],[num_tarjeta_entregada]])=16,"correcto","error"),"")</f>
        <v/>
      </c>
      <c r="AJ560" s="56"/>
      <c r="AK560" s="56"/>
    </row>
    <row r="561" spans="1:37" x14ac:dyDescent="0.25">
      <c r="A561" s="56">
        <f>IF(T_TRATAMIENTO_CONTROL[[#This Row],[dummy_efectivo]]=1,A560+1,A560)</f>
        <v>474</v>
      </c>
      <c r="B561" s="62" t="str">
        <f>IF(T_TRATAMIENTO_CONTROL[[#This Row],[secuencia]]&lt;&gt;A560,CONCATENATE(T_TRATAMIENTO_CONTROL[[#This Row],[secuencia]],"_1"),"")</f>
        <v>474_1</v>
      </c>
      <c r="C561" s="59">
        <v>43139</v>
      </c>
      <c r="D561" s="78" t="s">
        <v>69</v>
      </c>
      <c r="E561" s="78" t="s">
        <v>30</v>
      </c>
      <c r="F561" s="68">
        <v>0.45833333333333331</v>
      </c>
      <c r="G561" s="56">
        <v>1</v>
      </c>
      <c r="H561" s="79" t="s">
        <v>1963</v>
      </c>
      <c r="I561" s="56">
        <v>0</v>
      </c>
      <c r="J561" s="79" t="s">
        <v>1964</v>
      </c>
      <c r="K561" s="56"/>
      <c r="L561" s="79" t="s">
        <v>1079</v>
      </c>
      <c r="M561" s="79" t="s">
        <v>303</v>
      </c>
      <c r="N561" s="79" t="s">
        <v>91</v>
      </c>
      <c r="O561" s="56">
        <v>8020</v>
      </c>
      <c r="P561" s="56"/>
      <c r="Q561" s="56">
        <v>5527582836</v>
      </c>
      <c r="R561" s="56"/>
      <c r="S561" s="64">
        <v>42989</v>
      </c>
      <c r="T561" s="63">
        <v>43129</v>
      </c>
      <c r="U561" s="78" t="s">
        <v>1965</v>
      </c>
      <c r="V561" s="56">
        <v>81</v>
      </c>
      <c r="W561" s="65">
        <v>1</v>
      </c>
      <c r="X561" s="80" t="s">
        <v>483</v>
      </c>
      <c r="Y561" s="56">
        <v>800</v>
      </c>
      <c r="Z561" s="56">
        <v>2</v>
      </c>
      <c r="AA561" s="56">
        <v>1</v>
      </c>
      <c r="AB561" s="56"/>
      <c r="AC561" s="78" t="s">
        <v>1966</v>
      </c>
      <c r="AD561" s="56"/>
      <c r="AE561" s="64"/>
      <c r="AF561" s="56"/>
      <c r="AG561" s="97"/>
      <c r="AH561" s="56" t="str">
        <f>IF(T_TRATAMIENTO_CONTROL[[#This Row],[curp]]&lt;&gt;"",IF(LEN(T_TRATAMIENTO_CONTROL[[#This Row],[curp]])=18,"correcto","error"),"")</f>
        <v/>
      </c>
      <c r="AI561" s="56" t="str">
        <f>IF(T_TRATAMIENTO_CONTROL[[#This Row],[num_tarjeta_entregada]]&lt;&gt;"",IF(LEN(T_TRATAMIENTO_CONTROL[[#This Row],[num_tarjeta_entregada]])=16,"correcto","error"),"")</f>
        <v/>
      </c>
      <c r="AJ561" s="56"/>
      <c r="AK561" s="56"/>
    </row>
    <row r="562" spans="1:37" x14ac:dyDescent="0.25">
      <c r="A562" s="56">
        <f>IF(T_TRATAMIENTO_CONTROL[[#This Row],[dummy_efectivo]]=1,A561+1,A561)</f>
        <v>475</v>
      </c>
      <c r="B562" s="62" t="str">
        <f>IF(T_TRATAMIENTO_CONTROL[[#This Row],[secuencia]]&lt;&gt;A561,CONCATENATE(T_TRATAMIENTO_CONTROL[[#This Row],[secuencia]],"_1"),"")</f>
        <v>475_1</v>
      </c>
      <c r="C562" s="59">
        <v>43139</v>
      </c>
      <c r="D562" s="78" t="s">
        <v>69</v>
      </c>
      <c r="E562" s="78" t="s">
        <v>30</v>
      </c>
      <c r="F562" s="68">
        <v>0.46875</v>
      </c>
      <c r="G562" s="56">
        <v>1</v>
      </c>
      <c r="H562" s="79" t="s">
        <v>1967</v>
      </c>
      <c r="I562" s="56">
        <v>0</v>
      </c>
      <c r="J562" s="79" t="s">
        <v>1968</v>
      </c>
      <c r="K562" s="56"/>
      <c r="L562" s="79" t="s">
        <v>1969</v>
      </c>
      <c r="M562" s="79" t="s">
        <v>164</v>
      </c>
      <c r="N562" s="79" t="s">
        <v>91</v>
      </c>
      <c r="O562" s="56">
        <v>1230</v>
      </c>
      <c r="P562" s="56">
        <v>65471641</v>
      </c>
      <c r="Q562" s="56">
        <v>5534033104</v>
      </c>
      <c r="R562" s="56"/>
      <c r="S562" s="64">
        <v>42754</v>
      </c>
      <c r="T562" s="63">
        <v>43138</v>
      </c>
      <c r="U562" s="78" t="s">
        <v>1970</v>
      </c>
      <c r="V562" s="56">
        <v>81</v>
      </c>
      <c r="W562" s="65">
        <v>1</v>
      </c>
      <c r="X562" s="80" t="s">
        <v>483</v>
      </c>
      <c r="Y562" s="56">
        <v>1500</v>
      </c>
      <c r="Z562" s="56">
        <v>3</v>
      </c>
      <c r="AA562" s="56">
        <v>3</v>
      </c>
      <c r="AB562" s="56"/>
      <c r="AC562" s="78" t="s">
        <v>1795</v>
      </c>
      <c r="AD562" s="56"/>
      <c r="AE562" s="64"/>
      <c r="AF562" s="56"/>
      <c r="AG562" s="97"/>
      <c r="AH562" s="56" t="str">
        <f>IF(T_TRATAMIENTO_CONTROL[[#This Row],[curp]]&lt;&gt;"",IF(LEN(T_TRATAMIENTO_CONTROL[[#This Row],[curp]])=18,"correcto","error"),"")</f>
        <v/>
      </c>
      <c r="AI562" s="56" t="str">
        <f>IF(T_TRATAMIENTO_CONTROL[[#This Row],[num_tarjeta_entregada]]&lt;&gt;"",IF(LEN(T_TRATAMIENTO_CONTROL[[#This Row],[num_tarjeta_entregada]])=16,"correcto","error"),"")</f>
        <v/>
      </c>
      <c r="AJ562" s="56"/>
      <c r="AK562" s="56"/>
    </row>
    <row r="563" spans="1:37" x14ac:dyDescent="0.25">
      <c r="A563" s="56">
        <f>IF(T_TRATAMIENTO_CONTROL[[#This Row],[dummy_efectivo]]=1,A562+1,A562)</f>
        <v>476</v>
      </c>
      <c r="B563" s="62" t="str">
        <f>IF(T_TRATAMIENTO_CONTROL[[#This Row],[secuencia]]&lt;&gt;A562,CONCATENATE(T_TRATAMIENTO_CONTROL[[#This Row],[secuencia]],"_1"),"")</f>
        <v>476_1</v>
      </c>
      <c r="C563" s="59">
        <v>43139</v>
      </c>
      <c r="D563" s="78" t="s">
        <v>69</v>
      </c>
      <c r="E563" s="78" t="s">
        <v>30</v>
      </c>
      <c r="F563" s="68">
        <v>0.4236111111111111</v>
      </c>
      <c r="G563" s="56">
        <v>1</v>
      </c>
      <c r="H563" s="79" t="s">
        <v>1971</v>
      </c>
      <c r="I563" s="56">
        <v>0</v>
      </c>
      <c r="J563" s="79" t="s">
        <v>1972</v>
      </c>
      <c r="K563" s="56">
        <v>1</v>
      </c>
      <c r="L563" s="79" t="s">
        <v>1973</v>
      </c>
      <c r="M563" s="79" t="s">
        <v>1974</v>
      </c>
      <c r="N563" s="79" t="s">
        <v>462</v>
      </c>
      <c r="O563" s="56">
        <v>53700</v>
      </c>
      <c r="P563" s="56"/>
      <c r="Q563" s="56">
        <v>5522580361</v>
      </c>
      <c r="R563" s="56"/>
      <c r="S563" s="64">
        <v>42033</v>
      </c>
      <c r="T563" s="63">
        <v>43137</v>
      </c>
      <c r="U563" s="78" t="s">
        <v>1975</v>
      </c>
      <c r="V563" s="56">
        <v>46</v>
      </c>
      <c r="W563" s="65">
        <v>1</v>
      </c>
      <c r="X563" s="80" t="s">
        <v>483</v>
      </c>
      <c r="Y563" s="56">
        <v>9000</v>
      </c>
      <c r="Z563" s="56">
        <v>4</v>
      </c>
      <c r="AA563" s="56">
        <v>1</v>
      </c>
      <c r="AB563" s="56"/>
      <c r="AC563" s="78" t="s">
        <v>1860</v>
      </c>
      <c r="AD563" s="56"/>
      <c r="AE563" s="64"/>
      <c r="AF563" s="56"/>
      <c r="AG563" s="97"/>
      <c r="AH563" s="56" t="str">
        <f>IF(T_TRATAMIENTO_CONTROL[[#This Row],[curp]]&lt;&gt;"",IF(LEN(T_TRATAMIENTO_CONTROL[[#This Row],[curp]])=18,"correcto","error"),"")</f>
        <v/>
      </c>
      <c r="AI563" s="56" t="str">
        <f>IF(T_TRATAMIENTO_CONTROL[[#This Row],[num_tarjeta_entregada]]&lt;&gt;"",IF(LEN(T_TRATAMIENTO_CONTROL[[#This Row],[num_tarjeta_entregada]])=16,"correcto","error"),"")</f>
        <v/>
      </c>
      <c r="AJ563" s="56"/>
      <c r="AK563" s="56"/>
    </row>
    <row r="564" spans="1:37" x14ac:dyDescent="0.25">
      <c r="A564" s="56">
        <f>IF(T_TRATAMIENTO_CONTROL[[#This Row],[dummy_efectivo]]=1,A563+1,A563)</f>
        <v>477</v>
      </c>
      <c r="B564" s="62" t="str">
        <f>IF(T_TRATAMIENTO_CONTROL[[#This Row],[secuencia]]&lt;&gt;A563,CONCATENATE(T_TRATAMIENTO_CONTROL[[#This Row],[secuencia]],"_1"),"")</f>
        <v>477_1</v>
      </c>
      <c r="C564" s="59">
        <v>43139</v>
      </c>
      <c r="D564" s="78" t="s">
        <v>69</v>
      </c>
      <c r="E564" s="78" t="s">
        <v>33</v>
      </c>
      <c r="F564" s="68">
        <v>0.44791666666666669</v>
      </c>
      <c r="G564" s="78">
        <v>1</v>
      </c>
      <c r="H564" s="79" t="s">
        <v>1976</v>
      </c>
      <c r="I564" s="56">
        <v>1</v>
      </c>
      <c r="J564" s="79" t="s">
        <v>1977</v>
      </c>
      <c r="K564" s="56">
        <v>203</v>
      </c>
      <c r="L564" s="79" t="s">
        <v>1978</v>
      </c>
      <c r="M564" s="79" t="s">
        <v>121</v>
      </c>
      <c r="N564" s="79" t="s">
        <v>91</v>
      </c>
      <c r="O564" s="56">
        <v>9880</v>
      </c>
      <c r="P564" s="56"/>
      <c r="Q564" s="56">
        <v>7712314494</v>
      </c>
      <c r="R564" s="56"/>
      <c r="S564" s="64">
        <v>43015</v>
      </c>
      <c r="T564" s="63">
        <v>43138</v>
      </c>
      <c r="U564" s="78" t="s">
        <v>1979</v>
      </c>
      <c r="V564" s="56">
        <v>54</v>
      </c>
      <c r="W564" s="65">
        <v>0.5</v>
      </c>
      <c r="X564" s="66">
        <v>9000</v>
      </c>
      <c r="Y564" s="56">
        <v>6000</v>
      </c>
      <c r="Z564" s="56">
        <v>4</v>
      </c>
      <c r="AA564" s="56">
        <v>1</v>
      </c>
      <c r="AB564" s="56"/>
      <c r="AC564" s="78" t="s">
        <v>1980</v>
      </c>
      <c r="AD564" s="56"/>
      <c r="AE564" s="64"/>
      <c r="AF564" s="56"/>
      <c r="AG564" s="97"/>
      <c r="AH564" s="56" t="str">
        <f>IF(T_TRATAMIENTO_CONTROL[[#This Row],[curp]]&lt;&gt;"",IF(LEN(T_TRATAMIENTO_CONTROL[[#This Row],[curp]])=18,"correcto","error"),"")</f>
        <v/>
      </c>
      <c r="AI564" s="56" t="str">
        <f>IF(T_TRATAMIENTO_CONTROL[[#This Row],[num_tarjeta_entregada]]&lt;&gt;"",IF(LEN(T_TRATAMIENTO_CONTROL[[#This Row],[num_tarjeta_entregada]])=16,"correcto","error"),"")</f>
        <v/>
      </c>
      <c r="AJ564" s="56"/>
      <c r="AK564" s="56"/>
    </row>
    <row r="565" spans="1:37" x14ac:dyDescent="0.25">
      <c r="A565" s="56">
        <f>IF(T_TRATAMIENTO_CONTROL[[#This Row],[dummy_efectivo]]=1,A564+1,A564)</f>
        <v>478</v>
      </c>
      <c r="B565" s="62" t="str">
        <f>IF(T_TRATAMIENTO_CONTROL[[#This Row],[secuencia]]&lt;&gt;A564,CONCATENATE(T_TRATAMIENTO_CONTROL[[#This Row],[secuencia]],"_1"),"")</f>
        <v>478_1</v>
      </c>
      <c r="C565" s="59">
        <v>43139</v>
      </c>
      <c r="D565" s="78" t="s">
        <v>69</v>
      </c>
      <c r="E565" s="78" t="s">
        <v>32</v>
      </c>
      <c r="F565" s="68">
        <v>0.46458333333333335</v>
      </c>
      <c r="G565" s="56">
        <v>1</v>
      </c>
      <c r="H565" s="79" t="s">
        <v>1981</v>
      </c>
      <c r="I565" s="56">
        <v>1</v>
      </c>
      <c r="J565" s="79" t="s">
        <v>1982</v>
      </c>
      <c r="K565" s="56">
        <v>20</v>
      </c>
      <c r="L565" s="79" t="s">
        <v>1983</v>
      </c>
      <c r="M565" s="79" t="s">
        <v>382</v>
      </c>
      <c r="N565" s="79" t="s">
        <v>462</v>
      </c>
      <c r="O565" s="56">
        <v>54170</v>
      </c>
      <c r="P565" s="56"/>
      <c r="Q565" s="56">
        <v>5591894326</v>
      </c>
      <c r="R565" s="56"/>
      <c r="S565" s="64">
        <v>43075</v>
      </c>
      <c r="T565" s="63">
        <v>43126</v>
      </c>
      <c r="U565" s="78" t="s">
        <v>1984</v>
      </c>
      <c r="V565" s="56">
        <v>46</v>
      </c>
      <c r="W565" s="65">
        <v>0.5</v>
      </c>
      <c r="X565" s="66">
        <v>8000</v>
      </c>
      <c r="Y565" s="56">
        <v>15000</v>
      </c>
      <c r="Z565" s="56">
        <v>4</v>
      </c>
      <c r="AA565" s="56">
        <v>1</v>
      </c>
      <c r="AB565" s="56"/>
      <c r="AC565" s="78" t="s">
        <v>1808</v>
      </c>
      <c r="AD565" s="56"/>
      <c r="AE565" s="64"/>
      <c r="AF565" s="56"/>
      <c r="AG565" s="97"/>
      <c r="AH565" s="56" t="str">
        <f>IF(T_TRATAMIENTO_CONTROL[[#This Row],[curp]]&lt;&gt;"",IF(LEN(T_TRATAMIENTO_CONTROL[[#This Row],[curp]])=18,"correcto","error"),"")</f>
        <v/>
      </c>
      <c r="AI565" s="56" t="str">
        <f>IF(T_TRATAMIENTO_CONTROL[[#This Row],[num_tarjeta_entregada]]&lt;&gt;"",IF(LEN(T_TRATAMIENTO_CONTROL[[#This Row],[num_tarjeta_entregada]])=16,"correcto","error"),"")</f>
        <v/>
      </c>
      <c r="AJ565" s="56"/>
      <c r="AK565" s="56"/>
    </row>
    <row r="566" spans="1:37" x14ac:dyDescent="0.25">
      <c r="A566" s="56">
        <f>IF(T_TRATAMIENTO_CONTROL[[#This Row],[dummy_efectivo]]=1,A565+1,A565)</f>
        <v>479</v>
      </c>
      <c r="B566" s="62" t="str">
        <f>IF(T_TRATAMIENTO_CONTROL[[#This Row],[secuencia]]&lt;&gt;A565,CONCATENATE(T_TRATAMIENTO_CONTROL[[#This Row],[secuencia]],"_1"),"")</f>
        <v>479_1</v>
      </c>
      <c r="C566" s="59">
        <v>43139</v>
      </c>
      <c r="D566" s="78" t="s">
        <v>69</v>
      </c>
      <c r="E566" s="78" t="s">
        <v>33</v>
      </c>
      <c r="F566" s="68">
        <v>0.48333333333333334</v>
      </c>
      <c r="G566" s="56">
        <v>1</v>
      </c>
      <c r="H566" s="79" t="s">
        <v>1985</v>
      </c>
      <c r="I566" s="56">
        <v>0</v>
      </c>
      <c r="J566" s="79" t="s">
        <v>1986</v>
      </c>
      <c r="K566" s="56"/>
      <c r="L566" s="79" t="s">
        <v>1987</v>
      </c>
      <c r="M566" s="79" t="s">
        <v>90</v>
      </c>
      <c r="N566" s="79" t="s">
        <v>462</v>
      </c>
      <c r="O566" s="56">
        <v>57620</v>
      </c>
      <c r="P566" s="56"/>
      <c r="Q566" s="56">
        <v>5584389396</v>
      </c>
      <c r="R566" s="56"/>
      <c r="S566" s="64">
        <v>42556</v>
      </c>
      <c r="T566" s="63">
        <v>43131</v>
      </c>
      <c r="U566" s="78" t="s">
        <v>1988</v>
      </c>
      <c r="V566" s="56">
        <v>56</v>
      </c>
      <c r="W566" s="65">
        <v>1</v>
      </c>
      <c r="X566" s="66">
        <v>40000</v>
      </c>
      <c r="Y566" s="56">
        <v>230</v>
      </c>
      <c r="Z566" s="56">
        <v>1</v>
      </c>
      <c r="AA566" s="56">
        <v>1</v>
      </c>
      <c r="AB566" s="56"/>
      <c r="AC566" s="78" t="s">
        <v>1989</v>
      </c>
      <c r="AD566" s="56"/>
      <c r="AE566" s="64"/>
      <c r="AF566" s="56"/>
      <c r="AG566" s="97"/>
      <c r="AH566" s="56" t="str">
        <f>IF(T_TRATAMIENTO_CONTROL[[#This Row],[curp]]&lt;&gt;"",IF(LEN(T_TRATAMIENTO_CONTROL[[#This Row],[curp]])=18,"correcto","error"),"")</f>
        <v/>
      </c>
      <c r="AI566" s="56" t="str">
        <f>IF(T_TRATAMIENTO_CONTROL[[#This Row],[num_tarjeta_entregada]]&lt;&gt;"",IF(LEN(T_TRATAMIENTO_CONTROL[[#This Row],[num_tarjeta_entregada]])=16,"correcto","error"),"")</f>
        <v/>
      </c>
      <c r="AJ566" s="56"/>
      <c r="AK566" s="56"/>
    </row>
    <row r="567" spans="1:37" x14ac:dyDescent="0.25">
      <c r="A567" s="56">
        <f>IF(T_TRATAMIENTO_CONTROL[[#This Row],[dummy_efectivo]]=1,A566+1,A566)</f>
        <v>480</v>
      </c>
      <c r="B567" s="62" t="str">
        <f>IF(T_TRATAMIENTO_CONTROL[[#This Row],[secuencia]]&lt;&gt;A566,CONCATENATE(T_TRATAMIENTO_CONTROL[[#This Row],[secuencia]],"_1"),"")</f>
        <v>480_1</v>
      </c>
      <c r="C567" s="64">
        <v>43139</v>
      </c>
      <c r="D567" s="78" t="s">
        <v>69</v>
      </c>
      <c r="E567" s="78" t="s">
        <v>31</v>
      </c>
      <c r="F567" s="68">
        <v>0.51597222222222217</v>
      </c>
      <c r="G567" s="56">
        <v>1</v>
      </c>
      <c r="H567" s="79" t="s">
        <v>1990</v>
      </c>
      <c r="I567" s="56">
        <v>0</v>
      </c>
      <c r="J567" s="79" t="s">
        <v>1991</v>
      </c>
      <c r="K567" s="56"/>
      <c r="L567" s="79" t="s">
        <v>1992</v>
      </c>
      <c r="M567" s="79" t="s">
        <v>90</v>
      </c>
      <c r="N567" s="79" t="s">
        <v>462</v>
      </c>
      <c r="O567" s="56">
        <v>57120</v>
      </c>
      <c r="P567" s="56"/>
      <c r="Q567" s="56">
        <v>5576334853</v>
      </c>
      <c r="R567" s="56"/>
      <c r="S567" s="64">
        <v>42909</v>
      </c>
      <c r="T567" s="63">
        <v>43138</v>
      </c>
      <c r="U567" s="78" t="s">
        <v>1993</v>
      </c>
      <c r="V567" s="56">
        <v>72</v>
      </c>
      <c r="W567" s="65">
        <v>0.5</v>
      </c>
      <c r="X567" s="80" t="s">
        <v>483</v>
      </c>
      <c r="Y567" s="56">
        <v>4400</v>
      </c>
      <c r="Z567" s="56">
        <v>4</v>
      </c>
      <c r="AA567" s="56">
        <v>1</v>
      </c>
      <c r="AB567" s="56"/>
      <c r="AC567" s="78" t="s">
        <v>1795</v>
      </c>
      <c r="AD567" s="56"/>
      <c r="AE567" s="64"/>
      <c r="AF567" s="56"/>
      <c r="AG567" s="97"/>
      <c r="AH567" s="56" t="str">
        <f>IF(T_TRATAMIENTO_CONTROL[[#This Row],[curp]]&lt;&gt;"",IF(LEN(T_TRATAMIENTO_CONTROL[[#This Row],[curp]])=18,"correcto","error"),"")</f>
        <v/>
      </c>
      <c r="AI567" s="56" t="str">
        <f>IF(T_TRATAMIENTO_CONTROL[[#This Row],[num_tarjeta_entregada]]&lt;&gt;"",IF(LEN(T_TRATAMIENTO_CONTROL[[#This Row],[num_tarjeta_entregada]])=16,"correcto","error"),"")</f>
        <v/>
      </c>
      <c r="AJ567" s="56"/>
      <c r="AK567" s="56"/>
    </row>
    <row r="568" spans="1:37" x14ac:dyDescent="0.25">
      <c r="A568" s="56">
        <f>IF(T_TRATAMIENTO_CONTROL[[#This Row],[dummy_efectivo]]=1,A567+1,A567)</f>
        <v>481</v>
      </c>
      <c r="B568" s="62" t="str">
        <f>IF(T_TRATAMIENTO_CONTROL[[#This Row],[secuencia]]&lt;&gt;A567,CONCATENATE(T_TRATAMIENTO_CONTROL[[#This Row],[secuencia]],"_1"),"")</f>
        <v>481_1</v>
      </c>
      <c r="C568" s="64">
        <v>43139</v>
      </c>
      <c r="D568" s="78" t="s">
        <v>69</v>
      </c>
      <c r="E568" s="78" t="s">
        <v>30</v>
      </c>
      <c r="F568" s="68">
        <v>0.53263888888888888</v>
      </c>
      <c r="G568" s="56">
        <v>1</v>
      </c>
      <c r="H568" s="79" t="s">
        <v>1994</v>
      </c>
      <c r="I568" s="56">
        <v>1</v>
      </c>
      <c r="J568" s="79" t="s">
        <v>1995</v>
      </c>
      <c r="K568" s="56">
        <v>1</v>
      </c>
      <c r="L568" s="79" t="s">
        <v>1996</v>
      </c>
      <c r="M568" s="79" t="s">
        <v>159</v>
      </c>
      <c r="N568" s="79" t="s">
        <v>91</v>
      </c>
      <c r="O568" s="56">
        <v>11860</v>
      </c>
      <c r="P568" s="56"/>
      <c r="Q568" s="56">
        <v>5529209573</v>
      </c>
      <c r="R568" s="56"/>
      <c r="S568" s="64">
        <v>42626</v>
      </c>
      <c r="T568" s="63">
        <v>43138</v>
      </c>
      <c r="U568" s="78" t="s">
        <v>1997</v>
      </c>
      <c r="V568" s="56">
        <v>43</v>
      </c>
      <c r="W568" s="65">
        <v>1</v>
      </c>
      <c r="X568" s="80" t="s">
        <v>483</v>
      </c>
      <c r="Y568" s="56">
        <v>12600</v>
      </c>
      <c r="Z568" s="56">
        <v>4</v>
      </c>
      <c r="AA568" s="56">
        <v>1</v>
      </c>
      <c r="AB568" s="56"/>
      <c r="AC568" s="78" t="s">
        <v>1998</v>
      </c>
      <c r="AD568" s="56"/>
      <c r="AE568" s="64"/>
      <c r="AF568" s="56"/>
      <c r="AG568" s="97"/>
      <c r="AH568" s="56" t="str">
        <f>IF(T_TRATAMIENTO_CONTROL[[#This Row],[curp]]&lt;&gt;"",IF(LEN(T_TRATAMIENTO_CONTROL[[#This Row],[curp]])=18,"correcto","error"),"")</f>
        <v/>
      </c>
      <c r="AI568" s="56" t="str">
        <f>IF(T_TRATAMIENTO_CONTROL[[#This Row],[num_tarjeta_entregada]]&lt;&gt;"",IF(LEN(T_TRATAMIENTO_CONTROL[[#This Row],[num_tarjeta_entregada]])=16,"correcto","error"),"")</f>
        <v/>
      </c>
      <c r="AJ568" s="56"/>
      <c r="AK568" s="56"/>
    </row>
    <row r="569" spans="1:37" x14ac:dyDescent="0.25">
      <c r="A569" s="48">
        <f>IF(T_TRATAMIENTO_CONTROL[[#This Row],[dummy_efectivo]]=1,A568+1,A568)</f>
        <v>482</v>
      </c>
      <c r="B569" s="57" t="str">
        <f>IF(T_TRATAMIENTO_CONTROL[[#This Row],[secuencia]]&lt;&gt;A568,CONCATENATE(T_TRATAMIENTO_CONTROL[[#This Row],[secuencia]],"_1"),"")</f>
        <v>482_1</v>
      </c>
      <c r="C569" s="59">
        <v>43140</v>
      </c>
      <c r="D569" s="78" t="s">
        <v>69</v>
      </c>
      <c r="E569" s="72" t="s">
        <v>30</v>
      </c>
      <c r="F569" s="49">
        <v>0.39374999999999999</v>
      </c>
      <c r="G569" s="48">
        <v>1</v>
      </c>
      <c r="H569" s="73" t="s">
        <v>1999</v>
      </c>
      <c r="I569" s="48">
        <v>1</v>
      </c>
      <c r="J569" s="73" t="s">
        <v>2000</v>
      </c>
      <c r="K569" s="48"/>
      <c r="L569" s="73" t="s">
        <v>2001</v>
      </c>
      <c r="M569" s="73" t="s">
        <v>164</v>
      </c>
      <c r="N569" s="73" t="s">
        <v>91</v>
      </c>
      <c r="O569" s="48">
        <v>1260</v>
      </c>
      <c r="P569" s="48"/>
      <c r="Q569" s="48">
        <v>5539000845</v>
      </c>
      <c r="R569" s="56"/>
      <c r="S569" s="64">
        <v>42457</v>
      </c>
      <c r="T569" s="47">
        <v>43137</v>
      </c>
      <c r="U569" s="72" t="s">
        <v>2002</v>
      </c>
      <c r="V569" s="48">
        <v>56</v>
      </c>
      <c r="W569" s="60">
        <v>1</v>
      </c>
      <c r="X569" s="61">
        <v>70000</v>
      </c>
      <c r="Y569" s="48">
        <v>13500</v>
      </c>
      <c r="Z569" s="48">
        <v>4</v>
      </c>
      <c r="AA569" s="48">
        <v>1</v>
      </c>
      <c r="AB569" s="48"/>
      <c r="AC569" s="48"/>
      <c r="AD569" s="56"/>
      <c r="AE569" s="64"/>
      <c r="AF569" s="56"/>
      <c r="AG569" s="97"/>
      <c r="AH569" s="56" t="str">
        <f>IF(T_TRATAMIENTO_CONTROL[[#This Row],[curp]]&lt;&gt;"",IF(LEN(T_TRATAMIENTO_CONTROL[[#This Row],[curp]])=18,"correcto","error"),"")</f>
        <v/>
      </c>
      <c r="AI569" s="56" t="str">
        <f>IF(T_TRATAMIENTO_CONTROL[[#This Row],[num_tarjeta_entregada]]&lt;&gt;"",IF(LEN(T_TRATAMIENTO_CONTROL[[#This Row],[num_tarjeta_entregada]])=16,"correcto","error"),"")</f>
        <v/>
      </c>
      <c r="AJ569" s="56"/>
      <c r="AK569" s="56"/>
    </row>
    <row r="570" spans="1:37" x14ac:dyDescent="0.25">
      <c r="A570" s="56">
        <f>IF(T_TRATAMIENTO_CONTROL[[#This Row],[dummy_efectivo]]=1,A569+1,A569)</f>
        <v>483</v>
      </c>
      <c r="B570" s="62" t="str">
        <f>IF(T_TRATAMIENTO_CONTROL[[#This Row],[secuencia]]&lt;&gt;A569,CONCATENATE(T_TRATAMIENTO_CONTROL[[#This Row],[secuencia]],"_1"),"")</f>
        <v>483_1</v>
      </c>
      <c r="C570" s="59">
        <v>43140</v>
      </c>
      <c r="D570" s="78" t="s">
        <v>69</v>
      </c>
      <c r="E570" s="78" t="s">
        <v>30</v>
      </c>
      <c r="F570" s="68">
        <v>0.39652777777777781</v>
      </c>
      <c r="G570" s="56">
        <v>1</v>
      </c>
      <c r="H570" s="79" t="s">
        <v>2003</v>
      </c>
      <c r="I570" s="56">
        <v>0</v>
      </c>
      <c r="J570" s="79" t="s">
        <v>2004</v>
      </c>
      <c r="K570" s="56"/>
      <c r="L570" s="79" t="s">
        <v>2005</v>
      </c>
      <c r="M570" s="79" t="s">
        <v>101</v>
      </c>
      <c r="N570" s="79" t="s">
        <v>91</v>
      </c>
      <c r="O570" s="56">
        <v>7580</v>
      </c>
      <c r="P570" s="56">
        <v>57810540</v>
      </c>
      <c r="Q570" s="56">
        <v>5514812646</v>
      </c>
      <c r="R570" s="56"/>
      <c r="S570" s="64">
        <v>42669</v>
      </c>
      <c r="T570" s="63">
        <v>43138</v>
      </c>
      <c r="U570" s="78" t="s">
        <v>2006</v>
      </c>
      <c r="V570" s="56">
        <v>56</v>
      </c>
      <c r="W570" s="65">
        <v>0.8</v>
      </c>
      <c r="X570" s="66">
        <v>140000</v>
      </c>
      <c r="Y570" s="56">
        <v>20000</v>
      </c>
      <c r="Z570" s="56">
        <v>4</v>
      </c>
      <c r="AA570" s="56">
        <v>2</v>
      </c>
      <c r="AB570" s="56"/>
      <c r="AC570" s="78" t="s">
        <v>1989</v>
      </c>
      <c r="AD570" s="56"/>
      <c r="AE570" s="64"/>
      <c r="AF570" s="56"/>
      <c r="AG570" s="97"/>
      <c r="AH570" s="56" t="str">
        <f>IF(T_TRATAMIENTO_CONTROL[[#This Row],[curp]]&lt;&gt;"",IF(LEN(T_TRATAMIENTO_CONTROL[[#This Row],[curp]])=18,"correcto","error"),"")</f>
        <v/>
      </c>
      <c r="AI570" s="56" t="str">
        <f>IF(T_TRATAMIENTO_CONTROL[[#This Row],[num_tarjeta_entregada]]&lt;&gt;"",IF(LEN(T_TRATAMIENTO_CONTROL[[#This Row],[num_tarjeta_entregada]])=16,"correcto","error"),"")</f>
        <v/>
      </c>
      <c r="AJ570" s="56"/>
      <c r="AK570" s="56"/>
    </row>
    <row r="571" spans="1:37" x14ac:dyDescent="0.25">
      <c r="A571" s="56">
        <f>IF(T_TRATAMIENTO_CONTROL[[#This Row],[dummy_efectivo]]=1,A570+1,A570)</f>
        <v>484</v>
      </c>
      <c r="B571" s="62" t="str">
        <f>IF(T_TRATAMIENTO_CONTROL[[#This Row],[secuencia]]&lt;&gt;A570,CONCATENATE(T_TRATAMIENTO_CONTROL[[#This Row],[secuencia]],"_1"),"")</f>
        <v>484_1</v>
      </c>
      <c r="C571" s="59">
        <v>43140</v>
      </c>
      <c r="D571" s="78" t="s">
        <v>69</v>
      </c>
      <c r="E571" s="78" t="s">
        <v>30</v>
      </c>
      <c r="F571" s="68">
        <v>0.40069444444444446</v>
      </c>
      <c r="G571" s="56">
        <v>1</v>
      </c>
      <c r="H571" s="79" t="s">
        <v>2007</v>
      </c>
      <c r="I571" s="56">
        <v>0</v>
      </c>
      <c r="J571" s="79" t="s">
        <v>2008</v>
      </c>
      <c r="K571" s="56"/>
      <c r="L571" s="79" t="s">
        <v>2009</v>
      </c>
      <c r="M571" s="79" t="s">
        <v>164</v>
      </c>
      <c r="N571" s="79" t="s">
        <v>91</v>
      </c>
      <c r="O571" s="56">
        <v>1410</v>
      </c>
      <c r="P571" s="56"/>
      <c r="Q571" s="56">
        <v>5532087346</v>
      </c>
      <c r="R571" s="56"/>
      <c r="S571" s="64">
        <v>42361</v>
      </c>
      <c r="T571" s="63">
        <v>43139</v>
      </c>
      <c r="U571" s="78" t="s">
        <v>2010</v>
      </c>
      <c r="V571" s="56">
        <v>81</v>
      </c>
      <c r="W571" s="65">
        <v>1</v>
      </c>
      <c r="X571" s="80" t="s">
        <v>483</v>
      </c>
      <c r="Y571" s="56">
        <v>3000</v>
      </c>
      <c r="Z571" s="56">
        <v>2</v>
      </c>
      <c r="AA571" s="56">
        <v>1</v>
      </c>
      <c r="AB571" s="56"/>
      <c r="AC571" s="78" t="s">
        <v>1799</v>
      </c>
      <c r="AD571" s="56"/>
      <c r="AE571" s="64"/>
      <c r="AF571" s="56"/>
      <c r="AG571" s="97"/>
      <c r="AH571" s="56" t="str">
        <f>IF(T_TRATAMIENTO_CONTROL[[#This Row],[curp]]&lt;&gt;"",IF(LEN(T_TRATAMIENTO_CONTROL[[#This Row],[curp]])=18,"correcto","error"),"")</f>
        <v/>
      </c>
      <c r="AI571" s="56" t="str">
        <f>IF(T_TRATAMIENTO_CONTROL[[#This Row],[num_tarjeta_entregada]]&lt;&gt;"",IF(LEN(T_TRATAMIENTO_CONTROL[[#This Row],[num_tarjeta_entregada]])=16,"correcto","error"),"")</f>
        <v/>
      </c>
      <c r="AJ571" s="56"/>
      <c r="AK571" s="56"/>
    </row>
    <row r="572" spans="1:37" x14ac:dyDescent="0.25">
      <c r="A572" s="56">
        <f>IF(T_TRATAMIENTO_CONTROL[[#This Row],[dummy_efectivo]]=1,A571+1,A571)</f>
        <v>485</v>
      </c>
      <c r="B572" s="62" t="str">
        <f>IF(T_TRATAMIENTO_CONTROL[[#This Row],[secuencia]]&lt;&gt;A571,CONCATENATE(T_TRATAMIENTO_CONTROL[[#This Row],[secuencia]],"_1"),"")</f>
        <v>485_1</v>
      </c>
      <c r="C572" s="59">
        <v>43140</v>
      </c>
      <c r="D572" s="78" t="s">
        <v>69</v>
      </c>
      <c r="E572" s="78" t="s">
        <v>30</v>
      </c>
      <c r="F572" s="68">
        <v>0.41319444444444442</v>
      </c>
      <c r="G572" s="56">
        <v>1</v>
      </c>
      <c r="H572" s="79" t="s">
        <v>2011</v>
      </c>
      <c r="I572" s="56">
        <v>0</v>
      </c>
      <c r="J572" s="79" t="s">
        <v>2012</v>
      </c>
      <c r="K572" s="56"/>
      <c r="L572" s="79" t="s">
        <v>289</v>
      </c>
      <c r="M572" s="79" t="s">
        <v>101</v>
      </c>
      <c r="N572" s="79" t="s">
        <v>91</v>
      </c>
      <c r="O572" s="56">
        <v>7250</v>
      </c>
      <c r="P572" s="56">
        <v>53679357</v>
      </c>
      <c r="Q572" s="56">
        <v>5511210830</v>
      </c>
      <c r="R572" s="56"/>
      <c r="S572" s="64">
        <v>42592</v>
      </c>
      <c r="T572" s="63">
        <v>43138</v>
      </c>
      <c r="U572" s="78" t="s">
        <v>2013</v>
      </c>
      <c r="V572" s="56">
        <v>52</v>
      </c>
      <c r="W572" s="65">
        <v>0.9</v>
      </c>
      <c r="X572" s="66">
        <v>25000</v>
      </c>
      <c r="Y572" s="56">
        <v>9976</v>
      </c>
      <c r="Z572" s="56">
        <v>4</v>
      </c>
      <c r="AA572" s="56">
        <v>4</v>
      </c>
      <c r="AB572" s="56"/>
      <c r="AC572" s="78" t="s">
        <v>1812</v>
      </c>
      <c r="AD572" s="56"/>
      <c r="AE572" s="64"/>
      <c r="AF572" s="56"/>
      <c r="AG572" s="97"/>
      <c r="AH572" s="56" t="str">
        <f>IF(T_TRATAMIENTO_CONTROL[[#This Row],[curp]]&lt;&gt;"",IF(LEN(T_TRATAMIENTO_CONTROL[[#This Row],[curp]])=18,"correcto","error"),"")</f>
        <v/>
      </c>
      <c r="AI572" s="56" t="str">
        <f>IF(T_TRATAMIENTO_CONTROL[[#This Row],[num_tarjeta_entregada]]&lt;&gt;"",IF(LEN(T_TRATAMIENTO_CONTROL[[#This Row],[num_tarjeta_entregada]])=16,"correcto","error"),"")</f>
        <v/>
      </c>
      <c r="AJ572" s="56"/>
      <c r="AK572" s="56"/>
    </row>
    <row r="573" spans="1:37" x14ac:dyDescent="0.25">
      <c r="A573" s="56">
        <f>IF(T_TRATAMIENTO_CONTROL[[#This Row],[dummy_efectivo]]=1,A572+1,A572)</f>
        <v>486</v>
      </c>
      <c r="B573" s="62" t="str">
        <f>IF(T_TRATAMIENTO_CONTROL[[#This Row],[secuencia]]&lt;&gt;A572,CONCATENATE(T_TRATAMIENTO_CONTROL[[#This Row],[secuencia]],"_1"),"")</f>
        <v>486_1</v>
      </c>
      <c r="C573" s="59">
        <v>43140</v>
      </c>
      <c r="D573" s="78" t="s">
        <v>69</v>
      </c>
      <c r="E573" s="78" t="s">
        <v>30</v>
      </c>
      <c r="F573" s="68">
        <v>0.44236111111111115</v>
      </c>
      <c r="G573" s="56">
        <v>1</v>
      </c>
      <c r="H573" s="79" t="s">
        <v>2014</v>
      </c>
      <c r="I573" s="56">
        <v>0</v>
      </c>
      <c r="J573" s="79" t="s">
        <v>2015</v>
      </c>
      <c r="K573" s="56"/>
      <c r="L573" s="79" t="s">
        <v>2016</v>
      </c>
      <c r="M573" s="79" t="s">
        <v>101</v>
      </c>
      <c r="N573" s="79" t="s">
        <v>91</v>
      </c>
      <c r="O573" s="56">
        <v>7780</v>
      </c>
      <c r="P573" s="56"/>
      <c r="Q573" s="56">
        <v>5577106641</v>
      </c>
      <c r="R573" s="56"/>
      <c r="S573" s="64">
        <v>42660</v>
      </c>
      <c r="T573" s="63">
        <v>43133</v>
      </c>
      <c r="U573" s="78" t="s">
        <v>2017</v>
      </c>
      <c r="V573" s="56">
        <v>56</v>
      </c>
      <c r="W573" s="65">
        <v>1</v>
      </c>
      <c r="X573" s="66">
        <v>13000</v>
      </c>
      <c r="Y573" s="56">
        <v>4200</v>
      </c>
      <c r="Z573" s="56">
        <v>4</v>
      </c>
      <c r="AA573" s="56">
        <v>1</v>
      </c>
      <c r="AB573" s="56"/>
      <c r="AC573" s="78" t="s">
        <v>2018</v>
      </c>
      <c r="AD573" s="56"/>
      <c r="AE573" s="64"/>
      <c r="AF573" s="56"/>
      <c r="AG573" s="97"/>
      <c r="AH573" s="56" t="str">
        <f>IF(T_TRATAMIENTO_CONTROL[[#This Row],[curp]]&lt;&gt;"",IF(LEN(T_TRATAMIENTO_CONTROL[[#This Row],[curp]])=18,"correcto","error"),"")</f>
        <v/>
      </c>
      <c r="AI573" s="56" t="str">
        <f>IF(T_TRATAMIENTO_CONTROL[[#This Row],[num_tarjeta_entregada]]&lt;&gt;"",IF(LEN(T_TRATAMIENTO_CONTROL[[#This Row],[num_tarjeta_entregada]])=16,"correcto","error"),"")</f>
        <v/>
      </c>
      <c r="AJ573" s="56"/>
      <c r="AK573" s="56"/>
    </row>
    <row r="574" spans="1:37" x14ac:dyDescent="0.25">
      <c r="A574" s="56">
        <f>IF(T_TRATAMIENTO_CONTROL[[#This Row],[dummy_efectivo]]=1,A573+1,A573)</f>
        <v>487</v>
      </c>
      <c r="B574" s="62" t="str">
        <f>IF(T_TRATAMIENTO_CONTROL[[#This Row],[secuencia]]&lt;&gt;A573,CONCATENATE(T_TRATAMIENTO_CONTROL[[#This Row],[secuencia]],"_1"),"")</f>
        <v>487_1</v>
      </c>
      <c r="C574" s="59">
        <v>43140</v>
      </c>
      <c r="D574" s="78" t="s">
        <v>69</v>
      </c>
      <c r="E574" s="78" t="s">
        <v>30</v>
      </c>
      <c r="F574" s="68">
        <v>5.5555555555555552E-2</v>
      </c>
      <c r="G574" s="56">
        <v>1</v>
      </c>
      <c r="H574" s="79" t="s">
        <v>2019</v>
      </c>
      <c r="I574" s="56">
        <v>0</v>
      </c>
      <c r="J574" s="79" t="s">
        <v>2020</v>
      </c>
      <c r="K574" s="56"/>
      <c r="L574" s="79" t="s">
        <v>2021</v>
      </c>
      <c r="M574" s="79" t="s">
        <v>2022</v>
      </c>
      <c r="N574" s="79" t="s">
        <v>462</v>
      </c>
      <c r="O574" s="56">
        <v>50684</v>
      </c>
      <c r="P574" s="56"/>
      <c r="Q574" s="56">
        <v>5526910658</v>
      </c>
      <c r="R574" s="56"/>
      <c r="S574" s="64">
        <v>38610</v>
      </c>
      <c r="T574" s="63">
        <v>43139</v>
      </c>
      <c r="U574" s="78" t="s">
        <v>2023</v>
      </c>
      <c r="V574" s="56">
        <v>81</v>
      </c>
      <c r="W574" s="65">
        <v>0.45</v>
      </c>
      <c r="X574" s="80" t="s">
        <v>488</v>
      </c>
      <c r="Y574" s="56">
        <v>1100</v>
      </c>
      <c r="Z574" s="56">
        <v>2</v>
      </c>
      <c r="AA574" s="56">
        <v>2</v>
      </c>
      <c r="AB574" s="56"/>
      <c r="AC574" s="78" t="s">
        <v>2024</v>
      </c>
      <c r="AD574" s="56"/>
      <c r="AE574" s="64"/>
      <c r="AF574" s="56"/>
      <c r="AG574" s="97"/>
      <c r="AH574" s="56" t="str">
        <f>IF(T_TRATAMIENTO_CONTROL[[#This Row],[curp]]&lt;&gt;"",IF(LEN(T_TRATAMIENTO_CONTROL[[#This Row],[curp]])=18,"correcto","error"),"")</f>
        <v/>
      </c>
      <c r="AI574" s="56" t="str">
        <f>IF(T_TRATAMIENTO_CONTROL[[#This Row],[num_tarjeta_entregada]]&lt;&gt;"",IF(LEN(T_TRATAMIENTO_CONTROL[[#This Row],[num_tarjeta_entregada]])=16,"correcto","error"),"")</f>
        <v/>
      </c>
      <c r="AJ574" s="56"/>
      <c r="AK574" s="56"/>
    </row>
    <row r="575" spans="1:37" x14ac:dyDescent="0.25">
      <c r="A575" s="48">
        <f>IF(T_TRATAMIENTO_CONTROL[[#This Row],[dummy_efectivo]]=1,A574+1,A574)</f>
        <v>488</v>
      </c>
      <c r="B575" s="57" t="str">
        <f>IF(T_TRATAMIENTO_CONTROL[[#This Row],[secuencia]]&lt;&gt;A574,CONCATENATE(T_TRATAMIENTO_CONTROL[[#This Row],[secuencia]],"_1"),"")</f>
        <v>488_1</v>
      </c>
      <c r="C575" s="59">
        <v>43140</v>
      </c>
      <c r="D575" s="78" t="s">
        <v>69</v>
      </c>
      <c r="E575" s="72" t="s">
        <v>28</v>
      </c>
      <c r="F575" s="49">
        <v>0.47916666666666669</v>
      </c>
      <c r="G575" s="48">
        <v>1</v>
      </c>
      <c r="H575" s="73" t="s">
        <v>2025</v>
      </c>
      <c r="I575" s="48">
        <v>0</v>
      </c>
      <c r="J575" s="73" t="s">
        <v>2026</v>
      </c>
      <c r="K575" s="48"/>
      <c r="L575" s="73" t="s">
        <v>719</v>
      </c>
      <c r="M575" s="73" t="s">
        <v>73</v>
      </c>
      <c r="N575" s="73" t="s">
        <v>462</v>
      </c>
      <c r="O575" s="48">
        <v>56607</v>
      </c>
      <c r="P575" s="48">
        <v>17370134</v>
      </c>
      <c r="Q575" s="48">
        <v>5540228673</v>
      </c>
      <c r="R575" s="56"/>
      <c r="S575" s="64">
        <v>41334</v>
      </c>
      <c r="T575" s="47">
        <v>43139</v>
      </c>
      <c r="U575" s="72" t="s">
        <v>2027</v>
      </c>
      <c r="V575" s="48">
        <v>43</v>
      </c>
      <c r="W575" s="60">
        <v>1</v>
      </c>
      <c r="X575" s="74" t="s">
        <v>483</v>
      </c>
      <c r="Y575" s="48">
        <v>2200</v>
      </c>
      <c r="Z575" s="48">
        <v>2</v>
      </c>
      <c r="AA575" s="48">
        <v>2</v>
      </c>
      <c r="AB575" s="48"/>
      <c r="AC575" s="48"/>
      <c r="AD575" s="56"/>
      <c r="AE575" s="64"/>
      <c r="AF575" s="56"/>
      <c r="AG575" s="97"/>
      <c r="AH575" s="56" t="str">
        <f>IF(T_TRATAMIENTO_CONTROL[[#This Row],[curp]]&lt;&gt;"",IF(LEN(T_TRATAMIENTO_CONTROL[[#This Row],[curp]])=18,"correcto","error"),"")</f>
        <v/>
      </c>
      <c r="AI575" s="56" t="str">
        <f>IF(T_TRATAMIENTO_CONTROL[[#This Row],[num_tarjeta_entregada]]&lt;&gt;"",IF(LEN(T_TRATAMIENTO_CONTROL[[#This Row],[num_tarjeta_entregada]])=16,"correcto","error"),"")</f>
        <v/>
      </c>
      <c r="AJ575" s="56"/>
      <c r="AK575" s="56"/>
    </row>
    <row r="576" spans="1:37" x14ac:dyDescent="0.25">
      <c r="A576" s="48">
        <f>IF(T_TRATAMIENTO_CONTROL[[#This Row],[dummy_efectivo]]=1,A575+1,A575)</f>
        <v>489</v>
      </c>
      <c r="B576" s="57" t="str">
        <f>IF(T_TRATAMIENTO_CONTROL[[#This Row],[secuencia]]&lt;&gt;A575,CONCATENATE(T_TRATAMIENTO_CONTROL[[#This Row],[secuencia]],"_1"),"")</f>
        <v>489_1</v>
      </c>
      <c r="C576" s="59">
        <v>43140</v>
      </c>
      <c r="D576" s="78" t="s">
        <v>69</v>
      </c>
      <c r="E576" s="72" t="s">
        <v>30</v>
      </c>
      <c r="F576" s="49">
        <v>0.47916666666666669</v>
      </c>
      <c r="G576" s="48">
        <v>1</v>
      </c>
      <c r="H576" s="73" t="s">
        <v>2028</v>
      </c>
      <c r="I576" s="48">
        <v>1</v>
      </c>
      <c r="J576" s="73" t="s">
        <v>2029</v>
      </c>
      <c r="K576" s="48"/>
      <c r="L576" s="73" t="s">
        <v>1815</v>
      </c>
      <c r="M576" s="73" t="s">
        <v>121</v>
      </c>
      <c r="N576" s="73" t="s">
        <v>91</v>
      </c>
      <c r="O576" s="48">
        <v>9620</v>
      </c>
      <c r="P576" s="48"/>
      <c r="Q576" s="48">
        <v>5561274725</v>
      </c>
      <c r="R576" s="56"/>
      <c r="S576" s="64">
        <v>41334</v>
      </c>
      <c r="T576" s="47">
        <v>43139</v>
      </c>
      <c r="U576" s="72" t="s">
        <v>2027</v>
      </c>
      <c r="V576" s="48">
        <v>43</v>
      </c>
      <c r="W576" s="60">
        <v>1</v>
      </c>
      <c r="X576" s="74">
        <v>32000</v>
      </c>
      <c r="Y576" s="48">
        <v>2100</v>
      </c>
      <c r="Z576" s="48">
        <v>2</v>
      </c>
      <c r="AA576" s="48">
        <v>2</v>
      </c>
      <c r="AB576" s="48"/>
      <c r="AC576" s="72" t="s">
        <v>2030</v>
      </c>
      <c r="AD576" s="56"/>
      <c r="AE576" s="64"/>
      <c r="AF576" s="56"/>
      <c r="AG576" s="97"/>
      <c r="AH576" s="56" t="str">
        <f>IF(T_TRATAMIENTO_CONTROL[[#This Row],[curp]]&lt;&gt;"",IF(LEN(T_TRATAMIENTO_CONTROL[[#This Row],[curp]])=18,"correcto","error"),"")</f>
        <v/>
      </c>
      <c r="AI576" s="56" t="str">
        <f>IF(T_TRATAMIENTO_CONTROL[[#This Row],[num_tarjeta_entregada]]&lt;&gt;"",IF(LEN(T_TRATAMIENTO_CONTROL[[#This Row],[num_tarjeta_entregada]])=16,"correcto","error"),"")</f>
        <v/>
      </c>
      <c r="AJ576" s="56"/>
      <c r="AK576" s="56"/>
    </row>
    <row r="577" spans="1:37" x14ac:dyDescent="0.25">
      <c r="A577" s="48">
        <f>IF(T_TRATAMIENTO_CONTROL[[#This Row],[dummy_efectivo]]=1,A576+1,A576)</f>
        <v>490</v>
      </c>
      <c r="B577" s="57" t="str">
        <f>IF(T_TRATAMIENTO_CONTROL[[#This Row],[secuencia]]&lt;&gt;A576,CONCATENATE(T_TRATAMIENTO_CONTROL[[#This Row],[secuencia]],"_1"),"")</f>
        <v>490_1</v>
      </c>
      <c r="C577" s="59">
        <v>43140</v>
      </c>
      <c r="D577" s="78" t="s">
        <v>69</v>
      </c>
      <c r="E577" s="72" t="s">
        <v>30</v>
      </c>
      <c r="F577" s="49">
        <v>0.5</v>
      </c>
      <c r="G577" s="48">
        <v>1</v>
      </c>
      <c r="H577" s="73" t="s">
        <v>2031</v>
      </c>
      <c r="I577" s="48">
        <v>1</v>
      </c>
      <c r="J577" s="73" t="s">
        <v>2032</v>
      </c>
      <c r="K577" s="48"/>
      <c r="L577" s="73" t="s">
        <v>2033</v>
      </c>
      <c r="M577" s="73" t="s">
        <v>231</v>
      </c>
      <c r="N577" s="73" t="s">
        <v>462</v>
      </c>
      <c r="O577" s="48">
        <v>55000</v>
      </c>
      <c r="P577" s="48"/>
      <c r="Q577" s="48">
        <v>5584033047</v>
      </c>
      <c r="R577" s="56"/>
      <c r="S577" s="64">
        <v>42801</v>
      </c>
      <c r="T577" s="47">
        <v>43136</v>
      </c>
      <c r="U577" s="72" t="s">
        <v>2034</v>
      </c>
      <c r="V577" s="48">
        <v>81</v>
      </c>
      <c r="W577" s="60">
        <v>0.9</v>
      </c>
      <c r="X577" s="74" t="s">
        <v>488</v>
      </c>
      <c r="Y577" s="48">
        <v>2000</v>
      </c>
      <c r="Z577" s="48">
        <v>2</v>
      </c>
      <c r="AA577" s="48">
        <v>1</v>
      </c>
      <c r="AB577" s="48"/>
      <c r="AC577" s="72" t="s">
        <v>2035</v>
      </c>
      <c r="AD577" s="56"/>
      <c r="AE577" s="64"/>
      <c r="AF577" s="56"/>
      <c r="AG577" s="97"/>
      <c r="AH577" s="56" t="str">
        <f>IF(T_TRATAMIENTO_CONTROL[[#This Row],[curp]]&lt;&gt;"",IF(LEN(T_TRATAMIENTO_CONTROL[[#This Row],[curp]])=18,"correcto","error"),"")</f>
        <v/>
      </c>
      <c r="AI577" s="56" t="str">
        <f>IF(T_TRATAMIENTO_CONTROL[[#This Row],[num_tarjeta_entregada]]&lt;&gt;"",IF(LEN(T_TRATAMIENTO_CONTROL[[#This Row],[num_tarjeta_entregada]])=16,"correcto","error"),"")</f>
        <v/>
      </c>
      <c r="AJ577" s="56"/>
      <c r="AK577" s="56"/>
    </row>
    <row r="578" spans="1:37" x14ac:dyDescent="0.25">
      <c r="A578" s="48">
        <f>IF(T_TRATAMIENTO_CONTROL[[#This Row],[dummy_efectivo]]=1,A577+1,A577)</f>
        <v>491</v>
      </c>
      <c r="B578" s="57" t="str">
        <f>IF(T_TRATAMIENTO_CONTROL[[#This Row],[secuencia]]&lt;&gt;A577,CONCATENATE(T_TRATAMIENTO_CONTROL[[#This Row],[secuencia]],"_1"),"")</f>
        <v>491_1</v>
      </c>
      <c r="C578" s="59">
        <v>43140</v>
      </c>
      <c r="D578" s="78" t="s">
        <v>69</v>
      </c>
      <c r="E578" s="72" t="s">
        <v>30</v>
      </c>
      <c r="F578" s="49">
        <v>0.51458333333333328</v>
      </c>
      <c r="G578" s="48">
        <v>1</v>
      </c>
      <c r="H578" s="73" t="s">
        <v>2036</v>
      </c>
      <c r="I578" s="48">
        <v>0</v>
      </c>
      <c r="J578" s="73" t="s">
        <v>2037</v>
      </c>
      <c r="K578" s="48"/>
      <c r="L578" s="73" t="s">
        <v>2038</v>
      </c>
      <c r="M578" s="73" t="s">
        <v>1557</v>
      </c>
      <c r="N578" s="73" t="s">
        <v>462</v>
      </c>
      <c r="O578" s="48">
        <v>56377</v>
      </c>
      <c r="P578" s="48">
        <v>15512944</v>
      </c>
      <c r="Q578" s="48">
        <v>5529166410</v>
      </c>
      <c r="R578" s="56"/>
      <c r="S578" s="64">
        <v>42536</v>
      </c>
      <c r="T578" s="47">
        <v>43140</v>
      </c>
      <c r="U578" s="72" t="s">
        <v>2039</v>
      </c>
      <c r="V578" s="48">
        <v>54</v>
      </c>
      <c r="W578" s="60">
        <v>0.9</v>
      </c>
      <c r="X578" s="74" t="s">
        <v>488</v>
      </c>
      <c r="Y578" s="48">
        <v>7000</v>
      </c>
      <c r="Z578" s="48">
        <v>4</v>
      </c>
      <c r="AA578" s="48">
        <v>1</v>
      </c>
      <c r="AB578" s="48"/>
      <c r="AC578" s="72" t="s">
        <v>1866</v>
      </c>
      <c r="AD578" s="56"/>
      <c r="AE578" s="64"/>
      <c r="AF578" s="56"/>
      <c r="AG578" s="97"/>
      <c r="AH578" s="56" t="str">
        <f>IF(T_TRATAMIENTO_CONTROL[[#This Row],[curp]]&lt;&gt;"",IF(LEN(T_TRATAMIENTO_CONTROL[[#This Row],[curp]])=18,"correcto","error"),"")</f>
        <v/>
      </c>
      <c r="AI578" s="56" t="str">
        <f>IF(T_TRATAMIENTO_CONTROL[[#This Row],[num_tarjeta_entregada]]&lt;&gt;"",IF(LEN(T_TRATAMIENTO_CONTROL[[#This Row],[num_tarjeta_entregada]])=16,"correcto","error"),"")</f>
        <v/>
      </c>
      <c r="AJ578" s="56"/>
      <c r="AK578" s="56"/>
    </row>
    <row r="579" spans="1:37" x14ac:dyDescent="0.25">
      <c r="A579" s="48">
        <f>IF(T_TRATAMIENTO_CONTROL[[#This Row],[dummy_efectivo]]=1,A578+1,A578)</f>
        <v>492</v>
      </c>
      <c r="B579" s="57" t="str">
        <f>IF(T_TRATAMIENTO_CONTROL[[#This Row],[secuencia]]&lt;&gt;A578,CONCATENATE(T_TRATAMIENTO_CONTROL[[#This Row],[secuencia]],"_1"),"")</f>
        <v>492_1</v>
      </c>
      <c r="C579" s="59">
        <v>43140</v>
      </c>
      <c r="D579" s="78" t="s">
        <v>69</v>
      </c>
      <c r="E579" s="72" t="s">
        <v>30</v>
      </c>
      <c r="F579" s="49">
        <v>0.52083333333333337</v>
      </c>
      <c r="G579" s="48">
        <v>1</v>
      </c>
      <c r="H579" s="73" t="s">
        <v>2040</v>
      </c>
      <c r="I579" s="48">
        <v>0</v>
      </c>
      <c r="J579" s="73" t="s">
        <v>2041</v>
      </c>
      <c r="K579" s="48"/>
      <c r="L579" s="73" t="s">
        <v>2042</v>
      </c>
      <c r="M579" s="73" t="s">
        <v>101</v>
      </c>
      <c r="N579" s="73" t="s">
        <v>91</v>
      </c>
      <c r="O579" s="48">
        <v>7820</v>
      </c>
      <c r="P579" s="48">
        <v>55518432</v>
      </c>
      <c r="Q579" s="48">
        <v>5572344807</v>
      </c>
      <c r="R579" s="56"/>
      <c r="S579" s="64">
        <v>42993</v>
      </c>
      <c r="T579" s="47">
        <v>43138</v>
      </c>
      <c r="U579" s="72" t="s">
        <v>1597</v>
      </c>
      <c r="V579" s="48">
        <v>46</v>
      </c>
      <c r="W579" s="60">
        <v>0.9</v>
      </c>
      <c r="X579" s="61">
        <v>14000</v>
      </c>
      <c r="Y579" s="48">
        <v>2300</v>
      </c>
      <c r="Z579" s="48">
        <v>3</v>
      </c>
      <c r="AA579" s="48">
        <v>1</v>
      </c>
      <c r="AB579" s="48"/>
      <c r="AC579" s="72" t="s">
        <v>1799</v>
      </c>
      <c r="AD579" s="56"/>
      <c r="AE579" s="64"/>
      <c r="AF579" s="56"/>
      <c r="AG579" s="97"/>
      <c r="AH579" s="56" t="str">
        <f>IF(T_TRATAMIENTO_CONTROL[[#This Row],[curp]]&lt;&gt;"",IF(LEN(T_TRATAMIENTO_CONTROL[[#This Row],[curp]])=18,"correcto","error"),"")</f>
        <v/>
      </c>
      <c r="AI579" s="56" t="str">
        <f>IF(T_TRATAMIENTO_CONTROL[[#This Row],[num_tarjeta_entregada]]&lt;&gt;"",IF(LEN(T_TRATAMIENTO_CONTROL[[#This Row],[num_tarjeta_entregada]])=16,"correcto","error"),"")</f>
        <v/>
      </c>
      <c r="AJ579" s="56"/>
      <c r="AK579" s="56"/>
    </row>
    <row r="580" spans="1:37" x14ac:dyDescent="0.25">
      <c r="A580" s="48">
        <f>IF(T_TRATAMIENTO_CONTROL[[#This Row],[dummy_efectivo]]=1,A579+1,A579)</f>
        <v>492</v>
      </c>
      <c r="B580" s="57" t="str">
        <f>IF(T_TRATAMIENTO_CONTROL[[#This Row],[secuencia]]&lt;&gt;A579,CONCATENATE(T_TRATAMIENTO_CONTROL[[#This Row],[secuencia]],"_1"),"")</f>
        <v/>
      </c>
      <c r="C580" s="59">
        <v>43140</v>
      </c>
      <c r="D580" s="78" t="s">
        <v>69</v>
      </c>
      <c r="E580" s="72" t="s">
        <v>2043</v>
      </c>
      <c r="F580" s="49">
        <v>0.375</v>
      </c>
      <c r="G580" s="48">
        <v>0</v>
      </c>
      <c r="H580" s="58"/>
      <c r="I580" s="48"/>
      <c r="J580" s="58"/>
      <c r="K580" s="48"/>
      <c r="L580" s="58"/>
      <c r="M580" s="58"/>
      <c r="N580" s="58"/>
      <c r="O580" s="48"/>
      <c r="P580" s="48"/>
      <c r="Q580" s="48"/>
      <c r="R580" s="56"/>
      <c r="S580" s="56"/>
      <c r="T580" s="57"/>
      <c r="U580" s="48"/>
      <c r="V580" s="48"/>
      <c r="W580" s="60"/>
      <c r="X580" s="61"/>
      <c r="Y580" s="48"/>
      <c r="Z580" s="48"/>
      <c r="AA580" s="48"/>
      <c r="AB580" s="48"/>
      <c r="AC580" s="48"/>
      <c r="AD580" s="56"/>
      <c r="AE580" s="64"/>
      <c r="AF580" s="56"/>
      <c r="AG580" s="97"/>
      <c r="AH580" s="56" t="str">
        <f>IF(T_TRATAMIENTO_CONTROL[[#This Row],[curp]]&lt;&gt;"",IF(LEN(T_TRATAMIENTO_CONTROL[[#This Row],[curp]])=18,"correcto","error"),"")</f>
        <v/>
      </c>
      <c r="AI580" s="56" t="str">
        <f>IF(T_TRATAMIENTO_CONTROL[[#This Row],[num_tarjeta_entregada]]&lt;&gt;"",IF(LEN(T_TRATAMIENTO_CONTROL[[#This Row],[num_tarjeta_entregada]])=16,"correcto","error"),"")</f>
        <v/>
      </c>
      <c r="AJ580" s="56"/>
      <c r="AK580" s="56"/>
    </row>
    <row r="581" spans="1:37" x14ac:dyDescent="0.25">
      <c r="A581" s="48">
        <f>IF(T_TRATAMIENTO_CONTROL[[#This Row],[dummy_efectivo]]=1,A580+1,A580)</f>
        <v>492</v>
      </c>
      <c r="B581" s="57" t="str">
        <f>IF(T_TRATAMIENTO_CONTROL[[#This Row],[secuencia]]&lt;&gt;A580,CONCATENATE(T_TRATAMIENTO_CONTROL[[#This Row],[secuencia]],"_1"),"")</f>
        <v/>
      </c>
      <c r="C581" s="59">
        <v>43140</v>
      </c>
      <c r="D581" s="78" t="s">
        <v>69</v>
      </c>
      <c r="E581" s="72" t="s">
        <v>29</v>
      </c>
      <c r="F581" s="49">
        <v>0.4152777777777778</v>
      </c>
      <c r="G581" s="48">
        <v>0</v>
      </c>
      <c r="H581" s="58"/>
      <c r="I581" s="48"/>
      <c r="J581" s="58"/>
      <c r="K581" s="48"/>
      <c r="L581" s="58"/>
      <c r="M581" s="58"/>
      <c r="N581" s="58"/>
      <c r="O581" s="48"/>
      <c r="P581" s="48"/>
      <c r="Q581" s="48"/>
      <c r="R581" s="56"/>
      <c r="S581" s="56"/>
      <c r="T581" s="57"/>
      <c r="U581" s="48"/>
      <c r="V581" s="48"/>
      <c r="W581" s="60"/>
      <c r="X581" s="61"/>
      <c r="Y581" s="48"/>
      <c r="Z581" s="48"/>
      <c r="AA581" s="48"/>
      <c r="AB581" s="48"/>
      <c r="AC581" s="48"/>
      <c r="AD581" s="56"/>
      <c r="AE581" s="64"/>
      <c r="AF581" s="56"/>
      <c r="AG581" s="97"/>
      <c r="AH581" s="56" t="str">
        <f>IF(T_TRATAMIENTO_CONTROL[[#This Row],[curp]]&lt;&gt;"",IF(LEN(T_TRATAMIENTO_CONTROL[[#This Row],[curp]])=18,"correcto","error"),"")</f>
        <v/>
      </c>
      <c r="AI581" s="56" t="str">
        <f>IF(T_TRATAMIENTO_CONTROL[[#This Row],[num_tarjeta_entregada]]&lt;&gt;"",IF(LEN(T_TRATAMIENTO_CONTROL[[#This Row],[num_tarjeta_entregada]])=16,"correcto","error"),"")</f>
        <v/>
      </c>
      <c r="AJ581" s="56"/>
      <c r="AK581" s="56"/>
    </row>
    <row r="582" spans="1:37" x14ac:dyDescent="0.25">
      <c r="A582" s="48">
        <f>IF(T_TRATAMIENTO_CONTROL[[#This Row],[dummy_efectivo]]=1,A581+1,A581)</f>
        <v>493</v>
      </c>
      <c r="B582" s="57" t="str">
        <f>IF(T_TRATAMIENTO_CONTROL[[#This Row],[secuencia]]&lt;&gt;A581,CONCATENATE(T_TRATAMIENTO_CONTROL[[#This Row],[secuencia]],"_1"),"")</f>
        <v>493_1</v>
      </c>
      <c r="C582" s="59">
        <v>43140</v>
      </c>
      <c r="D582" s="78" t="s">
        <v>69</v>
      </c>
      <c r="E582" s="72" t="s">
        <v>29</v>
      </c>
      <c r="F582" s="49">
        <v>0.42708333333333331</v>
      </c>
      <c r="G582" s="48">
        <v>1</v>
      </c>
      <c r="H582" s="73" t="s">
        <v>2044</v>
      </c>
      <c r="I582" s="48">
        <v>0</v>
      </c>
      <c r="J582" s="73" t="s">
        <v>2045</v>
      </c>
      <c r="K582" s="48">
        <v>1</v>
      </c>
      <c r="L582" s="73" t="s">
        <v>2046</v>
      </c>
      <c r="M582" s="73" t="s">
        <v>159</v>
      </c>
      <c r="N582" s="73" t="s">
        <v>91</v>
      </c>
      <c r="O582" s="48">
        <v>11840</v>
      </c>
      <c r="P582" s="48">
        <v>66438180</v>
      </c>
      <c r="Q582" s="48">
        <v>5515348766</v>
      </c>
      <c r="R582" s="56"/>
      <c r="S582" s="64">
        <v>42877</v>
      </c>
      <c r="T582" s="47">
        <v>43139</v>
      </c>
      <c r="U582" s="72" t="s">
        <v>2047</v>
      </c>
      <c r="V582" s="48">
        <v>72</v>
      </c>
      <c r="W582" s="60">
        <v>0.8</v>
      </c>
      <c r="X582" s="74" t="s">
        <v>488</v>
      </c>
      <c r="Y582" s="48">
        <v>1650</v>
      </c>
      <c r="Z582" s="48">
        <v>2</v>
      </c>
      <c r="AA582" s="48">
        <v>1</v>
      </c>
      <c r="AB582" s="48"/>
      <c r="AC582" s="72" t="s">
        <v>1866</v>
      </c>
      <c r="AD582" s="56"/>
      <c r="AE582" s="64"/>
      <c r="AF582" s="56"/>
      <c r="AG582" s="97"/>
      <c r="AH582" s="56" t="str">
        <f>IF(T_TRATAMIENTO_CONTROL[[#This Row],[curp]]&lt;&gt;"",IF(LEN(T_TRATAMIENTO_CONTROL[[#This Row],[curp]])=18,"correcto","error"),"")</f>
        <v/>
      </c>
      <c r="AI582" s="56" t="str">
        <f>IF(T_TRATAMIENTO_CONTROL[[#This Row],[num_tarjeta_entregada]]&lt;&gt;"",IF(LEN(T_TRATAMIENTO_CONTROL[[#This Row],[num_tarjeta_entregada]])=16,"correcto","error"),"")</f>
        <v/>
      </c>
      <c r="AJ582" s="56"/>
      <c r="AK582" s="56"/>
    </row>
    <row r="583" spans="1:37" x14ac:dyDescent="0.25">
      <c r="A583" s="56">
        <f>IF(T_TRATAMIENTO_CONTROL[[#This Row],[dummy_efectivo]]=1,A582+1,A582)</f>
        <v>494</v>
      </c>
      <c r="B583" s="62" t="str">
        <f>IF(T_TRATAMIENTO_CONTROL[[#This Row],[secuencia]]&lt;&gt;A582,CONCATENATE(T_TRATAMIENTO_CONTROL[[#This Row],[secuencia]],"_1"),"")</f>
        <v>494_1</v>
      </c>
      <c r="C583" s="59">
        <v>43140</v>
      </c>
      <c r="D583" s="78" t="s">
        <v>69</v>
      </c>
      <c r="E583" s="78" t="s">
        <v>29</v>
      </c>
      <c r="F583" s="68">
        <v>0.4375</v>
      </c>
      <c r="G583" s="56">
        <v>1</v>
      </c>
      <c r="H583" s="79" t="s">
        <v>2048</v>
      </c>
      <c r="I583" s="56">
        <v>1</v>
      </c>
      <c r="J583" s="79" t="s">
        <v>2049</v>
      </c>
      <c r="K583" s="56"/>
      <c r="L583" s="79" t="s">
        <v>2050</v>
      </c>
      <c r="M583" s="79" t="s">
        <v>1008</v>
      </c>
      <c r="N583" s="79" t="s">
        <v>91</v>
      </c>
      <c r="O583" s="56">
        <v>15400</v>
      </c>
      <c r="P583" s="56">
        <v>62803906</v>
      </c>
      <c r="Q583" s="56">
        <v>5514145117</v>
      </c>
      <c r="R583" s="56"/>
      <c r="S583" s="64">
        <v>36283</v>
      </c>
      <c r="T583" s="63">
        <v>43140</v>
      </c>
      <c r="U583" s="78" t="s">
        <v>2051</v>
      </c>
      <c r="V583" s="56">
        <v>46</v>
      </c>
      <c r="W583" s="65">
        <v>0.9</v>
      </c>
      <c r="X583" s="74" t="s">
        <v>488</v>
      </c>
      <c r="Y583" s="56">
        <v>149.4</v>
      </c>
      <c r="Z583" s="56">
        <v>1</v>
      </c>
      <c r="AA583" s="56">
        <v>1</v>
      </c>
      <c r="AB583" s="56"/>
      <c r="AC583" s="78" t="s">
        <v>1844</v>
      </c>
      <c r="AD583" s="56"/>
      <c r="AE583" s="64"/>
      <c r="AF583" s="56"/>
      <c r="AG583" s="97"/>
      <c r="AH583" s="56" t="str">
        <f>IF(T_TRATAMIENTO_CONTROL[[#This Row],[curp]]&lt;&gt;"",IF(LEN(T_TRATAMIENTO_CONTROL[[#This Row],[curp]])=18,"correcto","error"),"")</f>
        <v/>
      </c>
      <c r="AI583" s="56" t="str">
        <f>IF(T_TRATAMIENTO_CONTROL[[#This Row],[num_tarjeta_entregada]]&lt;&gt;"",IF(LEN(T_TRATAMIENTO_CONTROL[[#This Row],[num_tarjeta_entregada]])=16,"correcto","error"),"")</f>
        <v/>
      </c>
      <c r="AJ583" s="56"/>
      <c r="AK583" s="56"/>
    </row>
    <row r="584" spans="1:37" x14ac:dyDescent="0.25">
      <c r="A584" s="56">
        <f>IF(T_TRATAMIENTO_CONTROL[[#This Row],[dummy_efectivo]]=1,A583+1,A583)</f>
        <v>495</v>
      </c>
      <c r="B584" s="62" t="str">
        <f>IF(T_TRATAMIENTO_CONTROL[[#This Row],[secuencia]]&lt;&gt;A583,CONCATENATE(T_TRATAMIENTO_CONTROL[[#This Row],[secuencia]],"_1"),"")</f>
        <v>495_1</v>
      </c>
      <c r="C584" s="59">
        <v>43140</v>
      </c>
      <c r="D584" s="78" t="s">
        <v>69</v>
      </c>
      <c r="E584" s="78" t="s">
        <v>29</v>
      </c>
      <c r="F584" s="68">
        <v>0.44444444444444442</v>
      </c>
      <c r="G584" s="56">
        <v>1</v>
      </c>
      <c r="H584" s="79" t="s">
        <v>2052</v>
      </c>
      <c r="I584" s="56">
        <v>1</v>
      </c>
      <c r="J584" s="79" t="s">
        <v>2053</v>
      </c>
      <c r="K584" s="56">
        <v>1</v>
      </c>
      <c r="L584" s="79" t="s">
        <v>2054</v>
      </c>
      <c r="M584" s="79" t="s">
        <v>121</v>
      </c>
      <c r="N584" s="79" t="s">
        <v>91</v>
      </c>
      <c r="O584" s="56">
        <v>9820</v>
      </c>
      <c r="P584" s="56">
        <v>70261501</v>
      </c>
      <c r="Q584" s="56">
        <v>5530331011</v>
      </c>
      <c r="R584" s="56"/>
      <c r="S584" s="64">
        <v>41139</v>
      </c>
      <c r="T584" s="63">
        <v>43119</v>
      </c>
      <c r="U584" s="78" t="s">
        <v>2055</v>
      </c>
      <c r="V584" s="56">
        <v>43</v>
      </c>
      <c r="W584" s="65">
        <v>1</v>
      </c>
      <c r="X584" s="66">
        <v>85000</v>
      </c>
      <c r="Y584" s="56">
        <v>10000</v>
      </c>
      <c r="Z584" s="56">
        <v>4</v>
      </c>
      <c r="AA584" s="56">
        <v>3</v>
      </c>
      <c r="AB584" s="56"/>
      <c r="AC584" s="78" t="s">
        <v>2056</v>
      </c>
      <c r="AD584" s="56"/>
      <c r="AE584" s="64"/>
      <c r="AF584" s="56"/>
      <c r="AG584" s="97"/>
      <c r="AH584" s="56" t="str">
        <f>IF(T_TRATAMIENTO_CONTROL[[#This Row],[curp]]&lt;&gt;"",IF(LEN(T_TRATAMIENTO_CONTROL[[#This Row],[curp]])=18,"correcto","error"),"")</f>
        <v/>
      </c>
      <c r="AI584" s="56" t="str">
        <f>IF(T_TRATAMIENTO_CONTROL[[#This Row],[num_tarjeta_entregada]]&lt;&gt;"",IF(LEN(T_TRATAMIENTO_CONTROL[[#This Row],[num_tarjeta_entregada]])=16,"correcto","error"),"")</f>
        <v/>
      </c>
      <c r="AJ584" s="56"/>
      <c r="AK584" s="56"/>
    </row>
    <row r="585" spans="1:37" x14ac:dyDescent="0.25">
      <c r="A585" s="48">
        <f>IF(T_TRATAMIENTO_CONTROL[[#This Row],[dummy_efectivo]]=1,A584+1,A584)</f>
        <v>496</v>
      </c>
      <c r="B585" s="57" t="str">
        <f>IF(T_TRATAMIENTO_CONTROL[[#This Row],[secuencia]]&lt;&gt;A584,CONCATENATE(T_TRATAMIENTO_CONTROL[[#This Row],[secuencia]],"_1"),"")</f>
        <v>496_1</v>
      </c>
      <c r="C585" s="59">
        <v>43140</v>
      </c>
      <c r="D585" s="78" t="s">
        <v>69</v>
      </c>
      <c r="E585" s="72" t="s">
        <v>33</v>
      </c>
      <c r="F585" s="49">
        <v>0.46736111111111112</v>
      </c>
      <c r="G585" s="48">
        <v>1</v>
      </c>
      <c r="H585" s="73" t="s">
        <v>2057</v>
      </c>
      <c r="I585" s="48">
        <v>1</v>
      </c>
      <c r="J585" s="73" t="s">
        <v>2058</v>
      </c>
      <c r="K585" s="48"/>
      <c r="L585" s="73" t="s">
        <v>2059</v>
      </c>
      <c r="M585" s="73" t="s">
        <v>197</v>
      </c>
      <c r="N585" s="73" t="s">
        <v>91</v>
      </c>
      <c r="O585" s="48">
        <v>4300</v>
      </c>
      <c r="P585" s="48"/>
      <c r="Q585" s="48">
        <v>5575016044</v>
      </c>
      <c r="R585" s="56"/>
      <c r="S585" s="82">
        <v>37681</v>
      </c>
      <c r="T585" s="47">
        <v>43136</v>
      </c>
      <c r="U585" s="72" t="s">
        <v>2060</v>
      </c>
      <c r="V585" s="48">
        <v>56</v>
      </c>
      <c r="W585" s="60">
        <v>1</v>
      </c>
      <c r="X585" s="74" t="s">
        <v>483</v>
      </c>
      <c r="Y585" s="48">
        <v>900</v>
      </c>
      <c r="Z585" s="48">
        <v>2</v>
      </c>
      <c r="AA585" s="48">
        <v>1</v>
      </c>
      <c r="AB585" s="48"/>
      <c r="AC585" s="72" t="s">
        <v>1808</v>
      </c>
      <c r="AD585" s="56"/>
      <c r="AE585" s="64"/>
      <c r="AF585" s="56"/>
      <c r="AG585" s="97"/>
      <c r="AH585" s="56" t="str">
        <f>IF(T_TRATAMIENTO_CONTROL[[#This Row],[curp]]&lt;&gt;"",IF(LEN(T_TRATAMIENTO_CONTROL[[#This Row],[curp]])=18,"correcto","error"),"")</f>
        <v/>
      </c>
      <c r="AI585" s="56" t="str">
        <f>IF(T_TRATAMIENTO_CONTROL[[#This Row],[num_tarjeta_entregada]]&lt;&gt;"",IF(LEN(T_TRATAMIENTO_CONTROL[[#This Row],[num_tarjeta_entregada]])=16,"correcto","error"),"")</f>
        <v/>
      </c>
      <c r="AJ585" s="56"/>
      <c r="AK585" s="56"/>
    </row>
    <row r="586" spans="1:37" x14ac:dyDescent="0.25">
      <c r="A586" s="48">
        <f>IF(T_TRATAMIENTO_CONTROL[[#This Row],[dummy_efectivo]]=1,A585+1,A585)</f>
        <v>497</v>
      </c>
      <c r="B586" s="57" t="str">
        <f>IF(T_TRATAMIENTO_CONTROL[[#This Row],[secuencia]]&lt;&gt;A585,CONCATENATE(T_TRATAMIENTO_CONTROL[[#This Row],[secuencia]],"_1"),"")</f>
        <v>497_1</v>
      </c>
      <c r="C586" s="59">
        <v>43140</v>
      </c>
      <c r="D586" s="78" t="s">
        <v>69</v>
      </c>
      <c r="E586" s="72" t="s">
        <v>30</v>
      </c>
      <c r="F586" s="49">
        <v>0.49305555555555558</v>
      </c>
      <c r="G586" s="48">
        <v>1</v>
      </c>
      <c r="H586" s="73" t="s">
        <v>2061</v>
      </c>
      <c r="I586" s="48">
        <v>1</v>
      </c>
      <c r="J586" s="73" t="s">
        <v>2062</v>
      </c>
      <c r="K586" s="48">
        <v>504</v>
      </c>
      <c r="L586" s="73" t="s">
        <v>2063</v>
      </c>
      <c r="M586" s="73" t="s">
        <v>289</v>
      </c>
      <c r="N586" s="73" t="s">
        <v>91</v>
      </c>
      <c r="O586" s="48">
        <v>3910</v>
      </c>
      <c r="P586" s="48">
        <v>15181181</v>
      </c>
      <c r="Q586" s="48">
        <v>5524275536</v>
      </c>
      <c r="R586" s="56"/>
      <c r="S586" s="64">
        <v>42963</v>
      </c>
      <c r="T586" s="47">
        <v>43138</v>
      </c>
      <c r="U586" s="72" t="s">
        <v>2064</v>
      </c>
      <c r="V586" s="48">
        <v>61</v>
      </c>
      <c r="W586" s="60">
        <v>1</v>
      </c>
      <c r="X586" s="74" t="s">
        <v>483</v>
      </c>
      <c r="Y586" s="48">
        <v>8000</v>
      </c>
      <c r="Z586" s="48">
        <v>4</v>
      </c>
      <c r="AA586" s="48">
        <v>1</v>
      </c>
      <c r="AB586" s="48"/>
      <c r="AC586" s="72" t="s">
        <v>2065</v>
      </c>
      <c r="AD586" s="56"/>
      <c r="AE586" s="64"/>
      <c r="AF586" s="56"/>
      <c r="AG586" s="97"/>
      <c r="AH586" s="56" t="str">
        <f>IF(T_TRATAMIENTO_CONTROL[[#This Row],[curp]]&lt;&gt;"",IF(LEN(T_TRATAMIENTO_CONTROL[[#This Row],[curp]])=18,"correcto","error"),"")</f>
        <v/>
      </c>
      <c r="AI586" s="56" t="str">
        <f>IF(T_TRATAMIENTO_CONTROL[[#This Row],[num_tarjeta_entregada]]&lt;&gt;"",IF(LEN(T_TRATAMIENTO_CONTROL[[#This Row],[num_tarjeta_entregada]])=16,"correcto","error"),"")</f>
        <v/>
      </c>
      <c r="AJ586" s="56"/>
      <c r="AK586" s="56"/>
    </row>
    <row r="587" spans="1:37" x14ac:dyDescent="0.25">
      <c r="A587" s="56">
        <f>IF(T_TRATAMIENTO_CONTROL[[#This Row],[dummy_efectivo]]=1,A586+1,A586)</f>
        <v>498</v>
      </c>
      <c r="B587" s="62" t="str">
        <f>IF(T_TRATAMIENTO_CONTROL[[#This Row],[secuencia]]&lt;&gt;A586,CONCATENATE(T_TRATAMIENTO_CONTROL[[#This Row],[secuencia]],"_1"),"")</f>
        <v>498_1</v>
      </c>
      <c r="C587" s="59">
        <v>43140</v>
      </c>
      <c r="D587" s="78" t="s">
        <v>69</v>
      </c>
      <c r="E587" s="78" t="s">
        <v>30</v>
      </c>
      <c r="F587" s="68">
        <v>0.50624999999999998</v>
      </c>
      <c r="G587" s="56">
        <v>1</v>
      </c>
      <c r="H587" s="79" t="s">
        <v>2066</v>
      </c>
      <c r="I587" s="56">
        <v>0</v>
      </c>
      <c r="J587" s="79" t="s">
        <v>2067</v>
      </c>
      <c r="K587" s="56"/>
      <c r="L587" s="79" t="s">
        <v>2068</v>
      </c>
      <c r="M587" s="79" t="s">
        <v>96</v>
      </c>
      <c r="N587" s="79" t="s">
        <v>91</v>
      </c>
      <c r="O587" s="56">
        <v>6140</v>
      </c>
      <c r="P587" s="56"/>
      <c r="Q587" s="56">
        <v>5532328256</v>
      </c>
      <c r="R587" s="56"/>
      <c r="S587" s="64">
        <v>42887</v>
      </c>
      <c r="T587" s="63">
        <v>43140</v>
      </c>
      <c r="U587" s="78" t="s">
        <v>2069</v>
      </c>
      <c r="V587" s="56">
        <v>54</v>
      </c>
      <c r="W587" s="65">
        <v>0.8</v>
      </c>
      <c r="X587" s="66">
        <v>100000</v>
      </c>
      <c r="Y587" s="56">
        <v>25000</v>
      </c>
      <c r="Z587" s="56">
        <v>4</v>
      </c>
      <c r="AA587" s="56">
        <v>2</v>
      </c>
      <c r="AB587" s="56"/>
      <c r="AC587" s="78" t="s">
        <v>2018</v>
      </c>
      <c r="AD587" s="56"/>
      <c r="AE587" s="64"/>
      <c r="AF587" s="56"/>
      <c r="AG587" s="97"/>
      <c r="AH587" s="56" t="str">
        <f>IF(T_TRATAMIENTO_CONTROL[[#This Row],[curp]]&lt;&gt;"",IF(LEN(T_TRATAMIENTO_CONTROL[[#This Row],[curp]])=18,"correcto","error"),"")</f>
        <v/>
      </c>
      <c r="AI587" s="56" t="str">
        <f>IF(T_TRATAMIENTO_CONTROL[[#This Row],[num_tarjeta_entregada]]&lt;&gt;"",IF(LEN(T_TRATAMIENTO_CONTROL[[#This Row],[num_tarjeta_entregada]])=16,"correcto","error"),"")</f>
        <v/>
      </c>
      <c r="AJ587" s="56"/>
      <c r="AK587" s="56"/>
    </row>
    <row r="588" spans="1:37" x14ac:dyDescent="0.25">
      <c r="A588" s="56">
        <f>IF(T_TRATAMIENTO_CONTROL[[#This Row],[dummy_efectivo]]=1,A587+1,A587)</f>
        <v>499</v>
      </c>
      <c r="B588" s="62" t="str">
        <f>IF(T_TRATAMIENTO_CONTROL[[#This Row],[secuencia]]&lt;&gt;A587,CONCATENATE(T_TRATAMIENTO_CONTROL[[#This Row],[secuencia]],"_1"),"")</f>
        <v>499_1</v>
      </c>
      <c r="C588" s="64">
        <v>43140</v>
      </c>
      <c r="D588" s="78" t="s">
        <v>69</v>
      </c>
      <c r="E588" s="78" t="s">
        <v>30</v>
      </c>
      <c r="F588" s="68">
        <v>0.51458333333333328</v>
      </c>
      <c r="G588" s="56">
        <v>1</v>
      </c>
      <c r="H588" s="79" t="s">
        <v>2070</v>
      </c>
      <c r="I588" s="56">
        <v>0</v>
      </c>
      <c r="J588" s="79" t="s">
        <v>2071</v>
      </c>
      <c r="K588" s="56"/>
      <c r="L588" s="79" t="s">
        <v>2072</v>
      </c>
      <c r="M588" s="79" t="s">
        <v>90</v>
      </c>
      <c r="N588" s="79" t="s">
        <v>462</v>
      </c>
      <c r="O588" s="56">
        <v>57520</v>
      </c>
      <c r="P588" s="56"/>
      <c r="Q588" s="56">
        <v>5530721133</v>
      </c>
      <c r="R588" s="56"/>
      <c r="S588" s="64">
        <v>33984</v>
      </c>
      <c r="T588" s="63">
        <v>43134</v>
      </c>
      <c r="U588" s="78" t="s">
        <v>2073</v>
      </c>
      <c r="V588" s="56">
        <v>72</v>
      </c>
      <c r="W588" s="65">
        <v>0.99</v>
      </c>
      <c r="X588" s="80" t="s">
        <v>483</v>
      </c>
      <c r="Y588" s="56">
        <v>283</v>
      </c>
      <c r="Z588" s="56">
        <v>1</v>
      </c>
      <c r="AA588" s="56">
        <v>3</v>
      </c>
      <c r="AB588" s="56"/>
      <c r="AC588" s="78" t="s">
        <v>2074</v>
      </c>
      <c r="AD588" s="56"/>
      <c r="AE588" s="64"/>
      <c r="AF588" s="56"/>
      <c r="AG588" s="97"/>
      <c r="AH588" s="56" t="str">
        <f>IF(T_TRATAMIENTO_CONTROL[[#This Row],[curp]]&lt;&gt;"",IF(LEN(T_TRATAMIENTO_CONTROL[[#This Row],[curp]])=18,"correcto","error"),"")</f>
        <v/>
      </c>
      <c r="AI588" s="56" t="str">
        <f>IF(T_TRATAMIENTO_CONTROL[[#This Row],[num_tarjeta_entregada]]&lt;&gt;"",IF(LEN(T_TRATAMIENTO_CONTROL[[#This Row],[num_tarjeta_entregada]])=16,"correcto","error"),"")</f>
        <v/>
      </c>
      <c r="AJ588" s="56"/>
      <c r="AK588" s="56"/>
    </row>
    <row r="589" spans="1:37" x14ac:dyDescent="0.25">
      <c r="A589" s="56">
        <f>IF(T_TRATAMIENTO_CONTROL[[#This Row],[dummy_efectivo]]=1,A588+1,A588)</f>
        <v>500</v>
      </c>
      <c r="B589" s="62" t="str">
        <f>IF(T_TRATAMIENTO_CONTROL[[#This Row],[secuencia]]&lt;&gt;A588,CONCATENATE(T_TRATAMIENTO_CONTROL[[#This Row],[secuencia]],"_1"),"")</f>
        <v>500_1</v>
      </c>
      <c r="C589" s="64">
        <v>43140</v>
      </c>
      <c r="D589" s="78" t="s">
        <v>69</v>
      </c>
      <c r="E589" s="78" t="s">
        <v>30</v>
      </c>
      <c r="F589" s="68">
        <v>0.52847222222222223</v>
      </c>
      <c r="G589" s="56">
        <v>1</v>
      </c>
      <c r="H589" s="79" t="s">
        <v>2075</v>
      </c>
      <c r="I589" s="56">
        <v>0</v>
      </c>
      <c r="J589" s="79" t="s">
        <v>2076</v>
      </c>
      <c r="K589" s="56"/>
      <c r="L589" s="79" t="s">
        <v>2077</v>
      </c>
      <c r="M589" s="79" t="s">
        <v>343</v>
      </c>
      <c r="N589" s="79" t="s">
        <v>91</v>
      </c>
      <c r="O589" s="56">
        <v>16030</v>
      </c>
      <c r="P589" s="56"/>
      <c r="Q589" s="56">
        <v>5576954327</v>
      </c>
      <c r="R589" s="56"/>
      <c r="S589" s="64">
        <v>42632</v>
      </c>
      <c r="T589" s="63">
        <v>43139</v>
      </c>
      <c r="U589" s="78" t="s">
        <v>2078</v>
      </c>
      <c r="V589" s="56"/>
      <c r="W589" s="65">
        <v>0.9</v>
      </c>
      <c r="X589" s="80" t="s">
        <v>483</v>
      </c>
      <c r="Y589" s="56">
        <v>4500</v>
      </c>
      <c r="Z589" s="56">
        <v>4</v>
      </c>
      <c r="AA589" s="56">
        <v>2</v>
      </c>
      <c r="AB589" s="56"/>
      <c r="AC589" s="56"/>
      <c r="AD589" s="56"/>
      <c r="AE589" s="64"/>
      <c r="AF589" s="56"/>
      <c r="AG589" s="97"/>
      <c r="AH589" s="56" t="str">
        <f>IF(T_TRATAMIENTO_CONTROL[[#This Row],[curp]]&lt;&gt;"",IF(LEN(T_TRATAMIENTO_CONTROL[[#This Row],[curp]])=18,"correcto","error"),"")</f>
        <v/>
      </c>
      <c r="AI589" s="56" t="str">
        <f>IF(T_TRATAMIENTO_CONTROL[[#This Row],[num_tarjeta_entregada]]&lt;&gt;"",IF(LEN(T_TRATAMIENTO_CONTROL[[#This Row],[num_tarjeta_entregada]])=16,"correcto","error"),"")</f>
        <v/>
      </c>
      <c r="AJ589" s="56"/>
      <c r="AK589" s="56"/>
    </row>
    <row r="590" spans="1:37" x14ac:dyDescent="0.25">
      <c r="A590" s="56">
        <f>IF(T_TRATAMIENTO_CONTROL[[#This Row],[dummy_efectivo]]=1,A589+1,A589)</f>
        <v>501</v>
      </c>
      <c r="B590" s="62" t="str">
        <f>IF(T_TRATAMIENTO_CONTROL[[#This Row],[secuencia]]&lt;&gt;A589,CONCATENATE(T_TRATAMIENTO_CONTROL[[#This Row],[secuencia]],"_1"),"")</f>
        <v>501_1</v>
      </c>
      <c r="C590" s="64">
        <v>43140</v>
      </c>
      <c r="D590" s="78" t="s">
        <v>69</v>
      </c>
      <c r="E590" s="78" t="s">
        <v>30</v>
      </c>
      <c r="F590" s="68">
        <v>0.53819444444444442</v>
      </c>
      <c r="G590" s="56">
        <v>1</v>
      </c>
      <c r="H590" s="79" t="s">
        <v>2079</v>
      </c>
      <c r="I590" s="56">
        <v>0</v>
      </c>
      <c r="J590" s="79" t="s">
        <v>2080</v>
      </c>
      <c r="K590" s="56"/>
      <c r="L590" s="79" t="s">
        <v>2081</v>
      </c>
      <c r="M590" s="79" t="s">
        <v>164</v>
      </c>
      <c r="N590" s="79" t="s">
        <v>91</v>
      </c>
      <c r="O590" s="56"/>
      <c r="P590" s="56"/>
      <c r="Q590" s="56">
        <v>6241296463</v>
      </c>
      <c r="R590" s="56"/>
      <c r="S590" s="64">
        <v>42656</v>
      </c>
      <c r="T590" s="63">
        <v>43139</v>
      </c>
      <c r="U590" s="78" t="s">
        <v>2082</v>
      </c>
      <c r="V590" s="56">
        <v>72</v>
      </c>
      <c r="W590" s="65">
        <v>0.95</v>
      </c>
      <c r="X590" s="66">
        <v>52000</v>
      </c>
      <c r="Y590" s="56">
        <v>15500</v>
      </c>
      <c r="Z590" s="56">
        <v>4</v>
      </c>
      <c r="AA590" s="56">
        <v>3</v>
      </c>
      <c r="AB590" s="56"/>
      <c r="AC590" s="78" t="s">
        <v>2083</v>
      </c>
      <c r="AD590" s="56"/>
      <c r="AE590" s="64"/>
      <c r="AF590" s="56"/>
      <c r="AG590" s="97"/>
      <c r="AH590" s="56" t="str">
        <f>IF(T_TRATAMIENTO_CONTROL[[#This Row],[curp]]&lt;&gt;"",IF(LEN(T_TRATAMIENTO_CONTROL[[#This Row],[curp]])=18,"correcto","error"),"")</f>
        <v/>
      </c>
      <c r="AI590" s="56" t="str">
        <f>IF(T_TRATAMIENTO_CONTROL[[#This Row],[num_tarjeta_entregada]]&lt;&gt;"",IF(LEN(T_TRATAMIENTO_CONTROL[[#This Row],[num_tarjeta_entregada]])=16,"correcto","error"),"")</f>
        <v/>
      </c>
      <c r="AJ590" s="56"/>
      <c r="AK590" s="56"/>
    </row>
    <row r="591" spans="1:37" x14ac:dyDescent="0.25">
      <c r="A591" s="56">
        <f>IF(T_TRATAMIENTO_CONTROL[[#This Row],[dummy_efectivo]]=1,A590+1,A590)</f>
        <v>502</v>
      </c>
      <c r="B591" s="62" t="str">
        <f>IF(T_TRATAMIENTO_CONTROL[[#This Row],[secuencia]]&lt;&gt;A590,CONCATENATE(T_TRATAMIENTO_CONTROL[[#This Row],[secuencia]],"_1"),"")</f>
        <v>502_1</v>
      </c>
      <c r="C591" s="64">
        <v>43140</v>
      </c>
      <c r="D591" s="78" t="s">
        <v>69</v>
      </c>
      <c r="E591" s="78" t="s">
        <v>30</v>
      </c>
      <c r="F591" s="68">
        <v>0.54375000000000007</v>
      </c>
      <c r="G591" s="56">
        <v>1</v>
      </c>
      <c r="H591" s="79" t="s">
        <v>2084</v>
      </c>
      <c r="I591" s="56">
        <v>0</v>
      </c>
      <c r="J591" s="79" t="s">
        <v>2085</v>
      </c>
      <c r="K591" s="56"/>
      <c r="L591" s="79" t="s">
        <v>2086</v>
      </c>
      <c r="M591" s="79" t="s">
        <v>207</v>
      </c>
      <c r="N591" s="79" t="s">
        <v>462</v>
      </c>
      <c r="O591" s="56">
        <v>56335</v>
      </c>
      <c r="P591" s="56"/>
      <c r="Q591" s="56">
        <v>5574150530</v>
      </c>
      <c r="R591" s="56"/>
      <c r="S591" s="64">
        <v>42925</v>
      </c>
      <c r="T591" s="63">
        <v>43138</v>
      </c>
      <c r="U591" s="78" t="s">
        <v>875</v>
      </c>
      <c r="V591" s="56"/>
      <c r="W591" s="65">
        <v>0.9</v>
      </c>
      <c r="X591" s="80" t="s">
        <v>488</v>
      </c>
      <c r="Y591" s="56">
        <v>12000</v>
      </c>
      <c r="Z591" s="56">
        <v>4</v>
      </c>
      <c r="AA591" s="56">
        <v>2</v>
      </c>
      <c r="AB591" s="56"/>
      <c r="AC591" s="78" t="s">
        <v>2087</v>
      </c>
      <c r="AD591" s="56"/>
      <c r="AE591" s="64"/>
      <c r="AF591" s="56"/>
      <c r="AG591" s="97"/>
      <c r="AH591" s="56" t="str">
        <f>IF(T_TRATAMIENTO_CONTROL[[#This Row],[curp]]&lt;&gt;"",IF(LEN(T_TRATAMIENTO_CONTROL[[#This Row],[curp]])=18,"correcto","error"),"")</f>
        <v/>
      </c>
      <c r="AI591" s="56" t="str">
        <f>IF(T_TRATAMIENTO_CONTROL[[#This Row],[num_tarjeta_entregada]]&lt;&gt;"",IF(LEN(T_TRATAMIENTO_CONTROL[[#This Row],[num_tarjeta_entregada]])=16,"correcto","error"),"")</f>
        <v/>
      </c>
      <c r="AJ591" s="56"/>
      <c r="AK591" s="56"/>
    </row>
    <row r="592" spans="1:37" x14ac:dyDescent="0.25">
      <c r="A592" s="48">
        <f>IF(T_TRATAMIENTO_CONTROL[[#This Row],[dummy_efectivo]]=1,A591+1,A591)</f>
        <v>503</v>
      </c>
      <c r="B592" s="57" t="str">
        <f>IF(T_TRATAMIENTO_CONTROL[[#This Row],[secuencia]]&lt;&gt;A591,CONCATENATE(T_TRATAMIENTO_CONTROL[[#This Row],[secuencia]],"_1"),"")</f>
        <v>503_1</v>
      </c>
      <c r="C592" s="59">
        <v>43146</v>
      </c>
      <c r="D592" s="72" t="s">
        <v>76</v>
      </c>
      <c r="E592" s="72" t="s">
        <v>28</v>
      </c>
      <c r="F592" s="49">
        <v>0.38263888888888892</v>
      </c>
      <c r="G592" s="56">
        <v>1</v>
      </c>
      <c r="H592" s="73" t="s">
        <v>2088</v>
      </c>
      <c r="I592" s="48">
        <v>0</v>
      </c>
      <c r="J592" s="73" t="s">
        <v>2089</v>
      </c>
      <c r="K592" s="48"/>
      <c r="L592" s="73" t="s">
        <v>2090</v>
      </c>
      <c r="M592" s="73" t="s">
        <v>159</v>
      </c>
      <c r="N592" s="73" t="s">
        <v>91</v>
      </c>
      <c r="O592" s="48">
        <v>11650</v>
      </c>
      <c r="P592" s="48"/>
      <c r="Q592" s="48">
        <v>5562208113</v>
      </c>
      <c r="R592" s="56"/>
      <c r="S592" s="64">
        <v>42781</v>
      </c>
      <c r="T592" s="47">
        <v>43140</v>
      </c>
      <c r="U592" s="72" t="s">
        <v>2091</v>
      </c>
      <c r="V592" s="48">
        <v>72</v>
      </c>
      <c r="W592" s="60">
        <v>0.8</v>
      </c>
      <c r="X592" s="61">
        <v>51400</v>
      </c>
      <c r="Y592" s="48">
        <v>1100</v>
      </c>
      <c r="Z592" s="48">
        <v>2</v>
      </c>
      <c r="AA592" s="48">
        <v>1</v>
      </c>
      <c r="AB592" s="48"/>
      <c r="AC592" s="72" t="s">
        <v>1866</v>
      </c>
      <c r="AD592" s="56"/>
      <c r="AE592" s="64"/>
      <c r="AF592" s="56"/>
      <c r="AG592" s="97"/>
      <c r="AH592" s="56" t="str">
        <f>IF(T_TRATAMIENTO_CONTROL[[#This Row],[curp]]&lt;&gt;"",IF(LEN(T_TRATAMIENTO_CONTROL[[#This Row],[curp]])=18,"correcto","error"),"")</f>
        <v/>
      </c>
      <c r="AI592" s="56" t="str">
        <f>IF(T_TRATAMIENTO_CONTROL[[#This Row],[num_tarjeta_entregada]]&lt;&gt;"",IF(LEN(T_TRATAMIENTO_CONTROL[[#This Row],[num_tarjeta_entregada]])=16,"correcto","error"),"")</f>
        <v/>
      </c>
      <c r="AJ592" s="56"/>
      <c r="AK592" s="56"/>
    </row>
    <row r="593" spans="1:37" x14ac:dyDescent="0.25">
      <c r="A593" s="56">
        <f>IF(T_TRATAMIENTO_CONTROL[[#This Row],[dummy_efectivo]]=1,A592+1,A592)</f>
        <v>504</v>
      </c>
      <c r="B593" s="62" t="str">
        <f>IF(T_TRATAMIENTO_CONTROL[[#This Row],[secuencia]]&lt;&gt;A592,CONCATENATE(T_TRATAMIENTO_CONTROL[[#This Row],[secuencia]],"_1"),"")</f>
        <v>504_1</v>
      </c>
      <c r="C593" s="64">
        <v>43146</v>
      </c>
      <c r="D593" s="72" t="s">
        <v>76</v>
      </c>
      <c r="E593" s="78" t="s">
        <v>29</v>
      </c>
      <c r="F593" s="68">
        <v>0.44236111111111115</v>
      </c>
      <c r="G593" s="56">
        <v>1</v>
      </c>
      <c r="H593" s="79" t="s">
        <v>2092</v>
      </c>
      <c r="I593" s="56">
        <v>1</v>
      </c>
      <c r="J593" s="79" t="s">
        <v>2093</v>
      </c>
      <c r="K593" s="56"/>
      <c r="L593" s="79" t="s">
        <v>364</v>
      </c>
      <c r="M593" s="79" t="s">
        <v>231</v>
      </c>
      <c r="N593" s="79" t="s">
        <v>462</v>
      </c>
      <c r="O593" s="56">
        <v>55290</v>
      </c>
      <c r="P593" s="56"/>
      <c r="Q593" s="56">
        <v>5550567131</v>
      </c>
      <c r="R593" s="56"/>
      <c r="S593" s="64">
        <v>42520</v>
      </c>
      <c r="T593" s="63">
        <v>43145</v>
      </c>
      <c r="U593" s="78" t="s">
        <v>2094</v>
      </c>
      <c r="V593" s="56">
        <v>56</v>
      </c>
      <c r="W593" s="65">
        <v>1</v>
      </c>
      <c r="X593" s="80" t="s">
        <v>483</v>
      </c>
      <c r="Y593" s="56">
        <v>6000</v>
      </c>
      <c r="Z593" s="56">
        <v>4</v>
      </c>
      <c r="AA593" s="56">
        <v>1</v>
      </c>
      <c r="AB593" s="56"/>
      <c r="AC593" s="78" t="s">
        <v>2095</v>
      </c>
      <c r="AD593" s="56"/>
      <c r="AE593" s="64"/>
      <c r="AF593" s="56"/>
      <c r="AG593" s="97"/>
      <c r="AH593" s="56" t="str">
        <f>IF(T_TRATAMIENTO_CONTROL[[#This Row],[curp]]&lt;&gt;"",IF(LEN(T_TRATAMIENTO_CONTROL[[#This Row],[curp]])=18,"correcto","error"),"")</f>
        <v/>
      </c>
      <c r="AI593" s="56" t="str">
        <f>IF(T_TRATAMIENTO_CONTROL[[#This Row],[num_tarjeta_entregada]]&lt;&gt;"",IF(LEN(T_TRATAMIENTO_CONTROL[[#This Row],[num_tarjeta_entregada]])=16,"correcto","error"),"")</f>
        <v/>
      </c>
      <c r="AJ593" s="56"/>
      <c r="AK593" s="56"/>
    </row>
    <row r="594" spans="1:37" x14ac:dyDescent="0.25">
      <c r="A594" s="56">
        <f>IF(T_TRATAMIENTO_CONTROL[[#This Row],[dummy_efectivo]]=1,A593+1,A593)</f>
        <v>505</v>
      </c>
      <c r="B594" s="62" t="str">
        <f>IF(T_TRATAMIENTO_CONTROL[[#This Row],[secuencia]]&lt;&gt;A593,CONCATENATE(T_TRATAMIENTO_CONTROL[[#This Row],[secuencia]],"_1"),"")</f>
        <v>505_1</v>
      </c>
      <c r="C594" s="64">
        <v>43146</v>
      </c>
      <c r="D594" s="72" t="s">
        <v>76</v>
      </c>
      <c r="E594" s="78" t="s">
        <v>29</v>
      </c>
      <c r="F594" s="68">
        <v>0.52986111111111112</v>
      </c>
      <c r="G594" s="56">
        <v>1</v>
      </c>
      <c r="H594" s="79" t="s">
        <v>2096</v>
      </c>
      <c r="I594" s="56">
        <v>1</v>
      </c>
      <c r="J594" s="79" t="s">
        <v>2097</v>
      </c>
      <c r="K594" s="56"/>
      <c r="L594" s="79" t="s">
        <v>2098</v>
      </c>
      <c r="M594" s="79" t="s">
        <v>121</v>
      </c>
      <c r="N594" s="79" t="s">
        <v>91</v>
      </c>
      <c r="O594" s="56">
        <v>9700</v>
      </c>
      <c r="P594" s="56">
        <v>28350046</v>
      </c>
      <c r="Q594" s="56">
        <v>5582435670</v>
      </c>
      <c r="R594" s="56"/>
      <c r="S594" s="64">
        <v>41366</v>
      </c>
      <c r="T594" s="63">
        <v>43144</v>
      </c>
      <c r="U594" s="78" t="s">
        <v>2099</v>
      </c>
      <c r="V594" s="56">
        <v>62</v>
      </c>
      <c r="W594" s="65">
        <v>1</v>
      </c>
      <c r="X594" s="80" t="s">
        <v>483</v>
      </c>
      <c r="Y594" s="56">
        <v>3267</v>
      </c>
      <c r="Z594" s="56">
        <v>3</v>
      </c>
      <c r="AA594" s="56">
        <v>1</v>
      </c>
      <c r="AB594" s="56"/>
      <c r="AC594" s="78" t="s">
        <v>1913</v>
      </c>
      <c r="AD594" s="56"/>
      <c r="AE594" s="64"/>
      <c r="AF594" s="56"/>
      <c r="AG594" s="97"/>
      <c r="AH594" s="56" t="str">
        <f>IF(T_TRATAMIENTO_CONTROL[[#This Row],[curp]]&lt;&gt;"",IF(LEN(T_TRATAMIENTO_CONTROL[[#This Row],[curp]])=18,"correcto","error"),"")</f>
        <v/>
      </c>
      <c r="AI594" s="56" t="str">
        <f>IF(T_TRATAMIENTO_CONTROL[[#This Row],[num_tarjeta_entregada]]&lt;&gt;"",IF(LEN(T_TRATAMIENTO_CONTROL[[#This Row],[num_tarjeta_entregada]])=16,"correcto","error"),"")</f>
        <v/>
      </c>
      <c r="AJ594" s="56"/>
      <c r="AK594" s="56"/>
    </row>
    <row r="595" spans="1:37" x14ac:dyDescent="0.25">
      <c r="A595" s="56">
        <f>IF(T_TRATAMIENTO_CONTROL[[#This Row],[dummy_efectivo]]=1,A594+1,A594)</f>
        <v>506</v>
      </c>
      <c r="B595" s="62" t="str">
        <f>IF(T_TRATAMIENTO_CONTROL[[#This Row],[secuencia]]&lt;&gt;A594,CONCATENATE(T_TRATAMIENTO_CONTROL[[#This Row],[secuencia]],"_1"),"")</f>
        <v>506_1</v>
      </c>
      <c r="C595" s="64">
        <v>43146</v>
      </c>
      <c r="D595" s="72" t="s">
        <v>76</v>
      </c>
      <c r="E595" s="78" t="s">
        <v>33</v>
      </c>
      <c r="F595" s="68">
        <v>0.56319444444444444</v>
      </c>
      <c r="G595" s="56">
        <v>1</v>
      </c>
      <c r="H595" s="79" t="s">
        <v>2100</v>
      </c>
      <c r="I595" s="56">
        <v>1</v>
      </c>
      <c r="J595" s="79" t="s">
        <v>2101</v>
      </c>
      <c r="K595" s="78" t="s">
        <v>2102</v>
      </c>
      <c r="L595" s="79" t="s">
        <v>2103</v>
      </c>
      <c r="M595" s="79" t="s">
        <v>387</v>
      </c>
      <c r="N595" s="79" t="s">
        <v>91</v>
      </c>
      <c r="O595" s="56">
        <v>5129</v>
      </c>
      <c r="P595" s="56"/>
      <c r="Q595" s="56">
        <v>7716991148</v>
      </c>
      <c r="R595" s="56"/>
      <c r="S595" s="64">
        <v>42964</v>
      </c>
      <c r="T595" s="63">
        <v>43131</v>
      </c>
      <c r="U595" s="78" t="s">
        <v>2104</v>
      </c>
      <c r="V595" s="56">
        <v>46</v>
      </c>
      <c r="W595" s="65">
        <v>1</v>
      </c>
      <c r="X595" s="66">
        <v>52000</v>
      </c>
      <c r="Y595" s="56">
        <v>14000</v>
      </c>
      <c r="Z595" s="56">
        <v>4</v>
      </c>
      <c r="AA595" s="56">
        <v>1</v>
      </c>
      <c r="AB595" s="56"/>
      <c r="AC595" s="56"/>
      <c r="AD595" s="56"/>
      <c r="AE595" s="64"/>
      <c r="AF595" s="56"/>
      <c r="AG595" s="97"/>
      <c r="AH595" s="56" t="str">
        <f>IF(T_TRATAMIENTO_CONTROL[[#This Row],[curp]]&lt;&gt;"",IF(LEN(T_TRATAMIENTO_CONTROL[[#This Row],[curp]])=18,"correcto","error"),"")</f>
        <v/>
      </c>
      <c r="AI595" s="56" t="str">
        <f>IF(T_TRATAMIENTO_CONTROL[[#This Row],[num_tarjeta_entregada]]&lt;&gt;"",IF(LEN(T_TRATAMIENTO_CONTROL[[#This Row],[num_tarjeta_entregada]])=16,"correcto","error"),"")</f>
        <v/>
      </c>
      <c r="AJ595" s="56"/>
      <c r="AK595" s="56"/>
    </row>
    <row r="596" spans="1:37" x14ac:dyDescent="0.25">
      <c r="A596" s="56">
        <f>IF(T_TRATAMIENTO_CONTROL[[#This Row],[dummy_efectivo]]=1,A595+1,A595)</f>
        <v>507</v>
      </c>
      <c r="B596" s="62" t="str">
        <f>IF(T_TRATAMIENTO_CONTROL[[#This Row],[secuencia]]&lt;&gt;A595,CONCATENATE(T_TRATAMIENTO_CONTROL[[#This Row],[secuencia]],"_1"),"")</f>
        <v>507_1</v>
      </c>
      <c r="C596" s="64">
        <v>43146</v>
      </c>
      <c r="D596" s="72" t="s">
        <v>76</v>
      </c>
      <c r="E596" s="78" t="s">
        <v>29</v>
      </c>
      <c r="F596" s="68">
        <v>0.57708333333333328</v>
      </c>
      <c r="G596" s="56">
        <v>1</v>
      </c>
      <c r="H596" s="79" t="s">
        <v>2105</v>
      </c>
      <c r="I596" s="56">
        <v>1</v>
      </c>
      <c r="J596" s="79" t="s">
        <v>2106</v>
      </c>
      <c r="K596" s="56"/>
      <c r="L596" s="79" t="s">
        <v>2107</v>
      </c>
      <c r="M596" s="79" t="s">
        <v>2108</v>
      </c>
      <c r="N596" s="79" t="s">
        <v>462</v>
      </c>
      <c r="O596" s="56">
        <v>7520</v>
      </c>
      <c r="P596" s="56"/>
      <c r="Q596" s="56">
        <v>5549581031</v>
      </c>
      <c r="R596" s="56"/>
      <c r="S596" s="64">
        <v>42821</v>
      </c>
      <c r="T596" s="63">
        <v>43146</v>
      </c>
      <c r="U596" s="78" t="s">
        <v>2109</v>
      </c>
      <c r="V596" s="56">
        <v>72</v>
      </c>
      <c r="W596" s="65">
        <v>0.9</v>
      </c>
      <c r="X596" s="66">
        <v>105000</v>
      </c>
      <c r="Y596" s="56">
        <v>19860</v>
      </c>
      <c r="Z596" s="56">
        <v>4</v>
      </c>
      <c r="AA596" s="56">
        <v>1</v>
      </c>
      <c r="AB596" s="56"/>
      <c r="AC596" s="78" t="s">
        <v>2110</v>
      </c>
      <c r="AD596" s="56"/>
      <c r="AE596" s="64"/>
      <c r="AF596" s="56"/>
      <c r="AG596" s="97"/>
      <c r="AH596" s="56" t="str">
        <f>IF(T_TRATAMIENTO_CONTROL[[#This Row],[curp]]&lt;&gt;"",IF(LEN(T_TRATAMIENTO_CONTROL[[#This Row],[curp]])=18,"correcto","error"),"")</f>
        <v/>
      </c>
      <c r="AI596" s="56" t="str">
        <f>IF(T_TRATAMIENTO_CONTROL[[#This Row],[num_tarjeta_entregada]]&lt;&gt;"",IF(LEN(T_TRATAMIENTO_CONTROL[[#This Row],[num_tarjeta_entregada]])=16,"correcto","error"),"")</f>
        <v/>
      </c>
      <c r="AJ596" s="56"/>
      <c r="AK596" s="56"/>
    </row>
    <row r="597" spans="1:37" x14ac:dyDescent="0.25">
      <c r="A597" s="56">
        <f>IF(T_TRATAMIENTO_CONTROL[[#This Row],[dummy_efectivo]]=1,A596+1,A596)</f>
        <v>508</v>
      </c>
      <c r="B597" s="62" t="str">
        <f>IF(T_TRATAMIENTO_CONTROL[[#This Row],[secuencia]]&lt;&gt;A596,CONCATENATE(T_TRATAMIENTO_CONTROL[[#This Row],[secuencia]],"_1"),"")</f>
        <v>508_1</v>
      </c>
      <c r="C597" s="64">
        <v>43146</v>
      </c>
      <c r="D597" s="72" t="s">
        <v>76</v>
      </c>
      <c r="E597" s="78" t="s">
        <v>30</v>
      </c>
      <c r="F597" s="68">
        <v>0.37361111111111112</v>
      </c>
      <c r="G597" s="56">
        <v>1</v>
      </c>
      <c r="H597" s="79" t="s">
        <v>2111</v>
      </c>
      <c r="I597" s="56">
        <v>0</v>
      </c>
      <c r="J597" s="79" t="s">
        <v>2112</v>
      </c>
      <c r="K597" s="78" t="s">
        <v>2113</v>
      </c>
      <c r="L597" s="79" t="s">
        <v>1414</v>
      </c>
      <c r="M597" s="79" t="s">
        <v>562</v>
      </c>
      <c r="N597" s="79" t="s">
        <v>462</v>
      </c>
      <c r="O597" s="56">
        <v>56530</v>
      </c>
      <c r="P597" s="56"/>
      <c r="Q597" s="56">
        <v>5565566588</v>
      </c>
      <c r="R597" s="64"/>
      <c r="S597" s="64">
        <v>42260</v>
      </c>
      <c r="T597" s="63">
        <v>43132</v>
      </c>
      <c r="U597" s="78" t="s">
        <v>2114</v>
      </c>
      <c r="V597" s="56">
        <v>56</v>
      </c>
      <c r="W597" s="65">
        <v>0.5</v>
      </c>
      <c r="X597" s="80" t="s">
        <v>488</v>
      </c>
      <c r="Y597" s="56">
        <v>2300</v>
      </c>
      <c r="Z597" s="56">
        <v>3</v>
      </c>
      <c r="AA597" s="56">
        <v>1</v>
      </c>
      <c r="AB597" s="56"/>
      <c r="AC597" s="78" t="s">
        <v>2115</v>
      </c>
      <c r="AD597" s="56"/>
      <c r="AE597" s="64"/>
      <c r="AF597" s="56"/>
      <c r="AG597" s="97"/>
      <c r="AH597" s="56" t="str">
        <f>IF(T_TRATAMIENTO_CONTROL[[#This Row],[curp]]&lt;&gt;"",IF(LEN(T_TRATAMIENTO_CONTROL[[#This Row],[curp]])=18,"correcto","error"),"")</f>
        <v/>
      </c>
      <c r="AI597" s="56" t="str">
        <f>IF(T_TRATAMIENTO_CONTROL[[#This Row],[num_tarjeta_entregada]]&lt;&gt;"",IF(LEN(T_TRATAMIENTO_CONTROL[[#This Row],[num_tarjeta_entregada]])=16,"correcto","error"),"")</f>
        <v/>
      </c>
      <c r="AJ597" s="56"/>
      <c r="AK597" s="56"/>
    </row>
    <row r="598" spans="1:37" x14ac:dyDescent="0.25">
      <c r="A598" s="56">
        <f>IF(T_TRATAMIENTO_CONTROL[[#This Row],[dummy_efectivo]]=1,A597+1,A597)</f>
        <v>509</v>
      </c>
      <c r="B598" s="62" t="str">
        <f>IF(T_TRATAMIENTO_CONTROL[[#This Row],[secuencia]]&lt;&gt;A597,CONCATENATE(T_TRATAMIENTO_CONTROL[[#This Row],[secuencia]],"_1"),"")</f>
        <v>509_1</v>
      </c>
      <c r="C598" s="64">
        <v>43146</v>
      </c>
      <c r="D598" s="72" t="s">
        <v>76</v>
      </c>
      <c r="E598" s="78" t="s">
        <v>30</v>
      </c>
      <c r="F598" s="68">
        <v>0.41597222222222219</v>
      </c>
      <c r="G598" s="56">
        <v>1</v>
      </c>
      <c r="H598" s="79" t="s">
        <v>2116</v>
      </c>
      <c r="I598" s="56">
        <v>0</v>
      </c>
      <c r="J598" s="79" t="s">
        <v>2117</v>
      </c>
      <c r="K598" s="56"/>
      <c r="L598" s="79" t="s">
        <v>2118</v>
      </c>
      <c r="M598" s="79" t="s">
        <v>164</v>
      </c>
      <c r="N598" s="79" t="s">
        <v>91</v>
      </c>
      <c r="O598" s="56">
        <v>1400</v>
      </c>
      <c r="P598" s="56"/>
      <c r="Q598" s="56">
        <v>5554781744</v>
      </c>
      <c r="R598" s="78" t="s">
        <v>2119</v>
      </c>
      <c r="S598" s="64">
        <v>38718</v>
      </c>
      <c r="T598" s="63">
        <v>43141</v>
      </c>
      <c r="U598" s="78" t="s">
        <v>2120</v>
      </c>
      <c r="V598" s="56">
        <v>48</v>
      </c>
      <c r="W598" s="65">
        <v>1</v>
      </c>
      <c r="X598" s="80" t="s">
        <v>488</v>
      </c>
      <c r="Y598" s="56">
        <v>750</v>
      </c>
      <c r="Z598" s="56">
        <v>1</v>
      </c>
      <c r="AA598" s="56">
        <v>1</v>
      </c>
      <c r="AB598" s="56"/>
      <c r="AC598" s="78" t="s">
        <v>1795</v>
      </c>
      <c r="AD598" s="56"/>
      <c r="AE598" s="64"/>
      <c r="AF598" s="56"/>
      <c r="AG598" s="97"/>
      <c r="AH598" s="56" t="str">
        <f>IF(T_TRATAMIENTO_CONTROL[[#This Row],[curp]]&lt;&gt;"",IF(LEN(T_TRATAMIENTO_CONTROL[[#This Row],[curp]])=18,"correcto","error"),"")</f>
        <v/>
      </c>
      <c r="AI598" s="56" t="str">
        <f>IF(T_TRATAMIENTO_CONTROL[[#This Row],[num_tarjeta_entregada]]&lt;&gt;"",IF(LEN(T_TRATAMIENTO_CONTROL[[#This Row],[num_tarjeta_entregada]])=16,"correcto","error"),"")</f>
        <v/>
      </c>
      <c r="AJ598" s="56"/>
      <c r="AK598" s="56"/>
    </row>
    <row r="599" spans="1:37" x14ac:dyDescent="0.25">
      <c r="A599" s="56">
        <f>IF(T_TRATAMIENTO_CONTROL[[#This Row],[dummy_efectivo]]=1,A598+1,A598)</f>
        <v>510</v>
      </c>
      <c r="B599" s="62" t="str">
        <f>IF(T_TRATAMIENTO_CONTROL[[#This Row],[secuencia]]&lt;&gt;A598,CONCATENATE(T_TRATAMIENTO_CONTROL[[#This Row],[secuencia]],"_1"),"")</f>
        <v>510_1</v>
      </c>
      <c r="C599" s="64">
        <v>43146</v>
      </c>
      <c r="D599" s="72" t="s">
        <v>76</v>
      </c>
      <c r="E599" s="78" t="s">
        <v>30</v>
      </c>
      <c r="F599" s="68">
        <v>0.4291666666666667</v>
      </c>
      <c r="G599" s="56">
        <v>1</v>
      </c>
      <c r="H599" s="79" t="s">
        <v>2121</v>
      </c>
      <c r="I599" s="56">
        <v>0</v>
      </c>
      <c r="J599" s="79" t="s">
        <v>2122</v>
      </c>
      <c r="K599" s="56">
        <v>35</v>
      </c>
      <c r="L599" s="79" t="s">
        <v>2123</v>
      </c>
      <c r="M599" s="79" t="s">
        <v>121</v>
      </c>
      <c r="N599" s="79" t="s">
        <v>91</v>
      </c>
      <c r="O599" s="56">
        <v>9440</v>
      </c>
      <c r="P599" s="56"/>
      <c r="Q599" s="56">
        <v>5534717545</v>
      </c>
      <c r="R599" s="56"/>
      <c r="S599" s="64">
        <v>41677</v>
      </c>
      <c r="T599" s="63">
        <v>43141</v>
      </c>
      <c r="U599" s="78" t="s">
        <v>2124</v>
      </c>
      <c r="V599" s="56">
        <v>72</v>
      </c>
      <c r="W599" s="65">
        <v>1</v>
      </c>
      <c r="X599" s="66">
        <v>20000</v>
      </c>
      <c r="Y599" s="56">
        <v>1800</v>
      </c>
      <c r="Z599" s="56">
        <v>2</v>
      </c>
      <c r="AA599" s="56">
        <v>1</v>
      </c>
      <c r="AB599" s="56"/>
      <c r="AC599" s="78" t="s">
        <v>1966</v>
      </c>
      <c r="AD599" s="56"/>
      <c r="AE599" s="64"/>
      <c r="AF599" s="56"/>
      <c r="AG599" s="97"/>
      <c r="AH599" s="56" t="str">
        <f>IF(T_TRATAMIENTO_CONTROL[[#This Row],[curp]]&lt;&gt;"",IF(LEN(T_TRATAMIENTO_CONTROL[[#This Row],[curp]])=18,"correcto","error"),"")</f>
        <v/>
      </c>
      <c r="AI599" s="56" t="str">
        <f>IF(T_TRATAMIENTO_CONTROL[[#This Row],[num_tarjeta_entregada]]&lt;&gt;"",IF(LEN(T_TRATAMIENTO_CONTROL[[#This Row],[num_tarjeta_entregada]])=16,"correcto","error"),"")</f>
        <v/>
      </c>
      <c r="AJ599" s="56"/>
      <c r="AK599" s="56"/>
    </row>
    <row r="600" spans="1:37" x14ac:dyDescent="0.25">
      <c r="A600" s="56">
        <f>IF(T_TRATAMIENTO_CONTROL[[#This Row],[dummy_efectivo]]=1,A599+1,A599)</f>
        <v>511</v>
      </c>
      <c r="B600" s="62" t="str">
        <f>IF(T_TRATAMIENTO_CONTROL[[#This Row],[secuencia]]&lt;&gt;A599,CONCATENATE(T_TRATAMIENTO_CONTROL[[#This Row],[secuencia]],"_1"),"")</f>
        <v>511_1</v>
      </c>
      <c r="C600" s="64">
        <v>43146</v>
      </c>
      <c r="D600" s="72" t="s">
        <v>76</v>
      </c>
      <c r="E600" s="78" t="s">
        <v>30</v>
      </c>
      <c r="F600" s="68">
        <v>0.47222222222222227</v>
      </c>
      <c r="G600" s="56">
        <v>1</v>
      </c>
      <c r="H600" s="79" t="s">
        <v>2125</v>
      </c>
      <c r="I600" s="56">
        <v>0</v>
      </c>
      <c r="J600" s="79" t="s">
        <v>2126</v>
      </c>
      <c r="K600" s="56"/>
      <c r="L600" s="79" t="s">
        <v>649</v>
      </c>
      <c r="M600" s="79" t="s">
        <v>121</v>
      </c>
      <c r="N600" s="79" t="s">
        <v>91</v>
      </c>
      <c r="O600" s="56">
        <v>9800</v>
      </c>
      <c r="P600" s="56">
        <v>73124541</v>
      </c>
      <c r="Q600" s="56"/>
      <c r="R600" s="56"/>
      <c r="S600" s="64">
        <v>42583</v>
      </c>
      <c r="T600" s="63">
        <v>43133</v>
      </c>
      <c r="U600" s="78" t="s">
        <v>2127</v>
      </c>
      <c r="V600" s="56">
        <v>81</v>
      </c>
      <c r="W600" s="65">
        <v>1</v>
      </c>
      <c r="X600" s="80" t="s">
        <v>488</v>
      </c>
      <c r="Y600" s="56">
        <v>1600</v>
      </c>
      <c r="Z600" s="56">
        <v>4</v>
      </c>
      <c r="AA600" s="56">
        <v>2</v>
      </c>
      <c r="AB600" s="56"/>
      <c r="AC600" s="78" t="s">
        <v>1795</v>
      </c>
      <c r="AD600" s="56"/>
      <c r="AE600" s="64"/>
      <c r="AF600" s="56"/>
      <c r="AG600" s="97"/>
      <c r="AH600" s="56" t="str">
        <f>IF(T_TRATAMIENTO_CONTROL[[#This Row],[curp]]&lt;&gt;"",IF(LEN(T_TRATAMIENTO_CONTROL[[#This Row],[curp]])=18,"correcto","error"),"")</f>
        <v/>
      </c>
      <c r="AI600" s="56" t="str">
        <f>IF(T_TRATAMIENTO_CONTROL[[#This Row],[num_tarjeta_entregada]]&lt;&gt;"",IF(LEN(T_TRATAMIENTO_CONTROL[[#This Row],[num_tarjeta_entregada]])=16,"correcto","error"),"")</f>
        <v/>
      </c>
      <c r="AJ600" s="56"/>
      <c r="AK600" s="56"/>
    </row>
    <row r="601" spans="1:37" x14ac:dyDescent="0.25">
      <c r="A601" s="56">
        <f>IF(T_TRATAMIENTO_CONTROL[[#This Row],[dummy_efectivo]]=1,A600+1,A600)</f>
        <v>512</v>
      </c>
      <c r="B601" s="62" t="str">
        <f>IF(T_TRATAMIENTO_CONTROL[[#This Row],[secuencia]]&lt;&gt;A600,CONCATENATE(T_TRATAMIENTO_CONTROL[[#This Row],[secuencia]],"_1"),"")</f>
        <v>512_1</v>
      </c>
      <c r="C601" s="64">
        <v>43146</v>
      </c>
      <c r="D601" s="72" t="s">
        <v>76</v>
      </c>
      <c r="E601" s="78" t="s">
        <v>30</v>
      </c>
      <c r="F601" s="68">
        <v>0.50347222222222221</v>
      </c>
      <c r="G601" s="56">
        <v>1</v>
      </c>
      <c r="H601" s="79" t="s">
        <v>2128</v>
      </c>
      <c r="I601" s="56">
        <v>0</v>
      </c>
      <c r="J601" s="79" t="s">
        <v>2129</v>
      </c>
      <c r="K601" s="56"/>
      <c r="L601" s="79" t="s">
        <v>2130</v>
      </c>
      <c r="M601" s="79" t="s">
        <v>2130</v>
      </c>
      <c r="N601" s="79" t="s">
        <v>462</v>
      </c>
      <c r="O601" s="56">
        <v>50850</v>
      </c>
      <c r="P601" s="56"/>
      <c r="Q601" s="56">
        <v>5545294480</v>
      </c>
      <c r="R601" s="56"/>
      <c r="S601" s="64">
        <v>39189</v>
      </c>
      <c r="T601" s="63">
        <v>43145</v>
      </c>
      <c r="U601" s="78" t="s">
        <v>2131</v>
      </c>
      <c r="V601" s="56">
        <v>54</v>
      </c>
      <c r="W601" s="65">
        <v>1</v>
      </c>
      <c r="X601" s="66">
        <v>191000</v>
      </c>
      <c r="Y601" s="56">
        <v>635.34</v>
      </c>
      <c r="Z601" s="56">
        <v>1</v>
      </c>
      <c r="AA601" s="56">
        <v>2</v>
      </c>
      <c r="AB601" s="56"/>
      <c r="AC601" s="78" t="s">
        <v>2132</v>
      </c>
      <c r="AD601" s="56"/>
      <c r="AE601" s="64"/>
      <c r="AF601" s="56"/>
      <c r="AG601" s="97"/>
      <c r="AH601" s="56" t="str">
        <f>IF(T_TRATAMIENTO_CONTROL[[#This Row],[curp]]&lt;&gt;"",IF(LEN(T_TRATAMIENTO_CONTROL[[#This Row],[curp]])=18,"correcto","error"),"")</f>
        <v/>
      </c>
      <c r="AI601" s="56" t="str">
        <f>IF(T_TRATAMIENTO_CONTROL[[#This Row],[num_tarjeta_entregada]]&lt;&gt;"",IF(LEN(T_TRATAMIENTO_CONTROL[[#This Row],[num_tarjeta_entregada]])=16,"correcto","error"),"")</f>
        <v/>
      </c>
      <c r="AJ601" s="56"/>
      <c r="AK601" s="56"/>
    </row>
    <row r="602" spans="1:37" x14ac:dyDescent="0.25">
      <c r="A602" s="56">
        <f>IF(T_TRATAMIENTO_CONTROL[[#This Row],[dummy_efectivo]]=1,A601+1,A601)</f>
        <v>512</v>
      </c>
      <c r="B602" s="62" t="str">
        <f>IF(T_TRATAMIENTO_CONTROL[[#This Row],[secuencia]]&lt;&gt;A601,CONCATENATE(T_TRATAMIENTO_CONTROL[[#This Row],[secuencia]],"_1"),"")</f>
        <v/>
      </c>
      <c r="C602" s="64">
        <v>43146</v>
      </c>
      <c r="D602" s="72" t="s">
        <v>76</v>
      </c>
      <c r="E602" s="78" t="s">
        <v>29</v>
      </c>
      <c r="F602" s="68">
        <v>0.53819444444444442</v>
      </c>
      <c r="G602" s="56">
        <v>0</v>
      </c>
      <c r="H602" s="51"/>
      <c r="I602" s="56"/>
      <c r="J602" s="51"/>
      <c r="K602" s="56"/>
      <c r="L602" s="51"/>
      <c r="M602" s="51"/>
      <c r="N602" s="51"/>
      <c r="O602" s="56"/>
      <c r="P602" s="56"/>
      <c r="Q602" s="56"/>
      <c r="R602" s="56"/>
      <c r="S602" s="56"/>
      <c r="T602" s="62"/>
      <c r="U602" s="56"/>
      <c r="V602" s="56"/>
      <c r="W602" s="65"/>
      <c r="X602" s="66"/>
      <c r="Y602" s="56"/>
      <c r="Z602" s="56"/>
      <c r="AA602" s="56"/>
      <c r="AB602" s="56"/>
      <c r="AC602" s="56"/>
      <c r="AD602" s="56"/>
      <c r="AE602" s="64"/>
      <c r="AF602" s="56"/>
      <c r="AG602" s="97"/>
      <c r="AH602" s="56" t="str">
        <f>IF(T_TRATAMIENTO_CONTROL[[#This Row],[curp]]&lt;&gt;"",IF(LEN(T_TRATAMIENTO_CONTROL[[#This Row],[curp]])=18,"correcto","error"),"")</f>
        <v/>
      </c>
      <c r="AI602" s="56" t="str">
        <f>IF(T_TRATAMIENTO_CONTROL[[#This Row],[num_tarjeta_entregada]]&lt;&gt;"",IF(LEN(T_TRATAMIENTO_CONTROL[[#This Row],[num_tarjeta_entregada]])=16,"correcto","error"),"")</f>
        <v/>
      </c>
      <c r="AJ602" s="56"/>
      <c r="AK602" s="56"/>
    </row>
    <row r="603" spans="1:37" x14ac:dyDescent="0.25">
      <c r="A603" s="56">
        <f>IF(T_TRATAMIENTO_CONTROL[[#This Row],[dummy_efectivo]]=1,A602+1,A602)</f>
        <v>513</v>
      </c>
      <c r="B603" s="62" t="str">
        <f>IF(T_TRATAMIENTO_CONTROL[[#This Row],[secuencia]]&lt;&gt;A602,CONCATENATE(T_TRATAMIENTO_CONTROL[[#This Row],[secuencia]],"_1"),"")</f>
        <v>513_1</v>
      </c>
      <c r="C603" s="64">
        <v>43146</v>
      </c>
      <c r="D603" s="72" t="s">
        <v>76</v>
      </c>
      <c r="E603" s="78" t="s">
        <v>30</v>
      </c>
      <c r="F603" s="68">
        <v>0.55555555555555558</v>
      </c>
      <c r="G603" s="56">
        <v>1</v>
      </c>
      <c r="H603" s="79" t="s">
        <v>2133</v>
      </c>
      <c r="I603" s="56">
        <v>0</v>
      </c>
      <c r="J603" s="79" t="s">
        <v>2134</v>
      </c>
      <c r="K603" s="56"/>
      <c r="L603" s="79" t="s">
        <v>2135</v>
      </c>
      <c r="M603" s="79" t="s">
        <v>387</v>
      </c>
      <c r="N603" s="79" t="s">
        <v>91</v>
      </c>
      <c r="O603" s="56">
        <v>5410</v>
      </c>
      <c r="P603" s="56">
        <v>58113314</v>
      </c>
      <c r="Q603" s="56">
        <v>5574403910</v>
      </c>
      <c r="R603" s="56"/>
      <c r="S603" s="64">
        <v>42282</v>
      </c>
      <c r="T603" s="63">
        <v>43146</v>
      </c>
      <c r="U603" s="78" t="s">
        <v>2136</v>
      </c>
      <c r="V603" s="56">
        <v>56</v>
      </c>
      <c r="W603" s="65">
        <v>0.75</v>
      </c>
      <c r="X603" s="80" t="s">
        <v>483</v>
      </c>
      <c r="Y603" s="56">
        <v>12000</v>
      </c>
      <c r="Z603" s="56">
        <v>4</v>
      </c>
      <c r="AA603" s="56">
        <v>4</v>
      </c>
      <c r="AB603" s="56"/>
      <c r="AC603" s="78" t="s">
        <v>1989</v>
      </c>
      <c r="AD603" s="56"/>
      <c r="AE603" s="64"/>
      <c r="AF603" s="56"/>
      <c r="AG603" s="97"/>
      <c r="AH603" s="56" t="str">
        <f>IF(T_TRATAMIENTO_CONTROL[[#This Row],[curp]]&lt;&gt;"",IF(LEN(T_TRATAMIENTO_CONTROL[[#This Row],[curp]])=18,"correcto","error"),"")</f>
        <v/>
      </c>
      <c r="AI603" s="56" t="str">
        <f>IF(T_TRATAMIENTO_CONTROL[[#This Row],[num_tarjeta_entregada]]&lt;&gt;"",IF(LEN(T_TRATAMIENTO_CONTROL[[#This Row],[num_tarjeta_entregada]])=16,"correcto","error"),"")</f>
        <v/>
      </c>
      <c r="AJ603" s="56"/>
      <c r="AK603" s="56"/>
    </row>
    <row r="604" spans="1:37" x14ac:dyDescent="0.25">
      <c r="A604" s="56">
        <f>IF(T_TRATAMIENTO_CONTROL[[#This Row],[dummy_efectivo]]=1,A603+1,A603)</f>
        <v>514</v>
      </c>
      <c r="B604" s="62" t="str">
        <f>IF(T_TRATAMIENTO_CONTROL[[#This Row],[secuencia]]&lt;&gt;A603,CONCATENATE(T_TRATAMIENTO_CONTROL[[#This Row],[secuencia]],"_1"),"")</f>
        <v>514_1</v>
      </c>
      <c r="C604" s="64">
        <v>43146</v>
      </c>
      <c r="D604" s="72" t="s">
        <v>76</v>
      </c>
      <c r="E604" s="78" t="s">
        <v>30</v>
      </c>
      <c r="F604" s="68">
        <v>0.57013888888888886</v>
      </c>
      <c r="G604" s="56">
        <v>1</v>
      </c>
      <c r="H604" s="79" t="s">
        <v>2137</v>
      </c>
      <c r="I604" s="56">
        <v>0</v>
      </c>
      <c r="J604" s="79" t="s">
        <v>2138</v>
      </c>
      <c r="K604" s="56">
        <v>16</v>
      </c>
      <c r="L604" s="79" t="s">
        <v>782</v>
      </c>
      <c r="M604" s="79" t="s">
        <v>96</v>
      </c>
      <c r="N604" s="79" t="s">
        <v>91</v>
      </c>
      <c r="O604" s="56">
        <v>6720</v>
      </c>
      <c r="P604" s="56">
        <v>55788078</v>
      </c>
      <c r="Q604" s="56">
        <v>5515299826</v>
      </c>
      <c r="R604" s="56"/>
      <c r="S604" s="64">
        <v>42632</v>
      </c>
      <c r="T604" s="63">
        <v>43146</v>
      </c>
      <c r="U604" s="78" t="s">
        <v>2139</v>
      </c>
      <c r="V604" s="56">
        <v>46</v>
      </c>
      <c r="W604" s="65">
        <v>0.8</v>
      </c>
      <c r="X604" s="66">
        <v>30000</v>
      </c>
      <c r="Y604" s="56">
        <v>6000</v>
      </c>
      <c r="Z604" s="56">
        <v>4</v>
      </c>
      <c r="AA604" s="56">
        <v>1</v>
      </c>
      <c r="AB604" s="56"/>
      <c r="AC604" s="78" t="s">
        <v>2140</v>
      </c>
      <c r="AD604" s="56"/>
      <c r="AE604" s="64"/>
      <c r="AF604" s="56"/>
      <c r="AG604" s="97"/>
      <c r="AH604" s="56" t="str">
        <f>IF(T_TRATAMIENTO_CONTROL[[#This Row],[curp]]&lt;&gt;"",IF(LEN(T_TRATAMIENTO_CONTROL[[#This Row],[curp]])=18,"correcto","error"),"")</f>
        <v/>
      </c>
      <c r="AI604" s="56" t="str">
        <f>IF(T_TRATAMIENTO_CONTROL[[#This Row],[num_tarjeta_entregada]]&lt;&gt;"",IF(LEN(T_TRATAMIENTO_CONTROL[[#This Row],[num_tarjeta_entregada]])=16,"correcto","error"),"")</f>
        <v/>
      </c>
      <c r="AJ604" s="56"/>
      <c r="AK604" s="56"/>
    </row>
    <row r="605" spans="1:37" x14ac:dyDescent="0.25">
      <c r="A605" s="56">
        <f>IF(T_TRATAMIENTO_CONTROL[[#This Row],[dummy_efectivo]]=1,A604+1,A604)</f>
        <v>515</v>
      </c>
      <c r="B605" s="62" t="str">
        <f>IF(T_TRATAMIENTO_CONTROL[[#This Row],[secuencia]]&lt;&gt;A604,CONCATENATE(T_TRATAMIENTO_CONTROL[[#This Row],[secuencia]],"_1"),"")</f>
        <v>515_1</v>
      </c>
      <c r="C605" s="64">
        <v>43146</v>
      </c>
      <c r="D605" s="72" t="s">
        <v>76</v>
      </c>
      <c r="E605" s="78" t="s">
        <v>30</v>
      </c>
      <c r="F605" s="68">
        <v>0.57847222222222217</v>
      </c>
      <c r="G605" s="56">
        <v>1</v>
      </c>
      <c r="H605" s="79" t="s">
        <v>2141</v>
      </c>
      <c r="I605" s="56">
        <v>0</v>
      </c>
      <c r="J605" s="79" t="s">
        <v>2142</v>
      </c>
      <c r="K605" s="56"/>
      <c r="L605" s="79" t="s">
        <v>1037</v>
      </c>
      <c r="M605" s="79" t="s">
        <v>197</v>
      </c>
      <c r="N605" s="79" t="s">
        <v>91</v>
      </c>
      <c r="O605" s="56">
        <v>4360</v>
      </c>
      <c r="P605" s="56"/>
      <c r="Q605" s="56">
        <v>5542442829</v>
      </c>
      <c r="R605" s="56"/>
      <c r="S605" s="64">
        <v>42279</v>
      </c>
      <c r="T605" s="63">
        <v>43146</v>
      </c>
      <c r="U605" s="78" t="s">
        <v>2139</v>
      </c>
      <c r="V605" s="56">
        <v>46</v>
      </c>
      <c r="W605" s="65">
        <v>0.8</v>
      </c>
      <c r="X605" s="80" t="s">
        <v>483</v>
      </c>
      <c r="Y605" s="78">
        <v>6000</v>
      </c>
      <c r="Z605" s="56">
        <v>4</v>
      </c>
      <c r="AA605" s="56">
        <v>3</v>
      </c>
      <c r="AB605" s="56"/>
      <c r="AC605" s="78" t="s">
        <v>1795</v>
      </c>
      <c r="AD605" s="56"/>
      <c r="AE605" s="64"/>
      <c r="AF605" s="56"/>
      <c r="AG605" s="97"/>
      <c r="AH605" s="56" t="str">
        <f>IF(T_TRATAMIENTO_CONTROL[[#This Row],[curp]]&lt;&gt;"",IF(LEN(T_TRATAMIENTO_CONTROL[[#This Row],[curp]])=18,"correcto","error"),"")</f>
        <v/>
      </c>
      <c r="AI605" s="56" t="str">
        <f>IF(T_TRATAMIENTO_CONTROL[[#This Row],[num_tarjeta_entregada]]&lt;&gt;"",IF(LEN(T_TRATAMIENTO_CONTROL[[#This Row],[num_tarjeta_entregada]])=16,"correcto","error"),"")</f>
        <v/>
      </c>
      <c r="AJ605" s="56"/>
      <c r="AK605" s="56"/>
    </row>
    <row r="606" spans="1:37" x14ac:dyDescent="0.25">
      <c r="A606" s="56">
        <f>IF(T_TRATAMIENTO_CONTROL[[#This Row],[dummy_efectivo]]=1,A605+1,A605)</f>
        <v>516</v>
      </c>
      <c r="B606" s="62" t="str">
        <f>IF(T_TRATAMIENTO_CONTROL[[#This Row],[secuencia]]&lt;&gt;A605,CONCATENATE(T_TRATAMIENTO_CONTROL[[#This Row],[secuencia]],"_1"),"")</f>
        <v>516_1</v>
      </c>
      <c r="C606" s="64">
        <v>43146</v>
      </c>
      <c r="D606" s="72" t="s">
        <v>76</v>
      </c>
      <c r="E606" s="78" t="s">
        <v>30</v>
      </c>
      <c r="F606" s="68">
        <v>0.57847222222222217</v>
      </c>
      <c r="G606" s="56">
        <v>1</v>
      </c>
      <c r="H606" s="79" t="s">
        <v>2143</v>
      </c>
      <c r="I606" s="56">
        <v>0</v>
      </c>
      <c r="J606" s="79" t="s">
        <v>2144</v>
      </c>
      <c r="K606" s="56">
        <v>2</v>
      </c>
      <c r="L606" s="79" t="s">
        <v>2145</v>
      </c>
      <c r="M606" s="79" t="s">
        <v>101</v>
      </c>
      <c r="N606" s="79" t="s">
        <v>91</v>
      </c>
      <c r="O606" s="56">
        <v>7000</v>
      </c>
      <c r="P606" s="56">
        <v>53182136</v>
      </c>
      <c r="Q606" s="56">
        <v>5545230007</v>
      </c>
      <c r="R606" s="56"/>
      <c r="S606" s="64">
        <v>42310</v>
      </c>
      <c r="T606" s="63">
        <v>43146</v>
      </c>
      <c r="U606" s="78" t="s">
        <v>2139</v>
      </c>
      <c r="V606" s="56">
        <v>46</v>
      </c>
      <c r="W606" s="65">
        <v>0.9</v>
      </c>
      <c r="X606" s="66">
        <v>30000</v>
      </c>
      <c r="Y606" s="56">
        <v>6000</v>
      </c>
      <c r="Z606" s="56">
        <v>4</v>
      </c>
      <c r="AA606" s="56">
        <v>3</v>
      </c>
      <c r="AB606" s="56"/>
      <c r="AC606" s="78" t="s">
        <v>1799</v>
      </c>
      <c r="AD606" s="56"/>
      <c r="AE606" s="64"/>
      <c r="AF606" s="56"/>
      <c r="AG606" s="97"/>
      <c r="AH606" s="56" t="str">
        <f>IF(T_TRATAMIENTO_CONTROL[[#This Row],[curp]]&lt;&gt;"",IF(LEN(T_TRATAMIENTO_CONTROL[[#This Row],[curp]])=18,"correcto","error"),"")</f>
        <v/>
      </c>
      <c r="AI606" s="56" t="str">
        <f>IF(T_TRATAMIENTO_CONTROL[[#This Row],[num_tarjeta_entregada]]&lt;&gt;"",IF(LEN(T_TRATAMIENTO_CONTROL[[#This Row],[num_tarjeta_entregada]])=16,"correcto","error"),"")</f>
        <v/>
      </c>
      <c r="AJ606" s="56"/>
      <c r="AK606" s="56"/>
    </row>
    <row r="607" spans="1:37" x14ac:dyDescent="0.25">
      <c r="A607" s="48">
        <f>IF(T_TRATAMIENTO_CONTROL[[#This Row],[dummy_efectivo]]=1,A606+1,A606)</f>
        <v>517</v>
      </c>
      <c r="B607" s="57" t="str">
        <f>IF(T_TRATAMIENTO_CONTROL[[#This Row],[secuencia]]&lt;&gt;A606,CONCATENATE(T_TRATAMIENTO_CONTROL[[#This Row],[secuencia]],"_1"),"")</f>
        <v>517_1</v>
      </c>
      <c r="C607" s="59">
        <v>43150</v>
      </c>
      <c r="D607" s="72" t="s">
        <v>76</v>
      </c>
      <c r="E607" s="72" t="s">
        <v>30</v>
      </c>
      <c r="F607" s="49">
        <v>0.44027777777777777</v>
      </c>
      <c r="G607" s="48">
        <v>1</v>
      </c>
      <c r="H607" s="73" t="s">
        <v>2146</v>
      </c>
      <c r="I607" s="48">
        <v>0</v>
      </c>
      <c r="J607" s="73" t="s">
        <v>2147</v>
      </c>
      <c r="K607" s="48">
        <v>36</v>
      </c>
      <c r="L607" s="73" t="s">
        <v>2148</v>
      </c>
      <c r="M607" s="73" t="s">
        <v>231</v>
      </c>
      <c r="N607" s="73" t="s">
        <v>462</v>
      </c>
      <c r="O607" s="48">
        <v>55330</v>
      </c>
      <c r="P607" s="48">
        <v>5567979089</v>
      </c>
      <c r="Q607" s="48">
        <v>5566296676</v>
      </c>
      <c r="R607" s="56"/>
      <c r="S607" s="64">
        <v>41893</v>
      </c>
      <c r="T607" s="47">
        <v>43150</v>
      </c>
      <c r="U607" s="72" t="s">
        <v>2149</v>
      </c>
      <c r="V607" s="48">
        <v>81</v>
      </c>
      <c r="W607" s="60">
        <v>1</v>
      </c>
      <c r="X607" s="74" t="s">
        <v>483</v>
      </c>
      <c r="Y607" s="48">
        <v>7500</v>
      </c>
      <c r="Z607" s="48">
        <v>4</v>
      </c>
      <c r="AA607" s="48">
        <v>1</v>
      </c>
      <c r="AB607" s="48"/>
      <c r="AC607" s="48"/>
      <c r="AD607" s="56"/>
      <c r="AE607" s="64"/>
      <c r="AF607" s="56"/>
      <c r="AG607" s="97"/>
      <c r="AH607" s="56" t="str">
        <f>IF(T_TRATAMIENTO_CONTROL[[#This Row],[curp]]&lt;&gt;"",IF(LEN(T_TRATAMIENTO_CONTROL[[#This Row],[curp]])=18,"correcto","error"),"")</f>
        <v/>
      </c>
      <c r="AI607" s="56" t="str">
        <f>IF(T_TRATAMIENTO_CONTROL[[#This Row],[num_tarjeta_entregada]]&lt;&gt;"",IF(LEN(T_TRATAMIENTO_CONTROL[[#This Row],[num_tarjeta_entregada]])=16,"correcto","error"),"")</f>
        <v/>
      </c>
      <c r="AJ607" s="56"/>
      <c r="AK607" s="56"/>
    </row>
    <row r="608" spans="1:37" x14ac:dyDescent="0.25">
      <c r="A608" s="48">
        <f>IF(T_TRATAMIENTO_CONTROL[[#This Row],[dummy_efectivo]]=1,A607+1,A607)</f>
        <v>517</v>
      </c>
      <c r="B608" s="57" t="str">
        <f>IF(T_TRATAMIENTO_CONTROL[[#This Row],[secuencia]]&lt;&gt;A607,CONCATENATE(T_TRATAMIENTO_CONTROL[[#This Row],[secuencia]],"_1"),"")</f>
        <v/>
      </c>
      <c r="C608" s="59">
        <v>43150</v>
      </c>
      <c r="D608" s="72" t="s">
        <v>76</v>
      </c>
      <c r="E608" s="72" t="s">
        <v>33</v>
      </c>
      <c r="F608" s="49">
        <v>0.39861111111111108</v>
      </c>
      <c r="G608" s="48">
        <v>0</v>
      </c>
      <c r="H608" s="58"/>
      <c r="I608" s="48"/>
      <c r="J608" s="58"/>
      <c r="K608" s="48"/>
      <c r="L608" s="58"/>
      <c r="M608" s="58"/>
      <c r="N608" s="58"/>
      <c r="O608" s="48"/>
      <c r="P608" s="48"/>
      <c r="Q608" s="48"/>
      <c r="R608" s="56"/>
      <c r="S608" s="56"/>
      <c r="T608" s="57"/>
      <c r="U608" s="48"/>
      <c r="V608" s="48"/>
      <c r="W608" s="60"/>
      <c r="X608" s="61"/>
      <c r="Y608" s="48"/>
      <c r="Z608" s="48"/>
      <c r="AA608" s="48"/>
      <c r="AB608" s="48"/>
      <c r="AC608" s="48"/>
      <c r="AD608" s="56"/>
      <c r="AE608" s="64"/>
      <c r="AF608" s="56"/>
      <c r="AG608" s="97"/>
      <c r="AH608" s="56" t="str">
        <f>IF(T_TRATAMIENTO_CONTROL[[#This Row],[curp]]&lt;&gt;"",IF(LEN(T_TRATAMIENTO_CONTROL[[#This Row],[curp]])=18,"correcto","error"),"")</f>
        <v/>
      </c>
      <c r="AI608" s="56" t="str">
        <f>IF(T_TRATAMIENTO_CONTROL[[#This Row],[num_tarjeta_entregada]]&lt;&gt;"",IF(LEN(T_TRATAMIENTO_CONTROL[[#This Row],[num_tarjeta_entregada]])=16,"correcto","error"),"")</f>
        <v/>
      </c>
      <c r="AJ608" s="56"/>
      <c r="AK608" s="56"/>
    </row>
    <row r="609" spans="1:37" x14ac:dyDescent="0.25">
      <c r="A609" s="48">
        <f>IF(T_TRATAMIENTO_CONTROL[[#This Row],[dummy_efectivo]]=1,A608+1,A608)</f>
        <v>518</v>
      </c>
      <c r="B609" s="57" t="str">
        <f>IF(T_TRATAMIENTO_CONTROL[[#This Row],[secuencia]]&lt;&gt;A608,CONCATENATE(T_TRATAMIENTO_CONTROL[[#This Row],[secuencia]],"_1"),"")</f>
        <v>518_1</v>
      </c>
      <c r="C609" s="59">
        <v>43150</v>
      </c>
      <c r="D609" s="72" t="s">
        <v>76</v>
      </c>
      <c r="E609" s="72" t="s">
        <v>30</v>
      </c>
      <c r="F609" s="49">
        <v>0.43124999999999997</v>
      </c>
      <c r="G609" s="48">
        <v>1</v>
      </c>
      <c r="H609" s="73" t="s">
        <v>2150</v>
      </c>
      <c r="I609" s="48">
        <v>1</v>
      </c>
      <c r="J609" s="73" t="s">
        <v>2151</v>
      </c>
      <c r="K609" s="48"/>
      <c r="L609" s="73" t="s">
        <v>2152</v>
      </c>
      <c r="M609" s="73" t="s">
        <v>121</v>
      </c>
      <c r="N609" s="73" t="s">
        <v>91</v>
      </c>
      <c r="O609" s="48">
        <v>9730</v>
      </c>
      <c r="P609" s="48"/>
      <c r="Q609" s="48">
        <v>5511546084</v>
      </c>
      <c r="R609" s="56"/>
      <c r="S609" s="64">
        <v>42807</v>
      </c>
      <c r="T609" s="47">
        <v>43147</v>
      </c>
      <c r="U609" s="72" t="s">
        <v>2153</v>
      </c>
      <c r="V609" s="48">
        <v>72</v>
      </c>
      <c r="W609" s="76" t="s">
        <v>483</v>
      </c>
      <c r="X609" s="74" t="s">
        <v>483</v>
      </c>
      <c r="Y609" s="48">
        <v>1500</v>
      </c>
      <c r="Z609" s="48">
        <v>3</v>
      </c>
      <c r="AA609" s="48">
        <v>1</v>
      </c>
      <c r="AB609" s="48"/>
      <c r="AC609" s="72" t="s">
        <v>2095</v>
      </c>
      <c r="AD609" s="56"/>
      <c r="AE609" s="64"/>
      <c r="AF609" s="56"/>
      <c r="AG609" s="97"/>
      <c r="AH609" s="56" t="str">
        <f>IF(T_TRATAMIENTO_CONTROL[[#This Row],[curp]]&lt;&gt;"",IF(LEN(T_TRATAMIENTO_CONTROL[[#This Row],[curp]])=18,"correcto","error"),"")</f>
        <v/>
      </c>
      <c r="AI609" s="56" t="str">
        <f>IF(T_TRATAMIENTO_CONTROL[[#This Row],[num_tarjeta_entregada]]&lt;&gt;"",IF(LEN(T_TRATAMIENTO_CONTROL[[#This Row],[num_tarjeta_entregada]])=16,"correcto","error"),"")</f>
        <v/>
      </c>
      <c r="AJ609" s="56"/>
      <c r="AK609" s="56"/>
    </row>
    <row r="610" spans="1:37" x14ac:dyDescent="0.25">
      <c r="A610" s="48">
        <f>IF(T_TRATAMIENTO_CONTROL[[#This Row],[dummy_efectivo]]=1,A609+1,A609)</f>
        <v>519</v>
      </c>
      <c r="B610" s="57" t="str">
        <f>IF(T_TRATAMIENTO_CONTROL[[#This Row],[secuencia]]&lt;&gt;A609,CONCATENATE(T_TRATAMIENTO_CONTROL[[#This Row],[secuencia]],"_1"),"")</f>
        <v>519_1</v>
      </c>
      <c r="C610" s="59">
        <v>43150</v>
      </c>
      <c r="D610" s="72" t="s">
        <v>76</v>
      </c>
      <c r="E610" s="72" t="s">
        <v>30</v>
      </c>
      <c r="F610" s="49">
        <v>0.48402777777777778</v>
      </c>
      <c r="G610" s="48">
        <v>1</v>
      </c>
      <c r="H610" s="73" t="s">
        <v>2154</v>
      </c>
      <c r="I610" s="48">
        <v>1</v>
      </c>
      <c r="J610" s="73" t="s">
        <v>2155</v>
      </c>
      <c r="K610" s="48"/>
      <c r="L610" s="73" t="s">
        <v>2156</v>
      </c>
      <c r="M610" s="73" t="s">
        <v>159</v>
      </c>
      <c r="N610" s="73" t="s">
        <v>91</v>
      </c>
      <c r="O610" s="48">
        <v>11259</v>
      </c>
      <c r="P610" s="48"/>
      <c r="Q610" s="48">
        <v>5519132831</v>
      </c>
      <c r="R610" s="56"/>
      <c r="S610" s="64">
        <v>43024</v>
      </c>
      <c r="T610" s="47">
        <v>43146</v>
      </c>
      <c r="U610" s="72" t="s">
        <v>2157</v>
      </c>
      <c r="V610" s="48">
        <v>72</v>
      </c>
      <c r="W610" s="60">
        <v>1</v>
      </c>
      <c r="X610" s="74" t="s">
        <v>483</v>
      </c>
      <c r="Y610" s="48">
        <v>4000</v>
      </c>
      <c r="Z610" s="48">
        <v>4</v>
      </c>
      <c r="AA610" s="48">
        <v>1</v>
      </c>
      <c r="AB610" s="48"/>
      <c r="AC610" s="72" t="s">
        <v>1808</v>
      </c>
      <c r="AD610" s="56"/>
      <c r="AE610" s="64"/>
      <c r="AF610" s="56"/>
      <c r="AG610" s="97"/>
      <c r="AH610" s="56" t="str">
        <f>IF(T_TRATAMIENTO_CONTROL[[#This Row],[curp]]&lt;&gt;"",IF(LEN(T_TRATAMIENTO_CONTROL[[#This Row],[curp]])=18,"correcto","error"),"")</f>
        <v/>
      </c>
      <c r="AI610" s="56" t="str">
        <f>IF(T_TRATAMIENTO_CONTROL[[#This Row],[num_tarjeta_entregada]]&lt;&gt;"",IF(LEN(T_TRATAMIENTO_CONTROL[[#This Row],[num_tarjeta_entregada]])=16,"correcto","error"),"")</f>
        <v/>
      </c>
      <c r="AJ610" s="56"/>
      <c r="AK610" s="56"/>
    </row>
    <row r="611" spans="1:37" x14ac:dyDescent="0.25">
      <c r="A611" s="48">
        <f>IF(T_TRATAMIENTO_CONTROL[[#This Row],[dummy_efectivo]]=1,A610+1,A610)</f>
        <v>520</v>
      </c>
      <c r="B611" s="57" t="str">
        <f>IF(T_TRATAMIENTO_CONTROL[[#This Row],[secuencia]]&lt;&gt;A610,CONCATENATE(T_TRATAMIENTO_CONTROL[[#This Row],[secuencia]],"_1"),"")</f>
        <v>520_1</v>
      </c>
      <c r="C611" s="59">
        <v>43150</v>
      </c>
      <c r="D611" s="72" t="s">
        <v>76</v>
      </c>
      <c r="E611" s="72" t="s">
        <v>30</v>
      </c>
      <c r="F611" s="49">
        <v>0.48402777777777778</v>
      </c>
      <c r="G611" s="48">
        <v>1</v>
      </c>
      <c r="H611" s="73" t="s">
        <v>2158</v>
      </c>
      <c r="I611" s="48">
        <v>0</v>
      </c>
      <c r="J611" s="73" t="s">
        <v>2159</v>
      </c>
      <c r="K611" s="48"/>
      <c r="L611" s="73" t="s">
        <v>2160</v>
      </c>
      <c r="M611" s="73" t="s">
        <v>212</v>
      </c>
      <c r="N611" s="73" t="s">
        <v>91</v>
      </c>
      <c r="O611" s="48">
        <v>14700</v>
      </c>
      <c r="P611" s="48"/>
      <c r="Q611" s="48">
        <v>5565395237</v>
      </c>
      <c r="R611" s="56"/>
      <c r="S611" s="64">
        <v>42999</v>
      </c>
      <c r="T611" s="87">
        <v>43146</v>
      </c>
      <c r="U611" s="72" t="s">
        <v>2157</v>
      </c>
      <c r="V611" s="48">
        <v>72</v>
      </c>
      <c r="W611" s="60">
        <v>1</v>
      </c>
      <c r="X611" s="74" t="s">
        <v>483</v>
      </c>
      <c r="Y611" s="48">
        <v>6000</v>
      </c>
      <c r="Z611" s="48">
        <v>4</v>
      </c>
      <c r="AA611" s="48">
        <v>1</v>
      </c>
      <c r="AB611" s="48"/>
      <c r="AC611" s="72" t="s">
        <v>1812</v>
      </c>
      <c r="AD611" s="56"/>
      <c r="AE611" s="64"/>
      <c r="AF611" s="56"/>
      <c r="AG611" s="97"/>
      <c r="AH611" s="56" t="str">
        <f>IF(T_TRATAMIENTO_CONTROL[[#This Row],[curp]]&lt;&gt;"",IF(LEN(T_TRATAMIENTO_CONTROL[[#This Row],[curp]])=18,"correcto","error"),"")</f>
        <v/>
      </c>
      <c r="AI611" s="56" t="str">
        <f>IF(T_TRATAMIENTO_CONTROL[[#This Row],[num_tarjeta_entregada]]&lt;&gt;"",IF(LEN(T_TRATAMIENTO_CONTROL[[#This Row],[num_tarjeta_entregada]])=16,"correcto","error"),"")</f>
        <v/>
      </c>
      <c r="AJ611" s="56"/>
      <c r="AK611" s="56"/>
    </row>
    <row r="612" spans="1:37" x14ac:dyDescent="0.25">
      <c r="A612" s="48">
        <f>IF(T_TRATAMIENTO_CONTROL[[#This Row],[dummy_efectivo]]=1,A611+1,A611)</f>
        <v>521</v>
      </c>
      <c r="B612" s="57" t="str">
        <f>IF(T_TRATAMIENTO_CONTROL[[#This Row],[secuencia]]&lt;&gt;A611,CONCATENATE(T_TRATAMIENTO_CONTROL[[#This Row],[secuencia]],"_1"),"")</f>
        <v>521_1</v>
      </c>
      <c r="C612" s="59">
        <v>43150</v>
      </c>
      <c r="D612" s="72" t="s">
        <v>76</v>
      </c>
      <c r="E612" s="72" t="s">
        <v>28</v>
      </c>
      <c r="F612" s="49">
        <v>0.45624999999999999</v>
      </c>
      <c r="G612" s="48">
        <v>1</v>
      </c>
      <c r="H612" s="73" t="s">
        <v>2161</v>
      </c>
      <c r="I612" s="48">
        <v>1</v>
      </c>
      <c r="J612" s="73" t="s">
        <v>2162</v>
      </c>
      <c r="K612" s="48"/>
      <c r="L612" s="73" t="s">
        <v>2163</v>
      </c>
      <c r="M612" s="73" t="s">
        <v>197</v>
      </c>
      <c r="N612" s="73" t="s">
        <v>91</v>
      </c>
      <c r="O612" s="48">
        <v>4480</v>
      </c>
      <c r="P612" s="48"/>
      <c r="Q612" s="48">
        <v>5554088390</v>
      </c>
      <c r="R612" s="56"/>
      <c r="S612" s="64">
        <v>43026</v>
      </c>
      <c r="T612" s="47">
        <v>43146</v>
      </c>
      <c r="U612" s="72" t="s">
        <v>2164</v>
      </c>
      <c r="V612" s="48">
        <v>46</v>
      </c>
      <c r="W612" s="60">
        <v>1</v>
      </c>
      <c r="X612" s="74" t="s">
        <v>483</v>
      </c>
      <c r="Y612" s="48">
        <v>2500</v>
      </c>
      <c r="Z612" s="48">
        <v>3</v>
      </c>
      <c r="AA612" s="48">
        <v>1</v>
      </c>
      <c r="AB612" s="48"/>
      <c r="AC612" s="72" t="s">
        <v>2065</v>
      </c>
      <c r="AD612" s="56"/>
      <c r="AE612" s="64"/>
      <c r="AF612" s="56"/>
      <c r="AG612" s="97"/>
      <c r="AH612" s="56" t="str">
        <f>IF(T_TRATAMIENTO_CONTROL[[#This Row],[curp]]&lt;&gt;"",IF(LEN(T_TRATAMIENTO_CONTROL[[#This Row],[curp]])=18,"correcto","error"),"")</f>
        <v/>
      </c>
      <c r="AI612" s="56" t="str">
        <f>IF(T_TRATAMIENTO_CONTROL[[#This Row],[num_tarjeta_entregada]]&lt;&gt;"",IF(LEN(T_TRATAMIENTO_CONTROL[[#This Row],[num_tarjeta_entregada]])=16,"correcto","error"),"")</f>
        <v/>
      </c>
      <c r="AJ612" s="56"/>
      <c r="AK612" s="56"/>
    </row>
    <row r="613" spans="1:37" x14ac:dyDescent="0.25">
      <c r="A613" s="48">
        <f>IF(T_TRATAMIENTO_CONTROL[[#This Row],[dummy_efectivo]]=1,A612+1,A612)</f>
        <v>522</v>
      </c>
      <c r="B613" s="57" t="str">
        <f>IF(T_TRATAMIENTO_CONTROL[[#This Row],[secuencia]]&lt;&gt;A612,CONCATENATE(T_TRATAMIENTO_CONTROL[[#This Row],[secuencia]],"_1"),"")</f>
        <v>522_1</v>
      </c>
      <c r="C613" s="59">
        <v>43150</v>
      </c>
      <c r="D613" s="72" t="s">
        <v>76</v>
      </c>
      <c r="E613" s="72" t="s">
        <v>30</v>
      </c>
      <c r="F613" s="49">
        <v>0.55555555555555558</v>
      </c>
      <c r="G613" s="48">
        <v>1</v>
      </c>
      <c r="H613" s="73" t="s">
        <v>2165</v>
      </c>
      <c r="I613" s="48">
        <v>1</v>
      </c>
      <c r="J613" s="73" t="s">
        <v>2166</v>
      </c>
      <c r="K613" s="48"/>
      <c r="L613" s="73" t="s">
        <v>2167</v>
      </c>
      <c r="M613" s="73" t="s">
        <v>153</v>
      </c>
      <c r="N613" s="73" t="s">
        <v>462</v>
      </c>
      <c r="O613" s="48"/>
      <c r="P613" s="48"/>
      <c r="Q613" s="48">
        <v>5529100041</v>
      </c>
      <c r="R613" s="56"/>
      <c r="S613" s="64">
        <v>40471</v>
      </c>
      <c r="T613" s="47">
        <v>43143</v>
      </c>
      <c r="U613" s="72" t="s">
        <v>2168</v>
      </c>
      <c r="V613" s="48">
        <v>54</v>
      </c>
      <c r="W613" s="76" t="s">
        <v>483</v>
      </c>
      <c r="X613" s="74" t="s">
        <v>483</v>
      </c>
      <c r="Y613" s="48">
        <v>240</v>
      </c>
      <c r="Z613" s="48">
        <v>1</v>
      </c>
      <c r="AA613" s="48">
        <v>1</v>
      </c>
      <c r="AB613" s="48"/>
      <c r="AC613" s="48"/>
      <c r="AD613" s="56"/>
      <c r="AE613" s="64"/>
      <c r="AF613" s="56"/>
      <c r="AG613" s="97"/>
      <c r="AH613" s="56" t="str">
        <f>IF(T_TRATAMIENTO_CONTROL[[#This Row],[curp]]&lt;&gt;"",IF(LEN(T_TRATAMIENTO_CONTROL[[#This Row],[curp]])=18,"correcto","error"),"")</f>
        <v/>
      </c>
      <c r="AI613" s="56" t="str">
        <f>IF(T_TRATAMIENTO_CONTROL[[#This Row],[num_tarjeta_entregada]]&lt;&gt;"",IF(LEN(T_TRATAMIENTO_CONTROL[[#This Row],[num_tarjeta_entregada]])=16,"correcto","error"),"")</f>
        <v/>
      </c>
      <c r="AJ613" s="56"/>
      <c r="AK613" s="56"/>
    </row>
    <row r="614" spans="1:37" x14ac:dyDescent="0.25">
      <c r="A614" s="48">
        <f>IF(T_TRATAMIENTO_CONTROL[[#This Row],[dummy_efectivo]]=1,A613+1,A613)</f>
        <v>523</v>
      </c>
      <c r="B614" s="57" t="str">
        <f>IF(T_TRATAMIENTO_CONTROL[[#This Row],[secuencia]]&lt;&gt;A613,CONCATENATE(T_TRATAMIENTO_CONTROL[[#This Row],[secuencia]],"_1"),"")</f>
        <v>523_1</v>
      </c>
      <c r="C614" s="59">
        <v>43150</v>
      </c>
      <c r="D614" s="72" t="s">
        <v>76</v>
      </c>
      <c r="E614" s="72" t="s">
        <v>30</v>
      </c>
      <c r="F614" s="49">
        <v>0.56111111111111112</v>
      </c>
      <c r="G614" s="48">
        <v>1</v>
      </c>
      <c r="H614" s="73" t="s">
        <v>2169</v>
      </c>
      <c r="I614" s="48">
        <v>0</v>
      </c>
      <c r="J614" s="73" t="s">
        <v>2170</v>
      </c>
      <c r="K614" s="48"/>
      <c r="L614" s="73" t="s">
        <v>2171</v>
      </c>
      <c r="M614" s="73" t="s">
        <v>562</v>
      </c>
      <c r="N614" s="73" t="s">
        <v>462</v>
      </c>
      <c r="O614" s="48">
        <v>56643</v>
      </c>
      <c r="P614" s="48">
        <v>17350678</v>
      </c>
      <c r="Q614" s="48"/>
      <c r="R614" s="56"/>
      <c r="S614" s="64">
        <v>36997</v>
      </c>
      <c r="T614" s="47">
        <v>43146</v>
      </c>
      <c r="U614" s="72" t="s">
        <v>2172</v>
      </c>
      <c r="V614" s="48">
        <v>49</v>
      </c>
      <c r="W614" s="60">
        <v>0.8</v>
      </c>
      <c r="X614" s="74" t="s">
        <v>488</v>
      </c>
      <c r="Y614" s="48">
        <v>4575</v>
      </c>
      <c r="Z614" s="48">
        <v>3</v>
      </c>
      <c r="AA614" s="48">
        <v>1</v>
      </c>
      <c r="AB614" s="48"/>
      <c r="AC614" s="48"/>
      <c r="AD614" s="56"/>
      <c r="AE614" s="64"/>
      <c r="AF614" s="56"/>
      <c r="AG614" s="97"/>
      <c r="AH614" s="56" t="str">
        <f>IF(T_TRATAMIENTO_CONTROL[[#This Row],[curp]]&lt;&gt;"",IF(LEN(T_TRATAMIENTO_CONTROL[[#This Row],[curp]])=18,"correcto","error"),"")</f>
        <v/>
      </c>
      <c r="AI614" s="56" t="str">
        <f>IF(T_TRATAMIENTO_CONTROL[[#This Row],[num_tarjeta_entregada]]&lt;&gt;"",IF(LEN(T_TRATAMIENTO_CONTROL[[#This Row],[num_tarjeta_entregada]])=16,"correcto","error"),"")</f>
        <v/>
      </c>
      <c r="AJ614" s="56"/>
      <c r="AK614" s="56"/>
    </row>
    <row r="615" spans="1:37" x14ac:dyDescent="0.25">
      <c r="A615" s="48">
        <f>IF(T_TRATAMIENTO_CONTROL[[#This Row],[dummy_efectivo]]=1,A614+1,A614)</f>
        <v>523</v>
      </c>
      <c r="B615" s="57" t="str">
        <f>IF(T_TRATAMIENTO_CONTROL[[#This Row],[secuencia]]&lt;&gt;A614,CONCATENATE(T_TRATAMIENTO_CONTROL[[#This Row],[secuencia]],"_1"),"")</f>
        <v/>
      </c>
      <c r="C615" s="59">
        <v>43150</v>
      </c>
      <c r="D615" s="72" t="s">
        <v>76</v>
      </c>
      <c r="E615" s="72" t="s">
        <v>28</v>
      </c>
      <c r="F615" s="49">
        <v>0.40277777777777773</v>
      </c>
      <c r="G615" s="48">
        <v>0</v>
      </c>
      <c r="H615" s="58"/>
      <c r="I615" s="48"/>
      <c r="J615" s="58"/>
      <c r="K615" s="48"/>
      <c r="L615" s="58"/>
      <c r="M615" s="58"/>
      <c r="N615" s="58"/>
      <c r="O615" s="48"/>
      <c r="P615" s="48"/>
      <c r="Q615" s="48"/>
      <c r="R615" s="56"/>
      <c r="S615" s="56"/>
      <c r="T615" s="57"/>
      <c r="U615" s="48"/>
      <c r="V615" s="48"/>
      <c r="W615" s="60"/>
      <c r="X615" s="61"/>
      <c r="Y615" s="48"/>
      <c r="Z615" s="48"/>
      <c r="AA615" s="48"/>
      <c r="AB615" s="48"/>
      <c r="AC615" s="48"/>
      <c r="AD615" s="56"/>
      <c r="AE615" s="64"/>
      <c r="AF615" s="56"/>
      <c r="AG615" s="97"/>
      <c r="AH615" s="56" t="str">
        <f>IF(T_TRATAMIENTO_CONTROL[[#This Row],[curp]]&lt;&gt;"",IF(LEN(T_TRATAMIENTO_CONTROL[[#This Row],[curp]])=18,"correcto","error"),"")</f>
        <v/>
      </c>
      <c r="AI615" s="56" t="str">
        <f>IF(T_TRATAMIENTO_CONTROL[[#This Row],[num_tarjeta_entregada]]&lt;&gt;"",IF(LEN(T_TRATAMIENTO_CONTROL[[#This Row],[num_tarjeta_entregada]])=16,"correcto","error"),"")</f>
        <v/>
      </c>
      <c r="AJ615" s="56"/>
      <c r="AK615" s="56"/>
    </row>
    <row r="616" spans="1:37" x14ac:dyDescent="0.25">
      <c r="A616" s="48">
        <f>IF(T_TRATAMIENTO_CONTROL[[#This Row],[dummy_efectivo]]=1,A615+1,A615)</f>
        <v>524</v>
      </c>
      <c r="B616" s="57" t="str">
        <f>IF(T_TRATAMIENTO_CONTROL[[#This Row],[secuencia]]&lt;&gt;A615,CONCATENATE(T_TRATAMIENTO_CONTROL[[#This Row],[secuencia]],"_1"),"")</f>
        <v>524_1</v>
      </c>
      <c r="C616" s="59">
        <v>43150</v>
      </c>
      <c r="D616" s="72" t="s">
        <v>76</v>
      </c>
      <c r="E616" s="72" t="s">
        <v>28</v>
      </c>
      <c r="F616" s="49">
        <v>0.41319444444444442</v>
      </c>
      <c r="G616" s="48">
        <v>1</v>
      </c>
      <c r="H616" s="73" t="s">
        <v>2173</v>
      </c>
      <c r="I616" s="48">
        <v>0</v>
      </c>
      <c r="J616" s="73" t="s">
        <v>2174</v>
      </c>
      <c r="K616" s="72">
        <v>6</v>
      </c>
      <c r="L616" s="73" t="s">
        <v>94</v>
      </c>
      <c r="M616" s="73" t="s">
        <v>96</v>
      </c>
      <c r="N616" s="73" t="s">
        <v>91</v>
      </c>
      <c r="O616" s="48">
        <v>6300</v>
      </c>
      <c r="P616" s="48">
        <v>57893975</v>
      </c>
      <c r="Q616" s="48">
        <v>5561304185</v>
      </c>
      <c r="R616" s="64"/>
      <c r="S616" s="64">
        <v>41995</v>
      </c>
      <c r="T616" s="47">
        <v>40955</v>
      </c>
      <c r="U616" s="72" t="s">
        <v>2175</v>
      </c>
      <c r="V616" s="48">
        <v>43</v>
      </c>
      <c r="W616" s="60">
        <v>1</v>
      </c>
      <c r="X616" s="61">
        <v>170000</v>
      </c>
      <c r="Y616" s="48">
        <v>14000</v>
      </c>
      <c r="Z616" s="48">
        <v>4</v>
      </c>
      <c r="AA616" s="48">
        <v>4</v>
      </c>
      <c r="AB616" s="48"/>
      <c r="AC616" s="72" t="s">
        <v>1989</v>
      </c>
      <c r="AD616" s="56"/>
      <c r="AE616" s="64"/>
      <c r="AF616" s="56"/>
      <c r="AG616" s="97"/>
      <c r="AH616" s="56" t="str">
        <f>IF(T_TRATAMIENTO_CONTROL[[#This Row],[curp]]&lt;&gt;"",IF(LEN(T_TRATAMIENTO_CONTROL[[#This Row],[curp]])=18,"correcto","error"),"")</f>
        <v/>
      </c>
      <c r="AI616" s="56" t="str">
        <f>IF(T_TRATAMIENTO_CONTROL[[#This Row],[num_tarjeta_entregada]]&lt;&gt;"",IF(LEN(T_TRATAMIENTO_CONTROL[[#This Row],[num_tarjeta_entregada]])=16,"correcto","error"),"")</f>
        <v/>
      </c>
      <c r="AJ616" s="56"/>
      <c r="AK616" s="56"/>
    </row>
    <row r="617" spans="1:37" x14ac:dyDescent="0.25">
      <c r="A617" s="48">
        <f>IF(T_TRATAMIENTO_CONTROL[[#This Row],[dummy_efectivo]]=1,A616+1,A616)</f>
        <v>525</v>
      </c>
      <c r="B617" s="57" t="str">
        <f>IF(T_TRATAMIENTO_CONTROL[[#This Row],[secuencia]]&lt;&gt;A616,CONCATENATE(T_TRATAMIENTO_CONTROL[[#This Row],[secuencia]],"_1"),"")</f>
        <v>525_1</v>
      </c>
      <c r="C617" s="59">
        <v>43150</v>
      </c>
      <c r="D617" s="72" t="s">
        <v>76</v>
      </c>
      <c r="E617" s="72" t="s">
        <v>30</v>
      </c>
      <c r="F617" s="49">
        <v>0.41666666666666669</v>
      </c>
      <c r="G617" s="48">
        <v>1</v>
      </c>
      <c r="H617" s="73" t="s">
        <v>2176</v>
      </c>
      <c r="I617" s="48">
        <v>1</v>
      </c>
      <c r="J617" s="73" t="s">
        <v>2177</v>
      </c>
      <c r="K617" s="48"/>
      <c r="L617" s="73" t="s">
        <v>2178</v>
      </c>
      <c r="M617" s="73" t="s">
        <v>90</v>
      </c>
      <c r="N617" s="73" t="s">
        <v>462</v>
      </c>
      <c r="O617" s="48">
        <v>57700</v>
      </c>
      <c r="P617" s="48">
        <v>57651609</v>
      </c>
      <c r="Q617" s="48">
        <v>5573631344</v>
      </c>
      <c r="R617" s="56"/>
      <c r="S617" s="64">
        <v>43019</v>
      </c>
      <c r="T617" s="47">
        <v>43150</v>
      </c>
      <c r="U617" s="72" t="s">
        <v>2179</v>
      </c>
      <c r="V617" s="48">
        <v>56</v>
      </c>
      <c r="W617" s="60">
        <v>0.8</v>
      </c>
      <c r="X617" s="61">
        <v>6000</v>
      </c>
      <c r="Y617" s="48">
        <v>97</v>
      </c>
      <c r="Z617" s="48">
        <v>1</v>
      </c>
      <c r="AA617" s="48">
        <v>1</v>
      </c>
      <c r="AB617" s="48"/>
      <c r="AC617" s="72" t="s">
        <v>2180</v>
      </c>
      <c r="AD617" s="56"/>
      <c r="AE617" s="64"/>
      <c r="AF617" s="56"/>
      <c r="AG617" s="97"/>
      <c r="AH617" s="56" t="str">
        <f>IF(T_TRATAMIENTO_CONTROL[[#This Row],[curp]]&lt;&gt;"",IF(LEN(T_TRATAMIENTO_CONTROL[[#This Row],[curp]])=18,"correcto","error"),"")</f>
        <v/>
      </c>
      <c r="AI617" s="56" t="str">
        <f>IF(T_TRATAMIENTO_CONTROL[[#This Row],[num_tarjeta_entregada]]&lt;&gt;"",IF(LEN(T_TRATAMIENTO_CONTROL[[#This Row],[num_tarjeta_entregada]])=16,"correcto","error"),"")</f>
        <v/>
      </c>
      <c r="AJ617" s="56"/>
      <c r="AK617" s="56"/>
    </row>
    <row r="618" spans="1:37" x14ac:dyDescent="0.25">
      <c r="A618" s="48">
        <f>IF(T_TRATAMIENTO_CONTROL[[#This Row],[dummy_efectivo]]=1,A617+1,A617)</f>
        <v>526</v>
      </c>
      <c r="B618" s="57" t="str">
        <f>IF(T_TRATAMIENTO_CONTROL[[#This Row],[secuencia]]&lt;&gt;A617,CONCATENATE(T_TRATAMIENTO_CONTROL[[#This Row],[secuencia]],"_1"),"")</f>
        <v>526_1</v>
      </c>
      <c r="C618" s="59">
        <v>43150</v>
      </c>
      <c r="D618" s="72" t="s">
        <v>76</v>
      </c>
      <c r="E618" s="72" t="s">
        <v>30</v>
      </c>
      <c r="F618" s="49">
        <v>0.48819444444444443</v>
      </c>
      <c r="G618" s="48">
        <v>1</v>
      </c>
      <c r="H618" s="73" t="s">
        <v>2181</v>
      </c>
      <c r="I618" s="48">
        <v>0</v>
      </c>
      <c r="J618" s="73" t="s">
        <v>2182</v>
      </c>
      <c r="K618" s="48"/>
      <c r="L618" s="73" t="s">
        <v>326</v>
      </c>
      <c r="M618" s="73" t="s">
        <v>303</v>
      </c>
      <c r="N618" s="73" t="s">
        <v>91</v>
      </c>
      <c r="O618" s="48">
        <v>8500</v>
      </c>
      <c r="P618" s="48">
        <v>57583111</v>
      </c>
      <c r="Q618" s="48">
        <v>5540054100</v>
      </c>
      <c r="R618" s="56"/>
      <c r="S618" s="64">
        <v>42765</v>
      </c>
      <c r="T618" s="47">
        <v>43147</v>
      </c>
      <c r="U618" s="72" t="s">
        <v>2183</v>
      </c>
      <c r="V618" s="48">
        <v>56</v>
      </c>
      <c r="W618" s="60">
        <v>1</v>
      </c>
      <c r="X618" s="61">
        <v>45000</v>
      </c>
      <c r="Y618" s="48">
        <v>328</v>
      </c>
      <c r="Z618" s="48">
        <v>1</v>
      </c>
      <c r="AA618" s="48">
        <v>4</v>
      </c>
      <c r="AB618" s="48"/>
      <c r="AC618" s="72" t="s">
        <v>2184</v>
      </c>
      <c r="AD618" s="56"/>
      <c r="AE618" s="64"/>
      <c r="AF618" s="56"/>
      <c r="AG618" s="97"/>
      <c r="AH618" s="56" t="str">
        <f>IF(T_TRATAMIENTO_CONTROL[[#This Row],[curp]]&lt;&gt;"",IF(LEN(T_TRATAMIENTO_CONTROL[[#This Row],[curp]])=18,"correcto","error"),"")</f>
        <v/>
      </c>
      <c r="AI618" s="56" t="str">
        <f>IF(T_TRATAMIENTO_CONTROL[[#This Row],[num_tarjeta_entregada]]&lt;&gt;"",IF(LEN(T_TRATAMIENTO_CONTROL[[#This Row],[num_tarjeta_entregada]])=16,"correcto","error"),"")</f>
        <v/>
      </c>
      <c r="AJ618" s="56"/>
      <c r="AK618" s="56"/>
    </row>
    <row r="619" spans="1:37" x14ac:dyDescent="0.25">
      <c r="A619" s="48">
        <f>IF(T_TRATAMIENTO_CONTROL[[#This Row],[dummy_efectivo]]=1,A618+1,A618)</f>
        <v>527</v>
      </c>
      <c r="B619" s="57" t="str">
        <f>IF(T_TRATAMIENTO_CONTROL[[#This Row],[secuencia]]&lt;&gt;A618,CONCATENATE(T_TRATAMIENTO_CONTROL[[#This Row],[secuencia]],"_1"),"")</f>
        <v>527_1</v>
      </c>
      <c r="C619" s="59">
        <v>43150</v>
      </c>
      <c r="D619" s="72" t="s">
        <v>76</v>
      </c>
      <c r="E619" s="72" t="s">
        <v>30</v>
      </c>
      <c r="F619" s="49">
        <v>0.53819444444444442</v>
      </c>
      <c r="G619" s="48">
        <v>1</v>
      </c>
      <c r="H619" s="73" t="s">
        <v>2185</v>
      </c>
      <c r="I619" s="48">
        <v>1</v>
      </c>
      <c r="J619" s="73" t="s">
        <v>2186</v>
      </c>
      <c r="K619" s="72" t="s">
        <v>2187</v>
      </c>
      <c r="L619" s="73" t="s">
        <v>2188</v>
      </c>
      <c r="M619" s="73" t="s">
        <v>322</v>
      </c>
      <c r="N619" s="73" t="s">
        <v>91</v>
      </c>
      <c r="O619" s="48">
        <v>2800</v>
      </c>
      <c r="P619" s="48"/>
      <c r="Q619" s="48">
        <v>5524400194</v>
      </c>
      <c r="R619" s="64"/>
      <c r="S619" s="64">
        <v>43084</v>
      </c>
      <c r="T619" s="47">
        <v>43147</v>
      </c>
      <c r="U619" s="72" t="s">
        <v>2189</v>
      </c>
      <c r="V619" s="48">
        <v>52</v>
      </c>
      <c r="W619" s="60">
        <v>0.9</v>
      </c>
      <c r="X619" s="61">
        <v>12000</v>
      </c>
      <c r="Y619" s="48">
        <v>4000</v>
      </c>
      <c r="Z619" s="48">
        <v>4</v>
      </c>
      <c r="AA619" s="48">
        <v>2</v>
      </c>
      <c r="AB619" s="48"/>
      <c r="AC619" s="72" t="s">
        <v>1808</v>
      </c>
      <c r="AD619" s="56"/>
      <c r="AE619" s="64"/>
      <c r="AF619" s="56"/>
      <c r="AG619" s="97"/>
      <c r="AH619" s="56" t="str">
        <f>IF(T_TRATAMIENTO_CONTROL[[#This Row],[curp]]&lt;&gt;"",IF(LEN(T_TRATAMIENTO_CONTROL[[#This Row],[curp]])=18,"correcto","error"),"")</f>
        <v/>
      </c>
      <c r="AI619" s="56" t="str">
        <f>IF(T_TRATAMIENTO_CONTROL[[#This Row],[num_tarjeta_entregada]]&lt;&gt;"",IF(LEN(T_TRATAMIENTO_CONTROL[[#This Row],[num_tarjeta_entregada]])=16,"correcto","error"),"")</f>
        <v/>
      </c>
      <c r="AJ619" s="56"/>
      <c r="AK619" s="56"/>
    </row>
    <row r="620" spans="1:37" x14ac:dyDescent="0.25">
      <c r="A620" s="48">
        <f>IF(T_TRATAMIENTO_CONTROL[[#This Row],[dummy_efectivo]]=1,A619+1,A619)</f>
        <v>528</v>
      </c>
      <c r="B620" s="57" t="str">
        <f>IF(T_TRATAMIENTO_CONTROL[[#This Row],[secuencia]]&lt;&gt;A619,CONCATENATE(T_TRATAMIENTO_CONTROL[[#This Row],[secuencia]],"_1"),"")</f>
        <v>528_1</v>
      </c>
      <c r="C620" s="59">
        <v>43150</v>
      </c>
      <c r="D620" s="72" t="s">
        <v>76</v>
      </c>
      <c r="E620" s="72" t="s">
        <v>30</v>
      </c>
      <c r="F620" s="49">
        <v>0.55208333333333337</v>
      </c>
      <c r="G620" s="48">
        <v>1</v>
      </c>
      <c r="H620" s="73" t="s">
        <v>2190</v>
      </c>
      <c r="I620" s="48">
        <v>0</v>
      </c>
      <c r="J620" s="73" t="s">
        <v>2191</v>
      </c>
      <c r="K620" s="48"/>
      <c r="L620" s="73" t="s">
        <v>2192</v>
      </c>
      <c r="M620" s="73" t="s">
        <v>121</v>
      </c>
      <c r="N620" s="73" t="s">
        <v>91</v>
      </c>
      <c r="O620" s="48">
        <v>9670</v>
      </c>
      <c r="P620" s="48">
        <v>54278338</v>
      </c>
      <c r="Q620" s="48">
        <v>5537280687</v>
      </c>
      <c r="R620" s="56"/>
      <c r="S620" s="64">
        <v>42937</v>
      </c>
      <c r="T620" s="47">
        <v>43150</v>
      </c>
      <c r="U620" s="72" t="s">
        <v>2193</v>
      </c>
      <c r="V620" s="48">
        <v>32</v>
      </c>
      <c r="W620" s="60">
        <v>0.9</v>
      </c>
      <c r="X620" s="61">
        <v>20000</v>
      </c>
      <c r="Y620" s="48">
        <v>7800</v>
      </c>
      <c r="Z620" s="48">
        <v>4</v>
      </c>
      <c r="AA620" s="48">
        <v>2</v>
      </c>
      <c r="AB620" s="48"/>
      <c r="AC620" s="48"/>
      <c r="AD620" s="56"/>
      <c r="AE620" s="64"/>
      <c r="AF620" s="56"/>
      <c r="AG620" s="97"/>
      <c r="AH620" s="56" t="str">
        <f>IF(T_TRATAMIENTO_CONTROL[[#This Row],[curp]]&lt;&gt;"",IF(LEN(T_TRATAMIENTO_CONTROL[[#This Row],[curp]])=18,"correcto","error"),"")</f>
        <v/>
      </c>
      <c r="AI620" s="56" t="str">
        <f>IF(T_TRATAMIENTO_CONTROL[[#This Row],[num_tarjeta_entregada]]&lt;&gt;"",IF(LEN(T_TRATAMIENTO_CONTROL[[#This Row],[num_tarjeta_entregada]])=16,"correcto","error"),"")</f>
        <v/>
      </c>
      <c r="AJ620" s="56"/>
      <c r="AK620" s="56"/>
    </row>
    <row r="621" spans="1:37" x14ac:dyDescent="0.25">
      <c r="A621" s="48">
        <f>IF(T_TRATAMIENTO_CONTROL[[#This Row],[dummy_efectivo]]=1,A620+1,A620)</f>
        <v>528</v>
      </c>
      <c r="B621" s="57" t="str">
        <f>IF(T_TRATAMIENTO_CONTROL[[#This Row],[secuencia]]&lt;&gt;A620,CONCATENATE(T_TRATAMIENTO_CONTROL[[#This Row],[secuencia]],"_1"),"")</f>
        <v/>
      </c>
      <c r="C621" s="59">
        <v>43152</v>
      </c>
      <c r="D621" s="72" t="s">
        <v>76</v>
      </c>
      <c r="E621" s="72" t="s">
        <v>29</v>
      </c>
      <c r="F621" s="49">
        <v>0.37847222222222227</v>
      </c>
      <c r="G621" s="48">
        <v>0</v>
      </c>
      <c r="H621" s="58"/>
      <c r="I621" s="48"/>
      <c r="J621" s="58"/>
      <c r="K621" s="48"/>
      <c r="L621" s="58"/>
      <c r="M621" s="58"/>
      <c r="N621" s="58"/>
      <c r="O621" s="48"/>
      <c r="P621" s="48"/>
      <c r="Q621" s="48"/>
      <c r="R621" s="56"/>
      <c r="S621" s="56"/>
      <c r="T621" s="57"/>
      <c r="U621" s="48"/>
      <c r="V621" s="48"/>
      <c r="W621" s="60"/>
      <c r="X621" s="61"/>
      <c r="Y621" s="48"/>
      <c r="Z621" s="48"/>
      <c r="AA621" s="48"/>
      <c r="AB621" s="48"/>
      <c r="AC621" s="48"/>
      <c r="AD621" s="56"/>
      <c r="AE621" s="64"/>
      <c r="AF621" s="56"/>
      <c r="AG621" s="97"/>
      <c r="AH621" s="56" t="str">
        <f>IF(T_TRATAMIENTO_CONTROL[[#This Row],[curp]]&lt;&gt;"",IF(LEN(T_TRATAMIENTO_CONTROL[[#This Row],[curp]])=18,"correcto","error"),"")</f>
        <v/>
      </c>
      <c r="AI621" s="56" t="str">
        <f>IF(T_TRATAMIENTO_CONTROL[[#This Row],[num_tarjeta_entregada]]&lt;&gt;"",IF(LEN(T_TRATAMIENTO_CONTROL[[#This Row],[num_tarjeta_entregada]])=16,"correcto","error"),"")</f>
        <v/>
      </c>
      <c r="AJ621" s="56"/>
      <c r="AK621" s="56"/>
    </row>
    <row r="622" spans="1:37" x14ac:dyDescent="0.25">
      <c r="A622" s="56">
        <f>IF(T_TRATAMIENTO_CONTROL[[#This Row],[dummy_efectivo]]=1,A621+1,A621)</f>
        <v>528</v>
      </c>
      <c r="B622" s="62" t="str">
        <f>IF(T_TRATAMIENTO_CONTROL[[#This Row],[secuencia]]&lt;&gt;A621,CONCATENATE(T_TRATAMIENTO_CONTROL[[#This Row],[secuencia]],"_1"),"")</f>
        <v/>
      </c>
      <c r="C622" s="64">
        <v>43152</v>
      </c>
      <c r="D622" s="78" t="s">
        <v>76</v>
      </c>
      <c r="E622" s="72" t="s">
        <v>29</v>
      </c>
      <c r="F622" s="68">
        <v>0.40486111111111112</v>
      </c>
      <c r="G622" s="56">
        <v>0</v>
      </c>
      <c r="H622" s="51"/>
      <c r="I622" s="56"/>
      <c r="J622" s="51"/>
      <c r="K622" s="56"/>
      <c r="L622" s="51"/>
      <c r="M622" s="51"/>
      <c r="N622" s="51"/>
      <c r="O622" s="56"/>
      <c r="P622" s="56"/>
      <c r="Q622" s="56"/>
      <c r="R622" s="56"/>
      <c r="S622" s="56"/>
      <c r="T622" s="62"/>
      <c r="U622" s="56"/>
      <c r="V622" s="56"/>
      <c r="W622" s="65"/>
      <c r="X622" s="66"/>
      <c r="Y622" s="56"/>
      <c r="Z622" s="56"/>
      <c r="AA622" s="56"/>
      <c r="AB622" s="56"/>
      <c r="AC622" s="56"/>
      <c r="AD622" s="56"/>
      <c r="AE622" s="64"/>
      <c r="AF622" s="56"/>
      <c r="AG622" s="97"/>
      <c r="AH622" s="56" t="str">
        <f>IF(T_TRATAMIENTO_CONTROL[[#This Row],[curp]]&lt;&gt;"",IF(LEN(T_TRATAMIENTO_CONTROL[[#This Row],[curp]])=18,"correcto","error"),"")</f>
        <v/>
      </c>
      <c r="AI622" s="56" t="str">
        <f>IF(T_TRATAMIENTO_CONTROL[[#This Row],[num_tarjeta_entregada]]&lt;&gt;"",IF(LEN(T_TRATAMIENTO_CONTROL[[#This Row],[num_tarjeta_entregada]])=16,"correcto","error"),"")</f>
        <v/>
      </c>
      <c r="AJ622" s="56"/>
      <c r="AK622" s="56"/>
    </row>
    <row r="623" spans="1:37" x14ac:dyDescent="0.25">
      <c r="A623" s="56">
        <f>IF(T_TRATAMIENTO_CONTROL[[#This Row],[dummy_efectivo]]=1,A622+1,A622)</f>
        <v>529</v>
      </c>
      <c r="B623" s="62" t="str">
        <f>IF(T_TRATAMIENTO_CONTROL[[#This Row],[secuencia]]&lt;&gt;A622,CONCATENATE(T_TRATAMIENTO_CONTROL[[#This Row],[secuencia]],"_1"),"")</f>
        <v>529_1</v>
      </c>
      <c r="C623" s="64">
        <v>43152</v>
      </c>
      <c r="D623" s="78" t="s">
        <v>76</v>
      </c>
      <c r="E623" s="78" t="s">
        <v>29</v>
      </c>
      <c r="F623" s="68">
        <v>0.4236111111111111</v>
      </c>
      <c r="G623" s="56">
        <v>1</v>
      </c>
      <c r="H623" s="79" t="s">
        <v>2194</v>
      </c>
      <c r="I623" s="56">
        <v>0</v>
      </c>
      <c r="J623" s="79" t="s">
        <v>2195</v>
      </c>
      <c r="K623" s="56"/>
      <c r="L623" s="79" t="s">
        <v>466</v>
      </c>
      <c r="M623" s="79" t="s">
        <v>121</v>
      </c>
      <c r="N623" s="79" t="s">
        <v>91</v>
      </c>
      <c r="O623" s="56">
        <v>9000</v>
      </c>
      <c r="P623" s="56">
        <v>56853573</v>
      </c>
      <c r="Q623" s="56">
        <v>5579076272</v>
      </c>
      <c r="R623" s="56"/>
      <c r="S623" s="64">
        <v>43102</v>
      </c>
      <c r="T623" s="63">
        <v>43145</v>
      </c>
      <c r="U623" s="78" t="s">
        <v>2196</v>
      </c>
      <c r="V623" s="56">
        <v>56</v>
      </c>
      <c r="W623" s="65">
        <v>0.9</v>
      </c>
      <c r="X623" s="80" t="s">
        <v>483</v>
      </c>
      <c r="Y623" s="56">
        <v>2800</v>
      </c>
      <c r="Z623" s="56">
        <v>2</v>
      </c>
      <c r="AA623" s="56">
        <v>4</v>
      </c>
      <c r="AB623" s="56"/>
      <c r="AC623" s="78" t="s">
        <v>1795</v>
      </c>
      <c r="AD623" s="56"/>
      <c r="AE623" s="64"/>
      <c r="AF623" s="56"/>
      <c r="AG623" s="97"/>
      <c r="AH623" s="56" t="str">
        <f>IF(T_TRATAMIENTO_CONTROL[[#This Row],[curp]]&lt;&gt;"",IF(LEN(T_TRATAMIENTO_CONTROL[[#This Row],[curp]])=18,"correcto","error"),"")</f>
        <v/>
      </c>
      <c r="AI623" s="56" t="str">
        <f>IF(T_TRATAMIENTO_CONTROL[[#This Row],[num_tarjeta_entregada]]&lt;&gt;"",IF(LEN(T_TRATAMIENTO_CONTROL[[#This Row],[num_tarjeta_entregada]])=16,"correcto","error"),"")</f>
        <v/>
      </c>
      <c r="AJ623" s="56"/>
      <c r="AK623" s="56"/>
    </row>
    <row r="624" spans="1:37" x14ac:dyDescent="0.25">
      <c r="A624" s="48">
        <f>IF(T_TRATAMIENTO_CONTROL[[#This Row],[dummy_efectivo]]=1,A623+1,A623)</f>
        <v>530</v>
      </c>
      <c r="B624" s="57" t="str">
        <f>IF(T_TRATAMIENTO_CONTROL[[#This Row],[secuencia]]&lt;&gt;A623,CONCATENATE(T_TRATAMIENTO_CONTROL[[#This Row],[secuencia]],"_1"),"")</f>
        <v>530_1</v>
      </c>
      <c r="C624" s="64">
        <v>43152</v>
      </c>
      <c r="D624" s="78" t="s">
        <v>76</v>
      </c>
      <c r="E624" s="72" t="s">
        <v>28</v>
      </c>
      <c r="F624" s="49">
        <v>0.46319444444444446</v>
      </c>
      <c r="G624" s="48">
        <v>1</v>
      </c>
      <c r="H624" s="73" t="s">
        <v>2197</v>
      </c>
      <c r="I624" s="48">
        <v>1</v>
      </c>
      <c r="J624" s="73" t="s">
        <v>2198</v>
      </c>
      <c r="K624" s="48"/>
      <c r="L624" s="73" t="s">
        <v>2199</v>
      </c>
      <c r="M624" s="73" t="s">
        <v>221</v>
      </c>
      <c r="N624" s="73" t="s">
        <v>462</v>
      </c>
      <c r="O624" s="48">
        <v>56605</v>
      </c>
      <c r="P624" s="48"/>
      <c r="Q624" s="48">
        <v>2227639130</v>
      </c>
      <c r="R624" s="56"/>
      <c r="S624" s="64">
        <v>43138</v>
      </c>
      <c r="T624" s="47">
        <v>43143</v>
      </c>
      <c r="U624" s="72" t="s">
        <v>2200</v>
      </c>
      <c r="V624" s="48">
        <v>54</v>
      </c>
      <c r="W624" s="60">
        <v>0.5</v>
      </c>
      <c r="X624" s="74" t="s">
        <v>483</v>
      </c>
      <c r="Y624" s="48">
        <v>736</v>
      </c>
      <c r="Z624" s="48">
        <v>2</v>
      </c>
      <c r="AA624" s="48">
        <v>1</v>
      </c>
      <c r="AB624" s="48"/>
      <c r="AC624" s="72" t="s">
        <v>1913</v>
      </c>
      <c r="AD624" s="56"/>
      <c r="AE624" s="64"/>
      <c r="AF624" s="56"/>
      <c r="AG624" s="97"/>
      <c r="AH624" s="56" t="str">
        <f>IF(T_TRATAMIENTO_CONTROL[[#This Row],[curp]]&lt;&gt;"",IF(LEN(T_TRATAMIENTO_CONTROL[[#This Row],[curp]])=18,"correcto","error"),"")</f>
        <v/>
      </c>
      <c r="AI624" s="56" t="str">
        <f>IF(T_TRATAMIENTO_CONTROL[[#This Row],[num_tarjeta_entregada]]&lt;&gt;"",IF(LEN(T_TRATAMIENTO_CONTROL[[#This Row],[num_tarjeta_entregada]])=16,"correcto","error"),"")</f>
        <v/>
      </c>
      <c r="AJ624" s="56"/>
      <c r="AK624" s="56"/>
    </row>
    <row r="625" spans="1:37" x14ac:dyDescent="0.25">
      <c r="A625" s="48">
        <f>IF(T_TRATAMIENTO_CONTROL[[#This Row],[dummy_efectivo]]=1,A624+1,A624)</f>
        <v>531</v>
      </c>
      <c r="B625" s="57" t="str">
        <f>IF(T_TRATAMIENTO_CONTROL[[#This Row],[secuencia]]&lt;&gt;A624,CONCATENATE(T_TRATAMIENTO_CONTROL[[#This Row],[secuencia]],"_1"),"")</f>
        <v>531_1</v>
      </c>
      <c r="C625" s="64">
        <v>43152</v>
      </c>
      <c r="D625" s="78" t="s">
        <v>76</v>
      </c>
      <c r="E625" s="72" t="s">
        <v>29</v>
      </c>
      <c r="F625" s="49">
        <v>0.46319444444444446</v>
      </c>
      <c r="G625" s="48">
        <v>1</v>
      </c>
      <c r="H625" s="73" t="s">
        <v>2201</v>
      </c>
      <c r="I625" s="48">
        <v>1</v>
      </c>
      <c r="J625" s="73" t="s">
        <v>2198</v>
      </c>
      <c r="K625" s="48"/>
      <c r="L625" s="73" t="s">
        <v>2199</v>
      </c>
      <c r="M625" s="73" t="s">
        <v>221</v>
      </c>
      <c r="N625" s="73" t="s">
        <v>462</v>
      </c>
      <c r="O625" s="48">
        <v>56605</v>
      </c>
      <c r="P625" s="48"/>
      <c r="Q625" s="48">
        <v>5514328618</v>
      </c>
      <c r="R625" s="56"/>
      <c r="S625" s="64">
        <v>43133</v>
      </c>
      <c r="T625" s="47">
        <v>43143</v>
      </c>
      <c r="U625" s="72" t="s">
        <v>2200</v>
      </c>
      <c r="V625" s="48">
        <v>54</v>
      </c>
      <c r="W625" s="60">
        <v>0.5</v>
      </c>
      <c r="X625" s="74" t="s">
        <v>483</v>
      </c>
      <c r="Y625" s="48">
        <v>736</v>
      </c>
      <c r="Z625" s="48">
        <v>2</v>
      </c>
      <c r="AA625" s="48">
        <v>1</v>
      </c>
      <c r="AB625" s="48"/>
      <c r="AC625" s="72" t="s">
        <v>2202</v>
      </c>
      <c r="AD625" s="56"/>
      <c r="AE625" s="64"/>
      <c r="AF625" s="56"/>
      <c r="AG625" s="97"/>
      <c r="AH625" s="56" t="str">
        <f>IF(T_TRATAMIENTO_CONTROL[[#This Row],[curp]]&lt;&gt;"",IF(LEN(T_TRATAMIENTO_CONTROL[[#This Row],[curp]])=18,"correcto","error"),"")</f>
        <v/>
      </c>
      <c r="AI625" s="56" t="str">
        <f>IF(T_TRATAMIENTO_CONTROL[[#This Row],[num_tarjeta_entregada]]&lt;&gt;"",IF(LEN(T_TRATAMIENTO_CONTROL[[#This Row],[num_tarjeta_entregada]])=16,"correcto","error"),"")</f>
        <v/>
      </c>
      <c r="AJ625" s="56"/>
      <c r="AK625" s="56"/>
    </row>
    <row r="626" spans="1:37" x14ac:dyDescent="0.25">
      <c r="A626" s="48">
        <f>IF(T_TRATAMIENTO_CONTROL[[#This Row],[dummy_efectivo]]=1,A625+1,A625)</f>
        <v>532</v>
      </c>
      <c r="B626" s="57" t="str">
        <f>IF(T_TRATAMIENTO_CONTROL[[#This Row],[secuencia]]&lt;&gt;A625,CONCATENATE(T_TRATAMIENTO_CONTROL[[#This Row],[secuencia]],"_1"),"")</f>
        <v>532_1</v>
      </c>
      <c r="C626" s="64">
        <v>43152</v>
      </c>
      <c r="D626" s="78" t="s">
        <v>76</v>
      </c>
      <c r="E626" s="72" t="s">
        <v>30</v>
      </c>
      <c r="F626" s="49">
        <v>0.38125000000000003</v>
      </c>
      <c r="G626" s="48">
        <v>1</v>
      </c>
      <c r="H626" s="73" t="s">
        <v>2203</v>
      </c>
      <c r="I626" s="48">
        <v>0</v>
      </c>
      <c r="J626" s="73" t="s">
        <v>2204</v>
      </c>
      <c r="K626" s="72" t="s">
        <v>2205</v>
      </c>
      <c r="L626" s="73" t="s">
        <v>2206</v>
      </c>
      <c r="M626" s="73" t="s">
        <v>253</v>
      </c>
      <c r="N626" s="73" t="s">
        <v>91</v>
      </c>
      <c r="O626" s="48">
        <v>13220</v>
      </c>
      <c r="P626" s="48"/>
      <c r="Q626" s="48">
        <v>5515745772</v>
      </c>
      <c r="R626" s="56"/>
      <c r="S626" s="64">
        <v>43130</v>
      </c>
      <c r="T626" s="47">
        <v>43146</v>
      </c>
      <c r="U626" s="72" t="s">
        <v>2207</v>
      </c>
      <c r="V626" s="48">
        <v>56</v>
      </c>
      <c r="W626" s="60">
        <v>0.95</v>
      </c>
      <c r="X626" s="61">
        <v>39000</v>
      </c>
      <c r="Y626" s="48">
        <v>448.83</v>
      </c>
      <c r="Z626" s="48">
        <v>1</v>
      </c>
      <c r="AA626" s="48">
        <v>1</v>
      </c>
      <c r="AB626" s="48"/>
      <c r="AC626" s="72" t="s">
        <v>2018</v>
      </c>
      <c r="AD626" s="56"/>
      <c r="AE626" s="64"/>
      <c r="AF626" s="56"/>
      <c r="AG626" s="97"/>
      <c r="AH626" s="56" t="str">
        <f>IF(T_TRATAMIENTO_CONTROL[[#This Row],[curp]]&lt;&gt;"",IF(LEN(T_TRATAMIENTO_CONTROL[[#This Row],[curp]])=18,"correcto","error"),"")</f>
        <v/>
      </c>
      <c r="AI626" s="56" t="str">
        <f>IF(T_TRATAMIENTO_CONTROL[[#This Row],[num_tarjeta_entregada]]&lt;&gt;"",IF(LEN(T_TRATAMIENTO_CONTROL[[#This Row],[num_tarjeta_entregada]])=16,"correcto","error"),"")</f>
        <v/>
      </c>
      <c r="AJ626" s="56"/>
      <c r="AK626" s="56"/>
    </row>
    <row r="627" spans="1:37" x14ac:dyDescent="0.25">
      <c r="A627" s="48">
        <f>IF(T_TRATAMIENTO_CONTROL[[#This Row],[dummy_efectivo]]=1,A626+1,A626)</f>
        <v>533</v>
      </c>
      <c r="B627" s="57" t="str">
        <f>IF(T_TRATAMIENTO_CONTROL[[#This Row],[secuencia]]&lt;&gt;A626,CONCATENATE(T_TRATAMIENTO_CONTROL[[#This Row],[secuencia]],"_1"),"")</f>
        <v>533_1</v>
      </c>
      <c r="C627" s="64">
        <v>43152</v>
      </c>
      <c r="D627" s="78" t="s">
        <v>76</v>
      </c>
      <c r="E627" s="72" t="s">
        <v>30</v>
      </c>
      <c r="F627" s="49">
        <v>0.38958333333333334</v>
      </c>
      <c r="G627" s="48">
        <v>1</v>
      </c>
      <c r="H627" s="73" t="s">
        <v>2208</v>
      </c>
      <c r="I627" s="48">
        <v>0</v>
      </c>
      <c r="J627" s="73" t="s">
        <v>2209</v>
      </c>
      <c r="K627" s="48"/>
      <c r="L627" s="73" t="s">
        <v>2210</v>
      </c>
      <c r="M627" s="73" t="s">
        <v>253</v>
      </c>
      <c r="N627" s="73" t="s">
        <v>91</v>
      </c>
      <c r="O627" s="48">
        <v>13093</v>
      </c>
      <c r="P627" s="48">
        <v>21610801</v>
      </c>
      <c r="Q627" s="48"/>
      <c r="R627" s="56"/>
      <c r="S627" s="64">
        <v>42953</v>
      </c>
      <c r="T627" s="47">
        <v>43135</v>
      </c>
      <c r="U627" s="72" t="s">
        <v>2211</v>
      </c>
      <c r="V627" s="48">
        <v>56</v>
      </c>
      <c r="W627" s="76" t="s">
        <v>483</v>
      </c>
      <c r="X627" s="74" t="s">
        <v>591</v>
      </c>
      <c r="Y627" s="48">
        <v>2400</v>
      </c>
      <c r="Z627" s="48">
        <v>3</v>
      </c>
      <c r="AA627" s="48">
        <v>1</v>
      </c>
      <c r="AB627" s="48"/>
      <c r="AC627" s="72" t="s">
        <v>2212</v>
      </c>
      <c r="AD627" s="56"/>
      <c r="AE627" s="64"/>
      <c r="AF627" s="56"/>
      <c r="AG627" s="97"/>
      <c r="AH627" s="56" t="str">
        <f>IF(T_TRATAMIENTO_CONTROL[[#This Row],[curp]]&lt;&gt;"",IF(LEN(T_TRATAMIENTO_CONTROL[[#This Row],[curp]])=18,"correcto","error"),"")</f>
        <v/>
      </c>
      <c r="AI627" s="56" t="str">
        <f>IF(T_TRATAMIENTO_CONTROL[[#This Row],[num_tarjeta_entregada]]&lt;&gt;"",IF(LEN(T_TRATAMIENTO_CONTROL[[#This Row],[num_tarjeta_entregada]])=16,"correcto","error"),"")</f>
        <v/>
      </c>
      <c r="AJ627" s="56"/>
      <c r="AK627" s="56"/>
    </row>
    <row r="628" spans="1:37" x14ac:dyDescent="0.25">
      <c r="A628" s="48">
        <f>IF(T_TRATAMIENTO_CONTROL[[#This Row],[dummy_efectivo]]=1,A627+1,A627)</f>
        <v>534</v>
      </c>
      <c r="B628" s="57" t="str">
        <f>IF(T_TRATAMIENTO_CONTROL[[#This Row],[secuencia]]&lt;&gt;A627,CONCATENATE(T_TRATAMIENTO_CONTROL[[#This Row],[secuencia]],"_1"),"")</f>
        <v>534_1</v>
      </c>
      <c r="C628" s="64">
        <v>43152</v>
      </c>
      <c r="D628" s="78" t="s">
        <v>76</v>
      </c>
      <c r="E628" s="72" t="s">
        <v>30</v>
      </c>
      <c r="F628" s="49">
        <v>0.41111111111111115</v>
      </c>
      <c r="G628" s="48">
        <v>1</v>
      </c>
      <c r="H628" s="73" t="s">
        <v>2213</v>
      </c>
      <c r="I628" s="48">
        <v>1</v>
      </c>
      <c r="J628" s="73" t="s">
        <v>2214</v>
      </c>
      <c r="K628" s="48"/>
      <c r="L628" s="73" t="s">
        <v>1239</v>
      </c>
      <c r="M628" s="73" t="s">
        <v>212</v>
      </c>
      <c r="N628" s="73" t="s">
        <v>91</v>
      </c>
      <c r="O628" s="48">
        <v>14250</v>
      </c>
      <c r="P628" s="48">
        <v>70912014</v>
      </c>
      <c r="Q628" s="48">
        <v>5516961798</v>
      </c>
      <c r="R628" s="56"/>
      <c r="S628" s="64">
        <v>31827</v>
      </c>
      <c r="T628" s="47">
        <v>43118</v>
      </c>
      <c r="U628" s="72" t="s">
        <v>2215</v>
      </c>
      <c r="V628" s="48">
        <v>32</v>
      </c>
      <c r="W628" s="60">
        <v>1</v>
      </c>
      <c r="X628" s="74" t="s">
        <v>483</v>
      </c>
      <c r="Y628" s="48">
        <v>657</v>
      </c>
      <c r="Z628" s="48">
        <v>2</v>
      </c>
      <c r="AA628" s="48">
        <v>1</v>
      </c>
      <c r="AB628" s="48"/>
      <c r="AC628" s="72" t="s">
        <v>1844</v>
      </c>
      <c r="AD628" s="56"/>
      <c r="AE628" s="64"/>
      <c r="AF628" s="56"/>
      <c r="AG628" s="97"/>
      <c r="AH628" s="56" t="str">
        <f>IF(T_TRATAMIENTO_CONTROL[[#This Row],[curp]]&lt;&gt;"",IF(LEN(T_TRATAMIENTO_CONTROL[[#This Row],[curp]])=18,"correcto","error"),"")</f>
        <v/>
      </c>
      <c r="AI628" s="56" t="str">
        <f>IF(T_TRATAMIENTO_CONTROL[[#This Row],[num_tarjeta_entregada]]&lt;&gt;"",IF(LEN(T_TRATAMIENTO_CONTROL[[#This Row],[num_tarjeta_entregada]])=16,"correcto","error"),"")</f>
        <v/>
      </c>
      <c r="AJ628" s="56"/>
      <c r="AK628" s="56"/>
    </row>
    <row r="629" spans="1:37" x14ac:dyDescent="0.25">
      <c r="A629" s="48">
        <f>IF(T_TRATAMIENTO_CONTROL[[#This Row],[dummy_efectivo]]=1,A628+1,A628)</f>
        <v>535</v>
      </c>
      <c r="B629" s="57" t="str">
        <f>IF(T_TRATAMIENTO_CONTROL[[#This Row],[secuencia]]&lt;&gt;A628,CONCATENATE(T_TRATAMIENTO_CONTROL[[#This Row],[secuencia]],"_1"),"")</f>
        <v>535_1</v>
      </c>
      <c r="C629" s="64">
        <v>43152</v>
      </c>
      <c r="D629" s="78" t="s">
        <v>76</v>
      </c>
      <c r="E629" s="72" t="s">
        <v>30</v>
      </c>
      <c r="F629" s="49">
        <v>0.46180555555555558</v>
      </c>
      <c r="G629" s="48">
        <v>1</v>
      </c>
      <c r="H629" s="73" t="s">
        <v>2216</v>
      </c>
      <c r="I629" s="48">
        <v>0</v>
      </c>
      <c r="J629" s="73" t="s">
        <v>2217</v>
      </c>
      <c r="K629" s="48"/>
      <c r="L629" s="73" t="s">
        <v>2218</v>
      </c>
      <c r="M629" s="73" t="s">
        <v>2108</v>
      </c>
      <c r="N629" s="73" t="s">
        <v>462</v>
      </c>
      <c r="O629" s="48">
        <v>54120</v>
      </c>
      <c r="P629" s="48">
        <v>59132943</v>
      </c>
      <c r="Q629" s="48">
        <v>5536676881</v>
      </c>
      <c r="R629" s="56"/>
      <c r="S629" s="82">
        <v>42142</v>
      </c>
      <c r="T629" s="47">
        <v>43151</v>
      </c>
      <c r="U629" s="72" t="s">
        <v>2219</v>
      </c>
      <c r="V629" s="48">
        <v>56</v>
      </c>
      <c r="W629" s="76" t="s">
        <v>488</v>
      </c>
      <c r="X629" s="61">
        <v>45000</v>
      </c>
      <c r="Y629" s="48">
        <v>10000</v>
      </c>
      <c r="Z629" s="48">
        <v>4</v>
      </c>
      <c r="AA629" s="48">
        <v>4</v>
      </c>
      <c r="AB629" s="48"/>
      <c r="AC629" s="72" t="s">
        <v>2220</v>
      </c>
      <c r="AD629" s="56"/>
      <c r="AE629" s="64"/>
      <c r="AF629" s="56"/>
      <c r="AG629" s="97"/>
      <c r="AH629" s="56" t="str">
        <f>IF(T_TRATAMIENTO_CONTROL[[#This Row],[curp]]&lt;&gt;"",IF(LEN(T_TRATAMIENTO_CONTROL[[#This Row],[curp]])=18,"correcto","error"),"")</f>
        <v/>
      </c>
      <c r="AI629" s="56" t="str">
        <f>IF(T_TRATAMIENTO_CONTROL[[#This Row],[num_tarjeta_entregada]]&lt;&gt;"",IF(LEN(T_TRATAMIENTO_CONTROL[[#This Row],[num_tarjeta_entregada]])=16,"correcto","error"),"")</f>
        <v/>
      </c>
      <c r="AJ629" s="56"/>
      <c r="AK629" s="56"/>
    </row>
    <row r="630" spans="1:37" x14ac:dyDescent="0.25">
      <c r="A630" s="48">
        <f>IF(T_TRATAMIENTO_CONTROL[[#This Row],[dummy_efectivo]]=1,A629+1,A629)</f>
        <v>536</v>
      </c>
      <c r="B630" s="57" t="str">
        <f>IF(T_TRATAMIENTO_CONTROL[[#This Row],[secuencia]]&lt;&gt;A629,CONCATENATE(T_TRATAMIENTO_CONTROL[[#This Row],[secuencia]],"_1"),"")</f>
        <v>536_1</v>
      </c>
      <c r="C630" s="64">
        <v>43152</v>
      </c>
      <c r="D630" s="78" t="s">
        <v>76</v>
      </c>
      <c r="E630" s="72" t="s">
        <v>30</v>
      </c>
      <c r="F630" s="49">
        <v>0.46875</v>
      </c>
      <c r="G630" s="48">
        <v>1</v>
      </c>
      <c r="H630" s="73" t="s">
        <v>2221</v>
      </c>
      <c r="I630" s="48">
        <v>1</v>
      </c>
      <c r="J630" s="73" t="s">
        <v>2222</v>
      </c>
      <c r="K630" s="48"/>
      <c r="L630" s="73" t="s">
        <v>2223</v>
      </c>
      <c r="M630" s="73" t="s">
        <v>135</v>
      </c>
      <c r="N630" s="73" t="s">
        <v>91</v>
      </c>
      <c r="O630" s="48">
        <v>10926</v>
      </c>
      <c r="P630" s="48">
        <v>16750196</v>
      </c>
      <c r="Q630" s="48">
        <v>5576214674</v>
      </c>
      <c r="R630" s="56"/>
      <c r="S630" s="64">
        <v>42570</v>
      </c>
      <c r="T630" s="47">
        <v>43150</v>
      </c>
      <c r="U630" s="72" t="s">
        <v>1975</v>
      </c>
      <c r="V630" s="48">
        <v>56</v>
      </c>
      <c r="W630" s="60">
        <v>0.9</v>
      </c>
      <c r="X630" s="61">
        <v>23000</v>
      </c>
      <c r="Y630" s="48">
        <v>3006.6</v>
      </c>
      <c r="Z630" s="48">
        <v>3</v>
      </c>
      <c r="AA630" s="48">
        <v>4</v>
      </c>
      <c r="AB630" s="48"/>
      <c r="AC630" s="72" t="s">
        <v>2180</v>
      </c>
      <c r="AD630" s="56"/>
      <c r="AE630" s="64"/>
      <c r="AF630" s="56"/>
      <c r="AG630" s="97"/>
      <c r="AH630" s="56" t="str">
        <f>IF(T_TRATAMIENTO_CONTROL[[#This Row],[curp]]&lt;&gt;"",IF(LEN(T_TRATAMIENTO_CONTROL[[#This Row],[curp]])=18,"correcto","error"),"")</f>
        <v/>
      </c>
      <c r="AI630" s="56" t="str">
        <f>IF(T_TRATAMIENTO_CONTROL[[#This Row],[num_tarjeta_entregada]]&lt;&gt;"",IF(LEN(T_TRATAMIENTO_CONTROL[[#This Row],[num_tarjeta_entregada]])=16,"correcto","error"),"")</f>
        <v/>
      </c>
      <c r="AJ630" s="56"/>
      <c r="AK630" s="56"/>
    </row>
    <row r="631" spans="1:37" x14ac:dyDescent="0.25">
      <c r="A631" s="48">
        <f>IF(T_TRATAMIENTO_CONTROL[[#This Row],[dummy_efectivo]]=1,A630+1,A630)</f>
        <v>536</v>
      </c>
      <c r="B631" s="57" t="str">
        <f>IF(T_TRATAMIENTO_CONTROL[[#This Row],[secuencia]]&lt;&gt;A630,CONCATENATE(T_TRATAMIENTO_CONTROL[[#This Row],[secuencia]],"_1"),"")</f>
        <v/>
      </c>
      <c r="C631" s="64">
        <v>43152</v>
      </c>
      <c r="D631" s="78" t="s">
        <v>76</v>
      </c>
      <c r="E631" s="72" t="s">
        <v>29</v>
      </c>
      <c r="F631" s="49">
        <v>0.48749999999999999</v>
      </c>
      <c r="G631" s="48">
        <v>0</v>
      </c>
      <c r="H631" s="58"/>
      <c r="I631" s="48"/>
      <c r="J631" s="58"/>
      <c r="K631" s="48"/>
      <c r="L631" s="58"/>
      <c r="M631" s="58"/>
      <c r="N631" s="58"/>
      <c r="O631" s="48"/>
      <c r="P631" s="48"/>
      <c r="Q631" s="48"/>
      <c r="R631" s="56"/>
      <c r="S631" s="56"/>
      <c r="T631" s="57"/>
      <c r="U631" s="48"/>
      <c r="V631" s="48"/>
      <c r="W631" s="60"/>
      <c r="X631" s="61"/>
      <c r="Y631" s="48"/>
      <c r="Z631" s="48"/>
      <c r="AA631" s="48"/>
      <c r="AB631" s="48"/>
      <c r="AC631" s="48"/>
      <c r="AD631" s="56"/>
      <c r="AE631" s="64"/>
      <c r="AF631" s="56"/>
      <c r="AG631" s="97"/>
      <c r="AH631" s="56" t="str">
        <f>IF(T_TRATAMIENTO_CONTROL[[#This Row],[curp]]&lt;&gt;"",IF(LEN(T_TRATAMIENTO_CONTROL[[#This Row],[curp]])=18,"correcto","error"),"")</f>
        <v/>
      </c>
      <c r="AI631" s="56" t="str">
        <f>IF(T_TRATAMIENTO_CONTROL[[#This Row],[num_tarjeta_entregada]]&lt;&gt;"",IF(LEN(T_TRATAMIENTO_CONTROL[[#This Row],[num_tarjeta_entregada]])=16,"correcto","error"),"")</f>
        <v/>
      </c>
      <c r="AJ631" s="56"/>
      <c r="AK631" s="56"/>
    </row>
    <row r="632" spans="1:37" x14ac:dyDescent="0.25">
      <c r="A632" s="48">
        <f>IF(T_TRATAMIENTO_CONTROL[[#This Row],[dummy_efectivo]]=1,A631+1,A631)</f>
        <v>537</v>
      </c>
      <c r="B632" s="57" t="str">
        <f>IF(T_TRATAMIENTO_CONTROL[[#This Row],[secuencia]]&lt;&gt;A631,CONCATENATE(T_TRATAMIENTO_CONTROL[[#This Row],[secuencia]],"_1"),"")</f>
        <v>537_1</v>
      </c>
      <c r="C632" s="64">
        <v>43152</v>
      </c>
      <c r="D632" s="78" t="s">
        <v>76</v>
      </c>
      <c r="E632" s="72" t="s">
        <v>30</v>
      </c>
      <c r="F632" s="49">
        <v>0.5229166666666667</v>
      </c>
      <c r="G632" s="48">
        <v>1</v>
      </c>
      <c r="H632" s="73" t="s">
        <v>2224</v>
      </c>
      <c r="I632" s="48">
        <v>1</v>
      </c>
      <c r="J632" s="73" t="s">
        <v>2225</v>
      </c>
      <c r="K632" s="72" t="s">
        <v>2226</v>
      </c>
      <c r="L632" s="73" t="s">
        <v>1272</v>
      </c>
      <c r="M632" s="73" t="s">
        <v>303</v>
      </c>
      <c r="N632" s="73" t="s">
        <v>91</v>
      </c>
      <c r="O632" s="48">
        <v>8100</v>
      </c>
      <c r="P632" s="48"/>
      <c r="Q632" s="48">
        <v>5531771222</v>
      </c>
      <c r="R632" s="56"/>
      <c r="S632" s="64">
        <v>42086</v>
      </c>
      <c r="T632" s="47">
        <v>43151</v>
      </c>
      <c r="U632" s="72" t="s">
        <v>2227</v>
      </c>
      <c r="V632" s="48">
        <v>46</v>
      </c>
      <c r="W632" s="60">
        <v>1</v>
      </c>
      <c r="X632" s="74" t="s">
        <v>483</v>
      </c>
      <c r="Y632" s="48">
        <v>1600</v>
      </c>
      <c r="Z632" s="48">
        <v>2</v>
      </c>
      <c r="AA632" s="48">
        <v>1</v>
      </c>
      <c r="AB632" s="48"/>
      <c r="AC632" s="72" t="s">
        <v>2228</v>
      </c>
      <c r="AD632" s="56"/>
      <c r="AE632" s="64"/>
      <c r="AF632" s="56"/>
      <c r="AG632" s="97"/>
      <c r="AH632" s="56" t="str">
        <f>IF(T_TRATAMIENTO_CONTROL[[#This Row],[curp]]&lt;&gt;"",IF(LEN(T_TRATAMIENTO_CONTROL[[#This Row],[curp]])=18,"correcto","error"),"")</f>
        <v/>
      </c>
      <c r="AI632" s="56" t="str">
        <f>IF(T_TRATAMIENTO_CONTROL[[#This Row],[num_tarjeta_entregada]]&lt;&gt;"",IF(LEN(T_TRATAMIENTO_CONTROL[[#This Row],[num_tarjeta_entregada]])=16,"correcto","error"),"")</f>
        <v/>
      </c>
      <c r="AJ632" s="56"/>
      <c r="AK632" s="56"/>
    </row>
    <row r="633" spans="1:37" x14ac:dyDescent="0.25">
      <c r="A633" s="48">
        <f>IF(T_TRATAMIENTO_CONTROL[[#This Row],[dummy_efectivo]]=1,A632+1,A632)</f>
        <v>538</v>
      </c>
      <c r="B633" s="57" t="str">
        <f>IF(T_TRATAMIENTO_CONTROL[[#This Row],[secuencia]]&lt;&gt;A632,CONCATENATE(T_TRATAMIENTO_CONTROL[[#This Row],[secuencia]],"_1"),"")</f>
        <v>538_1</v>
      </c>
      <c r="C633" s="59">
        <v>43159</v>
      </c>
      <c r="D633" s="72" t="s">
        <v>69</v>
      </c>
      <c r="E633" s="72" t="s">
        <v>31</v>
      </c>
      <c r="F633" s="49">
        <v>0.42430555555555555</v>
      </c>
      <c r="G633" s="48">
        <v>1</v>
      </c>
      <c r="H633" s="73" t="s">
        <v>2229</v>
      </c>
      <c r="I633" s="48">
        <v>0</v>
      </c>
      <c r="J633" s="73" t="s">
        <v>2230</v>
      </c>
      <c r="K633" s="48"/>
      <c r="L633" s="73" t="s">
        <v>2231</v>
      </c>
      <c r="M633" s="73" t="s">
        <v>121</v>
      </c>
      <c r="N633" s="73" t="s">
        <v>91</v>
      </c>
      <c r="O633" s="48">
        <v>9060</v>
      </c>
      <c r="P633" s="48"/>
      <c r="Q633" s="48">
        <v>5583511961</v>
      </c>
      <c r="R633" s="56"/>
      <c r="S633" s="64">
        <v>40712</v>
      </c>
      <c r="T633" s="47">
        <v>43157</v>
      </c>
      <c r="U633" s="72" t="s">
        <v>2232</v>
      </c>
      <c r="V633" s="48">
        <v>81</v>
      </c>
      <c r="W633" s="60">
        <v>1</v>
      </c>
      <c r="X633" s="61">
        <v>160000</v>
      </c>
      <c r="Y633" s="48">
        <v>8000</v>
      </c>
      <c r="Z633" s="48">
        <v>4</v>
      </c>
      <c r="AA633" s="48">
        <v>1</v>
      </c>
      <c r="AB633" s="48"/>
      <c r="AC633" s="72" t="s">
        <v>1966</v>
      </c>
      <c r="AD633" s="56"/>
      <c r="AE633" s="64"/>
      <c r="AF633" s="56"/>
      <c r="AG633" s="97"/>
      <c r="AH633" s="56" t="str">
        <f>IF(T_TRATAMIENTO_CONTROL[[#This Row],[curp]]&lt;&gt;"",IF(LEN(T_TRATAMIENTO_CONTROL[[#This Row],[curp]])=18,"correcto","error"),"")</f>
        <v/>
      </c>
      <c r="AI633" s="56" t="str">
        <f>IF(T_TRATAMIENTO_CONTROL[[#This Row],[num_tarjeta_entregada]]&lt;&gt;"",IF(LEN(T_TRATAMIENTO_CONTROL[[#This Row],[num_tarjeta_entregada]])=16,"correcto","error"),"")</f>
        <v/>
      </c>
      <c r="AJ633" s="56"/>
      <c r="AK633" s="56"/>
    </row>
    <row r="634" spans="1:37" x14ac:dyDescent="0.25">
      <c r="A634" s="48">
        <f>IF(T_TRATAMIENTO_CONTROL[[#This Row],[dummy_efectivo]]=1,A633+1,A633)</f>
        <v>539</v>
      </c>
      <c r="B634" s="57" t="str">
        <f>IF(T_TRATAMIENTO_CONTROL[[#This Row],[secuencia]]&lt;&gt;A633,CONCATENATE(T_TRATAMIENTO_CONTROL[[#This Row],[secuencia]],"_1"),"")</f>
        <v>539_1</v>
      </c>
      <c r="C634" s="59">
        <v>43159</v>
      </c>
      <c r="D634" s="72" t="s">
        <v>69</v>
      </c>
      <c r="E634" s="72" t="s">
        <v>33</v>
      </c>
      <c r="F634" s="49">
        <v>0.45833333333333331</v>
      </c>
      <c r="G634" s="48">
        <v>1</v>
      </c>
      <c r="H634" s="73" t="s">
        <v>2233</v>
      </c>
      <c r="I634" s="48">
        <v>1</v>
      </c>
      <c r="J634" s="73" t="s">
        <v>2234</v>
      </c>
      <c r="K634" s="72" t="s">
        <v>2235</v>
      </c>
      <c r="L634" s="73" t="s">
        <v>326</v>
      </c>
      <c r="M634" s="73" t="s">
        <v>303</v>
      </c>
      <c r="N634" s="73" t="s">
        <v>91</v>
      </c>
      <c r="O634" s="48">
        <v>8100</v>
      </c>
      <c r="P634" s="48"/>
      <c r="Q634" s="48">
        <v>5563582960</v>
      </c>
      <c r="R634" s="56"/>
      <c r="S634" s="64">
        <v>42657</v>
      </c>
      <c r="T634" s="47">
        <v>43158</v>
      </c>
      <c r="U634" s="72" t="s">
        <v>2236</v>
      </c>
      <c r="V634" s="48">
        <v>56</v>
      </c>
      <c r="W634" s="60">
        <v>1</v>
      </c>
      <c r="X634" s="74" t="s">
        <v>483</v>
      </c>
      <c r="Y634" s="48">
        <v>10000</v>
      </c>
      <c r="Z634" s="48">
        <v>4</v>
      </c>
      <c r="AA634" s="48">
        <v>1</v>
      </c>
      <c r="AB634" s="48"/>
      <c r="AC634" s="72" t="s">
        <v>2237</v>
      </c>
      <c r="AD634" s="56"/>
      <c r="AE634" s="64"/>
      <c r="AF634" s="56"/>
      <c r="AG634" s="97"/>
      <c r="AH634" s="56" t="str">
        <f>IF(T_TRATAMIENTO_CONTROL[[#This Row],[curp]]&lt;&gt;"",IF(LEN(T_TRATAMIENTO_CONTROL[[#This Row],[curp]])=18,"correcto","error"),"")</f>
        <v/>
      </c>
      <c r="AI634" s="56" t="str">
        <f>IF(T_TRATAMIENTO_CONTROL[[#This Row],[num_tarjeta_entregada]]&lt;&gt;"",IF(LEN(T_TRATAMIENTO_CONTROL[[#This Row],[num_tarjeta_entregada]])=16,"correcto","error"),"")</f>
        <v/>
      </c>
      <c r="AJ634" s="56"/>
      <c r="AK634" s="56"/>
    </row>
    <row r="635" spans="1:37" x14ac:dyDescent="0.25">
      <c r="A635" s="48">
        <f>IF(T_TRATAMIENTO_CONTROL[[#This Row],[dummy_efectivo]]=1,A634+1,A634)</f>
        <v>540</v>
      </c>
      <c r="B635" s="57" t="str">
        <f>IF(T_TRATAMIENTO_CONTROL[[#This Row],[secuencia]]&lt;&gt;A634,CONCATENATE(T_TRATAMIENTO_CONTROL[[#This Row],[secuencia]],"_1"),"")</f>
        <v>540_1</v>
      </c>
      <c r="C635" s="59">
        <v>43159</v>
      </c>
      <c r="D635" s="72" t="s">
        <v>69</v>
      </c>
      <c r="E635" s="72" t="s">
        <v>29</v>
      </c>
      <c r="F635" s="49">
        <v>0.47361111111111115</v>
      </c>
      <c r="G635" s="48">
        <v>1</v>
      </c>
      <c r="H635" s="73" t="s">
        <v>2238</v>
      </c>
      <c r="I635" s="48">
        <v>1</v>
      </c>
      <c r="J635" s="73" t="s">
        <v>1492</v>
      </c>
      <c r="K635" s="48"/>
      <c r="L635" s="73" t="s">
        <v>2171</v>
      </c>
      <c r="M635" s="73" t="s">
        <v>121</v>
      </c>
      <c r="N635" s="73" t="s">
        <v>91</v>
      </c>
      <c r="O635" s="48">
        <v>56530</v>
      </c>
      <c r="P635" s="48"/>
      <c r="Q635" s="48">
        <v>5564845878</v>
      </c>
      <c r="R635" s="56"/>
      <c r="S635" s="64">
        <v>42956</v>
      </c>
      <c r="T635" s="47">
        <v>43158</v>
      </c>
      <c r="U635" s="72" t="s">
        <v>2179</v>
      </c>
      <c r="V635" s="48">
        <v>56</v>
      </c>
      <c r="W635" s="60">
        <v>0.5</v>
      </c>
      <c r="X635" s="74" t="s">
        <v>488</v>
      </c>
      <c r="Y635" s="48">
        <v>1800</v>
      </c>
      <c r="Z635" s="48">
        <v>3</v>
      </c>
      <c r="AA635" s="48">
        <v>1</v>
      </c>
      <c r="AB635" s="48"/>
      <c r="AC635" s="72" t="s">
        <v>2095</v>
      </c>
      <c r="AD635" s="56"/>
      <c r="AE635" s="64"/>
      <c r="AF635" s="56"/>
      <c r="AG635" s="97"/>
      <c r="AH635" s="56" t="str">
        <f>IF(T_TRATAMIENTO_CONTROL[[#This Row],[curp]]&lt;&gt;"",IF(LEN(T_TRATAMIENTO_CONTROL[[#This Row],[curp]])=18,"correcto","error"),"")</f>
        <v/>
      </c>
      <c r="AI635" s="56" t="str">
        <f>IF(T_TRATAMIENTO_CONTROL[[#This Row],[num_tarjeta_entregada]]&lt;&gt;"",IF(LEN(T_TRATAMIENTO_CONTROL[[#This Row],[num_tarjeta_entregada]])=16,"correcto","error"),"")</f>
        <v/>
      </c>
      <c r="AJ635" s="56"/>
      <c r="AK635" s="56"/>
    </row>
    <row r="636" spans="1:37" x14ac:dyDescent="0.25">
      <c r="A636" s="56">
        <f>IF(T_TRATAMIENTO_CONTROL[[#This Row],[dummy_efectivo]]=1,A635+1,A635)</f>
        <v>541</v>
      </c>
      <c r="B636" s="62" t="str">
        <f>IF(T_TRATAMIENTO_CONTROL[[#This Row],[secuencia]]&lt;&gt;A635,CONCATENATE(T_TRATAMIENTO_CONTROL[[#This Row],[secuencia]],"_1"),"")</f>
        <v>541_1</v>
      </c>
      <c r="C636" s="59">
        <v>43159</v>
      </c>
      <c r="D636" s="72" t="s">
        <v>69</v>
      </c>
      <c r="E636" s="78" t="s">
        <v>29</v>
      </c>
      <c r="F636" s="68">
        <v>0.47500000000000003</v>
      </c>
      <c r="G636" s="56">
        <v>1</v>
      </c>
      <c r="H636" s="79" t="s">
        <v>2239</v>
      </c>
      <c r="I636" s="56">
        <v>1</v>
      </c>
      <c r="J636" s="79" t="s">
        <v>2240</v>
      </c>
      <c r="K636" s="56"/>
      <c r="L636" s="79" t="s">
        <v>381</v>
      </c>
      <c r="M636" s="79" t="s">
        <v>382</v>
      </c>
      <c r="N636" s="79" t="s">
        <v>462</v>
      </c>
      <c r="O636" s="56">
        <v>54189</v>
      </c>
      <c r="P636" s="56"/>
      <c r="Q636" s="78">
        <v>5546638694</v>
      </c>
      <c r="R636" s="56"/>
      <c r="S636" s="64">
        <v>43087</v>
      </c>
      <c r="T636" s="63">
        <v>43159</v>
      </c>
      <c r="U636" s="78" t="s">
        <v>2241</v>
      </c>
      <c r="V636" s="56">
        <v>54</v>
      </c>
      <c r="W636" s="65">
        <v>1</v>
      </c>
      <c r="X636" s="66">
        <v>16000</v>
      </c>
      <c r="Y636" s="56">
        <v>5400</v>
      </c>
      <c r="Z636" s="56">
        <v>4</v>
      </c>
      <c r="AA636" s="56">
        <v>1</v>
      </c>
      <c r="AB636" s="56"/>
      <c r="AC636" s="78" t="s">
        <v>2242</v>
      </c>
      <c r="AD636" s="56"/>
      <c r="AE636" s="64"/>
      <c r="AF636" s="56"/>
      <c r="AG636" s="97"/>
      <c r="AH636" s="56" t="str">
        <f>IF(T_TRATAMIENTO_CONTROL[[#This Row],[curp]]&lt;&gt;"",IF(LEN(T_TRATAMIENTO_CONTROL[[#This Row],[curp]])=18,"correcto","error"),"")</f>
        <v/>
      </c>
      <c r="AI636" s="56" t="str">
        <f>IF(T_TRATAMIENTO_CONTROL[[#This Row],[num_tarjeta_entregada]]&lt;&gt;"",IF(LEN(T_TRATAMIENTO_CONTROL[[#This Row],[num_tarjeta_entregada]])=16,"correcto","error"),"")</f>
        <v/>
      </c>
      <c r="AJ636" s="56"/>
      <c r="AK636" s="56"/>
    </row>
    <row r="637" spans="1:37" x14ac:dyDescent="0.25">
      <c r="A637" s="48">
        <f>IF(T_TRATAMIENTO_CONTROL[[#This Row],[dummy_efectivo]]=1,A636+1,A636)</f>
        <v>542</v>
      </c>
      <c r="B637" s="57" t="str">
        <f>IF(T_TRATAMIENTO_CONTROL[[#This Row],[secuencia]]&lt;&gt;A636,CONCATENATE(T_TRATAMIENTO_CONTROL[[#This Row],[secuencia]],"_1"),"")</f>
        <v>542_1</v>
      </c>
      <c r="C637" s="59">
        <v>43159</v>
      </c>
      <c r="D637" s="72" t="s">
        <v>69</v>
      </c>
      <c r="E637" s="72" t="s">
        <v>31</v>
      </c>
      <c r="F637" s="49">
        <v>0.5</v>
      </c>
      <c r="G637" s="48">
        <v>1</v>
      </c>
      <c r="H637" s="73" t="s">
        <v>2243</v>
      </c>
      <c r="I637" s="48">
        <v>0</v>
      </c>
      <c r="J637" s="73" t="s">
        <v>2244</v>
      </c>
      <c r="K637" s="48"/>
      <c r="L637" s="73" t="s">
        <v>835</v>
      </c>
      <c r="M637" s="73" t="s">
        <v>73</v>
      </c>
      <c r="N637" s="73" t="s">
        <v>462</v>
      </c>
      <c r="O637" s="48">
        <v>56608</v>
      </c>
      <c r="P637" s="48"/>
      <c r="Q637" s="48">
        <v>5584156802</v>
      </c>
      <c r="R637" s="56"/>
      <c r="S637" s="64">
        <v>42548</v>
      </c>
      <c r="T637" s="47">
        <v>43158</v>
      </c>
      <c r="U637" s="72" t="s">
        <v>2245</v>
      </c>
      <c r="V637" s="48">
        <v>81</v>
      </c>
      <c r="W637" s="60">
        <v>1</v>
      </c>
      <c r="X637" s="74" t="s">
        <v>488</v>
      </c>
      <c r="Y637" s="48">
        <v>3543</v>
      </c>
      <c r="Z637" s="48">
        <v>3</v>
      </c>
      <c r="AA637" s="48">
        <v>1</v>
      </c>
      <c r="AB637" s="48"/>
      <c r="AC637" s="48"/>
      <c r="AD637" s="56"/>
      <c r="AE637" s="64"/>
      <c r="AF637" s="56"/>
      <c r="AG637" s="97"/>
      <c r="AH637" s="56" t="str">
        <f>IF(T_TRATAMIENTO_CONTROL[[#This Row],[curp]]&lt;&gt;"",IF(LEN(T_TRATAMIENTO_CONTROL[[#This Row],[curp]])=18,"correcto","error"),"")</f>
        <v/>
      </c>
      <c r="AI637" s="56" t="str">
        <f>IF(T_TRATAMIENTO_CONTROL[[#This Row],[num_tarjeta_entregada]]&lt;&gt;"",IF(LEN(T_TRATAMIENTO_CONTROL[[#This Row],[num_tarjeta_entregada]])=16,"correcto","error"),"")</f>
        <v/>
      </c>
      <c r="AJ637" s="56"/>
      <c r="AK637" s="56"/>
    </row>
    <row r="638" spans="1:37" x14ac:dyDescent="0.25">
      <c r="A638" s="48">
        <f>IF(T_TRATAMIENTO_CONTROL[[#This Row],[dummy_efectivo]]=1,A637+1,A637)</f>
        <v>543</v>
      </c>
      <c r="B638" s="57" t="str">
        <f>IF(T_TRATAMIENTO_CONTROL[[#This Row],[secuencia]]&lt;&gt;A637,CONCATENATE(T_TRATAMIENTO_CONTROL[[#This Row],[secuencia]],"_1"),"")</f>
        <v>543_1</v>
      </c>
      <c r="C638" s="59">
        <v>43159</v>
      </c>
      <c r="D638" s="72" t="s">
        <v>69</v>
      </c>
      <c r="E638" s="72" t="s">
        <v>32</v>
      </c>
      <c r="F638" s="49">
        <v>0.51736111111111105</v>
      </c>
      <c r="G638" s="48">
        <v>1</v>
      </c>
      <c r="H638" s="73" t="s">
        <v>2246</v>
      </c>
      <c r="I638" s="48">
        <v>0</v>
      </c>
      <c r="J638" s="73" t="s">
        <v>2247</v>
      </c>
      <c r="K638" s="48"/>
      <c r="L638" s="73" t="s">
        <v>2248</v>
      </c>
      <c r="M638" s="73" t="s">
        <v>289</v>
      </c>
      <c r="N638" s="73" t="s">
        <v>91</v>
      </c>
      <c r="O638" s="48">
        <v>3100</v>
      </c>
      <c r="P638" s="48"/>
      <c r="Q638" s="48">
        <v>5537211521</v>
      </c>
      <c r="R638" s="56"/>
      <c r="S638" s="64">
        <v>40700</v>
      </c>
      <c r="T638" s="47">
        <v>43140</v>
      </c>
      <c r="U638" s="72" t="s">
        <v>2249</v>
      </c>
      <c r="V638" s="48">
        <v>48</v>
      </c>
      <c r="W638" s="60">
        <v>1</v>
      </c>
      <c r="X638" s="74">
        <v>50000</v>
      </c>
      <c r="Y638" s="48">
        <v>4765</v>
      </c>
      <c r="Z638" s="48">
        <v>3</v>
      </c>
      <c r="AA638" s="48">
        <v>1</v>
      </c>
      <c r="AB638" s="48"/>
      <c r="AC638" s="72" t="s">
        <v>1795</v>
      </c>
      <c r="AD638" s="56"/>
      <c r="AE638" s="64"/>
      <c r="AF638" s="56"/>
      <c r="AG638" s="97"/>
      <c r="AH638" s="56" t="str">
        <f>IF(T_TRATAMIENTO_CONTROL[[#This Row],[curp]]&lt;&gt;"",IF(LEN(T_TRATAMIENTO_CONTROL[[#This Row],[curp]])=18,"correcto","error"),"")</f>
        <v/>
      </c>
      <c r="AI638" s="56" t="str">
        <f>IF(T_TRATAMIENTO_CONTROL[[#This Row],[num_tarjeta_entregada]]&lt;&gt;"",IF(LEN(T_TRATAMIENTO_CONTROL[[#This Row],[num_tarjeta_entregada]])=16,"correcto","error"),"")</f>
        <v/>
      </c>
      <c r="AJ638" s="56"/>
      <c r="AK638" s="56"/>
    </row>
    <row r="639" spans="1:37" x14ac:dyDescent="0.25">
      <c r="A639" s="48">
        <f>IF(T_TRATAMIENTO_CONTROL[[#This Row],[dummy_efectivo]]=1,A638+1,A638)</f>
        <v>544</v>
      </c>
      <c r="B639" s="57" t="str">
        <f>IF(T_TRATAMIENTO_CONTROL[[#This Row],[secuencia]]&lt;&gt;A638,CONCATENATE(T_TRATAMIENTO_CONTROL[[#This Row],[secuencia]],"_1"),"")</f>
        <v>544_1</v>
      </c>
      <c r="C639" s="59">
        <v>43159</v>
      </c>
      <c r="D639" s="72" t="s">
        <v>69</v>
      </c>
      <c r="E639" s="72" t="s">
        <v>31</v>
      </c>
      <c r="F639" s="49">
        <v>0.52500000000000002</v>
      </c>
      <c r="G639" s="48">
        <v>1</v>
      </c>
      <c r="H639" s="73" t="s">
        <v>2250</v>
      </c>
      <c r="I639" s="48">
        <v>0</v>
      </c>
      <c r="J639" s="73" t="s">
        <v>2251</v>
      </c>
      <c r="K639" s="48"/>
      <c r="L639" s="73" t="s">
        <v>2252</v>
      </c>
      <c r="M639" s="73" t="s">
        <v>121</v>
      </c>
      <c r="N639" s="73" t="s">
        <v>91</v>
      </c>
      <c r="O639" s="48">
        <v>9440</v>
      </c>
      <c r="P639" s="48"/>
      <c r="Q639" s="48">
        <v>5573836311</v>
      </c>
      <c r="R639" s="56"/>
      <c r="S639" s="64">
        <v>42769</v>
      </c>
      <c r="T639" s="47">
        <v>43159</v>
      </c>
      <c r="U639" s="72" t="s">
        <v>2253</v>
      </c>
      <c r="V639" s="48">
        <v>72</v>
      </c>
      <c r="W639" s="76" t="s">
        <v>483</v>
      </c>
      <c r="X639" s="74" t="s">
        <v>483</v>
      </c>
      <c r="Y639" s="48">
        <v>1200</v>
      </c>
      <c r="Z639" s="48">
        <v>2</v>
      </c>
      <c r="AA639" s="48">
        <v>1</v>
      </c>
      <c r="AB639" s="48"/>
      <c r="AC639" s="72" t="s">
        <v>2220</v>
      </c>
      <c r="AD639" s="56"/>
      <c r="AE639" s="64"/>
      <c r="AF639" s="56"/>
      <c r="AG639" s="97"/>
      <c r="AH639" s="56" t="str">
        <f>IF(T_TRATAMIENTO_CONTROL[[#This Row],[curp]]&lt;&gt;"",IF(LEN(T_TRATAMIENTO_CONTROL[[#This Row],[curp]])=18,"correcto","error"),"")</f>
        <v/>
      </c>
      <c r="AI639" s="56" t="str">
        <f>IF(T_TRATAMIENTO_CONTROL[[#This Row],[num_tarjeta_entregada]]&lt;&gt;"",IF(LEN(T_TRATAMIENTO_CONTROL[[#This Row],[num_tarjeta_entregada]])=16,"correcto","error"),"")</f>
        <v/>
      </c>
      <c r="AJ639" s="56"/>
      <c r="AK639" s="56"/>
    </row>
    <row r="640" spans="1:37" x14ac:dyDescent="0.25">
      <c r="A640" s="48">
        <f>IF(T_TRATAMIENTO_CONTROL[[#This Row],[dummy_efectivo]]=1,A639+1,A639)</f>
        <v>545</v>
      </c>
      <c r="B640" s="57" t="str">
        <f>IF(T_TRATAMIENTO_CONTROL[[#This Row],[secuencia]]&lt;&gt;A639,CONCATENATE(T_TRATAMIENTO_CONTROL[[#This Row],[secuencia]],"_1"),"")</f>
        <v>545_1</v>
      </c>
      <c r="C640" s="59">
        <v>43159</v>
      </c>
      <c r="D640" s="72" t="s">
        <v>69</v>
      </c>
      <c r="E640" s="72" t="s">
        <v>30</v>
      </c>
      <c r="F640" s="49">
        <v>0.38750000000000001</v>
      </c>
      <c r="G640" s="48">
        <v>1</v>
      </c>
      <c r="H640" s="73" t="s">
        <v>2254</v>
      </c>
      <c r="I640" s="48">
        <v>0</v>
      </c>
      <c r="J640" s="73" t="s">
        <v>2255</v>
      </c>
      <c r="K640" s="48"/>
      <c r="L640" s="73" t="s">
        <v>2256</v>
      </c>
      <c r="M640" s="73" t="s">
        <v>101</v>
      </c>
      <c r="N640" s="73" t="s">
        <v>91</v>
      </c>
      <c r="O640" s="48">
        <v>7510</v>
      </c>
      <c r="P640" s="48"/>
      <c r="Q640" s="48">
        <v>5571824617</v>
      </c>
      <c r="R640" s="56"/>
      <c r="S640" s="64">
        <v>39812</v>
      </c>
      <c r="T640" s="47">
        <v>43154</v>
      </c>
      <c r="U640" s="72" t="s">
        <v>2257</v>
      </c>
      <c r="V640" s="48">
        <v>46</v>
      </c>
      <c r="W640" s="60">
        <v>0.9</v>
      </c>
      <c r="X640" s="74" t="s">
        <v>488</v>
      </c>
      <c r="Y640" s="48">
        <v>2200</v>
      </c>
      <c r="Z640" s="48">
        <v>2</v>
      </c>
      <c r="AA640" s="48">
        <v>1</v>
      </c>
      <c r="AB640" s="48"/>
      <c r="AC640" s="72" t="s">
        <v>2258</v>
      </c>
      <c r="AD640" s="56"/>
      <c r="AE640" s="64"/>
      <c r="AF640" s="56"/>
      <c r="AG640" s="97"/>
      <c r="AH640" s="56" t="str">
        <f>IF(T_TRATAMIENTO_CONTROL[[#This Row],[curp]]&lt;&gt;"",IF(LEN(T_TRATAMIENTO_CONTROL[[#This Row],[curp]])=18,"correcto","error"),"")</f>
        <v/>
      </c>
      <c r="AI640" s="56" t="str">
        <f>IF(T_TRATAMIENTO_CONTROL[[#This Row],[num_tarjeta_entregada]]&lt;&gt;"",IF(LEN(T_TRATAMIENTO_CONTROL[[#This Row],[num_tarjeta_entregada]])=16,"correcto","error"),"")</f>
        <v/>
      </c>
      <c r="AJ640" s="56"/>
      <c r="AK640" s="56"/>
    </row>
    <row r="641" spans="1:37" x14ac:dyDescent="0.25">
      <c r="A641" s="48">
        <f>IF(T_TRATAMIENTO_CONTROL[[#This Row],[dummy_efectivo]]=1,A640+1,A640)</f>
        <v>546</v>
      </c>
      <c r="B641" s="57" t="str">
        <f>IF(T_TRATAMIENTO_CONTROL[[#This Row],[secuencia]]&lt;&gt;A640,CONCATENATE(T_TRATAMIENTO_CONTROL[[#This Row],[secuencia]],"_1"),"")</f>
        <v>546_1</v>
      </c>
      <c r="C641" s="59">
        <v>43159</v>
      </c>
      <c r="D641" s="72" t="s">
        <v>69</v>
      </c>
      <c r="E641" s="72" t="s">
        <v>31</v>
      </c>
      <c r="F641" s="49">
        <v>0.44027777777777777</v>
      </c>
      <c r="G641" s="48">
        <v>1</v>
      </c>
      <c r="H641" s="73" t="s">
        <v>2259</v>
      </c>
      <c r="I641" s="48">
        <v>0</v>
      </c>
      <c r="J641" s="73" t="s">
        <v>2260</v>
      </c>
      <c r="K641" s="48"/>
      <c r="L641" s="73" t="s">
        <v>2261</v>
      </c>
      <c r="M641" s="73" t="s">
        <v>121</v>
      </c>
      <c r="N641" s="73" t="s">
        <v>91</v>
      </c>
      <c r="O641" s="48">
        <v>9640</v>
      </c>
      <c r="P641" s="48">
        <v>54291275</v>
      </c>
      <c r="Q641" s="48">
        <v>5535773107</v>
      </c>
      <c r="R641" s="56"/>
      <c r="S641" s="64">
        <v>41566</v>
      </c>
      <c r="T641" s="47">
        <v>43154</v>
      </c>
      <c r="U641" s="72" t="s">
        <v>2262</v>
      </c>
      <c r="V641" s="48">
        <v>46</v>
      </c>
      <c r="W641" s="60">
        <v>0.9</v>
      </c>
      <c r="X641" s="61">
        <v>80000</v>
      </c>
      <c r="Y641" s="48">
        <v>8450</v>
      </c>
      <c r="Z641" s="48">
        <v>3</v>
      </c>
      <c r="AA641" s="48">
        <v>1</v>
      </c>
      <c r="AB641" s="48"/>
      <c r="AC641" s="72" t="s">
        <v>2087</v>
      </c>
      <c r="AD641" s="56"/>
      <c r="AE641" s="64"/>
      <c r="AF641" s="56"/>
      <c r="AG641" s="97"/>
      <c r="AH641" s="56" t="str">
        <f>IF(T_TRATAMIENTO_CONTROL[[#This Row],[curp]]&lt;&gt;"",IF(LEN(T_TRATAMIENTO_CONTROL[[#This Row],[curp]])=18,"correcto","error"),"")</f>
        <v/>
      </c>
      <c r="AI641" s="56" t="str">
        <f>IF(T_TRATAMIENTO_CONTROL[[#This Row],[num_tarjeta_entregada]]&lt;&gt;"",IF(LEN(T_TRATAMIENTO_CONTROL[[#This Row],[num_tarjeta_entregada]])=16,"correcto","error"),"")</f>
        <v/>
      </c>
      <c r="AJ641" s="56"/>
      <c r="AK641" s="56"/>
    </row>
    <row r="642" spans="1:37" x14ac:dyDescent="0.25">
      <c r="A642" s="48">
        <f>IF(T_TRATAMIENTO_CONTROL[[#This Row],[dummy_efectivo]]=1,A641+1,A641)</f>
        <v>546</v>
      </c>
      <c r="B642" s="57" t="str">
        <f>IF(T_TRATAMIENTO_CONTROL[[#This Row],[secuencia]]&lt;&gt;A641,CONCATENATE(T_TRATAMIENTO_CONTROL[[#This Row],[secuencia]],"_1"),"")</f>
        <v/>
      </c>
      <c r="C642" s="59">
        <v>43159</v>
      </c>
      <c r="D642" s="72" t="s">
        <v>69</v>
      </c>
      <c r="E642" s="72" t="s">
        <v>28</v>
      </c>
      <c r="F642" s="49">
        <v>0.45347222222222222</v>
      </c>
      <c r="G642" s="48">
        <v>0</v>
      </c>
      <c r="H642" s="58"/>
      <c r="I642" s="48"/>
      <c r="J642" s="58"/>
      <c r="K642" s="48"/>
      <c r="L642" s="58"/>
      <c r="M642" s="58"/>
      <c r="N642" s="58"/>
      <c r="O642" s="48"/>
      <c r="P642" s="48"/>
      <c r="Q642" s="48"/>
      <c r="R642" s="56"/>
      <c r="S642" s="56"/>
      <c r="T642" s="57"/>
      <c r="U642" s="48"/>
      <c r="V642" s="48"/>
      <c r="W642" s="60"/>
      <c r="X642" s="61"/>
      <c r="Y642" s="48"/>
      <c r="Z642" s="48"/>
      <c r="AA642" s="48"/>
      <c r="AB642" s="48"/>
      <c r="AC642" s="48"/>
      <c r="AD642" s="56"/>
      <c r="AE642" s="64"/>
      <c r="AF642" s="56"/>
      <c r="AG642" s="97"/>
      <c r="AH642" s="56" t="str">
        <f>IF(T_TRATAMIENTO_CONTROL[[#This Row],[curp]]&lt;&gt;"",IF(LEN(T_TRATAMIENTO_CONTROL[[#This Row],[curp]])=18,"correcto","error"),"")</f>
        <v/>
      </c>
      <c r="AI642" s="56" t="str">
        <f>IF(T_TRATAMIENTO_CONTROL[[#This Row],[num_tarjeta_entregada]]&lt;&gt;"",IF(LEN(T_TRATAMIENTO_CONTROL[[#This Row],[num_tarjeta_entregada]])=16,"correcto","error"),"")</f>
        <v/>
      </c>
      <c r="AJ642" s="56"/>
      <c r="AK642" s="56"/>
    </row>
    <row r="643" spans="1:37" x14ac:dyDescent="0.25">
      <c r="A643" s="48">
        <f>IF(T_TRATAMIENTO_CONTROL[[#This Row],[dummy_efectivo]]=1,A642+1,A642)</f>
        <v>546</v>
      </c>
      <c r="B643" s="57" t="str">
        <f>IF(T_TRATAMIENTO_CONTROL[[#This Row],[secuencia]]&lt;&gt;A642,CONCATENATE(T_TRATAMIENTO_CONTROL[[#This Row],[secuencia]],"_1"),"")</f>
        <v/>
      </c>
      <c r="C643" s="59">
        <v>43159</v>
      </c>
      <c r="D643" s="72" t="s">
        <v>69</v>
      </c>
      <c r="E643" s="72" t="s">
        <v>30</v>
      </c>
      <c r="F643" s="49">
        <v>0.46875</v>
      </c>
      <c r="G643" s="48">
        <v>0</v>
      </c>
      <c r="H643" s="58"/>
      <c r="I643" s="48"/>
      <c r="J643" s="58"/>
      <c r="K643" s="48"/>
      <c r="L643" s="58"/>
      <c r="M643" s="58"/>
      <c r="N643" s="58"/>
      <c r="O643" s="48"/>
      <c r="P643" s="48"/>
      <c r="Q643" s="48"/>
      <c r="R643" s="56"/>
      <c r="S643" s="56"/>
      <c r="T643" s="57"/>
      <c r="U643" s="48"/>
      <c r="V643" s="48"/>
      <c r="W643" s="60"/>
      <c r="X643" s="61"/>
      <c r="Y643" s="48"/>
      <c r="Z643" s="48"/>
      <c r="AA643" s="48"/>
      <c r="AB643" s="48"/>
      <c r="AC643" s="48"/>
      <c r="AD643" s="56"/>
      <c r="AE643" s="64"/>
      <c r="AF643" s="56"/>
      <c r="AG643" s="97"/>
      <c r="AH643" s="56" t="str">
        <f>IF(T_TRATAMIENTO_CONTROL[[#This Row],[curp]]&lt;&gt;"",IF(LEN(T_TRATAMIENTO_CONTROL[[#This Row],[curp]])=18,"correcto","error"),"")</f>
        <v/>
      </c>
      <c r="AI643" s="56" t="str">
        <f>IF(T_TRATAMIENTO_CONTROL[[#This Row],[num_tarjeta_entregada]]&lt;&gt;"",IF(LEN(T_TRATAMIENTO_CONTROL[[#This Row],[num_tarjeta_entregada]])=16,"correcto","error"),"")</f>
        <v/>
      </c>
      <c r="AJ643" s="56"/>
      <c r="AK643" s="56"/>
    </row>
    <row r="644" spans="1:37" x14ac:dyDescent="0.25">
      <c r="A644" s="56">
        <f>IF(T_TRATAMIENTO_CONTROL[[#This Row],[dummy_efectivo]]=1,A643+1,A643)</f>
        <v>547</v>
      </c>
      <c r="B644" s="62" t="str">
        <f>IF(T_TRATAMIENTO_CONTROL[[#This Row],[secuencia]]&lt;&gt;A643,CONCATENATE(T_TRATAMIENTO_CONTROL[[#This Row],[secuencia]],"_1"),"")</f>
        <v>547_1</v>
      </c>
      <c r="C644" s="59">
        <v>43159</v>
      </c>
      <c r="D644" s="72" t="s">
        <v>69</v>
      </c>
      <c r="E644" s="78" t="s">
        <v>30</v>
      </c>
      <c r="F644" s="68">
        <v>0.4694444444444445</v>
      </c>
      <c r="G644" s="56">
        <v>1</v>
      </c>
      <c r="H644" s="79" t="s">
        <v>2263</v>
      </c>
      <c r="I644" s="56">
        <v>1</v>
      </c>
      <c r="J644" s="79" t="s">
        <v>2264</v>
      </c>
      <c r="K644" s="56"/>
      <c r="L644" s="79" t="s">
        <v>168</v>
      </c>
      <c r="M644" s="79" t="s">
        <v>121</v>
      </c>
      <c r="N644" s="79" t="s">
        <v>91</v>
      </c>
      <c r="O644" s="56">
        <v>9850</v>
      </c>
      <c r="P644" s="56"/>
      <c r="Q644" s="56">
        <v>5539789819</v>
      </c>
      <c r="R644" s="56"/>
      <c r="S644" s="64">
        <v>42684</v>
      </c>
      <c r="T644" s="63">
        <v>43158</v>
      </c>
      <c r="U644" s="78" t="s">
        <v>2265</v>
      </c>
      <c r="V644" s="56">
        <v>46</v>
      </c>
      <c r="W644" s="65">
        <v>0.8</v>
      </c>
      <c r="X644" s="80" t="s">
        <v>488</v>
      </c>
      <c r="Y644" s="56">
        <v>1350</v>
      </c>
      <c r="Z644" s="56">
        <v>2</v>
      </c>
      <c r="AA644" s="56">
        <v>1</v>
      </c>
      <c r="AB644" s="56"/>
      <c r="AC644" s="78" t="s">
        <v>1998</v>
      </c>
      <c r="AD644" s="56"/>
      <c r="AE644" s="64"/>
      <c r="AF644" s="56"/>
      <c r="AG644" s="97"/>
      <c r="AH644" s="56" t="str">
        <f>IF(T_TRATAMIENTO_CONTROL[[#This Row],[curp]]&lt;&gt;"",IF(LEN(T_TRATAMIENTO_CONTROL[[#This Row],[curp]])=18,"correcto","error"),"")</f>
        <v/>
      </c>
      <c r="AI644" s="56" t="str">
        <f>IF(T_TRATAMIENTO_CONTROL[[#This Row],[num_tarjeta_entregada]]&lt;&gt;"",IF(LEN(T_TRATAMIENTO_CONTROL[[#This Row],[num_tarjeta_entregada]])=16,"correcto","error"),"")</f>
        <v/>
      </c>
      <c r="AJ644" s="56"/>
      <c r="AK644" s="56"/>
    </row>
    <row r="645" spans="1:37" x14ac:dyDescent="0.25">
      <c r="A645" s="48">
        <f>IF(T_TRATAMIENTO_CONTROL[[#This Row],[dummy_efectivo]]=1,A644+1,A644)</f>
        <v>548</v>
      </c>
      <c r="B645" s="57" t="str">
        <f>IF(T_TRATAMIENTO_CONTROL[[#This Row],[secuencia]]&lt;&gt;A644,CONCATENATE(T_TRATAMIENTO_CONTROL[[#This Row],[secuencia]],"_1"),"")</f>
        <v>548_1</v>
      </c>
      <c r="C645" s="59">
        <v>43159</v>
      </c>
      <c r="D645" s="72" t="s">
        <v>69</v>
      </c>
      <c r="E645" s="72" t="s">
        <v>30</v>
      </c>
      <c r="F645" s="49">
        <v>0.4777777777777778</v>
      </c>
      <c r="G645" s="48">
        <v>1</v>
      </c>
      <c r="H645" s="73" t="s">
        <v>2266</v>
      </c>
      <c r="I645" s="48">
        <v>1</v>
      </c>
      <c r="J645" s="73" t="s">
        <v>2267</v>
      </c>
      <c r="K645" s="48"/>
      <c r="L645" s="73" t="s">
        <v>1752</v>
      </c>
      <c r="M645" s="73" t="s">
        <v>101</v>
      </c>
      <c r="N645" s="73" t="s">
        <v>91</v>
      </c>
      <c r="O645" s="48">
        <v>7080</v>
      </c>
      <c r="P645" s="48"/>
      <c r="Q645" s="48">
        <v>5540600445</v>
      </c>
      <c r="R645" s="56"/>
      <c r="S645" s="64">
        <v>42829</v>
      </c>
      <c r="T645" s="47">
        <v>43150</v>
      </c>
      <c r="U645" s="72" t="s">
        <v>2268</v>
      </c>
      <c r="V645" s="48">
        <v>56</v>
      </c>
      <c r="W645" s="60">
        <v>1</v>
      </c>
      <c r="X645" s="74" t="s">
        <v>483</v>
      </c>
      <c r="Y645" s="48">
        <v>621</v>
      </c>
      <c r="Z645" s="48">
        <v>2</v>
      </c>
      <c r="AA645" s="48">
        <v>1</v>
      </c>
      <c r="AB645" s="48"/>
      <c r="AC645" s="72" t="s">
        <v>1808</v>
      </c>
      <c r="AD645" s="56"/>
      <c r="AE645" s="64"/>
      <c r="AF645" s="56"/>
      <c r="AG645" s="97"/>
      <c r="AH645" s="56" t="str">
        <f>IF(T_TRATAMIENTO_CONTROL[[#This Row],[curp]]&lt;&gt;"",IF(LEN(T_TRATAMIENTO_CONTROL[[#This Row],[curp]])=18,"correcto","error"),"")</f>
        <v/>
      </c>
      <c r="AI645" s="56" t="str">
        <f>IF(T_TRATAMIENTO_CONTROL[[#This Row],[num_tarjeta_entregada]]&lt;&gt;"",IF(LEN(T_TRATAMIENTO_CONTROL[[#This Row],[num_tarjeta_entregada]])=16,"correcto","error"),"")</f>
        <v/>
      </c>
      <c r="AJ645" s="56"/>
      <c r="AK645" s="56"/>
    </row>
    <row r="646" spans="1:37" x14ac:dyDescent="0.25">
      <c r="A646" s="48">
        <f>IF(T_TRATAMIENTO_CONTROL[[#This Row],[dummy_efectivo]]=1,A645+1,A645)</f>
        <v>548</v>
      </c>
      <c r="B646" s="57" t="str">
        <f>IF(T_TRATAMIENTO_CONTROL[[#This Row],[secuencia]]&lt;&gt;A645,CONCATENATE(T_TRATAMIENTO_CONTROL[[#This Row],[secuencia]],"_1"),"")</f>
        <v/>
      </c>
      <c r="C646" s="59">
        <v>43159</v>
      </c>
      <c r="D646" s="72" t="s">
        <v>69</v>
      </c>
      <c r="E646" s="72" t="s">
        <v>32</v>
      </c>
      <c r="F646" s="49">
        <v>0.4826388888888889</v>
      </c>
      <c r="G646" s="48">
        <v>0</v>
      </c>
      <c r="H646" s="58"/>
      <c r="I646" s="48"/>
      <c r="J646" s="58"/>
      <c r="K646" s="48"/>
      <c r="L646" s="58"/>
      <c r="M646" s="58"/>
      <c r="N646" s="58"/>
      <c r="O646" s="48"/>
      <c r="P646" s="48"/>
      <c r="Q646" s="48"/>
      <c r="R646" s="56"/>
      <c r="S646" s="56"/>
      <c r="T646" s="57"/>
      <c r="U646" s="48"/>
      <c r="V646" s="48"/>
      <c r="W646" s="60"/>
      <c r="X646" s="61"/>
      <c r="Y646" s="48"/>
      <c r="Z646" s="48"/>
      <c r="AA646" s="48"/>
      <c r="AB646" s="48"/>
      <c r="AC646" s="48"/>
      <c r="AD646" s="56"/>
      <c r="AE646" s="64"/>
      <c r="AF646" s="56"/>
      <c r="AG646" s="97"/>
      <c r="AH646" s="56" t="str">
        <f>IF(T_TRATAMIENTO_CONTROL[[#This Row],[curp]]&lt;&gt;"",IF(LEN(T_TRATAMIENTO_CONTROL[[#This Row],[curp]])=18,"correcto","error"),"")</f>
        <v/>
      </c>
      <c r="AI646" s="56" t="str">
        <f>IF(T_TRATAMIENTO_CONTROL[[#This Row],[num_tarjeta_entregada]]&lt;&gt;"",IF(LEN(T_TRATAMIENTO_CONTROL[[#This Row],[num_tarjeta_entregada]])=16,"correcto","error"),"")</f>
        <v/>
      </c>
      <c r="AJ646" s="56"/>
      <c r="AK646" s="56"/>
    </row>
    <row r="647" spans="1:37" x14ac:dyDescent="0.25">
      <c r="A647" s="48">
        <f>IF(T_TRATAMIENTO_CONTROL[[#This Row],[dummy_efectivo]]=1,A646+1,A646)</f>
        <v>548</v>
      </c>
      <c r="B647" s="57" t="str">
        <f>IF(T_TRATAMIENTO_CONTROL[[#This Row],[secuencia]]&lt;&gt;A646,CONCATENATE(T_TRATAMIENTO_CONTROL[[#This Row],[secuencia]],"_1"),"")</f>
        <v/>
      </c>
      <c r="C647" s="59">
        <v>43159</v>
      </c>
      <c r="D647" s="72" t="s">
        <v>69</v>
      </c>
      <c r="E647" s="72" t="s">
        <v>33</v>
      </c>
      <c r="F647" s="49">
        <v>0.49305555555555558</v>
      </c>
      <c r="G647" s="48">
        <v>0</v>
      </c>
      <c r="H647" s="58"/>
      <c r="I647" s="48"/>
      <c r="J647" s="58"/>
      <c r="K647" s="48"/>
      <c r="L647" s="58"/>
      <c r="M647" s="58"/>
      <c r="N647" s="58"/>
      <c r="O647" s="48"/>
      <c r="P647" s="48"/>
      <c r="Q647" s="48"/>
      <c r="R647" s="56"/>
      <c r="S647" s="56"/>
      <c r="T647" s="57"/>
      <c r="U647" s="48"/>
      <c r="V647" s="48"/>
      <c r="W647" s="60"/>
      <c r="X647" s="61"/>
      <c r="Y647" s="48"/>
      <c r="Z647" s="48"/>
      <c r="AA647" s="48"/>
      <c r="AB647" s="48"/>
      <c r="AC647" s="48"/>
      <c r="AD647" s="56"/>
      <c r="AE647" s="64"/>
      <c r="AF647" s="56"/>
      <c r="AG647" s="97"/>
      <c r="AH647" s="56" t="str">
        <f>IF(T_TRATAMIENTO_CONTROL[[#This Row],[curp]]&lt;&gt;"",IF(LEN(T_TRATAMIENTO_CONTROL[[#This Row],[curp]])=18,"correcto","error"),"")</f>
        <v/>
      </c>
      <c r="AI647" s="56" t="str">
        <f>IF(T_TRATAMIENTO_CONTROL[[#This Row],[num_tarjeta_entregada]]&lt;&gt;"",IF(LEN(T_TRATAMIENTO_CONTROL[[#This Row],[num_tarjeta_entregada]])=16,"correcto","error"),"")</f>
        <v/>
      </c>
      <c r="AJ647" s="56"/>
      <c r="AK647" s="56"/>
    </row>
    <row r="648" spans="1:37" x14ac:dyDescent="0.25">
      <c r="A648" s="48">
        <f>IF(T_TRATAMIENTO_CONTROL[[#This Row],[dummy_efectivo]]=1,A647+1,A647)</f>
        <v>549</v>
      </c>
      <c r="B648" s="57" t="str">
        <f>IF(T_TRATAMIENTO_CONTROL[[#This Row],[secuencia]]&lt;&gt;A647,CONCATENATE(T_TRATAMIENTO_CONTROL[[#This Row],[secuencia]],"_1"),"")</f>
        <v>549_1</v>
      </c>
      <c r="C648" s="59">
        <v>43159</v>
      </c>
      <c r="D648" s="72" t="s">
        <v>69</v>
      </c>
      <c r="E648" s="72" t="s">
        <v>30</v>
      </c>
      <c r="F648" s="49">
        <v>0.50555555555555554</v>
      </c>
      <c r="G648" s="48">
        <v>1</v>
      </c>
      <c r="H648" s="73" t="s">
        <v>2269</v>
      </c>
      <c r="I648" s="48">
        <v>0</v>
      </c>
      <c r="J648" s="73" t="s">
        <v>2270</v>
      </c>
      <c r="K648" s="48"/>
      <c r="L648" s="73" t="s">
        <v>1583</v>
      </c>
      <c r="M648" s="73" t="s">
        <v>164</v>
      </c>
      <c r="N648" s="73" t="s">
        <v>91</v>
      </c>
      <c r="O648" s="48">
        <v>11870</v>
      </c>
      <c r="P648" s="48"/>
      <c r="Q648" s="48">
        <v>5528455817</v>
      </c>
      <c r="R648" s="64"/>
      <c r="S648" s="64">
        <v>42896</v>
      </c>
      <c r="T648" s="47">
        <v>43152</v>
      </c>
      <c r="U648" s="72" t="s">
        <v>2271</v>
      </c>
      <c r="V648" s="48">
        <v>56</v>
      </c>
      <c r="W648" s="60">
        <v>0.5</v>
      </c>
      <c r="X648" s="74" t="s">
        <v>483</v>
      </c>
      <c r="Y648" s="48">
        <v>2500</v>
      </c>
      <c r="Z648" s="48">
        <v>3</v>
      </c>
      <c r="AA648" s="48">
        <v>1</v>
      </c>
      <c r="AB648" s="48"/>
      <c r="AC648" s="72" t="s">
        <v>1839</v>
      </c>
      <c r="AD648" s="56"/>
      <c r="AE648" s="64"/>
      <c r="AF648" s="56"/>
      <c r="AG648" s="97"/>
      <c r="AH648" s="56" t="str">
        <f>IF(T_TRATAMIENTO_CONTROL[[#This Row],[curp]]&lt;&gt;"",IF(LEN(T_TRATAMIENTO_CONTROL[[#This Row],[curp]])=18,"correcto","error"),"")</f>
        <v/>
      </c>
      <c r="AI648" s="56" t="str">
        <f>IF(T_TRATAMIENTO_CONTROL[[#This Row],[num_tarjeta_entregada]]&lt;&gt;"",IF(LEN(T_TRATAMIENTO_CONTROL[[#This Row],[num_tarjeta_entregada]])=16,"correcto","error"),"")</f>
        <v/>
      </c>
      <c r="AJ648" s="56"/>
      <c r="AK648" s="56"/>
    </row>
    <row r="649" spans="1:37" x14ac:dyDescent="0.25">
      <c r="A649" s="48">
        <f>IF(T_TRATAMIENTO_CONTROL[[#This Row],[dummy_efectivo]]=1,A648+1,A648)</f>
        <v>550</v>
      </c>
      <c r="B649" s="57" t="str">
        <f>IF(T_TRATAMIENTO_CONTROL[[#This Row],[secuencia]]&lt;&gt;A648,CONCATENATE(T_TRATAMIENTO_CONTROL[[#This Row],[secuencia]],"_1"),"")</f>
        <v>550_1</v>
      </c>
      <c r="C649" s="59">
        <v>43159</v>
      </c>
      <c r="D649" s="72" t="s">
        <v>69</v>
      </c>
      <c r="E649" s="72" t="s">
        <v>30</v>
      </c>
      <c r="F649" s="49">
        <v>0.52500000000000002</v>
      </c>
      <c r="G649" s="48">
        <v>1</v>
      </c>
      <c r="H649" s="73" t="s">
        <v>2272</v>
      </c>
      <c r="I649" s="48">
        <v>1</v>
      </c>
      <c r="J649" s="73" t="s">
        <v>2273</v>
      </c>
      <c r="K649" s="48"/>
      <c r="L649" s="73" t="s">
        <v>2274</v>
      </c>
      <c r="M649" s="73" t="s">
        <v>96</v>
      </c>
      <c r="N649" s="73" t="s">
        <v>91</v>
      </c>
      <c r="O649" s="48">
        <v>6890</v>
      </c>
      <c r="P649" s="48"/>
      <c r="Q649" s="48">
        <v>5520256869</v>
      </c>
      <c r="R649" s="56"/>
      <c r="S649" s="64">
        <v>42520</v>
      </c>
      <c r="T649" s="47">
        <v>43146</v>
      </c>
      <c r="U649" s="72" t="s">
        <v>2275</v>
      </c>
      <c r="V649" s="48">
        <v>43</v>
      </c>
      <c r="W649" s="60">
        <v>1</v>
      </c>
      <c r="X649" s="74" t="s">
        <v>488</v>
      </c>
      <c r="Y649" s="48">
        <v>7000</v>
      </c>
      <c r="Z649" s="72">
        <v>4</v>
      </c>
      <c r="AA649" s="48">
        <v>1</v>
      </c>
      <c r="AB649" s="48"/>
      <c r="AC649" s="72" t="s">
        <v>1989</v>
      </c>
      <c r="AD649" s="56"/>
      <c r="AE649" s="64"/>
      <c r="AF649" s="56"/>
      <c r="AG649" s="97"/>
      <c r="AH649" s="56" t="str">
        <f>IF(T_TRATAMIENTO_CONTROL[[#This Row],[curp]]&lt;&gt;"",IF(LEN(T_TRATAMIENTO_CONTROL[[#This Row],[curp]])=18,"correcto","error"),"")</f>
        <v/>
      </c>
      <c r="AI649" s="56" t="str">
        <f>IF(T_TRATAMIENTO_CONTROL[[#This Row],[num_tarjeta_entregada]]&lt;&gt;"",IF(LEN(T_TRATAMIENTO_CONTROL[[#This Row],[num_tarjeta_entregada]])=16,"correcto","error"),"")</f>
        <v/>
      </c>
      <c r="AJ649" s="56"/>
      <c r="AK649" s="56"/>
    </row>
    <row r="650" spans="1:37" x14ac:dyDescent="0.25">
      <c r="A650" s="56">
        <f>IF(T_TRATAMIENTO_CONTROL[[#This Row],[dummy_efectivo]]=1,A649+1,A649)</f>
        <v>551</v>
      </c>
      <c r="B650" s="62" t="str">
        <f>IF(T_TRATAMIENTO_CONTROL[[#This Row],[secuencia]]&lt;&gt;A649,CONCATENATE(T_TRATAMIENTO_CONTROL[[#This Row],[secuencia]],"_1"),"")</f>
        <v>551_1</v>
      </c>
      <c r="C650" s="59">
        <v>43159</v>
      </c>
      <c r="D650" s="72" t="s">
        <v>69</v>
      </c>
      <c r="E650" s="78" t="s">
        <v>30</v>
      </c>
      <c r="F650" s="49">
        <v>0.52916666666666667</v>
      </c>
      <c r="G650" s="56">
        <v>1</v>
      </c>
      <c r="H650" s="79" t="s">
        <v>2276</v>
      </c>
      <c r="I650" s="56">
        <v>0</v>
      </c>
      <c r="J650" s="79" t="s">
        <v>2277</v>
      </c>
      <c r="K650" s="56">
        <v>1</v>
      </c>
      <c r="L650" s="79" t="s">
        <v>582</v>
      </c>
      <c r="M650" s="79" t="s">
        <v>207</v>
      </c>
      <c r="N650" s="79" t="s">
        <v>462</v>
      </c>
      <c r="O650" s="56">
        <v>56335</v>
      </c>
      <c r="P650" s="56"/>
      <c r="Q650" s="56">
        <v>5515516679</v>
      </c>
      <c r="R650" s="56"/>
      <c r="S650" s="64">
        <v>43132</v>
      </c>
      <c r="T650" s="63">
        <v>43158</v>
      </c>
      <c r="U650" s="78" t="s">
        <v>2278</v>
      </c>
      <c r="V650" s="56">
        <v>48</v>
      </c>
      <c r="W650" s="81" t="s">
        <v>483</v>
      </c>
      <c r="X650" s="80" t="s">
        <v>483</v>
      </c>
      <c r="Y650" s="56">
        <v>1700</v>
      </c>
      <c r="Z650" s="56">
        <v>2</v>
      </c>
      <c r="AA650" s="56">
        <v>1</v>
      </c>
      <c r="AB650" s="56"/>
      <c r="AC650" s="78" t="s">
        <v>2279</v>
      </c>
      <c r="AD650" s="56"/>
      <c r="AE650" s="64"/>
      <c r="AF650" s="56"/>
      <c r="AG650" s="97"/>
      <c r="AH650" s="56" t="str">
        <f>IF(T_TRATAMIENTO_CONTROL[[#This Row],[curp]]&lt;&gt;"",IF(LEN(T_TRATAMIENTO_CONTROL[[#This Row],[curp]])=18,"correcto","error"),"")</f>
        <v/>
      </c>
      <c r="AI650" s="56" t="str">
        <f>IF(T_TRATAMIENTO_CONTROL[[#This Row],[num_tarjeta_entregada]]&lt;&gt;"",IF(LEN(T_TRATAMIENTO_CONTROL[[#This Row],[num_tarjeta_entregada]])=16,"correcto","error"),"")</f>
        <v/>
      </c>
      <c r="AJ650" s="56"/>
      <c r="AK650" s="56"/>
    </row>
    <row r="651" spans="1:37" x14ac:dyDescent="0.25">
      <c r="A651" s="48">
        <f>IF(T_TRATAMIENTO_CONTROL[[#This Row],[dummy_efectivo]]=1,A650+1,A650)</f>
        <v>552</v>
      </c>
      <c r="B651" s="57" t="str">
        <f>IF(T_TRATAMIENTO_CONTROL[[#This Row],[secuencia]]&lt;&gt;A650,CONCATENATE(T_TRATAMIENTO_CONTROL[[#This Row],[secuencia]],"_1"),"")</f>
        <v>552_1</v>
      </c>
      <c r="C651" s="59">
        <v>43160</v>
      </c>
      <c r="D651" s="72" t="s">
        <v>69</v>
      </c>
      <c r="E651" s="72" t="s">
        <v>32</v>
      </c>
      <c r="F651" s="49">
        <v>0.38541666666666669</v>
      </c>
      <c r="G651" s="48">
        <v>1</v>
      </c>
      <c r="H651" s="73" t="s">
        <v>2280</v>
      </c>
      <c r="I651" s="48">
        <v>1</v>
      </c>
      <c r="J651" s="73" t="s">
        <v>2281</v>
      </c>
      <c r="K651" s="48"/>
      <c r="L651" s="73" t="s">
        <v>2282</v>
      </c>
      <c r="M651" s="73" t="s">
        <v>197</v>
      </c>
      <c r="N651" s="73" t="s">
        <v>91</v>
      </c>
      <c r="O651" s="48">
        <v>4330</v>
      </c>
      <c r="P651" s="48"/>
      <c r="Q651" s="48">
        <v>5537027169</v>
      </c>
      <c r="R651" s="56"/>
      <c r="S651" s="64">
        <v>41169</v>
      </c>
      <c r="T651" s="47">
        <v>43159</v>
      </c>
      <c r="U651" s="72" t="s">
        <v>2283</v>
      </c>
      <c r="V651" s="48">
        <v>56</v>
      </c>
      <c r="W651" s="60">
        <v>1</v>
      </c>
      <c r="X651" s="74" t="s">
        <v>483</v>
      </c>
      <c r="Y651" s="48">
        <v>50000</v>
      </c>
      <c r="Z651" s="48">
        <v>4</v>
      </c>
      <c r="AA651" s="48">
        <v>1</v>
      </c>
      <c r="AB651" s="48"/>
      <c r="AC651" s="48"/>
      <c r="AD651" s="56"/>
      <c r="AE651" s="64"/>
      <c r="AF651" s="56"/>
      <c r="AG651" s="97"/>
      <c r="AH651" s="56" t="str">
        <f>IF(T_TRATAMIENTO_CONTROL[[#This Row],[curp]]&lt;&gt;"",IF(LEN(T_TRATAMIENTO_CONTROL[[#This Row],[curp]])=18,"correcto","error"),"")</f>
        <v/>
      </c>
      <c r="AI651" s="56" t="str">
        <f>IF(T_TRATAMIENTO_CONTROL[[#This Row],[num_tarjeta_entregada]]&lt;&gt;"",IF(LEN(T_TRATAMIENTO_CONTROL[[#This Row],[num_tarjeta_entregada]])=16,"correcto","error"),"")</f>
        <v/>
      </c>
      <c r="AJ651" s="56"/>
      <c r="AK651" s="56"/>
    </row>
    <row r="652" spans="1:37" x14ac:dyDescent="0.25">
      <c r="A652" s="48">
        <f>IF(T_TRATAMIENTO_CONTROL[[#This Row],[dummy_efectivo]]=1,A651+1,A651)</f>
        <v>553</v>
      </c>
      <c r="B652" s="57" t="str">
        <f>IF(T_TRATAMIENTO_CONTROL[[#This Row],[secuencia]]&lt;&gt;A651,CONCATENATE(T_TRATAMIENTO_CONTROL[[#This Row],[secuencia]],"_1"),"")</f>
        <v>553_1</v>
      </c>
      <c r="C652" s="59">
        <v>43160</v>
      </c>
      <c r="D652" s="72" t="s">
        <v>69</v>
      </c>
      <c r="E652" s="72" t="s">
        <v>29</v>
      </c>
      <c r="F652" s="49">
        <v>0.38541666666666669</v>
      </c>
      <c r="G652" s="48">
        <v>1</v>
      </c>
      <c r="H652" s="73" t="s">
        <v>2284</v>
      </c>
      <c r="I652" s="48">
        <v>0</v>
      </c>
      <c r="J652" s="73" t="s">
        <v>2285</v>
      </c>
      <c r="K652" s="48"/>
      <c r="L652" s="73" t="s">
        <v>2286</v>
      </c>
      <c r="M652" s="73" t="s">
        <v>289</v>
      </c>
      <c r="N652" s="73" t="s">
        <v>91</v>
      </c>
      <c r="O652" s="48">
        <v>3600</v>
      </c>
      <c r="P652" s="48">
        <v>5575943810</v>
      </c>
      <c r="Q652" s="48">
        <v>5552154807</v>
      </c>
      <c r="R652" s="56"/>
      <c r="S652" s="64">
        <v>42407</v>
      </c>
      <c r="T652" s="47">
        <v>43159</v>
      </c>
      <c r="U652" s="72" t="s">
        <v>2283</v>
      </c>
      <c r="V652" s="48">
        <v>56</v>
      </c>
      <c r="W652" s="60">
        <v>1</v>
      </c>
      <c r="X652" s="74" t="s">
        <v>483</v>
      </c>
      <c r="Y652" s="48">
        <v>45000</v>
      </c>
      <c r="Z652" s="48">
        <v>4</v>
      </c>
      <c r="AA652" s="48">
        <v>1</v>
      </c>
      <c r="AB652" s="48"/>
      <c r="AC652" s="48"/>
      <c r="AD652" s="56"/>
      <c r="AE652" s="64"/>
      <c r="AF652" s="56"/>
      <c r="AG652" s="97"/>
      <c r="AH652" s="56" t="str">
        <f>IF(T_TRATAMIENTO_CONTROL[[#This Row],[curp]]&lt;&gt;"",IF(LEN(T_TRATAMIENTO_CONTROL[[#This Row],[curp]])=18,"correcto","error"),"")</f>
        <v/>
      </c>
      <c r="AI652" s="56" t="str">
        <f>IF(T_TRATAMIENTO_CONTROL[[#This Row],[num_tarjeta_entregada]]&lt;&gt;"",IF(LEN(T_TRATAMIENTO_CONTROL[[#This Row],[num_tarjeta_entregada]])=16,"correcto","error"),"")</f>
        <v/>
      </c>
      <c r="AJ652" s="56"/>
      <c r="AK652" s="56"/>
    </row>
    <row r="653" spans="1:37" x14ac:dyDescent="0.25">
      <c r="A653" s="56">
        <f>IF(T_TRATAMIENTO_CONTROL[[#This Row],[dummy_efectivo]]=1,A652+1,A652)</f>
        <v>554</v>
      </c>
      <c r="B653" s="62" t="str">
        <f>IF(T_TRATAMIENTO_CONTROL[[#This Row],[secuencia]]&lt;&gt;A652,CONCATENATE(T_TRATAMIENTO_CONTROL[[#This Row],[secuencia]],"_1"),"")</f>
        <v>554_1</v>
      </c>
      <c r="C653" s="59">
        <v>43160</v>
      </c>
      <c r="D653" s="72" t="s">
        <v>69</v>
      </c>
      <c r="E653" s="78" t="s">
        <v>29</v>
      </c>
      <c r="F653" s="68">
        <v>0.39166666666666666</v>
      </c>
      <c r="G653" s="56">
        <v>1</v>
      </c>
      <c r="H653" s="79" t="s">
        <v>2287</v>
      </c>
      <c r="I653" s="56">
        <v>0</v>
      </c>
      <c r="J653" s="79" t="s">
        <v>2288</v>
      </c>
      <c r="K653" s="56">
        <v>203</v>
      </c>
      <c r="L653" s="79" t="s">
        <v>2289</v>
      </c>
      <c r="M653" s="79" t="s">
        <v>96</v>
      </c>
      <c r="N653" s="79" t="s">
        <v>91</v>
      </c>
      <c r="O653" s="56">
        <v>6040</v>
      </c>
      <c r="P653" s="56"/>
      <c r="Q653" s="56">
        <v>5578765949</v>
      </c>
      <c r="R653" s="56"/>
      <c r="S653" s="64">
        <v>42797</v>
      </c>
      <c r="T653" s="63">
        <v>43159</v>
      </c>
      <c r="U653" s="78" t="s">
        <v>2290</v>
      </c>
      <c r="V653" s="56">
        <v>56</v>
      </c>
      <c r="W653" s="81" t="s">
        <v>488</v>
      </c>
      <c r="X653" s="80" t="s">
        <v>483</v>
      </c>
      <c r="Y653" s="56">
        <v>2800</v>
      </c>
      <c r="Z653" s="56">
        <v>3</v>
      </c>
      <c r="AA653" s="56">
        <v>1</v>
      </c>
      <c r="AB653" s="56"/>
      <c r="AC653" s="78" t="s">
        <v>1934</v>
      </c>
      <c r="AD653" s="56"/>
      <c r="AE653" s="64"/>
      <c r="AF653" s="56"/>
      <c r="AG653" s="97"/>
      <c r="AH653" s="56" t="str">
        <f>IF(T_TRATAMIENTO_CONTROL[[#This Row],[curp]]&lt;&gt;"",IF(LEN(T_TRATAMIENTO_CONTROL[[#This Row],[curp]])=18,"correcto","error"),"")</f>
        <v/>
      </c>
      <c r="AI653" s="56" t="str">
        <f>IF(T_TRATAMIENTO_CONTROL[[#This Row],[num_tarjeta_entregada]]&lt;&gt;"",IF(LEN(T_TRATAMIENTO_CONTROL[[#This Row],[num_tarjeta_entregada]])=16,"correcto","error"),"")</f>
        <v/>
      </c>
      <c r="AJ653" s="56"/>
      <c r="AK653" s="56"/>
    </row>
    <row r="654" spans="1:37" x14ac:dyDescent="0.25">
      <c r="A654" s="48">
        <f>IF(T_TRATAMIENTO_CONTROL[[#This Row],[dummy_efectivo]]=1,A653+1,A653)</f>
        <v>555</v>
      </c>
      <c r="B654" s="57" t="str">
        <f>IF(T_TRATAMIENTO_CONTROL[[#This Row],[secuencia]]&lt;&gt;A653,CONCATENATE(T_TRATAMIENTO_CONTROL[[#This Row],[secuencia]],"_1"),"")</f>
        <v>555_1</v>
      </c>
      <c r="C654" s="59">
        <v>43160</v>
      </c>
      <c r="D654" s="72" t="s">
        <v>69</v>
      </c>
      <c r="E654" s="72" t="s">
        <v>31</v>
      </c>
      <c r="F654" s="49">
        <v>0.39930555555555558</v>
      </c>
      <c r="G654" s="48">
        <v>1</v>
      </c>
      <c r="H654" s="73" t="s">
        <v>2291</v>
      </c>
      <c r="I654" s="48">
        <v>0</v>
      </c>
      <c r="J654" s="73" t="s">
        <v>2292</v>
      </c>
      <c r="K654" s="48">
        <v>401</v>
      </c>
      <c r="L654" s="73" t="s">
        <v>2293</v>
      </c>
      <c r="M654" s="73" t="s">
        <v>231</v>
      </c>
      <c r="N654" s="73" t="s">
        <v>462</v>
      </c>
      <c r="O654" s="48">
        <v>55280</v>
      </c>
      <c r="P654" s="48">
        <v>68416786</v>
      </c>
      <c r="Q654" s="48">
        <v>5532242253</v>
      </c>
      <c r="R654" s="56"/>
      <c r="S654" s="64">
        <v>39879</v>
      </c>
      <c r="T654" s="47">
        <v>43159</v>
      </c>
      <c r="U654" s="72" t="s">
        <v>2294</v>
      </c>
      <c r="V654" s="48">
        <v>49</v>
      </c>
      <c r="W654" s="60">
        <v>1</v>
      </c>
      <c r="X654" s="74" t="s">
        <v>488</v>
      </c>
      <c r="Y654" s="48">
        <v>3250</v>
      </c>
      <c r="Z654" s="48">
        <v>3</v>
      </c>
      <c r="AA654" s="48">
        <v>1</v>
      </c>
      <c r="AB654" s="48"/>
      <c r="AC654" s="72" t="s">
        <v>1860</v>
      </c>
      <c r="AD654" s="56"/>
      <c r="AE654" s="64"/>
      <c r="AF654" s="56"/>
      <c r="AG654" s="97"/>
      <c r="AH654" s="56" t="str">
        <f>IF(T_TRATAMIENTO_CONTROL[[#This Row],[curp]]&lt;&gt;"",IF(LEN(T_TRATAMIENTO_CONTROL[[#This Row],[curp]])=18,"correcto","error"),"")</f>
        <v/>
      </c>
      <c r="AI654" s="56" t="str">
        <f>IF(T_TRATAMIENTO_CONTROL[[#This Row],[num_tarjeta_entregada]]&lt;&gt;"",IF(LEN(T_TRATAMIENTO_CONTROL[[#This Row],[num_tarjeta_entregada]])=16,"correcto","error"),"")</f>
        <v/>
      </c>
      <c r="AJ654" s="56"/>
      <c r="AK654" s="56"/>
    </row>
    <row r="655" spans="1:37" x14ac:dyDescent="0.25">
      <c r="A655" s="48">
        <f>IF(T_TRATAMIENTO_CONTROL[[#This Row],[dummy_efectivo]]=1,A654+1,A654)</f>
        <v>556</v>
      </c>
      <c r="B655" s="57" t="str">
        <f>IF(T_TRATAMIENTO_CONTROL[[#This Row],[secuencia]]&lt;&gt;A654,CONCATENATE(T_TRATAMIENTO_CONTROL[[#This Row],[secuencia]],"_1"),"")</f>
        <v>556_1</v>
      </c>
      <c r="C655" s="59">
        <v>43160</v>
      </c>
      <c r="D655" s="72" t="s">
        <v>69</v>
      </c>
      <c r="E655" s="72" t="s">
        <v>32</v>
      </c>
      <c r="F655" s="49">
        <v>0.40416666666666662</v>
      </c>
      <c r="G655" s="48">
        <v>1</v>
      </c>
      <c r="H655" s="73" t="s">
        <v>2295</v>
      </c>
      <c r="I655" s="48">
        <v>1</v>
      </c>
      <c r="J655" s="73" t="s">
        <v>2296</v>
      </c>
      <c r="K655" s="48"/>
      <c r="L655" s="73" t="s">
        <v>1037</v>
      </c>
      <c r="M655" s="73" t="s">
        <v>197</v>
      </c>
      <c r="N655" s="73" t="s">
        <v>91</v>
      </c>
      <c r="O655" s="48">
        <v>4369</v>
      </c>
      <c r="P655" s="48"/>
      <c r="Q655" s="48">
        <v>5574267336</v>
      </c>
      <c r="R655" s="56"/>
      <c r="S655" s="64">
        <v>40617</v>
      </c>
      <c r="T655" s="47">
        <v>43158</v>
      </c>
      <c r="U655" s="72" t="s">
        <v>2297</v>
      </c>
      <c r="V655" s="48">
        <v>52</v>
      </c>
      <c r="W655" s="60">
        <v>1</v>
      </c>
      <c r="X655" s="74" t="s">
        <v>483</v>
      </c>
      <c r="Y655" s="48">
        <v>5500</v>
      </c>
      <c r="Z655" s="48">
        <v>4</v>
      </c>
      <c r="AA655" s="48">
        <v>1</v>
      </c>
      <c r="AB655" s="48"/>
      <c r="AC655" s="72" t="s">
        <v>2065</v>
      </c>
      <c r="AD655" s="56"/>
      <c r="AE655" s="64"/>
      <c r="AF655" s="56"/>
      <c r="AG655" s="97"/>
      <c r="AH655" s="56" t="str">
        <f>IF(T_TRATAMIENTO_CONTROL[[#This Row],[curp]]&lt;&gt;"",IF(LEN(T_TRATAMIENTO_CONTROL[[#This Row],[curp]])=18,"correcto","error"),"")</f>
        <v/>
      </c>
      <c r="AI655" s="56" t="str">
        <f>IF(T_TRATAMIENTO_CONTROL[[#This Row],[num_tarjeta_entregada]]&lt;&gt;"",IF(LEN(T_TRATAMIENTO_CONTROL[[#This Row],[num_tarjeta_entregada]])=16,"correcto","error"),"")</f>
        <v/>
      </c>
      <c r="AJ655" s="56"/>
      <c r="AK655" s="56"/>
    </row>
    <row r="656" spans="1:37" x14ac:dyDescent="0.25">
      <c r="A656" s="48">
        <f>IF(T_TRATAMIENTO_CONTROL[[#This Row],[dummy_efectivo]]=1,A655+1,A655)</f>
        <v>556</v>
      </c>
      <c r="B656" s="57" t="str">
        <f>IF(T_TRATAMIENTO_CONTROL[[#This Row],[secuencia]]&lt;&gt;A655,CONCATENATE(T_TRATAMIENTO_CONTROL[[#This Row],[secuencia]],"_1"),"")</f>
        <v/>
      </c>
      <c r="C656" s="59">
        <v>43160</v>
      </c>
      <c r="D656" s="72" t="s">
        <v>69</v>
      </c>
      <c r="E656" s="72" t="s">
        <v>29</v>
      </c>
      <c r="F656" s="49">
        <v>0.4284722222222222</v>
      </c>
      <c r="G656" s="48">
        <v>0</v>
      </c>
      <c r="H656" s="58"/>
      <c r="I656" s="48"/>
      <c r="J656" s="58"/>
      <c r="K656" s="48"/>
      <c r="L656" s="58"/>
      <c r="M656" s="58"/>
      <c r="N656" s="58"/>
      <c r="O656" s="48"/>
      <c r="P656" s="48"/>
      <c r="Q656" s="48"/>
      <c r="R656" s="56"/>
      <c r="S656" s="56"/>
      <c r="T656" s="57"/>
      <c r="U656" s="48"/>
      <c r="V656" s="48"/>
      <c r="W656" s="60"/>
      <c r="X656" s="61"/>
      <c r="Y656" s="48"/>
      <c r="Z656" s="48"/>
      <c r="AA656" s="48"/>
      <c r="AB656" s="48"/>
      <c r="AC656" s="48"/>
      <c r="AD656" s="56"/>
      <c r="AE656" s="64"/>
      <c r="AF656" s="56"/>
      <c r="AG656" s="97"/>
      <c r="AH656" s="56" t="str">
        <f>IF(T_TRATAMIENTO_CONTROL[[#This Row],[curp]]&lt;&gt;"",IF(LEN(T_TRATAMIENTO_CONTROL[[#This Row],[curp]])=18,"correcto","error"),"")</f>
        <v/>
      </c>
      <c r="AI656" s="56" t="str">
        <f>IF(T_TRATAMIENTO_CONTROL[[#This Row],[num_tarjeta_entregada]]&lt;&gt;"",IF(LEN(T_TRATAMIENTO_CONTROL[[#This Row],[num_tarjeta_entregada]])=16,"correcto","error"),"")</f>
        <v/>
      </c>
      <c r="AJ656" s="56"/>
      <c r="AK656" s="56"/>
    </row>
    <row r="657" spans="1:37" x14ac:dyDescent="0.25">
      <c r="A657" s="56">
        <f>IF(T_TRATAMIENTO_CONTROL[[#This Row],[dummy_efectivo]]=1,A656+1,A656)</f>
        <v>556</v>
      </c>
      <c r="B657" s="62" t="str">
        <f>IF(T_TRATAMIENTO_CONTROL[[#This Row],[secuencia]]&lt;&gt;A656,CONCATENATE(T_TRATAMIENTO_CONTROL[[#This Row],[secuencia]],"_1"),"")</f>
        <v/>
      </c>
      <c r="C657" s="59">
        <v>43160</v>
      </c>
      <c r="D657" s="72" t="s">
        <v>69</v>
      </c>
      <c r="E657" s="78" t="s">
        <v>29</v>
      </c>
      <c r="F657" s="68">
        <v>0.52083333333333337</v>
      </c>
      <c r="G657" s="56">
        <v>0</v>
      </c>
      <c r="H657" s="51"/>
      <c r="I657" s="56"/>
      <c r="J657" s="51"/>
      <c r="K657" s="56"/>
      <c r="L657" s="51"/>
      <c r="M657" s="51"/>
      <c r="N657" s="51"/>
      <c r="O657" s="56"/>
      <c r="P657" s="56"/>
      <c r="Q657" s="56"/>
      <c r="R657" s="56"/>
      <c r="S657" s="56"/>
      <c r="T657" s="62"/>
      <c r="U657" s="56"/>
      <c r="V657" s="56"/>
      <c r="W657" s="65"/>
      <c r="X657" s="66"/>
      <c r="Y657" s="56"/>
      <c r="Z657" s="56"/>
      <c r="AA657" s="56"/>
      <c r="AB657" s="56"/>
      <c r="AC657" s="56"/>
      <c r="AD657" s="56"/>
      <c r="AE657" s="64"/>
      <c r="AF657" s="56"/>
      <c r="AG657" s="97"/>
      <c r="AH657" s="56" t="str">
        <f>IF(T_TRATAMIENTO_CONTROL[[#This Row],[curp]]&lt;&gt;"",IF(LEN(T_TRATAMIENTO_CONTROL[[#This Row],[curp]])=18,"correcto","error"),"")</f>
        <v/>
      </c>
      <c r="AI657" s="56" t="str">
        <f>IF(T_TRATAMIENTO_CONTROL[[#This Row],[num_tarjeta_entregada]]&lt;&gt;"",IF(LEN(T_TRATAMIENTO_CONTROL[[#This Row],[num_tarjeta_entregada]])=16,"correcto","error"),"")</f>
        <v/>
      </c>
      <c r="AJ657" s="56"/>
      <c r="AK657" s="56"/>
    </row>
    <row r="658" spans="1:37" x14ac:dyDescent="0.25">
      <c r="A658" s="48">
        <f>IF(T_TRATAMIENTO_CONTROL[[#This Row],[dummy_efectivo]]=1,A657+1,A657)</f>
        <v>556</v>
      </c>
      <c r="B658" s="57" t="str">
        <f>IF(T_TRATAMIENTO_CONTROL[[#This Row],[secuencia]]&lt;&gt;A657,CONCATENATE(T_TRATAMIENTO_CONTROL[[#This Row],[secuencia]],"_1"),"")</f>
        <v/>
      </c>
      <c r="C658" s="59">
        <v>43160</v>
      </c>
      <c r="D658" s="72" t="s">
        <v>69</v>
      </c>
      <c r="E658" s="72" t="s">
        <v>28</v>
      </c>
      <c r="F658" s="49">
        <v>0.43541666666666662</v>
      </c>
      <c r="G658" s="48">
        <v>0</v>
      </c>
      <c r="H658" s="58"/>
      <c r="I658" s="48"/>
      <c r="J658" s="58"/>
      <c r="K658" s="48"/>
      <c r="L658" s="58"/>
      <c r="M658" s="58"/>
      <c r="N658" s="58"/>
      <c r="O658" s="48"/>
      <c r="P658" s="48"/>
      <c r="Q658" s="48"/>
      <c r="R658" s="56"/>
      <c r="S658" s="56"/>
      <c r="T658" s="57"/>
      <c r="U658" s="48"/>
      <c r="V658" s="48"/>
      <c r="W658" s="60"/>
      <c r="X658" s="61"/>
      <c r="Y658" s="48"/>
      <c r="Z658" s="48"/>
      <c r="AA658" s="48"/>
      <c r="AB658" s="48"/>
      <c r="AC658" s="48"/>
      <c r="AD658" s="56"/>
      <c r="AE658" s="64"/>
      <c r="AF658" s="56"/>
      <c r="AG658" s="97"/>
      <c r="AH658" s="56" t="str">
        <f>IF(T_TRATAMIENTO_CONTROL[[#This Row],[curp]]&lt;&gt;"",IF(LEN(T_TRATAMIENTO_CONTROL[[#This Row],[curp]])=18,"correcto","error"),"")</f>
        <v/>
      </c>
      <c r="AI658" s="56" t="str">
        <f>IF(T_TRATAMIENTO_CONTROL[[#This Row],[num_tarjeta_entregada]]&lt;&gt;"",IF(LEN(T_TRATAMIENTO_CONTROL[[#This Row],[num_tarjeta_entregada]])=16,"correcto","error"),"")</f>
        <v/>
      </c>
      <c r="AJ658" s="56"/>
      <c r="AK658" s="56"/>
    </row>
    <row r="659" spans="1:37" x14ac:dyDescent="0.25">
      <c r="A659" s="48">
        <f>IF(T_TRATAMIENTO_CONTROL[[#This Row],[dummy_efectivo]]=1,A658+1,A658)</f>
        <v>556</v>
      </c>
      <c r="B659" s="57" t="str">
        <f>IF(T_TRATAMIENTO_CONTROL[[#This Row],[secuencia]]&lt;&gt;A658,CONCATENATE(T_TRATAMIENTO_CONTROL[[#This Row],[secuencia]],"_1"),"")</f>
        <v/>
      </c>
      <c r="C659" s="59">
        <v>43160</v>
      </c>
      <c r="D659" s="72" t="s">
        <v>69</v>
      </c>
      <c r="E659" s="72" t="s">
        <v>33</v>
      </c>
      <c r="F659" s="49">
        <v>0.5</v>
      </c>
      <c r="G659" s="48">
        <v>0</v>
      </c>
      <c r="H659" s="58"/>
      <c r="I659" s="48"/>
      <c r="J659" s="58"/>
      <c r="K659" s="48"/>
      <c r="L659" s="58"/>
      <c r="M659" s="58"/>
      <c r="N659" s="58"/>
      <c r="O659" s="48"/>
      <c r="P659" s="48"/>
      <c r="Q659" s="48"/>
      <c r="R659" s="56"/>
      <c r="S659" s="56"/>
      <c r="T659" s="57"/>
      <c r="U659" s="48"/>
      <c r="V659" s="48"/>
      <c r="W659" s="60"/>
      <c r="X659" s="61"/>
      <c r="Y659" s="48"/>
      <c r="Z659" s="48"/>
      <c r="AA659" s="48"/>
      <c r="AB659" s="48"/>
      <c r="AC659" s="48"/>
      <c r="AD659" s="56"/>
      <c r="AE659" s="64"/>
      <c r="AF659" s="56"/>
      <c r="AG659" s="97"/>
      <c r="AH659" s="56" t="str">
        <f>IF(T_TRATAMIENTO_CONTROL[[#This Row],[curp]]&lt;&gt;"",IF(LEN(T_TRATAMIENTO_CONTROL[[#This Row],[curp]])=18,"correcto","error"),"")</f>
        <v/>
      </c>
      <c r="AI659" s="56" t="str">
        <f>IF(T_TRATAMIENTO_CONTROL[[#This Row],[num_tarjeta_entregada]]&lt;&gt;"",IF(LEN(T_TRATAMIENTO_CONTROL[[#This Row],[num_tarjeta_entregada]])=16,"correcto","error"),"")</f>
        <v/>
      </c>
      <c r="AJ659" s="56"/>
      <c r="AK659" s="56"/>
    </row>
    <row r="660" spans="1:37" x14ac:dyDescent="0.25">
      <c r="A660" s="48">
        <f>IF(T_TRATAMIENTO_CONTROL[[#This Row],[dummy_efectivo]]=1,A659+1,A659)</f>
        <v>557</v>
      </c>
      <c r="B660" s="57" t="str">
        <f>IF(T_TRATAMIENTO_CONTROL[[#This Row],[secuencia]]&lt;&gt;A659,CONCATENATE(T_TRATAMIENTO_CONTROL[[#This Row],[secuencia]],"_1"),"")</f>
        <v>557_1</v>
      </c>
      <c r="C660" s="59">
        <v>43160</v>
      </c>
      <c r="D660" s="72" t="s">
        <v>69</v>
      </c>
      <c r="E660" s="72" t="s">
        <v>30</v>
      </c>
      <c r="F660" s="49">
        <v>0.53194444444444444</v>
      </c>
      <c r="G660" s="48">
        <v>1</v>
      </c>
      <c r="H660" s="73" t="s">
        <v>2298</v>
      </c>
      <c r="I660" s="48">
        <v>1</v>
      </c>
      <c r="J660" s="73" t="s">
        <v>2299</v>
      </c>
      <c r="K660" s="48"/>
      <c r="L660" s="73" t="s">
        <v>2300</v>
      </c>
      <c r="M660" s="73" t="s">
        <v>382</v>
      </c>
      <c r="N660" s="73" t="s">
        <v>462</v>
      </c>
      <c r="O660" s="48">
        <v>541110</v>
      </c>
      <c r="P660" s="48"/>
      <c r="Q660" s="48">
        <v>5544486834</v>
      </c>
      <c r="R660" s="56"/>
      <c r="S660" s="64">
        <v>42537</v>
      </c>
      <c r="T660" s="47">
        <v>43144</v>
      </c>
      <c r="U660" s="72" t="s">
        <v>2301</v>
      </c>
      <c r="V660" s="48">
        <v>46</v>
      </c>
      <c r="W660" s="60">
        <v>0.3</v>
      </c>
      <c r="X660" s="61">
        <v>115000</v>
      </c>
      <c r="Y660" s="48">
        <v>30000</v>
      </c>
      <c r="Z660" s="48">
        <v>4</v>
      </c>
      <c r="AA660" s="48">
        <v>3</v>
      </c>
      <c r="AB660" s="48"/>
      <c r="AC660" s="72" t="s">
        <v>2302</v>
      </c>
      <c r="AD660" s="56"/>
      <c r="AE660" s="64"/>
      <c r="AF660" s="56"/>
      <c r="AG660" s="97"/>
      <c r="AH660" s="56" t="str">
        <f>IF(T_TRATAMIENTO_CONTROL[[#This Row],[curp]]&lt;&gt;"",IF(LEN(T_TRATAMIENTO_CONTROL[[#This Row],[curp]])=18,"correcto","error"),"")</f>
        <v/>
      </c>
      <c r="AI660" s="56" t="str">
        <f>IF(T_TRATAMIENTO_CONTROL[[#This Row],[num_tarjeta_entregada]]&lt;&gt;"",IF(LEN(T_TRATAMIENTO_CONTROL[[#This Row],[num_tarjeta_entregada]])=16,"correcto","error"),"")</f>
        <v/>
      </c>
      <c r="AJ660" s="56"/>
      <c r="AK660" s="56"/>
    </row>
    <row r="661" spans="1:37" x14ac:dyDescent="0.25">
      <c r="A661" s="48">
        <f>IF(T_TRATAMIENTO_CONTROL[[#This Row],[dummy_efectivo]]=1,A660+1,A660)</f>
        <v>557</v>
      </c>
      <c r="B661" s="57" t="str">
        <f>IF(T_TRATAMIENTO_CONTROL[[#This Row],[secuencia]]&lt;&gt;A660,CONCATENATE(T_TRATAMIENTO_CONTROL[[#This Row],[secuencia]],"_1"),"")</f>
        <v/>
      </c>
      <c r="C661" s="59">
        <v>43160</v>
      </c>
      <c r="D661" s="72" t="s">
        <v>69</v>
      </c>
      <c r="E661" s="72" t="s">
        <v>31</v>
      </c>
      <c r="F661" s="49">
        <v>0.55763888888888891</v>
      </c>
      <c r="G661" s="48">
        <v>0</v>
      </c>
      <c r="H661" s="58"/>
      <c r="I661" s="48"/>
      <c r="J661" s="58"/>
      <c r="K661" s="48"/>
      <c r="L661" s="58"/>
      <c r="M661" s="58"/>
      <c r="N661" s="58"/>
      <c r="O661" s="48"/>
      <c r="P661" s="48"/>
      <c r="Q661" s="48"/>
      <c r="R661" s="56"/>
      <c r="S661" s="56"/>
      <c r="T661" s="57"/>
      <c r="U661" s="48"/>
      <c r="V661" s="48"/>
      <c r="W661" s="60"/>
      <c r="X661" s="61"/>
      <c r="Y661" s="48"/>
      <c r="Z661" s="48"/>
      <c r="AA661" s="48"/>
      <c r="AB661" s="48"/>
      <c r="AC661" s="48"/>
      <c r="AD661" s="56"/>
      <c r="AE661" s="64"/>
      <c r="AF661" s="56"/>
      <c r="AG661" s="97"/>
      <c r="AH661" s="56" t="str">
        <f>IF(T_TRATAMIENTO_CONTROL[[#This Row],[curp]]&lt;&gt;"",IF(LEN(T_TRATAMIENTO_CONTROL[[#This Row],[curp]])=18,"correcto","error"),"")</f>
        <v/>
      </c>
      <c r="AI661" s="56" t="str">
        <f>IF(T_TRATAMIENTO_CONTROL[[#This Row],[num_tarjeta_entregada]]&lt;&gt;"",IF(LEN(T_TRATAMIENTO_CONTROL[[#This Row],[num_tarjeta_entregada]])=16,"correcto","error"),"")</f>
        <v/>
      </c>
      <c r="AJ661" s="56"/>
      <c r="AK661" s="56"/>
    </row>
    <row r="662" spans="1:37" x14ac:dyDescent="0.25">
      <c r="A662" s="48">
        <f>IF(T_TRATAMIENTO_CONTROL[[#This Row],[dummy_efectivo]]=1,A661+1,A661)</f>
        <v>558</v>
      </c>
      <c r="B662" s="57" t="str">
        <f>IF(T_TRATAMIENTO_CONTROL[[#This Row],[secuencia]]&lt;&gt;A661,CONCATENATE(T_TRATAMIENTO_CONTROL[[#This Row],[secuencia]],"_1"),"")</f>
        <v>558_1</v>
      </c>
      <c r="C662" s="59">
        <v>43160</v>
      </c>
      <c r="D662" s="72" t="s">
        <v>69</v>
      </c>
      <c r="E662" s="72" t="s">
        <v>30</v>
      </c>
      <c r="F662" s="49">
        <v>0.47222222222222227</v>
      </c>
      <c r="G662" s="48">
        <v>1</v>
      </c>
      <c r="H662" s="73" t="s">
        <v>2303</v>
      </c>
      <c r="I662" s="48">
        <v>0</v>
      </c>
      <c r="J662" s="73" t="s">
        <v>2304</v>
      </c>
      <c r="K662" s="48"/>
      <c r="L662" s="73" t="s">
        <v>2305</v>
      </c>
      <c r="M662" s="73" t="s">
        <v>135</v>
      </c>
      <c r="N662" s="73" t="s">
        <v>91</v>
      </c>
      <c r="O662" s="48">
        <v>10370</v>
      </c>
      <c r="P662" s="48">
        <v>5526090964</v>
      </c>
      <c r="Q662" s="48">
        <v>5540188861</v>
      </c>
      <c r="R662" s="56"/>
      <c r="S662" s="64">
        <v>39132</v>
      </c>
      <c r="T662" s="47">
        <v>43159</v>
      </c>
      <c r="U662" s="72" t="s">
        <v>2306</v>
      </c>
      <c r="V662" s="48">
        <v>43</v>
      </c>
      <c r="W662" s="76">
        <v>0.8</v>
      </c>
      <c r="X662" s="74" t="s">
        <v>488</v>
      </c>
      <c r="Y662" s="48">
        <v>12410</v>
      </c>
      <c r="Z662" s="48">
        <v>4</v>
      </c>
      <c r="AA662" s="48">
        <v>1</v>
      </c>
      <c r="AB662" s="48"/>
      <c r="AC662" s="72" t="s">
        <v>1818</v>
      </c>
      <c r="AD662" s="56"/>
      <c r="AE662" s="64"/>
      <c r="AF662" s="56"/>
      <c r="AG662" s="97"/>
      <c r="AH662" s="56" t="str">
        <f>IF(T_TRATAMIENTO_CONTROL[[#This Row],[curp]]&lt;&gt;"",IF(LEN(T_TRATAMIENTO_CONTROL[[#This Row],[curp]])=18,"correcto","error"),"")</f>
        <v/>
      </c>
      <c r="AI662" s="56" t="str">
        <f>IF(T_TRATAMIENTO_CONTROL[[#This Row],[num_tarjeta_entregada]]&lt;&gt;"",IF(LEN(T_TRATAMIENTO_CONTROL[[#This Row],[num_tarjeta_entregada]])=16,"correcto","error"),"")</f>
        <v/>
      </c>
      <c r="AJ662" s="56"/>
      <c r="AK662" s="56"/>
    </row>
    <row r="663" spans="1:37" x14ac:dyDescent="0.25">
      <c r="A663" s="48">
        <f>IF(T_TRATAMIENTO_CONTROL[[#This Row],[dummy_efectivo]]=1,A662+1,A662)</f>
        <v>558</v>
      </c>
      <c r="B663" s="57" t="str">
        <f>IF(T_TRATAMIENTO_CONTROL[[#This Row],[secuencia]]&lt;&gt;A662,CONCATENATE(T_TRATAMIENTO_CONTROL[[#This Row],[secuencia]],"_1"),"")</f>
        <v/>
      </c>
      <c r="C663" s="59">
        <v>43160</v>
      </c>
      <c r="D663" s="72" t="s">
        <v>69</v>
      </c>
      <c r="E663" s="72" t="s">
        <v>31</v>
      </c>
      <c r="F663" s="49">
        <v>0.49374999999999997</v>
      </c>
      <c r="G663" s="48">
        <v>0</v>
      </c>
      <c r="H663" s="58"/>
      <c r="I663" s="48"/>
      <c r="J663" s="58"/>
      <c r="K663" s="48"/>
      <c r="L663" s="58"/>
      <c r="M663" s="58"/>
      <c r="N663" s="58"/>
      <c r="O663" s="48"/>
      <c r="P663" s="48"/>
      <c r="Q663" s="48"/>
      <c r="R663" s="56"/>
      <c r="S663" s="56"/>
      <c r="T663" s="57"/>
      <c r="U663" s="48"/>
      <c r="V663" s="48"/>
      <c r="W663" s="60"/>
      <c r="X663" s="61"/>
      <c r="Y663" s="48"/>
      <c r="Z663" s="48"/>
      <c r="AA663" s="48"/>
      <c r="AB663" s="48"/>
      <c r="AC663" s="48"/>
      <c r="AD663" s="56"/>
      <c r="AE663" s="64"/>
      <c r="AF663" s="56"/>
      <c r="AG663" s="97"/>
      <c r="AH663" s="56" t="str">
        <f>IF(T_TRATAMIENTO_CONTROL[[#This Row],[curp]]&lt;&gt;"",IF(LEN(T_TRATAMIENTO_CONTROL[[#This Row],[curp]])=18,"correcto","error"),"")</f>
        <v/>
      </c>
      <c r="AI663" s="56" t="str">
        <f>IF(T_TRATAMIENTO_CONTROL[[#This Row],[num_tarjeta_entregada]]&lt;&gt;"",IF(LEN(T_TRATAMIENTO_CONTROL[[#This Row],[num_tarjeta_entregada]])=16,"correcto","error"),"")</f>
        <v/>
      </c>
      <c r="AJ663" s="56"/>
      <c r="AK663" s="56"/>
    </row>
    <row r="664" spans="1:37" x14ac:dyDescent="0.25">
      <c r="A664" s="48">
        <f>IF(T_TRATAMIENTO_CONTROL[[#This Row],[dummy_efectivo]]=1,A663+1,A663)</f>
        <v>559</v>
      </c>
      <c r="B664" s="57" t="str">
        <f>IF(T_TRATAMIENTO_CONTROL[[#This Row],[secuencia]]&lt;&gt;A663,CONCATENATE(T_TRATAMIENTO_CONTROL[[#This Row],[secuencia]],"_1"),"")</f>
        <v>559_1</v>
      </c>
      <c r="C664" s="59">
        <v>43165</v>
      </c>
      <c r="D664" s="72" t="s">
        <v>69</v>
      </c>
      <c r="E664" s="72" t="s">
        <v>30</v>
      </c>
      <c r="F664" s="49">
        <v>0.50972222222222219</v>
      </c>
      <c r="G664" s="48">
        <v>1</v>
      </c>
      <c r="H664" s="73" t="s">
        <v>2307</v>
      </c>
      <c r="I664" s="48">
        <v>1</v>
      </c>
      <c r="J664" s="73" t="s">
        <v>2308</v>
      </c>
      <c r="K664" s="72" t="s">
        <v>2309</v>
      </c>
      <c r="L664" s="73" t="s">
        <v>2310</v>
      </c>
      <c r="M664" s="73" t="s">
        <v>96</v>
      </c>
      <c r="N664" s="73" t="s">
        <v>91</v>
      </c>
      <c r="O664" s="48">
        <v>6240</v>
      </c>
      <c r="P664" s="48">
        <v>5575814073</v>
      </c>
      <c r="Q664" s="48">
        <v>5565222488</v>
      </c>
      <c r="R664" s="56"/>
      <c r="S664" s="64">
        <v>42774</v>
      </c>
      <c r="T664" s="47">
        <v>43160</v>
      </c>
      <c r="U664" s="72" t="s">
        <v>2311</v>
      </c>
      <c r="V664" s="48">
        <v>31</v>
      </c>
      <c r="W664" s="76" t="s">
        <v>483</v>
      </c>
      <c r="X664" s="74" t="s">
        <v>483</v>
      </c>
      <c r="Y664" s="48">
        <v>831</v>
      </c>
      <c r="Z664" s="48">
        <v>2</v>
      </c>
      <c r="AA664" s="48">
        <v>1</v>
      </c>
      <c r="AB664" s="48"/>
      <c r="AC664" s="48"/>
      <c r="AD664" s="56"/>
      <c r="AE664" s="64"/>
      <c r="AF664" s="56"/>
      <c r="AG664" s="97"/>
      <c r="AH664" s="56" t="str">
        <f>IF(T_TRATAMIENTO_CONTROL[[#This Row],[curp]]&lt;&gt;"",IF(LEN(T_TRATAMIENTO_CONTROL[[#This Row],[curp]])=18,"correcto","error"),"")</f>
        <v/>
      </c>
      <c r="AI664" s="56" t="str">
        <f>IF(T_TRATAMIENTO_CONTROL[[#This Row],[num_tarjeta_entregada]]&lt;&gt;"",IF(LEN(T_TRATAMIENTO_CONTROL[[#This Row],[num_tarjeta_entregada]])=16,"correcto","error"),"")</f>
        <v/>
      </c>
      <c r="AJ664" s="56"/>
      <c r="AK664" s="56"/>
    </row>
    <row r="665" spans="1:37" x14ac:dyDescent="0.25">
      <c r="A665" s="48">
        <f>IF(T_TRATAMIENTO_CONTROL[[#This Row],[dummy_efectivo]]=1,A664+1,A664)</f>
        <v>560</v>
      </c>
      <c r="B665" s="57" t="str">
        <f>IF(T_TRATAMIENTO_CONTROL[[#This Row],[secuencia]]&lt;&gt;A664,CONCATENATE(T_TRATAMIENTO_CONTROL[[#This Row],[secuencia]],"_1"),"")</f>
        <v>560_1</v>
      </c>
      <c r="C665" s="59">
        <v>43165</v>
      </c>
      <c r="D665" s="72" t="s">
        <v>69</v>
      </c>
      <c r="E665" s="72" t="s">
        <v>31</v>
      </c>
      <c r="F665" s="49">
        <v>0.41250000000000003</v>
      </c>
      <c r="G665" s="48">
        <v>1</v>
      </c>
      <c r="H665" s="73" t="s">
        <v>2312</v>
      </c>
      <c r="I665" s="48">
        <v>1</v>
      </c>
      <c r="J665" s="73" t="s">
        <v>2313</v>
      </c>
      <c r="K665" s="48"/>
      <c r="L665" s="73" t="s">
        <v>2314</v>
      </c>
      <c r="M665" s="73" t="s">
        <v>1974</v>
      </c>
      <c r="N665" s="73" t="s">
        <v>462</v>
      </c>
      <c r="O665" s="48">
        <v>53710</v>
      </c>
      <c r="P665" s="48"/>
      <c r="Q665" s="48">
        <v>5567571715</v>
      </c>
      <c r="R665" s="56"/>
      <c r="S665" s="82">
        <v>43069</v>
      </c>
      <c r="T665" s="47">
        <v>43161</v>
      </c>
      <c r="U665" s="72" t="s">
        <v>2315</v>
      </c>
      <c r="V665" s="48">
        <v>56</v>
      </c>
      <c r="W665" s="76" t="s">
        <v>483</v>
      </c>
      <c r="X665" s="61">
        <v>24000</v>
      </c>
      <c r="Y665" s="48">
        <v>3000</v>
      </c>
      <c r="Z665" s="48">
        <v>3</v>
      </c>
      <c r="AA665" s="48">
        <v>1</v>
      </c>
      <c r="AB665" s="48"/>
      <c r="AC665" s="72" t="s">
        <v>2316</v>
      </c>
      <c r="AD665" s="56"/>
      <c r="AE665" s="64"/>
      <c r="AF665" s="56"/>
      <c r="AG665" s="97"/>
      <c r="AH665" s="56" t="str">
        <f>IF(T_TRATAMIENTO_CONTROL[[#This Row],[curp]]&lt;&gt;"",IF(LEN(T_TRATAMIENTO_CONTROL[[#This Row],[curp]])=18,"correcto","error"),"")</f>
        <v/>
      </c>
      <c r="AI665" s="56" t="str">
        <f>IF(T_TRATAMIENTO_CONTROL[[#This Row],[num_tarjeta_entregada]]&lt;&gt;"",IF(LEN(T_TRATAMIENTO_CONTROL[[#This Row],[num_tarjeta_entregada]])=16,"correcto","error"),"")</f>
        <v/>
      </c>
      <c r="AJ665" s="56"/>
      <c r="AK665" s="56"/>
    </row>
    <row r="666" spans="1:37" x14ac:dyDescent="0.25">
      <c r="A666" s="48">
        <f>IF(T_TRATAMIENTO_CONTROL[[#This Row],[dummy_efectivo]]=1,A665+1,A665)</f>
        <v>561</v>
      </c>
      <c r="B666" s="57" t="str">
        <f>IF(T_TRATAMIENTO_CONTROL[[#This Row],[secuencia]]&lt;&gt;A665,CONCATENATE(T_TRATAMIENTO_CONTROL[[#This Row],[secuencia]],"_1"),"")</f>
        <v>561_1</v>
      </c>
      <c r="C666" s="59">
        <v>43165</v>
      </c>
      <c r="D666" s="72" t="s">
        <v>69</v>
      </c>
      <c r="E666" s="72" t="s">
        <v>28</v>
      </c>
      <c r="F666" s="49">
        <v>0.4381944444444445</v>
      </c>
      <c r="G666" s="48">
        <v>1</v>
      </c>
      <c r="H666" s="73" t="s">
        <v>2317</v>
      </c>
      <c r="I666" s="48">
        <v>1</v>
      </c>
      <c r="J666" s="73" t="s">
        <v>2318</v>
      </c>
      <c r="K666" s="48"/>
      <c r="L666" s="73" t="s">
        <v>2319</v>
      </c>
      <c r="M666" s="73" t="s">
        <v>164</v>
      </c>
      <c r="N666" s="73" t="s">
        <v>91</v>
      </c>
      <c r="O666" s="48">
        <v>1260</v>
      </c>
      <c r="P666" s="48"/>
      <c r="Q666" s="48">
        <v>5516814527</v>
      </c>
      <c r="R666" s="56"/>
      <c r="S666" s="64">
        <v>40441</v>
      </c>
      <c r="T666" s="47">
        <v>43147</v>
      </c>
      <c r="U666" s="72" t="s">
        <v>2320</v>
      </c>
      <c r="V666" s="48">
        <v>56</v>
      </c>
      <c r="W666" s="60">
        <v>1</v>
      </c>
      <c r="X666" s="61">
        <v>20000</v>
      </c>
      <c r="Y666" s="48">
        <v>2100</v>
      </c>
      <c r="Z666" s="48">
        <v>3</v>
      </c>
      <c r="AA666" s="48">
        <v>3</v>
      </c>
      <c r="AB666" s="48"/>
      <c r="AC666" s="72" t="s">
        <v>2065</v>
      </c>
      <c r="AD666" s="56"/>
      <c r="AE666" s="64"/>
      <c r="AF666" s="56"/>
      <c r="AG666" s="97"/>
      <c r="AH666" s="56" t="str">
        <f>IF(T_TRATAMIENTO_CONTROL[[#This Row],[curp]]&lt;&gt;"",IF(LEN(T_TRATAMIENTO_CONTROL[[#This Row],[curp]])=18,"correcto","error"),"")</f>
        <v/>
      </c>
      <c r="AI666" s="56" t="str">
        <f>IF(T_TRATAMIENTO_CONTROL[[#This Row],[num_tarjeta_entregada]]&lt;&gt;"",IF(LEN(T_TRATAMIENTO_CONTROL[[#This Row],[num_tarjeta_entregada]])=16,"correcto","error"),"")</f>
        <v/>
      </c>
      <c r="AJ666" s="56"/>
      <c r="AK666" s="56"/>
    </row>
    <row r="667" spans="1:37" x14ac:dyDescent="0.25">
      <c r="A667" s="48">
        <f>IF(T_TRATAMIENTO_CONTROL[[#This Row],[dummy_efectivo]]=1,A666+1,A666)</f>
        <v>561</v>
      </c>
      <c r="B667" s="57" t="str">
        <f>IF(T_TRATAMIENTO_CONTROL[[#This Row],[secuencia]]&lt;&gt;A666,CONCATENATE(T_TRATAMIENTO_CONTROL[[#This Row],[secuencia]],"_1"),"")</f>
        <v/>
      </c>
      <c r="C667" s="59">
        <v>43165</v>
      </c>
      <c r="D667" s="72" t="s">
        <v>69</v>
      </c>
      <c r="E667" s="72" t="s">
        <v>31</v>
      </c>
      <c r="F667" s="49">
        <v>0.4513888888888889</v>
      </c>
      <c r="G667" s="48">
        <v>0</v>
      </c>
      <c r="H667" s="58"/>
      <c r="I667" s="48"/>
      <c r="J667" s="58"/>
      <c r="K667" s="48"/>
      <c r="L667" s="58"/>
      <c r="M667" s="58"/>
      <c r="N667" s="58"/>
      <c r="O667" s="48"/>
      <c r="P667" s="48"/>
      <c r="Q667" s="48"/>
      <c r="R667" s="56"/>
      <c r="S667" s="56"/>
      <c r="T667" s="57"/>
      <c r="U667" s="48"/>
      <c r="V667" s="48"/>
      <c r="W667" s="60"/>
      <c r="X667" s="61"/>
      <c r="Y667" s="48"/>
      <c r="Z667" s="48"/>
      <c r="AA667" s="48"/>
      <c r="AB667" s="48"/>
      <c r="AC667" s="48"/>
      <c r="AD667" s="56"/>
      <c r="AE667" s="64"/>
      <c r="AF667" s="56"/>
      <c r="AG667" s="97"/>
      <c r="AH667" s="56" t="str">
        <f>IF(T_TRATAMIENTO_CONTROL[[#This Row],[curp]]&lt;&gt;"",IF(LEN(T_TRATAMIENTO_CONTROL[[#This Row],[curp]])=18,"correcto","error"),"")</f>
        <v/>
      </c>
      <c r="AI667" s="56" t="str">
        <f>IF(T_TRATAMIENTO_CONTROL[[#This Row],[num_tarjeta_entregada]]&lt;&gt;"",IF(LEN(T_TRATAMIENTO_CONTROL[[#This Row],[num_tarjeta_entregada]])=16,"correcto","error"),"")</f>
        <v/>
      </c>
      <c r="AJ667" s="56"/>
      <c r="AK667" s="56"/>
    </row>
    <row r="668" spans="1:37" x14ac:dyDescent="0.25">
      <c r="A668" s="48">
        <f>IF(T_TRATAMIENTO_CONTROL[[#This Row],[dummy_efectivo]]=1,A667+1,A667)</f>
        <v>561</v>
      </c>
      <c r="B668" s="57" t="str">
        <f>IF(T_TRATAMIENTO_CONTROL[[#This Row],[secuencia]]&lt;&gt;A667,CONCATENATE(T_TRATAMIENTO_CONTROL[[#This Row],[secuencia]],"_1"),"")</f>
        <v/>
      </c>
      <c r="C668" s="59">
        <v>43165</v>
      </c>
      <c r="D668" s="72" t="s">
        <v>69</v>
      </c>
      <c r="E668" s="72" t="s">
        <v>28</v>
      </c>
      <c r="F668" s="49">
        <v>0.49791666666666662</v>
      </c>
      <c r="G668" s="48">
        <v>0</v>
      </c>
      <c r="H668" s="58"/>
      <c r="I668" s="48"/>
      <c r="J668" s="58"/>
      <c r="K668" s="48"/>
      <c r="L668" s="58"/>
      <c r="M668" s="58"/>
      <c r="N668" s="58"/>
      <c r="O668" s="48"/>
      <c r="P668" s="48"/>
      <c r="Q668" s="48"/>
      <c r="R668" s="56"/>
      <c r="S668" s="56"/>
      <c r="T668" s="57"/>
      <c r="U668" s="48"/>
      <c r="V668" s="48"/>
      <c r="W668" s="60"/>
      <c r="X668" s="61"/>
      <c r="Y668" s="48"/>
      <c r="Z668" s="48"/>
      <c r="AA668" s="48"/>
      <c r="AB668" s="48"/>
      <c r="AC668" s="48"/>
      <c r="AD668" s="56"/>
      <c r="AE668" s="64"/>
      <c r="AF668" s="56"/>
      <c r="AG668" s="97"/>
      <c r="AH668" s="56" t="str">
        <f>IF(T_TRATAMIENTO_CONTROL[[#This Row],[curp]]&lt;&gt;"",IF(LEN(T_TRATAMIENTO_CONTROL[[#This Row],[curp]])=18,"correcto","error"),"")</f>
        <v/>
      </c>
      <c r="AI668" s="56" t="str">
        <f>IF(T_TRATAMIENTO_CONTROL[[#This Row],[num_tarjeta_entregada]]&lt;&gt;"",IF(LEN(T_TRATAMIENTO_CONTROL[[#This Row],[num_tarjeta_entregada]])=16,"correcto","error"),"")</f>
        <v/>
      </c>
      <c r="AJ668" s="56"/>
      <c r="AK668" s="56"/>
    </row>
    <row r="669" spans="1:37" x14ac:dyDescent="0.25">
      <c r="A669" s="48">
        <f>IF(T_TRATAMIENTO_CONTROL[[#This Row],[dummy_efectivo]]=1,A668+1,A668)</f>
        <v>562</v>
      </c>
      <c r="B669" s="57" t="str">
        <f>IF(T_TRATAMIENTO_CONTROL[[#This Row],[secuencia]]&lt;&gt;A668,CONCATENATE(T_TRATAMIENTO_CONTROL[[#This Row],[secuencia]],"_1"),"")</f>
        <v>562_1</v>
      </c>
      <c r="C669" s="59">
        <v>43165</v>
      </c>
      <c r="D669" s="72" t="s">
        <v>69</v>
      </c>
      <c r="E669" s="72" t="s">
        <v>30</v>
      </c>
      <c r="F669" s="49">
        <v>0.55763888888888891</v>
      </c>
      <c r="G669" s="48">
        <v>1</v>
      </c>
      <c r="H669" s="73" t="s">
        <v>2321</v>
      </c>
      <c r="I669" s="48">
        <v>1</v>
      </c>
      <c r="J669" s="73" t="s">
        <v>2322</v>
      </c>
      <c r="K669" s="48"/>
      <c r="L669" s="73" t="s">
        <v>2323</v>
      </c>
      <c r="M669" s="73" t="s">
        <v>212</v>
      </c>
      <c r="N669" s="73" t="s">
        <v>91</v>
      </c>
      <c r="O669" s="48">
        <v>14500</v>
      </c>
      <c r="P669" s="48"/>
      <c r="Q669" s="48">
        <v>5573806572</v>
      </c>
      <c r="R669" s="56"/>
      <c r="S669" s="64">
        <v>41246</v>
      </c>
      <c r="T669" s="47">
        <v>43165</v>
      </c>
      <c r="U669" s="72" t="s">
        <v>2324</v>
      </c>
      <c r="V669" s="48">
        <v>46</v>
      </c>
      <c r="W669" s="60">
        <v>1</v>
      </c>
      <c r="X669" s="74" t="s">
        <v>483</v>
      </c>
      <c r="Y669" s="48">
        <v>30000</v>
      </c>
      <c r="Z669" s="48">
        <v>4</v>
      </c>
      <c r="AA669" s="48">
        <v>1</v>
      </c>
      <c r="AB669" s="48"/>
      <c r="AC669" s="48"/>
      <c r="AD669" s="56"/>
      <c r="AE669" s="64"/>
      <c r="AF669" s="56"/>
      <c r="AG669" s="97"/>
      <c r="AH669" s="56" t="str">
        <f>IF(T_TRATAMIENTO_CONTROL[[#This Row],[curp]]&lt;&gt;"",IF(LEN(T_TRATAMIENTO_CONTROL[[#This Row],[curp]])=18,"correcto","error"),"")</f>
        <v/>
      </c>
      <c r="AI669" s="56" t="str">
        <f>IF(T_TRATAMIENTO_CONTROL[[#This Row],[num_tarjeta_entregada]]&lt;&gt;"",IF(LEN(T_TRATAMIENTO_CONTROL[[#This Row],[num_tarjeta_entregada]])=16,"correcto","error"),"")</f>
        <v/>
      </c>
      <c r="AJ669" s="56"/>
      <c r="AK669" s="56"/>
    </row>
    <row r="670" spans="1:37" x14ac:dyDescent="0.25">
      <c r="A670" s="48">
        <f>IF(T_TRATAMIENTO_CONTROL[[#This Row],[dummy_efectivo]]=1,A669+1,A669)</f>
        <v>563</v>
      </c>
      <c r="B670" s="57" t="str">
        <f>IF(T_TRATAMIENTO_CONTROL[[#This Row],[secuencia]]&lt;&gt;A669,CONCATENATE(T_TRATAMIENTO_CONTROL[[#This Row],[secuencia]],"_1"),"")</f>
        <v>563_1</v>
      </c>
      <c r="C670" s="59">
        <v>43165</v>
      </c>
      <c r="D670" s="72" t="s">
        <v>69</v>
      </c>
      <c r="E670" s="72" t="s">
        <v>31</v>
      </c>
      <c r="F670" s="49">
        <v>0.41875000000000001</v>
      </c>
      <c r="G670" s="48">
        <v>1</v>
      </c>
      <c r="H670" s="73" t="s">
        <v>2325</v>
      </c>
      <c r="I670" s="48">
        <v>0</v>
      </c>
      <c r="J670" s="73" t="s">
        <v>2326</v>
      </c>
      <c r="K670" s="48"/>
      <c r="L670" s="73" t="s">
        <v>515</v>
      </c>
      <c r="M670" s="73" t="s">
        <v>90</v>
      </c>
      <c r="N670" s="73" t="s">
        <v>462</v>
      </c>
      <c r="O670" s="48">
        <v>57900</v>
      </c>
      <c r="P670" s="48">
        <v>65832603</v>
      </c>
      <c r="Q670" s="48">
        <v>5575422095</v>
      </c>
      <c r="R670" s="56"/>
      <c r="S670" s="64">
        <v>41594</v>
      </c>
      <c r="T670" s="47">
        <v>43164</v>
      </c>
      <c r="U670" s="72" t="s">
        <v>2327</v>
      </c>
      <c r="V670" s="48">
        <v>72</v>
      </c>
      <c r="W670" s="60">
        <v>0.6</v>
      </c>
      <c r="X670" s="61">
        <v>20000</v>
      </c>
      <c r="Y670" s="48">
        <v>545.71</v>
      </c>
      <c r="Z670" s="48">
        <v>1</v>
      </c>
      <c r="AA670" s="48">
        <v>1</v>
      </c>
      <c r="AB670" s="48"/>
      <c r="AC670" s="48"/>
      <c r="AD670" s="56"/>
      <c r="AE670" s="64"/>
      <c r="AF670" s="56"/>
      <c r="AG670" s="97"/>
      <c r="AH670" s="56" t="str">
        <f>IF(T_TRATAMIENTO_CONTROL[[#This Row],[curp]]&lt;&gt;"",IF(LEN(T_TRATAMIENTO_CONTROL[[#This Row],[curp]])=18,"correcto","error"),"")</f>
        <v/>
      </c>
      <c r="AI670" s="56" t="str">
        <f>IF(T_TRATAMIENTO_CONTROL[[#This Row],[num_tarjeta_entregada]]&lt;&gt;"",IF(LEN(T_TRATAMIENTO_CONTROL[[#This Row],[num_tarjeta_entregada]])=16,"correcto","error"),"")</f>
        <v/>
      </c>
      <c r="AJ670" s="56"/>
      <c r="AK670" s="56"/>
    </row>
    <row r="671" spans="1:37" x14ac:dyDescent="0.25">
      <c r="A671" s="48">
        <f>IF(T_TRATAMIENTO_CONTROL[[#This Row],[dummy_efectivo]]=1,A670+1,A670)</f>
        <v>564</v>
      </c>
      <c r="B671" s="57" t="str">
        <f>IF(T_TRATAMIENTO_CONTROL[[#This Row],[secuencia]]&lt;&gt;A670,CONCATENATE(T_TRATAMIENTO_CONTROL[[#This Row],[secuencia]],"_1"),"")</f>
        <v>564_1</v>
      </c>
      <c r="C671" s="59">
        <v>43166</v>
      </c>
      <c r="D671" s="72" t="s">
        <v>76</v>
      </c>
      <c r="E671" s="72" t="s">
        <v>30</v>
      </c>
      <c r="F671" s="49">
        <v>0.51458333333333328</v>
      </c>
      <c r="G671" s="48">
        <v>1</v>
      </c>
      <c r="H671" s="73" t="s">
        <v>2328</v>
      </c>
      <c r="I671" s="48">
        <v>0</v>
      </c>
      <c r="J671" s="73" t="s">
        <v>2329</v>
      </c>
      <c r="K671" s="48"/>
      <c r="L671" s="73" t="s">
        <v>1496</v>
      </c>
      <c r="M671" s="73" t="s">
        <v>121</v>
      </c>
      <c r="N671" s="73" t="s">
        <v>91</v>
      </c>
      <c r="O671" s="48">
        <v>9830</v>
      </c>
      <c r="P671" s="48"/>
      <c r="Q671" s="48">
        <v>5571292714</v>
      </c>
      <c r="R671" s="56"/>
      <c r="S671" s="64">
        <v>40430</v>
      </c>
      <c r="T671" s="47">
        <v>43165</v>
      </c>
      <c r="U671" s="72" t="s">
        <v>2330</v>
      </c>
      <c r="V671" s="48">
        <v>56</v>
      </c>
      <c r="W671" s="60">
        <v>0.9</v>
      </c>
      <c r="X671" s="61">
        <v>80000</v>
      </c>
      <c r="Y671" s="48">
        <v>10000</v>
      </c>
      <c r="Z671" s="48">
        <v>4</v>
      </c>
      <c r="AA671" s="48">
        <v>3</v>
      </c>
      <c r="AB671" s="48"/>
      <c r="AC671" s="72" t="s">
        <v>1795</v>
      </c>
      <c r="AD671" s="56"/>
      <c r="AE671" s="64"/>
      <c r="AF671" s="56"/>
      <c r="AG671" s="97"/>
      <c r="AH671" s="56" t="str">
        <f>IF(T_TRATAMIENTO_CONTROL[[#This Row],[curp]]&lt;&gt;"",IF(LEN(T_TRATAMIENTO_CONTROL[[#This Row],[curp]])=18,"correcto","error"),"")</f>
        <v/>
      </c>
      <c r="AI671" s="56" t="str">
        <f>IF(T_TRATAMIENTO_CONTROL[[#This Row],[num_tarjeta_entregada]]&lt;&gt;"",IF(LEN(T_TRATAMIENTO_CONTROL[[#This Row],[num_tarjeta_entregada]])=16,"correcto","error"),"")</f>
        <v/>
      </c>
      <c r="AJ671" s="56"/>
      <c r="AK671" s="56"/>
    </row>
    <row r="672" spans="1:37" x14ac:dyDescent="0.25">
      <c r="A672" s="48">
        <f>IF(T_TRATAMIENTO_CONTROL[[#This Row],[dummy_efectivo]]=1,A671+1,A671)</f>
        <v>565</v>
      </c>
      <c r="B672" s="57" t="str">
        <f>IF(T_TRATAMIENTO_CONTROL[[#This Row],[secuencia]]&lt;&gt;A671,CONCATENATE(T_TRATAMIENTO_CONTROL[[#This Row],[secuencia]],"_1"),"")</f>
        <v>565_1</v>
      </c>
      <c r="C672" s="59">
        <v>43166</v>
      </c>
      <c r="D672" s="72" t="s">
        <v>76</v>
      </c>
      <c r="E672" s="72" t="s">
        <v>30</v>
      </c>
      <c r="F672" s="49">
        <v>0.47500000000000003</v>
      </c>
      <c r="G672" s="48">
        <v>1</v>
      </c>
      <c r="H672" s="73" t="s">
        <v>2331</v>
      </c>
      <c r="I672" s="48">
        <v>0</v>
      </c>
      <c r="J672" s="73" t="s">
        <v>2332</v>
      </c>
      <c r="K672" s="48"/>
      <c r="L672" s="73" t="s">
        <v>2333</v>
      </c>
      <c r="M672" s="73" t="s">
        <v>2334</v>
      </c>
      <c r="N672" s="73" t="s">
        <v>462</v>
      </c>
      <c r="O672" s="48">
        <v>53650</v>
      </c>
      <c r="P672" s="48">
        <v>5575800536</v>
      </c>
      <c r="Q672" s="48">
        <v>5545118364</v>
      </c>
      <c r="R672" s="56"/>
      <c r="S672" s="64">
        <v>43126</v>
      </c>
      <c r="T672" s="47">
        <v>43161</v>
      </c>
      <c r="U672" s="72" t="s">
        <v>2335</v>
      </c>
      <c r="V672" s="48">
        <v>56</v>
      </c>
      <c r="W672" s="60">
        <v>1</v>
      </c>
      <c r="X672" s="61">
        <v>14000</v>
      </c>
      <c r="Y672" s="48">
        <v>7000</v>
      </c>
      <c r="Z672" s="48">
        <v>4</v>
      </c>
      <c r="AA672" s="48">
        <v>3</v>
      </c>
      <c r="AB672" s="48"/>
      <c r="AC672" s="72" t="s">
        <v>2336</v>
      </c>
      <c r="AD672" s="56"/>
      <c r="AE672" s="64"/>
      <c r="AF672" s="56"/>
      <c r="AG672" s="97"/>
      <c r="AH672" s="56" t="str">
        <f>IF(T_TRATAMIENTO_CONTROL[[#This Row],[curp]]&lt;&gt;"",IF(LEN(T_TRATAMIENTO_CONTROL[[#This Row],[curp]])=18,"correcto","error"),"")</f>
        <v/>
      </c>
      <c r="AI672" s="56" t="str">
        <f>IF(T_TRATAMIENTO_CONTROL[[#This Row],[num_tarjeta_entregada]]&lt;&gt;"",IF(LEN(T_TRATAMIENTO_CONTROL[[#This Row],[num_tarjeta_entregada]])=16,"correcto","error"),"")</f>
        <v/>
      </c>
      <c r="AJ672" s="56"/>
      <c r="AK672" s="56"/>
    </row>
    <row r="673" spans="1:37" x14ac:dyDescent="0.25">
      <c r="A673" s="48">
        <f>IF(T_TRATAMIENTO_CONTROL[[#This Row],[dummy_efectivo]]=1,A672+1,A672)</f>
        <v>566</v>
      </c>
      <c r="B673" s="57" t="str">
        <f>IF(T_TRATAMIENTO_CONTROL[[#This Row],[secuencia]]&lt;&gt;A672,CONCATENATE(T_TRATAMIENTO_CONTROL[[#This Row],[secuencia]],"_1"),"")</f>
        <v>566_1</v>
      </c>
      <c r="C673" s="59">
        <v>43166</v>
      </c>
      <c r="D673" s="72" t="s">
        <v>76</v>
      </c>
      <c r="E673" s="72" t="s">
        <v>30</v>
      </c>
      <c r="F673" s="49">
        <v>0.4826388888888889</v>
      </c>
      <c r="G673" s="48">
        <v>1</v>
      </c>
      <c r="H673" s="73" t="s">
        <v>2337</v>
      </c>
      <c r="I673" s="48">
        <v>0</v>
      </c>
      <c r="J673" s="73" t="s">
        <v>2338</v>
      </c>
      <c r="K673" s="48"/>
      <c r="L673" s="73" t="s">
        <v>503</v>
      </c>
      <c r="M673" s="73" t="s">
        <v>159</v>
      </c>
      <c r="N673" s="73" t="s">
        <v>91</v>
      </c>
      <c r="O673" s="48">
        <v>11850</v>
      </c>
      <c r="P673" s="48">
        <v>52716824</v>
      </c>
      <c r="Q673" s="48">
        <v>5576276543</v>
      </c>
      <c r="R673" s="56"/>
      <c r="S673" s="64">
        <v>42954</v>
      </c>
      <c r="T673" s="47">
        <v>43160</v>
      </c>
      <c r="U673" s="72" t="s">
        <v>2339</v>
      </c>
      <c r="V673" s="48">
        <v>56</v>
      </c>
      <c r="W673" s="60">
        <v>0.8</v>
      </c>
      <c r="X673" s="61">
        <v>25000</v>
      </c>
      <c r="Y673" s="48">
        <v>6000</v>
      </c>
      <c r="Z673" s="48">
        <v>4</v>
      </c>
      <c r="AA673" s="48">
        <v>1</v>
      </c>
      <c r="AB673" s="48"/>
      <c r="AC673" s="72" t="s">
        <v>2340</v>
      </c>
      <c r="AD673" s="56"/>
      <c r="AE673" s="64"/>
      <c r="AF673" s="56"/>
      <c r="AG673" s="97"/>
      <c r="AH673" s="56" t="str">
        <f>IF(T_TRATAMIENTO_CONTROL[[#This Row],[curp]]&lt;&gt;"",IF(LEN(T_TRATAMIENTO_CONTROL[[#This Row],[curp]])=18,"correcto","error"),"")</f>
        <v/>
      </c>
      <c r="AI673" s="56" t="str">
        <f>IF(T_TRATAMIENTO_CONTROL[[#This Row],[num_tarjeta_entregada]]&lt;&gt;"",IF(LEN(T_TRATAMIENTO_CONTROL[[#This Row],[num_tarjeta_entregada]])=16,"correcto","error"),"")</f>
        <v/>
      </c>
      <c r="AJ673" s="56"/>
      <c r="AK673" s="56"/>
    </row>
    <row r="674" spans="1:37" x14ac:dyDescent="0.25">
      <c r="A674" s="48">
        <f>IF(T_TRATAMIENTO_CONTROL[[#This Row],[dummy_efectivo]]=1,A673+1,A673)</f>
        <v>567</v>
      </c>
      <c r="B674" s="57" t="str">
        <f>IF(T_TRATAMIENTO_CONTROL[[#This Row],[secuencia]]&lt;&gt;A673,CONCATENATE(T_TRATAMIENTO_CONTROL[[#This Row],[secuencia]],"_1"),"")</f>
        <v>567_1</v>
      </c>
      <c r="C674" s="59">
        <v>43166</v>
      </c>
      <c r="D674" s="72" t="s">
        <v>76</v>
      </c>
      <c r="E674" s="72" t="s">
        <v>30</v>
      </c>
      <c r="F674" s="49">
        <v>0.51250000000000007</v>
      </c>
      <c r="G674" s="48">
        <v>1</v>
      </c>
      <c r="H674" s="73" t="s">
        <v>2341</v>
      </c>
      <c r="I674" s="48">
        <v>0</v>
      </c>
      <c r="J674" s="73" t="s">
        <v>2342</v>
      </c>
      <c r="K674" s="72"/>
      <c r="L674" s="72" t="s">
        <v>2343</v>
      </c>
      <c r="M674" s="73" t="s">
        <v>2344</v>
      </c>
      <c r="N674" s="73" t="s">
        <v>462</v>
      </c>
      <c r="O674" s="48">
        <v>56680</v>
      </c>
      <c r="P674" s="48"/>
      <c r="Q674" s="48">
        <v>5562204290</v>
      </c>
      <c r="R674" s="56"/>
      <c r="S674" s="64">
        <v>42309</v>
      </c>
      <c r="T674" s="47">
        <v>43164</v>
      </c>
      <c r="U674" s="72" t="s">
        <v>2345</v>
      </c>
      <c r="V674" s="48">
        <v>56</v>
      </c>
      <c r="W674" s="60">
        <v>1</v>
      </c>
      <c r="X674" s="74" t="s">
        <v>483</v>
      </c>
      <c r="Y674" s="48">
        <v>2300</v>
      </c>
      <c r="Z674" s="48">
        <v>3</v>
      </c>
      <c r="AA674" s="48">
        <v>1</v>
      </c>
      <c r="AB674" s="48"/>
      <c r="AC674" s="72" t="s">
        <v>1989</v>
      </c>
      <c r="AD674" s="56"/>
      <c r="AE674" s="64"/>
      <c r="AF674" s="56"/>
      <c r="AG674" s="97"/>
      <c r="AH674" s="56" t="str">
        <f>IF(T_TRATAMIENTO_CONTROL[[#This Row],[curp]]&lt;&gt;"",IF(LEN(T_TRATAMIENTO_CONTROL[[#This Row],[curp]])=18,"correcto","error"),"")</f>
        <v/>
      </c>
      <c r="AI674" s="56" t="str">
        <f>IF(T_TRATAMIENTO_CONTROL[[#This Row],[num_tarjeta_entregada]]&lt;&gt;"",IF(LEN(T_TRATAMIENTO_CONTROL[[#This Row],[num_tarjeta_entregada]])=16,"correcto","error"),"")</f>
        <v/>
      </c>
      <c r="AJ674" s="56"/>
      <c r="AK674" s="56"/>
    </row>
    <row r="675" spans="1:37" x14ac:dyDescent="0.25">
      <c r="A675" s="48">
        <f>IF(T_TRATAMIENTO_CONTROL[[#This Row],[dummy_efectivo]]=1,A674+1,A674)</f>
        <v>568</v>
      </c>
      <c r="B675" s="57" t="str">
        <f>IF(T_TRATAMIENTO_CONTROL[[#This Row],[secuencia]]&lt;&gt;A674,CONCATENATE(T_TRATAMIENTO_CONTROL[[#This Row],[secuencia]],"_1"),"")</f>
        <v>568_1</v>
      </c>
      <c r="C675" s="59">
        <v>43166</v>
      </c>
      <c r="D675" s="72" t="s">
        <v>76</v>
      </c>
      <c r="E675" s="72" t="s">
        <v>30</v>
      </c>
      <c r="F675" s="49">
        <v>0.45833333333333331</v>
      </c>
      <c r="G675" s="48">
        <v>1</v>
      </c>
      <c r="H675" s="73" t="s">
        <v>2346</v>
      </c>
      <c r="I675" s="48">
        <v>0</v>
      </c>
      <c r="J675" s="73" t="s">
        <v>2347</v>
      </c>
      <c r="K675" s="72" t="s">
        <v>2113</v>
      </c>
      <c r="L675" s="73" t="s">
        <v>79</v>
      </c>
      <c r="M675" s="73" t="s">
        <v>80</v>
      </c>
      <c r="N675" s="73" t="s">
        <v>462</v>
      </c>
      <c r="O675" s="48">
        <v>55760</v>
      </c>
      <c r="P675" s="48">
        <v>51207427</v>
      </c>
      <c r="Q675" s="48">
        <v>5567433115</v>
      </c>
      <c r="R675" s="56"/>
      <c r="S675" s="64">
        <v>39895</v>
      </c>
      <c r="T675" s="47">
        <v>43147</v>
      </c>
      <c r="U675" s="72" t="s">
        <v>2348</v>
      </c>
      <c r="V675" s="48">
        <v>48</v>
      </c>
      <c r="W675" s="60">
        <v>0.8</v>
      </c>
      <c r="X675" s="61">
        <v>60000</v>
      </c>
      <c r="Y675" s="48">
        <v>8000</v>
      </c>
      <c r="Z675" s="48">
        <v>4</v>
      </c>
      <c r="AA675" s="48">
        <v>3</v>
      </c>
      <c r="AB675" s="48"/>
      <c r="AC675" s="72" t="s">
        <v>1812</v>
      </c>
      <c r="AD675" s="56"/>
      <c r="AE675" s="64"/>
      <c r="AF675" s="56"/>
      <c r="AG675" s="97"/>
      <c r="AH675" s="56" t="str">
        <f>IF(T_TRATAMIENTO_CONTROL[[#This Row],[curp]]&lt;&gt;"",IF(LEN(T_TRATAMIENTO_CONTROL[[#This Row],[curp]])=18,"correcto","error"),"")</f>
        <v/>
      </c>
      <c r="AI675" s="56" t="str">
        <f>IF(T_TRATAMIENTO_CONTROL[[#This Row],[num_tarjeta_entregada]]&lt;&gt;"",IF(LEN(T_TRATAMIENTO_CONTROL[[#This Row],[num_tarjeta_entregada]])=16,"correcto","error"),"")</f>
        <v/>
      </c>
      <c r="AJ675" s="56"/>
      <c r="AK675" s="56"/>
    </row>
    <row r="676" spans="1:37" x14ac:dyDescent="0.25">
      <c r="A676" s="48">
        <f>IF(T_TRATAMIENTO_CONTROL[[#This Row],[dummy_efectivo]]=1,A675+1,A675)</f>
        <v>569</v>
      </c>
      <c r="B676" s="57" t="str">
        <f>IF(T_TRATAMIENTO_CONTROL[[#This Row],[secuencia]]&lt;&gt;A675,CONCATENATE(T_TRATAMIENTO_CONTROL[[#This Row],[secuencia]],"_1"),"")</f>
        <v>569_1</v>
      </c>
      <c r="C676" s="59">
        <v>43166</v>
      </c>
      <c r="D676" s="72" t="s">
        <v>76</v>
      </c>
      <c r="E676" s="72" t="s">
        <v>30</v>
      </c>
      <c r="F676" s="49">
        <v>0.47569444444444442</v>
      </c>
      <c r="G676" s="48">
        <v>1</v>
      </c>
      <c r="H676" s="73" t="s">
        <v>2349</v>
      </c>
      <c r="I676" s="48">
        <v>0</v>
      </c>
      <c r="J676" s="73" t="s">
        <v>2350</v>
      </c>
      <c r="K676" s="48"/>
      <c r="L676" s="73" t="s">
        <v>387</v>
      </c>
      <c r="M676" s="73" t="s">
        <v>387</v>
      </c>
      <c r="N676" s="73" t="s">
        <v>91</v>
      </c>
      <c r="O676" s="48">
        <v>5000</v>
      </c>
      <c r="P676" s="48">
        <v>81640164</v>
      </c>
      <c r="Q676" s="48">
        <v>5540203957</v>
      </c>
      <c r="R676" s="56"/>
      <c r="S676" s="64">
        <v>42256</v>
      </c>
      <c r="T676" s="47">
        <v>43155</v>
      </c>
      <c r="U676" s="72" t="s">
        <v>2351</v>
      </c>
      <c r="V676" s="48">
        <v>56</v>
      </c>
      <c r="W676" s="60">
        <v>0.9</v>
      </c>
      <c r="X676" s="61">
        <v>85000</v>
      </c>
      <c r="Y676" s="48">
        <v>8333</v>
      </c>
      <c r="Z676" s="48">
        <v>4</v>
      </c>
      <c r="AA676" s="48">
        <v>2</v>
      </c>
      <c r="AB676" s="48"/>
      <c r="AC676" s="72" t="s">
        <v>1818</v>
      </c>
      <c r="AD676" s="56"/>
      <c r="AE676" s="64"/>
      <c r="AF676" s="56"/>
      <c r="AG676" s="97"/>
      <c r="AH676" s="56" t="str">
        <f>IF(T_TRATAMIENTO_CONTROL[[#This Row],[curp]]&lt;&gt;"",IF(LEN(T_TRATAMIENTO_CONTROL[[#This Row],[curp]])=18,"correcto","error"),"")</f>
        <v/>
      </c>
      <c r="AI676" s="56" t="str">
        <f>IF(T_TRATAMIENTO_CONTROL[[#This Row],[num_tarjeta_entregada]]&lt;&gt;"",IF(LEN(T_TRATAMIENTO_CONTROL[[#This Row],[num_tarjeta_entregada]])=16,"correcto","error"),"")</f>
        <v/>
      </c>
      <c r="AJ676" s="56"/>
      <c r="AK676" s="56"/>
    </row>
    <row r="677" spans="1:37" x14ac:dyDescent="0.25">
      <c r="A677" s="48">
        <f>IF(T_TRATAMIENTO_CONTROL[[#This Row],[dummy_efectivo]]=1,A676+1,A676)</f>
        <v>570</v>
      </c>
      <c r="B677" s="57" t="str">
        <f>IF(T_TRATAMIENTO_CONTROL[[#This Row],[secuencia]]&lt;&gt;A676,CONCATENATE(T_TRATAMIENTO_CONTROL[[#This Row],[secuencia]],"_1"),"")</f>
        <v>570_1</v>
      </c>
      <c r="C677" s="59">
        <v>43166</v>
      </c>
      <c r="D677" s="72" t="s">
        <v>76</v>
      </c>
      <c r="E677" s="72" t="s">
        <v>30</v>
      </c>
      <c r="F677" s="49">
        <v>0.4993055555555555</v>
      </c>
      <c r="G677" s="48">
        <v>1</v>
      </c>
      <c r="H677" s="73" t="s">
        <v>2352</v>
      </c>
      <c r="I677" s="48">
        <v>0</v>
      </c>
      <c r="J677" s="73" t="s">
        <v>2353</v>
      </c>
      <c r="K677" s="48"/>
      <c r="L677" s="73" t="s">
        <v>2354</v>
      </c>
      <c r="M677" s="73" t="s">
        <v>121</v>
      </c>
      <c r="N677" s="73" t="s">
        <v>91</v>
      </c>
      <c r="O677" s="48">
        <v>9840</v>
      </c>
      <c r="P677" s="48">
        <v>55826209</v>
      </c>
      <c r="Q677" s="48">
        <v>5525858340</v>
      </c>
      <c r="R677" s="56"/>
      <c r="S677" s="64">
        <v>39158</v>
      </c>
      <c r="T677" s="47">
        <v>43164</v>
      </c>
      <c r="U677" s="72" t="s">
        <v>2355</v>
      </c>
      <c r="V677" s="48">
        <v>56</v>
      </c>
      <c r="W677" s="60">
        <v>0.7</v>
      </c>
      <c r="X677" s="61">
        <v>250000</v>
      </c>
      <c r="Y677" s="48">
        <v>430</v>
      </c>
      <c r="Z677" s="48">
        <v>1</v>
      </c>
      <c r="AA677" s="48">
        <v>1</v>
      </c>
      <c r="AB677" s="48"/>
      <c r="AC677" s="72" t="s">
        <v>1795</v>
      </c>
      <c r="AD677" s="56"/>
      <c r="AE677" s="64"/>
      <c r="AF677" s="56"/>
      <c r="AG677" s="97"/>
      <c r="AH677" s="56" t="str">
        <f>IF(T_TRATAMIENTO_CONTROL[[#This Row],[curp]]&lt;&gt;"",IF(LEN(T_TRATAMIENTO_CONTROL[[#This Row],[curp]])=18,"correcto","error"),"")</f>
        <v/>
      </c>
      <c r="AI677" s="56" t="str">
        <f>IF(T_TRATAMIENTO_CONTROL[[#This Row],[num_tarjeta_entregada]]&lt;&gt;"",IF(LEN(T_TRATAMIENTO_CONTROL[[#This Row],[num_tarjeta_entregada]])=16,"correcto","error"),"")</f>
        <v/>
      </c>
      <c r="AJ677" s="56"/>
      <c r="AK677" s="56"/>
    </row>
    <row r="678" spans="1:37" x14ac:dyDescent="0.25">
      <c r="A678" s="48">
        <f>IF(T_TRATAMIENTO_CONTROL[[#This Row],[dummy_efectivo]]=1,A677+1,A677)</f>
        <v>570</v>
      </c>
      <c r="B678" s="57" t="str">
        <f>IF(T_TRATAMIENTO_CONTROL[[#This Row],[secuencia]]&lt;&gt;A677,CONCATENATE(T_TRATAMIENTO_CONTROL[[#This Row],[secuencia]],"_1"),"")</f>
        <v/>
      </c>
      <c r="C678" s="59">
        <v>43166</v>
      </c>
      <c r="D678" s="72" t="s">
        <v>76</v>
      </c>
      <c r="E678" s="72" t="s">
        <v>29</v>
      </c>
      <c r="F678" s="49">
        <v>0.50486111111111109</v>
      </c>
      <c r="G678" s="48">
        <v>0</v>
      </c>
      <c r="H678" s="58"/>
      <c r="I678" s="48"/>
      <c r="J678" s="58"/>
      <c r="K678" s="48"/>
      <c r="L678" s="58"/>
      <c r="M678" s="58"/>
      <c r="N678" s="58"/>
      <c r="O678" s="48"/>
      <c r="P678" s="48"/>
      <c r="Q678" s="48"/>
      <c r="R678" s="56"/>
      <c r="S678" s="56"/>
      <c r="T678" s="57"/>
      <c r="U678" s="48"/>
      <c r="V678" s="48"/>
      <c r="W678" s="60"/>
      <c r="X678" s="61"/>
      <c r="Y678" s="48"/>
      <c r="Z678" s="48"/>
      <c r="AA678" s="48"/>
      <c r="AB678" s="48"/>
      <c r="AC678" s="48"/>
      <c r="AD678" s="56"/>
      <c r="AE678" s="64"/>
      <c r="AF678" s="56"/>
      <c r="AG678" s="97"/>
      <c r="AH678" s="56" t="str">
        <f>IF(T_TRATAMIENTO_CONTROL[[#This Row],[curp]]&lt;&gt;"",IF(LEN(T_TRATAMIENTO_CONTROL[[#This Row],[curp]])=18,"correcto","error"),"")</f>
        <v/>
      </c>
      <c r="AI678" s="56" t="str">
        <f>IF(T_TRATAMIENTO_CONTROL[[#This Row],[num_tarjeta_entregada]]&lt;&gt;"",IF(LEN(T_TRATAMIENTO_CONTROL[[#This Row],[num_tarjeta_entregada]])=16,"correcto","error"),"")</f>
        <v/>
      </c>
      <c r="AJ678" s="56"/>
      <c r="AK678" s="56"/>
    </row>
    <row r="679" spans="1:37" x14ac:dyDescent="0.25">
      <c r="A679" s="48">
        <f>IF(T_TRATAMIENTO_CONTROL[[#This Row],[dummy_efectivo]]=1,A678+1,A678)</f>
        <v>571</v>
      </c>
      <c r="B679" s="57" t="str">
        <f>IF(T_TRATAMIENTO_CONTROL[[#This Row],[secuencia]]&lt;&gt;A678,CONCATENATE(T_TRATAMIENTO_CONTROL[[#This Row],[secuencia]],"_1"),"")</f>
        <v>571_1</v>
      </c>
      <c r="C679" s="59">
        <v>43166</v>
      </c>
      <c r="D679" s="72" t="s">
        <v>76</v>
      </c>
      <c r="E679" s="72" t="s">
        <v>30</v>
      </c>
      <c r="F679" s="49">
        <v>0.51944444444444449</v>
      </c>
      <c r="G679" s="48">
        <v>1</v>
      </c>
      <c r="H679" s="73" t="s">
        <v>2356</v>
      </c>
      <c r="I679" s="48">
        <v>1</v>
      </c>
      <c r="J679" s="73" t="s">
        <v>2357</v>
      </c>
      <c r="K679" s="48"/>
      <c r="L679" s="73" t="s">
        <v>2358</v>
      </c>
      <c r="M679" s="73" t="s">
        <v>231</v>
      </c>
      <c r="N679" s="73" t="s">
        <v>462</v>
      </c>
      <c r="O679" s="48">
        <v>552090</v>
      </c>
      <c r="P679" s="48"/>
      <c r="Q679" s="48">
        <v>5516019430</v>
      </c>
      <c r="R679" s="56"/>
      <c r="S679" s="64">
        <v>42893</v>
      </c>
      <c r="T679" s="47">
        <v>43131</v>
      </c>
      <c r="U679" s="72" t="s">
        <v>2359</v>
      </c>
      <c r="V679" s="48">
        <v>54</v>
      </c>
      <c r="W679" s="60">
        <v>1</v>
      </c>
      <c r="X679" s="61">
        <v>15000</v>
      </c>
      <c r="Y679" s="48">
        <v>3989</v>
      </c>
      <c r="Z679" s="48">
        <v>3</v>
      </c>
      <c r="AA679" s="48">
        <v>1</v>
      </c>
      <c r="AB679" s="48"/>
      <c r="AC679" s="72" t="s">
        <v>1795</v>
      </c>
      <c r="AD679" s="56"/>
      <c r="AE679" s="64"/>
      <c r="AF679" s="56"/>
      <c r="AG679" s="97"/>
      <c r="AH679" s="56" t="str">
        <f>IF(T_TRATAMIENTO_CONTROL[[#This Row],[curp]]&lt;&gt;"",IF(LEN(T_TRATAMIENTO_CONTROL[[#This Row],[curp]])=18,"correcto","error"),"")</f>
        <v/>
      </c>
      <c r="AI679" s="56" t="str">
        <f>IF(T_TRATAMIENTO_CONTROL[[#This Row],[num_tarjeta_entregada]]&lt;&gt;"",IF(LEN(T_TRATAMIENTO_CONTROL[[#This Row],[num_tarjeta_entregada]])=16,"correcto","error"),"")</f>
        <v/>
      </c>
      <c r="AJ679" s="56"/>
      <c r="AK679" s="56"/>
    </row>
    <row r="680" spans="1:37" x14ac:dyDescent="0.25">
      <c r="A680" s="48">
        <f>IF(T_TRATAMIENTO_CONTROL[[#This Row],[dummy_efectivo]]=1,A679+1,A679)</f>
        <v>571</v>
      </c>
      <c r="B680" s="57" t="str">
        <f>IF(T_TRATAMIENTO_CONTROL[[#This Row],[secuencia]]&lt;&gt;A679,CONCATENATE(T_TRATAMIENTO_CONTROL[[#This Row],[secuencia]],"_1"),"")</f>
        <v/>
      </c>
      <c r="C680" s="59">
        <v>43166</v>
      </c>
      <c r="D680" s="72" t="s">
        <v>76</v>
      </c>
      <c r="E680" s="72" t="s">
        <v>28</v>
      </c>
      <c r="F680" s="49">
        <v>0.52500000000000002</v>
      </c>
      <c r="G680" s="48">
        <v>0</v>
      </c>
      <c r="H680" s="58"/>
      <c r="I680" s="48"/>
      <c r="J680" s="58"/>
      <c r="K680" s="48"/>
      <c r="L680" s="58"/>
      <c r="M680" s="58"/>
      <c r="N680" s="58"/>
      <c r="O680" s="48"/>
      <c r="P680" s="48"/>
      <c r="Q680" s="48"/>
      <c r="R680" s="56"/>
      <c r="S680" s="56"/>
      <c r="T680" s="57"/>
      <c r="U680" s="48"/>
      <c r="V680" s="48"/>
      <c r="W680" s="60"/>
      <c r="X680" s="61"/>
      <c r="Y680" s="48"/>
      <c r="Z680" s="48"/>
      <c r="AA680" s="48"/>
      <c r="AB680" s="48"/>
      <c r="AC680" s="48"/>
      <c r="AD680" s="56"/>
      <c r="AE680" s="64"/>
      <c r="AF680" s="56"/>
      <c r="AG680" s="97"/>
      <c r="AH680" s="56" t="str">
        <f>IF(T_TRATAMIENTO_CONTROL[[#This Row],[curp]]&lt;&gt;"",IF(LEN(T_TRATAMIENTO_CONTROL[[#This Row],[curp]])=18,"correcto","error"),"")</f>
        <v/>
      </c>
      <c r="AI680" s="56" t="str">
        <f>IF(T_TRATAMIENTO_CONTROL[[#This Row],[num_tarjeta_entregada]]&lt;&gt;"",IF(LEN(T_TRATAMIENTO_CONTROL[[#This Row],[num_tarjeta_entregada]])=16,"correcto","error"),"")</f>
        <v/>
      </c>
      <c r="AJ680" s="56"/>
      <c r="AK680" s="56"/>
    </row>
    <row r="681" spans="1:37" x14ac:dyDescent="0.25">
      <c r="A681" s="48">
        <f>IF(T_TRATAMIENTO_CONTROL[[#This Row],[dummy_efectivo]]=1,A680+1,A680)</f>
        <v>571</v>
      </c>
      <c r="B681" s="57" t="str">
        <f>IF(T_TRATAMIENTO_CONTROL[[#This Row],[secuencia]]&lt;&gt;A680,CONCATENATE(T_TRATAMIENTO_CONTROL[[#This Row],[secuencia]],"_1"),"")</f>
        <v/>
      </c>
      <c r="C681" s="59">
        <v>43166</v>
      </c>
      <c r="D681" s="72" t="s">
        <v>76</v>
      </c>
      <c r="E681" s="72" t="s">
        <v>28</v>
      </c>
      <c r="F681" s="49">
        <v>0.39583333333333331</v>
      </c>
      <c r="G681" s="48">
        <v>0</v>
      </c>
      <c r="H681" s="58"/>
      <c r="I681" s="48"/>
      <c r="J681" s="58"/>
      <c r="K681" s="48"/>
      <c r="L681" s="58"/>
      <c r="M681" s="58"/>
      <c r="N681" s="58"/>
      <c r="O681" s="48"/>
      <c r="P681" s="48"/>
      <c r="Q681" s="48"/>
      <c r="R681" s="56"/>
      <c r="S681" s="56"/>
      <c r="T681" s="57"/>
      <c r="U681" s="48"/>
      <c r="V681" s="48"/>
      <c r="W681" s="60"/>
      <c r="X681" s="61"/>
      <c r="Y681" s="48"/>
      <c r="Z681" s="48"/>
      <c r="AA681" s="48"/>
      <c r="AB681" s="48"/>
      <c r="AC681" s="48"/>
      <c r="AD681" s="56"/>
      <c r="AE681" s="64"/>
      <c r="AF681" s="56"/>
      <c r="AG681" s="97"/>
      <c r="AH681" s="56" t="str">
        <f>IF(T_TRATAMIENTO_CONTROL[[#This Row],[curp]]&lt;&gt;"",IF(LEN(T_TRATAMIENTO_CONTROL[[#This Row],[curp]])=18,"correcto","error"),"")</f>
        <v/>
      </c>
      <c r="AI681" s="56" t="str">
        <f>IF(T_TRATAMIENTO_CONTROL[[#This Row],[num_tarjeta_entregada]]&lt;&gt;"",IF(LEN(T_TRATAMIENTO_CONTROL[[#This Row],[num_tarjeta_entregada]])=16,"correcto","error"),"")</f>
        <v/>
      </c>
      <c r="AJ681" s="56"/>
      <c r="AK681" s="56"/>
    </row>
    <row r="682" spans="1:37" x14ac:dyDescent="0.25">
      <c r="A682" s="48">
        <f>IF(T_TRATAMIENTO_CONTROL[[#This Row],[dummy_efectivo]]=1,A681+1,A681)</f>
        <v>572</v>
      </c>
      <c r="B682" s="57" t="str">
        <f>IF(T_TRATAMIENTO_CONTROL[[#This Row],[secuencia]]&lt;&gt;A681,CONCATENATE(T_TRATAMIENTO_CONTROL[[#This Row],[secuencia]],"_1"),"")</f>
        <v>572_1</v>
      </c>
      <c r="C682" s="59">
        <v>43166</v>
      </c>
      <c r="D682" s="72" t="s">
        <v>76</v>
      </c>
      <c r="E682" s="72" t="s">
        <v>29</v>
      </c>
      <c r="F682" s="49">
        <v>0.45069444444444445</v>
      </c>
      <c r="G682" s="48">
        <v>1</v>
      </c>
      <c r="H682" s="73" t="s">
        <v>2360</v>
      </c>
      <c r="I682" s="48">
        <v>0</v>
      </c>
      <c r="J682" s="73" t="s">
        <v>2361</v>
      </c>
      <c r="K682" s="48"/>
      <c r="L682" s="73" t="s">
        <v>2362</v>
      </c>
      <c r="M682" s="73" t="s">
        <v>569</v>
      </c>
      <c r="N682" s="73" t="s">
        <v>91</v>
      </c>
      <c r="O682" s="48"/>
      <c r="P682" s="48">
        <v>56459716</v>
      </c>
      <c r="Q682" s="48">
        <v>5545789835</v>
      </c>
      <c r="R682" s="56"/>
      <c r="S682" s="64">
        <v>39979</v>
      </c>
      <c r="T682" s="47">
        <v>43165</v>
      </c>
      <c r="U682" s="72" t="s">
        <v>2363</v>
      </c>
      <c r="V682" s="48">
        <v>72</v>
      </c>
      <c r="W682" s="60">
        <v>1</v>
      </c>
      <c r="X682" s="74" t="s">
        <v>483</v>
      </c>
      <c r="Y682" s="48">
        <v>1200</v>
      </c>
      <c r="Z682" s="48">
        <v>2</v>
      </c>
      <c r="AA682" s="48">
        <v>1</v>
      </c>
      <c r="AB682" s="48"/>
      <c r="AC682" s="72" t="s">
        <v>2316</v>
      </c>
      <c r="AD682" s="56"/>
      <c r="AE682" s="64"/>
      <c r="AF682" s="56"/>
      <c r="AG682" s="97"/>
      <c r="AH682" s="56" t="str">
        <f>IF(T_TRATAMIENTO_CONTROL[[#This Row],[curp]]&lt;&gt;"",IF(LEN(T_TRATAMIENTO_CONTROL[[#This Row],[curp]])=18,"correcto","error"),"")</f>
        <v/>
      </c>
      <c r="AI682" s="56" t="str">
        <f>IF(T_TRATAMIENTO_CONTROL[[#This Row],[num_tarjeta_entregada]]&lt;&gt;"",IF(LEN(T_TRATAMIENTO_CONTROL[[#This Row],[num_tarjeta_entregada]])=16,"correcto","error"),"")</f>
        <v/>
      </c>
      <c r="AJ682" s="56"/>
      <c r="AK682" s="56"/>
    </row>
    <row r="683" spans="1:37" x14ac:dyDescent="0.25">
      <c r="A683" s="48">
        <f>IF(T_TRATAMIENTO_CONTROL[[#This Row],[dummy_efectivo]]=1,A682+1,A682)</f>
        <v>572</v>
      </c>
      <c r="B683" s="57" t="str">
        <f>IF(T_TRATAMIENTO_CONTROL[[#This Row],[secuencia]]&lt;&gt;A682,CONCATENATE(T_TRATAMIENTO_CONTROL[[#This Row],[secuencia]],"_1"),"")</f>
        <v/>
      </c>
      <c r="C683" s="59">
        <v>43166</v>
      </c>
      <c r="D683" s="72" t="s">
        <v>76</v>
      </c>
      <c r="E683" s="72" t="s">
        <v>32</v>
      </c>
      <c r="F683" s="49">
        <v>0.45763888888888887</v>
      </c>
      <c r="G683" s="48">
        <v>0</v>
      </c>
      <c r="H683" s="58"/>
      <c r="I683" s="48"/>
      <c r="J683" s="58"/>
      <c r="K683" s="48"/>
      <c r="L683" s="58"/>
      <c r="M683" s="58"/>
      <c r="N683" s="58"/>
      <c r="O683" s="48"/>
      <c r="P683" s="48"/>
      <c r="Q683" s="48"/>
      <c r="R683" s="56"/>
      <c r="S683" s="56"/>
      <c r="T683" s="57"/>
      <c r="U683" s="48"/>
      <c r="V683" s="48"/>
      <c r="W683" s="60"/>
      <c r="X683" s="61"/>
      <c r="Y683" s="48"/>
      <c r="Z683" s="48"/>
      <c r="AA683" s="48"/>
      <c r="AB683" s="48"/>
      <c r="AC683" s="48"/>
      <c r="AD683" s="56"/>
      <c r="AE683" s="64"/>
      <c r="AF683" s="56"/>
      <c r="AG683" s="97"/>
      <c r="AH683" s="56" t="str">
        <f>IF(T_TRATAMIENTO_CONTROL[[#This Row],[curp]]&lt;&gt;"",IF(LEN(T_TRATAMIENTO_CONTROL[[#This Row],[curp]])=18,"correcto","error"),"")</f>
        <v/>
      </c>
      <c r="AI683" s="56" t="str">
        <f>IF(T_TRATAMIENTO_CONTROL[[#This Row],[num_tarjeta_entregada]]&lt;&gt;"",IF(LEN(T_TRATAMIENTO_CONTROL[[#This Row],[num_tarjeta_entregada]])=16,"correcto","error"),"")</f>
        <v/>
      </c>
      <c r="AJ683" s="56"/>
      <c r="AK683" s="56"/>
    </row>
    <row r="684" spans="1:37" x14ac:dyDescent="0.25">
      <c r="A684" s="48">
        <f>IF(T_TRATAMIENTO_CONTROL[[#This Row],[dummy_efectivo]]=1,A683+1,A683)</f>
        <v>573</v>
      </c>
      <c r="B684" s="57" t="str">
        <f>IF(T_TRATAMIENTO_CONTROL[[#This Row],[secuencia]]&lt;&gt;A683,CONCATENATE(T_TRATAMIENTO_CONTROL[[#This Row],[secuencia]],"_1"),"")</f>
        <v>573_1</v>
      </c>
      <c r="C684" s="59">
        <v>43166</v>
      </c>
      <c r="D684" s="72" t="s">
        <v>76</v>
      </c>
      <c r="E684" s="72" t="s">
        <v>30</v>
      </c>
      <c r="F684" s="49">
        <v>0.4604166666666667</v>
      </c>
      <c r="G684" s="48">
        <v>1</v>
      </c>
      <c r="H684" s="73" t="s">
        <v>2364</v>
      </c>
      <c r="I684" s="48">
        <v>1</v>
      </c>
      <c r="J684" s="73" t="s">
        <v>2365</v>
      </c>
      <c r="K684" s="48"/>
      <c r="L684" s="73" t="s">
        <v>2366</v>
      </c>
      <c r="M684" s="73" t="s">
        <v>343</v>
      </c>
      <c r="N684" s="73" t="s">
        <v>91</v>
      </c>
      <c r="O684" s="48">
        <v>16800</v>
      </c>
      <c r="P684" s="48"/>
      <c r="Q684" s="48">
        <v>5576365778</v>
      </c>
      <c r="R684" s="56"/>
      <c r="S684" s="64">
        <v>42919</v>
      </c>
      <c r="T684" s="47">
        <v>43165</v>
      </c>
      <c r="U684" s="72" t="s">
        <v>2367</v>
      </c>
      <c r="V684" s="48">
        <v>56</v>
      </c>
      <c r="W684" s="76" t="s">
        <v>483</v>
      </c>
      <c r="X684" s="74" t="s">
        <v>483</v>
      </c>
      <c r="Y684" s="48">
        <v>4500</v>
      </c>
      <c r="Z684" s="48">
        <v>4</v>
      </c>
      <c r="AA684" s="48">
        <v>1</v>
      </c>
      <c r="AB684" s="48"/>
      <c r="AC684" s="72" t="s">
        <v>2316</v>
      </c>
      <c r="AD684" s="56"/>
      <c r="AE684" s="64"/>
      <c r="AF684" s="56"/>
      <c r="AG684" s="97"/>
      <c r="AH684" s="56" t="str">
        <f>IF(T_TRATAMIENTO_CONTROL[[#This Row],[curp]]&lt;&gt;"",IF(LEN(T_TRATAMIENTO_CONTROL[[#This Row],[curp]])=18,"correcto","error"),"")</f>
        <v/>
      </c>
      <c r="AI684" s="56" t="str">
        <f>IF(T_TRATAMIENTO_CONTROL[[#This Row],[num_tarjeta_entregada]]&lt;&gt;"",IF(LEN(T_TRATAMIENTO_CONTROL[[#This Row],[num_tarjeta_entregada]])=16,"correcto","error"),"")</f>
        <v/>
      </c>
      <c r="AJ684" s="56"/>
      <c r="AK684" s="56"/>
    </row>
    <row r="685" spans="1:37" x14ac:dyDescent="0.25">
      <c r="A685" s="48">
        <f>IF(T_TRATAMIENTO_CONTROL[[#This Row],[dummy_efectivo]]=1,A684+1,A684)</f>
        <v>573</v>
      </c>
      <c r="B685" s="57" t="str">
        <f>IF(T_TRATAMIENTO_CONTROL[[#This Row],[secuencia]]&lt;&gt;A684,CONCATENATE(T_TRATAMIENTO_CONTROL[[#This Row],[secuencia]],"_1"),"")</f>
        <v/>
      </c>
      <c r="C685" s="59">
        <v>43166</v>
      </c>
      <c r="D685" s="72" t="s">
        <v>76</v>
      </c>
      <c r="E685" s="72" t="s">
        <v>29</v>
      </c>
      <c r="F685" s="49">
        <v>0.4680555555555555</v>
      </c>
      <c r="G685" s="48">
        <v>0</v>
      </c>
      <c r="H685" s="58"/>
      <c r="I685" s="48"/>
      <c r="J685" s="58"/>
      <c r="K685" s="48"/>
      <c r="L685" s="58"/>
      <c r="M685" s="58"/>
      <c r="N685" s="58"/>
      <c r="O685" s="48"/>
      <c r="P685" s="48"/>
      <c r="Q685" s="48"/>
      <c r="R685" s="56"/>
      <c r="S685" s="56"/>
      <c r="T685" s="57"/>
      <c r="U685" s="48"/>
      <c r="V685" s="48"/>
      <c r="W685" s="60"/>
      <c r="X685" s="61"/>
      <c r="Y685" s="48"/>
      <c r="Z685" s="48"/>
      <c r="AA685" s="48"/>
      <c r="AB685" s="48"/>
      <c r="AC685" s="48"/>
      <c r="AD685" s="56"/>
      <c r="AE685" s="64"/>
      <c r="AF685" s="56"/>
      <c r="AG685" s="97"/>
      <c r="AH685" s="56" t="str">
        <f>IF(T_TRATAMIENTO_CONTROL[[#This Row],[curp]]&lt;&gt;"",IF(LEN(T_TRATAMIENTO_CONTROL[[#This Row],[curp]])=18,"correcto","error"),"")</f>
        <v/>
      </c>
      <c r="AI685" s="56" t="str">
        <f>IF(T_TRATAMIENTO_CONTROL[[#This Row],[num_tarjeta_entregada]]&lt;&gt;"",IF(LEN(T_TRATAMIENTO_CONTROL[[#This Row],[num_tarjeta_entregada]])=16,"correcto","error"),"")</f>
        <v/>
      </c>
      <c r="AJ685" s="56"/>
      <c r="AK685" s="56"/>
    </row>
    <row r="686" spans="1:37" x14ac:dyDescent="0.25">
      <c r="A686" s="48">
        <f>IF(T_TRATAMIENTO_CONTROL[[#This Row],[dummy_efectivo]]=1,A685+1,A685)</f>
        <v>574</v>
      </c>
      <c r="B686" s="57" t="str">
        <f>IF(T_TRATAMIENTO_CONTROL[[#This Row],[secuencia]]&lt;&gt;A685,CONCATENATE(T_TRATAMIENTO_CONTROL[[#This Row],[secuencia]],"_1"),"")</f>
        <v>574_1</v>
      </c>
      <c r="C686" s="59">
        <v>43179</v>
      </c>
      <c r="D686" s="72" t="s">
        <v>76</v>
      </c>
      <c r="E686" s="72" t="s">
        <v>28</v>
      </c>
      <c r="F686" s="49">
        <v>0.47083333333333338</v>
      </c>
      <c r="G686" s="48">
        <v>1</v>
      </c>
      <c r="H686" s="73" t="s">
        <v>2368</v>
      </c>
      <c r="I686" s="48">
        <v>1</v>
      </c>
      <c r="J686" s="73" t="s">
        <v>2369</v>
      </c>
      <c r="K686" s="48"/>
      <c r="L686" s="73" t="s">
        <v>2370</v>
      </c>
      <c r="M686" s="73" t="s">
        <v>159</v>
      </c>
      <c r="N686" s="73" t="s">
        <v>91</v>
      </c>
      <c r="O686" s="48">
        <v>11430</v>
      </c>
      <c r="P686" s="48">
        <v>55277428</v>
      </c>
      <c r="Q686" s="48">
        <v>5581424284</v>
      </c>
      <c r="R686" s="56"/>
      <c r="S686" s="64">
        <v>39622</v>
      </c>
      <c r="T686" s="47">
        <v>43175</v>
      </c>
      <c r="U686" s="72" t="s">
        <v>2371</v>
      </c>
      <c r="V686" s="48">
        <v>46</v>
      </c>
      <c r="W686" s="60">
        <v>0.8</v>
      </c>
      <c r="X686" s="74" t="s">
        <v>488</v>
      </c>
      <c r="Y686" s="48">
        <v>2500</v>
      </c>
      <c r="Z686" s="48">
        <v>2</v>
      </c>
      <c r="AA686" s="48">
        <v>4</v>
      </c>
      <c r="AB686" s="48"/>
      <c r="AC686" s="48"/>
      <c r="AD686" s="56"/>
      <c r="AE686" s="64"/>
      <c r="AF686" s="56"/>
      <c r="AG686" s="97"/>
      <c r="AH686" s="56" t="str">
        <f>IF(T_TRATAMIENTO_CONTROL[[#This Row],[curp]]&lt;&gt;"",IF(LEN(T_TRATAMIENTO_CONTROL[[#This Row],[curp]])=18,"correcto","error"),"")</f>
        <v/>
      </c>
      <c r="AI686" s="56" t="str">
        <f>IF(T_TRATAMIENTO_CONTROL[[#This Row],[num_tarjeta_entregada]]&lt;&gt;"",IF(LEN(T_TRATAMIENTO_CONTROL[[#This Row],[num_tarjeta_entregada]])=16,"correcto","error"),"")</f>
        <v/>
      </c>
      <c r="AJ686" s="56"/>
      <c r="AK686" s="56"/>
    </row>
    <row r="687" spans="1:37" x14ac:dyDescent="0.25">
      <c r="A687" s="48">
        <f>IF(T_TRATAMIENTO_CONTROL[[#This Row],[dummy_efectivo]]=1,A686+1,A686)</f>
        <v>575</v>
      </c>
      <c r="B687" s="57" t="str">
        <f>IF(T_TRATAMIENTO_CONTROL[[#This Row],[secuencia]]&lt;&gt;A686,CONCATENATE(T_TRATAMIENTO_CONTROL[[#This Row],[secuencia]],"_1"),"")</f>
        <v>575_1</v>
      </c>
      <c r="C687" s="59">
        <v>43179</v>
      </c>
      <c r="D687" s="72" t="s">
        <v>76</v>
      </c>
      <c r="E687" s="72" t="s">
        <v>28</v>
      </c>
      <c r="F687" s="49">
        <v>0.47083333333333338</v>
      </c>
      <c r="G687" s="48">
        <v>1</v>
      </c>
      <c r="H687" s="73" t="s">
        <v>2372</v>
      </c>
      <c r="I687" s="48">
        <v>0</v>
      </c>
      <c r="J687" s="73" t="s">
        <v>2373</v>
      </c>
      <c r="K687" s="48"/>
      <c r="L687" s="73" t="s">
        <v>2370</v>
      </c>
      <c r="M687" s="73" t="s">
        <v>159</v>
      </c>
      <c r="N687" s="73" t="s">
        <v>91</v>
      </c>
      <c r="O687" s="48">
        <v>11440</v>
      </c>
      <c r="P687" s="48">
        <v>53863009</v>
      </c>
      <c r="Q687" s="48">
        <v>5519513486</v>
      </c>
      <c r="R687" s="56"/>
      <c r="S687" s="64">
        <v>41646</v>
      </c>
      <c r="T687" s="47">
        <v>43175</v>
      </c>
      <c r="U687" s="72" t="s">
        <v>2371</v>
      </c>
      <c r="V687" s="48">
        <v>46</v>
      </c>
      <c r="W687" s="60">
        <v>0.8</v>
      </c>
      <c r="X687" s="61">
        <v>40000</v>
      </c>
      <c r="Y687" s="48">
        <v>2300</v>
      </c>
      <c r="Z687" s="48">
        <v>2</v>
      </c>
      <c r="AA687" s="48">
        <v>4</v>
      </c>
      <c r="AB687" s="48"/>
      <c r="AC687" s="48"/>
      <c r="AD687" s="56"/>
      <c r="AE687" s="64"/>
      <c r="AF687" s="56"/>
      <c r="AG687" s="97"/>
      <c r="AH687" s="56" t="str">
        <f>IF(T_TRATAMIENTO_CONTROL[[#This Row],[curp]]&lt;&gt;"",IF(LEN(T_TRATAMIENTO_CONTROL[[#This Row],[curp]])=18,"correcto","error"),"")</f>
        <v/>
      </c>
      <c r="AI687" s="56" t="str">
        <f>IF(T_TRATAMIENTO_CONTROL[[#This Row],[num_tarjeta_entregada]]&lt;&gt;"",IF(LEN(T_TRATAMIENTO_CONTROL[[#This Row],[num_tarjeta_entregada]])=16,"correcto","error"),"")</f>
        <v/>
      </c>
      <c r="AJ687" s="56"/>
      <c r="AK687" s="56"/>
    </row>
    <row r="688" spans="1:37" x14ac:dyDescent="0.25">
      <c r="A688" s="48">
        <f>IF(T_TRATAMIENTO_CONTROL[[#This Row],[dummy_efectivo]]=1,A687+1,A687)</f>
        <v>576</v>
      </c>
      <c r="B688" s="57" t="str">
        <f>IF(T_TRATAMIENTO_CONTROL[[#This Row],[secuencia]]&lt;&gt;A687,CONCATENATE(T_TRATAMIENTO_CONTROL[[#This Row],[secuencia]],"_1"),"")</f>
        <v>576_1</v>
      </c>
      <c r="C688" s="59">
        <v>43179</v>
      </c>
      <c r="D688" s="72" t="s">
        <v>76</v>
      </c>
      <c r="E688" s="72" t="s">
        <v>30</v>
      </c>
      <c r="F688" s="49">
        <v>0.4826388888888889</v>
      </c>
      <c r="G688" s="48">
        <v>1</v>
      </c>
      <c r="H688" s="73" t="s">
        <v>2374</v>
      </c>
      <c r="I688" s="48">
        <v>0</v>
      </c>
      <c r="J688" s="73" t="s">
        <v>2375</v>
      </c>
      <c r="K688" s="48"/>
      <c r="L688" s="73" t="s">
        <v>2376</v>
      </c>
      <c r="M688" s="73" t="s">
        <v>212</v>
      </c>
      <c r="N688" s="73" t="s">
        <v>91</v>
      </c>
      <c r="O688" s="48">
        <v>14476</v>
      </c>
      <c r="P688" s="48">
        <v>15390682</v>
      </c>
      <c r="Q688" s="48">
        <v>5535543723</v>
      </c>
      <c r="R688" s="56"/>
      <c r="S688" s="64">
        <v>42597</v>
      </c>
      <c r="T688" s="47">
        <v>43175</v>
      </c>
      <c r="U688" s="72" t="s">
        <v>2377</v>
      </c>
      <c r="V688" s="48">
        <v>43</v>
      </c>
      <c r="W688" s="76" t="s">
        <v>483</v>
      </c>
      <c r="X688" s="74" t="s">
        <v>483</v>
      </c>
      <c r="Y688" s="48">
        <v>8000</v>
      </c>
      <c r="Z688" s="48">
        <v>4</v>
      </c>
      <c r="AA688" s="48">
        <v>4</v>
      </c>
      <c r="AB688" s="48"/>
      <c r="AC688" s="72" t="s">
        <v>1795</v>
      </c>
      <c r="AD688" s="56"/>
      <c r="AE688" s="64"/>
      <c r="AF688" s="56"/>
      <c r="AG688" s="97"/>
      <c r="AH688" s="56" t="str">
        <f>IF(T_TRATAMIENTO_CONTROL[[#This Row],[curp]]&lt;&gt;"",IF(LEN(T_TRATAMIENTO_CONTROL[[#This Row],[curp]])=18,"correcto","error"),"")</f>
        <v/>
      </c>
      <c r="AI688" s="56" t="str">
        <f>IF(T_TRATAMIENTO_CONTROL[[#This Row],[num_tarjeta_entregada]]&lt;&gt;"",IF(LEN(T_TRATAMIENTO_CONTROL[[#This Row],[num_tarjeta_entregada]])=16,"correcto","error"),"")</f>
        <v/>
      </c>
      <c r="AJ688" s="56"/>
      <c r="AK688" s="56"/>
    </row>
    <row r="689" spans="1:37" x14ac:dyDescent="0.25">
      <c r="A689" s="48">
        <f>IF(T_TRATAMIENTO_CONTROL[[#This Row],[dummy_efectivo]]=1,A688+1,A688)</f>
        <v>577</v>
      </c>
      <c r="B689" s="57" t="str">
        <f>IF(T_TRATAMIENTO_CONTROL[[#This Row],[secuencia]]&lt;&gt;A688,CONCATENATE(T_TRATAMIENTO_CONTROL[[#This Row],[secuencia]],"_1"),"")</f>
        <v>577_1</v>
      </c>
      <c r="C689" s="59">
        <v>43179</v>
      </c>
      <c r="D689" s="72" t="s">
        <v>76</v>
      </c>
      <c r="E689" s="72" t="s">
        <v>30</v>
      </c>
      <c r="F689" s="49">
        <v>0.5</v>
      </c>
      <c r="G689" s="48">
        <v>1</v>
      </c>
      <c r="H689" s="73" t="s">
        <v>2378</v>
      </c>
      <c r="I689" s="48">
        <v>0</v>
      </c>
      <c r="J689" s="73" t="s">
        <v>2379</v>
      </c>
      <c r="K689" s="48"/>
      <c r="L689" s="73" t="s">
        <v>302</v>
      </c>
      <c r="M689" s="73" t="s">
        <v>303</v>
      </c>
      <c r="N689" s="73" t="s">
        <v>91</v>
      </c>
      <c r="O689" s="48">
        <v>8700</v>
      </c>
      <c r="P689" s="48"/>
      <c r="Q689" s="48">
        <v>5582917703</v>
      </c>
      <c r="R689" s="56"/>
      <c r="S689" s="64">
        <v>42334</v>
      </c>
      <c r="T689" s="47">
        <v>43175</v>
      </c>
      <c r="U689" s="72" t="s">
        <v>2380</v>
      </c>
      <c r="V689" s="48">
        <v>56</v>
      </c>
      <c r="W689" s="60">
        <v>0.9</v>
      </c>
      <c r="X689" s="74" t="s">
        <v>483</v>
      </c>
      <c r="Y689" s="48">
        <v>12000</v>
      </c>
      <c r="Z689" s="48">
        <v>4</v>
      </c>
      <c r="AA689" s="48">
        <v>1</v>
      </c>
      <c r="AB689" s="48"/>
      <c r="AC689" s="48"/>
      <c r="AD689" s="56"/>
      <c r="AE689" s="64"/>
      <c r="AF689" s="56"/>
      <c r="AG689" s="97"/>
      <c r="AH689" s="56" t="str">
        <f>IF(T_TRATAMIENTO_CONTROL[[#This Row],[curp]]&lt;&gt;"",IF(LEN(T_TRATAMIENTO_CONTROL[[#This Row],[curp]])=18,"correcto","error"),"")</f>
        <v/>
      </c>
      <c r="AI689" s="56" t="str">
        <f>IF(T_TRATAMIENTO_CONTROL[[#This Row],[num_tarjeta_entregada]]&lt;&gt;"",IF(LEN(T_TRATAMIENTO_CONTROL[[#This Row],[num_tarjeta_entregada]])=16,"correcto","error"),"")</f>
        <v/>
      </c>
      <c r="AJ689" s="56"/>
      <c r="AK689" s="56"/>
    </row>
    <row r="690" spans="1:37" x14ac:dyDescent="0.25">
      <c r="A690" s="48">
        <f>IF(T_TRATAMIENTO_CONTROL[[#This Row],[dummy_efectivo]]=1,A689+1,A689)</f>
        <v>578</v>
      </c>
      <c r="B690" s="57" t="str">
        <f>IF(T_TRATAMIENTO_CONTROL[[#This Row],[secuencia]]&lt;&gt;A689,CONCATENATE(T_TRATAMIENTO_CONTROL[[#This Row],[secuencia]],"_1"),"")</f>
        <v>578_1</v>
      </c>
      <c r="C690" s="59">
        <v>43179</v>
      </c>
      <c r="D690" s="72" t="s">
        <v>76</v>
      </c>
      <c r="E690" s="72" t="s">
        <v>28</v>
      </c>
      <c r="F690" s="49">
        <v>0.52083333333333337</v>
      </c>
      <c r="G690" s="48">
        <v>1</v>
      </c>
      <c r="H690" s="73" t="s">
        <v>2381</v>
      </c>
      <c r="I690" s="48">
        <v>0</v>
      </c>
      <c r="J690" s="73" t="s">
        <v>2382</v>
      </c>
      <c r="K690" s="48"/>
      <c r="L690" s="73" t="s">
        <v>2383</v>
      </c>
      <c r="M690" s="73" t="s">
        <v>231</v>
      </c>
      <c r="N690" s="73" t="s">
        <v>462</v>
      </c>
      <c r="O690" s="48">
        <v>55070</v>
      </c>
      <c r="P690" s="48">
        <v>75999848</v>
      </c>
      <c r="Q690" s="48">
        <v>5576715577</v>
      </c>
      <c r="R690" s="56"/>
      <c r="S690" s="64">
        <v>40714</v>
      </c>
      <c r="T690" s="47">
        <v>43175</v>
      </c>
      <c r="U690" s="72" t="s">
        <v>2384</v>
      </c>
      <c r="V690" s="48">
        <v>46</v>
      </c>
      <c r="W690" s="60">
        <v>1</v>
      </c>
      <c r="X690" s="61">
        <v>90000</v>
      </c>
      <c r="Y690" s="48">
        <v>8936</v>
      </c>
      <c r="Z690" s="48">
        <v>4</v>
      </c>
      <c r="AA690" s="48">
        <v>4</v>
      </c>
      <c r="AB690" s="48"/>
      <c r="AC690" s="72" t="s">
        <v>2258</v>
      </c>
      <c r="AD690" s="56"/>
      <c r="AE690" s="64"/>
      <c r="AF690" s="56"/>
      <c r="AG690" s="97"/>
      <c r="AH690" s="56" t="str">
        <f>IF(T_TRATAMIENTO_CONTROL[[#This Row],[curp]]&lt;&gt;"",IF(LEN(T_TRATAMIENTO_CONTROL[[#This Row],[curp]])=18,"correcto","error"),"")</f>
        <v/>
      </c>
      <c r="AI690" s="56" t="str">
        <f>IF(T_TRATAMIENTO_CONTROL[[#This Row],[num_tarjeta_entregada]]&lt;&gt;"",IF(LEN(T_TRATAMIENTO_CONTROL[[#This Row],[num_tarjeta_entregada]])=16,"correcto","error"),"")</f>
        <v/>
      </c>
      <c r="AJ690" s="56"/>
      <c r="AK690" s="56"/>
    </row>
    <row r="691" spans="1:37" x14ac:dyDescent="0.25">
      <c r="A691" s="48">
        <f>IF(T_TRATAMIENTO_CONTROL[[#This Row],[dummy_efectivo]]=1,A690+1,A690)</f>
        <v>579</v>
      </c>
      <c r="B691" s="57" t="str">
        <f>IF(T_TRATAMIENTO_CONTROL[[#This Row],[secuencia]]&lt;&gt;A690,CONCATENATE(T_TRATAMIENTO_CONTROL[[#This Row],[secuencia]],"_1"),"")</f>
        <v>579_1</v>
      </c>
      <c r="C691" s="59">
        <v>43179</v>
      </c>
      <c r="D691" s="72" t="s">
        <v>76</v>
      </c>
      <c r="E691" s="72" t="s">
        <v>30</v>
      </c>
      <c r="F691" s="49">
        <v>0.39999999999999997</v>
      </c>
      <c r="G691" s="48">
        <v>1</v>
      </c>
      <c r="H691" s="73" t="s">
        <v>2385</v>
      </c>
      <c r="I691" s="48">
        <v>1</v>
      </c>
      <c r="J691" s="73" t="s">
        <v>2386</v>
      </c>
      <c r="K691" s="48"/>
      <c r="L691" s="73" t="s">
        <v>2354</v>
      </c>
      <c r="M691" s="73" t="s">
        <v>121</v>
      </c>
      <c r="N691" s="73" t="s">
        <v>91</v>
      </c>
      <c r="O691" s="48">
        <v>9849</v>
      </c>
      <c r="P691" s="48">
        <v>50374677</v>
      </c>
      <c r="Q691" s="48">
        <v>5552893500</v>
      </c>
      <c r="R691" s="56"/>
      <c r="S691" s="64">
        <v>42696</v>
      </c>
      <c r="T691" s="47">
        <v>43174</v>
      </c>
      <c r="U691" s="72" t="s">
        <v>2387</v>
      </c>
      <c r="V691" s="48">
        <v>46</v>
      </c>
      <c r="W691" s="60">
        <v>1</v>
      </c>
      <c r="X691" s="61">
        <v>20000</v>
      </c>
      <c r="Y691" s="48">
        <v>7000</v>
      </c>
      <c r="Z691" s="48">
        <v>4</v>
      </c>
      <c r="AA691" s="48">
        <v>3</v>
      </c>
      <c r="AB691" s="48"/>
      <c r="AC691" s="48"/>
      <c r="AD691" s="56"/>
      <c r="AE691" s="64"/>
      <c r="AF691" s="56"/>
      <c r="AG691" s="97"/>
      <c r="AH691" s="56" t="str">
        <f>IF(T_TRATAMIENTO_CONTROL[[#This Row],[curp]]&lt;&gt;"",IF(LEN(T_TRATAMIENTO_CONTROL[[#This Row],[curp]])=18,"correcto","error"),"")</f>
        <v/>
      </c>
      <c r="AI691" s="56" t="str">
        <f>IF(T_TRATAMIENTO_CONTROL[[#This Row],[num_tarjeta_entregada]]&lt;&gt;"",IF(LEN(T_TRATAMIENTO_CONTROL[[#This Row],[num_tarjeta_entregada]])=16,"correcto","error"),"")</f>
        <v/>
      </c>
      <c r="AJ691" s="56"/>
      <c r="AK691" s="56"/>
    </row>
    <row r="692" spans="1:37" x14ac:dyDescent="0.25">
      <c r="A692" s="48">
        <f>IF(T_TRATAMIENTO_CONTROL[[#This Row],[dummy_efectivo]]=1,A691+1,A691)</f>
        <v>580</v>
      </c>
      <c r="B692" s="57" t="str">
        <f>IF(T_TRATAMIENTO_CONTROL[[#This Row],[secuencia]]&lt;&gt;A691,CONCATENATE(T_TRATAMIENTO_CONTROL[[#This Row],[secuencia]],"_1"),"")</f>
        <v>580_1</v>
      </c>
      <c r="C692" s="59">
        <v>43179</v>
      </c>
      <c r="D692" s="72" t="s">
        <v>76</v>
      </c>
      <c r="E692" s="72" t="s">
        <v>28</v>
      </c>
      <c r="F692" s="49">
        <v>0.43263888888888885</v>
      </c>
      <c r="G692" s="48">
        <v>1</v>
      </c>
      <c r="H692" s="73" t="s">
        <v>2388</v>
      </c>
      <c r="I692" s="48">
        <v>0</v>
      </c>
      <c r="J692" s="73" t="s">
        <v>2389</v>
      </c>
      <c r="K692" s="48"/>
      <c r="L692" s="73" t="s">
        <v>2390</v>
      </c>
      <c r="M692" s="73" t="s">
        <v>164</v>
      </c>
      <c r="N692" s="73" t="s">
        <v>91</v>
      </c>
      <c r="O692" s="48">
        <v>1650</v>
      </c>
      <c r="P692" s="48"/>
      <c r="Q692" s="48">
        <v>5560187386</v>
      </c>
      <c r="R692" s="56"/>
      <c r="S692" s="64">
        <v>42626</v>
      </c>
      <c r="T692" s="47">
        <v>43142</v>
      </c>
      <c r="U692" s="72" t="s">
        <v>2391</v>
      </c>
      <c r="V692" s="48">
        <v>46</v>
      </c>
      <c r="W692" s="60">
        <v>1</v>
      </c>
      <c r="X692" s="61">
        <v>16000</v>
      </c>
      <c r="Y692" s="48">
        <v>1200</v>
      </c>
      <c r="Z692" s="48">
        <v>2</v>
      </c>
      <c r="AA692" s="48">
        <v>1</v>
      </c>
      <c r="AB692" s="48"/>
      <c r="AC692" s="72" t="s">
        <v>1799</v>
      </c>
      <c r="AD692" s="56"/>
      <c r="AE692" s="64"/>
      <c r="AF692" s="56"/>
      <c r="AG692" s="97"/>
      <c r="AH692" s="56" t="str">
        <f>IF(T_TRATAMIENTO_CONTROL[[#This Row],[curp]]&lt;&gt;"",IF(LEN(T_TRATAMIENTO_CONTROL[[#This Row],[curp]])=18,"correcto","error"),"")</f>
        <v/>
      </c>
      <c r="AI692" s="56" t="str">
        <f>IF(T_TRATAMIENTO_CONTROL[[#This Row],[num_tarjeta_entregada]]&lt;&gt;"",IF(LEN(T_TRATAMIENTO_CONTROL[[#This Row],[num_tarjeta_entregada]])=16,"correcto","error"),"")</f>
        <v/>
      </c>
      <c r="AJ692" s="56"/>
      <c r="AK692" s="56"/>
    </row>
    <row r="693" spans="1:37" x14ac:dyDescent="0.25">
      <c r="A693" s="48">
        <f>IF(T_TRATAMIENTO_CONTROL[[#This Row],[dummy_efectivo]]=1,A692+1,A692)</f>
        <v>580</v>
      </c>
      <c r="B693" s="57" t="str">
        <f>IF(T_TRATAMIENTO_CONTROL[[#This Row],[secuencia]]&lt;&gt;A692,CONCATENATE(T_TRATAMIENTO_CONTROL[[#This Row],[secuencia]],"_1"),"")</f>
        <v/>
      </c>
      <c r="C693" s="59">
        <v>43179</v>
      </c>
      <c r="D693" s="72" t="s">
        <v>76</v>
      </c>
      <c r="E693" s="72" t="s">
        <v>33</v>
      </c>
      <c r="F693" s="49">
        <v>0.43263888888888885</v>
      </c>
      <c r="G693" s="48">
        <v>0</v>
      </c>
      <c r="H693" s="58"/>
      <c r="I693" s="48"/>
      <c r="J693" s="58"/>
      <c r="K693" s="48"/>
      <c r="L693" s="58"/>
      <c r="M693" s="58"/>
      <c r="N693" s="58"/>
      <c r="O693" s="48"/>
      <c r="P693" s="48"/>
      <c r="Q693" s="48"/>
      <c r="R693" s="56"/>
      <c r="S693" s="56"/>
      <c r="T693" s="57"/>
      <c r="U693" s="48"/>
      <c r="V693" s="48"/>
      <c r="W693" s="60"/>
      <c r="X693" s="61"/>
      <c r="Y693" s="48"/>
      <c r="Z693" s="48"/>
      <c r="AA693" s="48"/>
      <c r="AB693" s="48"/>
      <c r="AC693" s="48"/>
      <c r="AD693" s="56"/>
      <c r="AE693" s="64"/>
      <c r="AF693" s="56"/>
      <c r="AG693" s="97"/>
      <c r="AH693" s="56" t="str">
        <f>IF(T_TRATAMIENTO_CONTROL[[#This Row],[curp]]&lt;&gt;"",IF(LEN(T_TRATAMIENTO_CONTROL[[#This Row],[curp]])=18,"correcto","error"),"")</f>
        <v/>
      </c>
      <c r="AI693" s="56" t="str">
        <f>IF(T_TRATAMIENTO_CONTROL[[#This Row],[num_tarjeta_entregada]]&lt;&gt;"",IF(LEN(T_TRATAMIENTO_CONTROL[[#This Row],[num_tarjeta_entregada]])=16,"correcto","error"),"")</f>
        <v/>
      </c>
      <c r="AJ693" s="56"/>
      <c r="AK693" s="56"/>
    </row>
    <row r="694" spans="1:37" x14ac:dyDescent="0.25">
      <c r="A694" s="48">
        <f>IF(T_TRATAMIENTO_CONTROL[[#This Row],[dummy_efectivo]]=1,A693+1,A693)</f>
        <v>581</v>
      </c>
      <c r="B694" s="57" t="str">
        <f>IF(T_TRATAMIENTO_CONTROL[[#This Row],[secuencia]]&lt;&gt;A693,CONCATENATE(T_TRATAMIENTO_CONTROL[[#This Row],[secuencia]],"_1"),"")</f>
        <v>581_1</v>
      </c>
      <c r="C694" s="59">
        <v>43179</v>
      </c>
      <c r="D694" s="72" t="s">
        <v>76</v>
      </c>
      <c r="E694" s="72" t="s">
        <v>33</v>
      </c>
      <c r="F694" s="49">
        <v>0.44236111111111115</v>
      </c>
      <c r="G694" s="48">
        <v>1</v>
      </c>
      <c r="H694" s="73" t="s">
        <v>2392</v>
      </c>
      <c r="I694" s="48">
        <v>0</v>
      </c>
      <c r="J694" s="73" t="s">
        <v>2393</v>
      </c>
      <c r="K694" s="48"/>
      <c r="L694" s="73" t="s">
        <v>2394</v>
      </c>
      <c r="M694" s="73" t="s">
        <v>2395</v>
      </c>
      <c r="N694" s="73" t="s">
        <v>462</v>
      </c>
      <c r="O694" s="48">
        <v>55067</v>
      </c>
      <c r="P694" s="48"/>
      <c r="Q694" s="48">
        <v>5571135462</v>
      </c>
      <c r="R694" s="56"/>
      <c r="S694" s="64">
        <v>42730</v>
      </c>
      <c r="T694" s="47">
        <v>43174</v>
      </c>
      <c r="U694" s="72" t="s">
        <v>2396</v>
      </c>
      <c r="V694" s="48">
        <v>56</v>
      </c>
      <c r="W694" s="60">
        <v>1</v>
      </c>
      <c r="X694" s="74" t="s">
        <v>483</v>
      </c>
      <c r="Y694" s="48">
        <v>7000</v>
      </c>
      <c r="Z694" s="48">
        <v>4</v>
      </c>
      <c r="AA694" s="48">
        <v>1</v>
      </c>
      <c r="AB694" s="48"/>
      <c r="AC694" s="72" t="s">
        <v>1860</v>
      </c>
      <c r="AD694" s="56"/>
      <c r="AE694" s="64"/>
      <c r="AF694" s="56"/>
      <c r="AG694" s="97"/>
      <c r="AH694" s="56" t="str">
        <f>IF(T_TRATAMIENTO_CONTROL[[#This Row],[curp]]&lt;&gt;"",IF(LEN(T_TRATAMIENTO_CONTROL[[#This Row],[curp]])=18,"correcto","error"),"")</f>
        <v/>
      </c>
      <c r="AI694" s="56" t="str">
        <f>IF(T_TRATAMIENTO_CONTROL[[#This Row],[num_tarjeta_entregada]]&lt;&gt;"",IF(LEN(T_TRATAMIENTO_CONTROL[[#This Row],[num_tarjeta_entregada]])=16,"correcto","error"),"")</f>
        <v/>
      </c>
      <c r="AJ694" s="56"/>
      <c r="AK694" s="56"/>
    </row>
    <row r="695" spans="1:37" x14ac:dyDescent="0.25">
      <c r="A695" s="48">
        <f>IF(T_TRATAMIENTO_CONTROL[[#This Row],[dummy_efectivo]]=1,A694+1,A694)</f>
        <v>582</v>
      </c>
      <c r="B695" s="57" t="str">
        <f>IF(T_TRATAMIENTO_CONTROL[[#This Row],[secuencia]]&lt;&gt;A694,CONCATENATE(T_TRATAMIENTO_CONTROL[[#This Row],[secuencia]],"_1"),"")</f>
        <v>582_1</v>
      </c>
      <c r="C695" s="59">
        <v>43179</v>
      </c>
      <c r="D695" s="72" t="s">
        <v>76</v>
      </c>
      <c r="E695" s="72" t="s">
        <v>33</v>
      </c>
      <c r="F695" s="49">
        <v>0.5229166666666667</v>
      </c>
      <c r="G695" s="48">
        <v>1</v>
      </c>
      <c r="H695" s="73" t="s">
        <v>2397</v>
      </c>
      <c r="I695" s="48">
        <v>0</v>
      </c>
      <c r="J695" s="73" t="s">
        <v>2398</v>
      </c>
      <c r="K695" s="72" t="s">
        <v>2187</v>
      </c>
      <c r="L695" s="73" t="s">
        <v>2399</v>
      </c>
      <c r="M695" s="73" t="s">
        <v>2400</v>
      </c>
      <c r="N695" s="73" t="s">
        <v>462</v>
      </c>
      <c r="O695" s="48">
        <v>54985</v>
      </c>
      <c r="P695" s="48"/>
      <c r="Q695" s="48">
        <v>5533952484</v>
      </c>
      <c r="R695" s="56"/>
      <c r="S695" s="64">
        <v>42653</v>
      </c>
      <c r="T695" s="47">
        <v>43176</v>
      </c>
      <c r="U695" s="72" t="s">
        <v>2401</v>
      </c>
      <c r="V695" s="48">
        <v>43</v>
      </c>
      <c r="W695" s="60">
        <v>1</v>
      </c>
      <c r="X695" s="61">
        <v>27000</v>
      </c>
      <c r="Y695" s="48">
        <v>9000</v>
      </c>
      <c r="Z695" s="48">
        <v>4</v>
      </c>
      <c r="AA695" s="48">
        <v>1</v>
      </c>
      <c r="AB695" s="48"/>
      <c r="AC695" s="72" t="s">
        <v>1860</v>
      </c>
      <c r="AD695" s="56"/>
      <c r="AE695" s="64"/>
      <c r="AF695" s="56"/>
      <c r="AG695" s="97"/>
      <c r="AH695" s="56" t="str">
        <f>IF(T_TRATAMIENTO_CONTROL[[#This Row],[curp]]&lt;&gt;"",IF(LEN(T_TRATAMIENTO_CONTROL[[#This Row],[curp]])=18,"correcto","error"),"")</f>
        <v/>
      </c>
      <c r="AI695" s="56" t="str">
        <f>IF(T_TRATAMIENTO_CONTROL[[#This Row],[num_tarjeta_entregada]]&lt;&gt;"",IF(LEN(T_TRATAMIENTO_CONTROL[[#This Row],[num_tarjeta_entregada]])=16,"correcto","error"),"")</f>
        <v/>
      </c>
      <c r="AJ695" s="56"/>
      <c r="AK695" s="56"/>
    </row>
    <row r="696" spans="1:37" x14ac:dyDescent="0.25">
      <c r="A696" s="48">
        <f>IF(T_TRATAMIENTO_CONTROL[[#This Row],[dummy_efectivo]]=1,A695+1,A695)</f>
        <v>583</v>
      </c>
      <c r="B696" s="57" t="str">
        <f>IF(T_TRATAMIENTO_CONTROL[[#This Row],[secuencia]]&lt;&gt;A695,CONCATENATE(T_TRATAMIENTO_CONTROL[[#This Row],[secuencia]],"_1"),"")</f>
        <v>583_1</v>
      </c>
      <c r="C696" s="59">
        <v>43179</v>
      </c>
      <c r="D696" s="72" t="s">
        <v>76</v>
      </c>
      <c r="E696" s="72" t="s">
        <v>29</v>
      </c>
      <c r="F696" s="49">
        <v>0.47916666666666669</v>
      </c>
      <c r="G696" s="48">
        <v>1</v>
      </c>
      <c r="H696" s="73" t="s">
        <v>2402</v>
      </c>
      <c r="I696" s="48">
        <v>1</v>
      </c>
      <c r="J696" s="73" t="s">
        <v>2403</v>
      </c>
      <c r="K696" s="48"/>
      <c r="L696" s="73" t="s">
        <v>2404</v>
      </c>
      <c r="M696" s="73" t="s">
        <v>90</v>
      </c>
      <c r="N696" s="73" t="s">
        <v>462</v>
      </c>
      <c r="O696" s="48">
        <v>57440</v>
      </c>
      <c r="P696" s="48"/>
      <c r="Q696" s="48">
        <v>5539817628</v>
      </c>
      <c r="R696" s="56"/>
      <c r="S696" s="64">
        <v>40869</v>
      </c>
      <c r="T696" s="47">
        <v>43174</v>
      </c>
      <c r="U696" s="72" t="s">
        <v>2405</v>
      </c>
      <c r="V696" s="48">
        <v>56</v>
      </c>
      <c r="W696" s="60">
        <v>1</v>
      </c>
      <c r="X696" s="74" t="s">
        <v>483</v>
      </c>
      <c r="Y696" s="48">
        <v>4358</v>
      </c>
      <c r="Z696" s="48">
        <v>3</v>
      </c>
      <c r="AA696" s="48">
        <v>1</v>
      </c>
      <c r="AB696" s="48"/>
      <c r="AC696" s="72" t="s">
        <v>2065</v>
      </c>
      <c r="AD696" s="56"/>
      <c r="AE696" s="64"/>
      <c r="AF696" s="56"/>
      <c r="AG696" s="97"/>
      <c r="AH696" s="56" t="str">
        <f>IF(T_TRATAMIENTO_CONTROL[[#This Row],[curp]]&lt;&gt;"",IF(LEN(T_TRATAMIENTO_CONTROL[[#This Row],[curp]])=18,"correcto","error"),"")</f>
        <v/>
      </c>
      <c r="AI696" s="56" t="str">
        <f>IF(T_TRATAMIENTO_CONTROL[[#This Row],[num_tarjeta_entregada]]&lt;&gt;"",IF(LEN(T_TRATAMIENTO_CONTROL[[#This Row],[num_tarjeta_entregada]])=16,"correcto","error"),"")</f>
        <v/>
      </c>
      <c r="AJ696" s="56"/>
      <c r="AK696" s="56"/>
    </row>
    <row r="697" spans="1:37" x14ac:dyDescent="0.25">
      <c r="A697" s="56">
        <f>IF(T_TRATAMIENTO_CONTROL[[#This Row],[dummy_efectivo]]=1,A696+1,A696)</f>
        <v>584</v>
      </c>
      <c r="B697" s="62" t="str">
        <f>IF(T_TRATAMIENTO_CONTROL[[#This Row],[secuencia]]&lt;&gt;A696,CONCATENATE(T_TRATAMIENTO_CONTROL[[#This Row],[secuencia]],"_1"),"")</f>
        <v>584_1</v>
      </c>
      <c r="C697" s="64">
        <v>43179</v>
      </c>
      <c r="D697" s="72" t="s">
        <v>76</v>
      </c>
      <c r="E697" s="78" t="s">
        <v>29</v>
      </c>
      <c r="F697" s="49">
        <v>0.47916666666666669</v>
      </c>
      <c r="G697" s="48">
        <v>1</v>
      </c>
      <c r="H697" s="79" t="s">
        <v>2406</v>
      </c>
      <c r="I697" s="56">
        <v>1</v>
      </c>
      <c r="J697" s="79" t="s">
        <v>2407</v>
      </c>
      <c r="K697" s="56"/>
      <c r="L697" s="79" t="s">
        <v>2408</v>
      </c>
      <c r="M697" s="79" t="s">
        <v>1008</v>
      </c>
      <c r="N697" s="79" t="s">
        <v>91</v>
      </c>
      <c r="O697" s="56">
        <v>15520</v>
      </c>
      <c r="P697" s="56"/>
      <c r="Q697" s="56">
        <v>5528153008</v>
      </c>
      <c r="R697" s="56"/>
      <c r="S697" s="64">
        <v>35804</v>
      </c>
      <c r="T697" s="47">
        <v>43174</v>
      </c>
      <c r="U697" s="72" t="s">
        <v>2405</v>
      </c>
      <c r="V697" s="56">
        <v>56</v>
      </c>
      <c r="W697" s="65">
        <v>1</v>
      </c>
      <c r="X697" s="80" t="s">
        <v>483</v>
      </c>
      <c r="Y697" s="56">
        <v>4358</v>
      </c>
      <c r="Z697" s="56">
        <v>3</v>
      </c>
      <c r="AA697" s="56">
        <v>1</v>
      </c>
      <c r="AB697" s="56"/>
      <c r="AC697" s="78" t="s">
        <v>1913</v>
      </c>
      <c r="AD697" s="56"/>
      <c r="AE697" s="64"/>
      <c r="AF697" s="56"/>
      <c r="AG697" s="97"/>
      <c r="AH697" s="56" t="str">
        <f>IF(T_TRATAMIENTO_CONTROL[[#This Row],[curp]]&lt;&gt;"",IF(LEN(T_TRATAMIENTO_CONTROL[[#This Row],[curp]])=18,"correcto","error"),"")</f>
        <v/>
      </c>
      <c r="AI697" s="56" t="str">
        <f>IF(T_TRATAMIENTO_CONTROL[[#This Row],[num_tarjeta_entregada]]&lt;&gt;"",IF(LEN(T_TRATAMIENTO_CONTROL[[#This Row],[num_tarjeta_entregada]])=16,"correcto","error"),"")</f>
        <v/>
      </c>
      <c r="AJ697" s="56"/>
      <c r="AK697" s="56"/>
    </row>
    <row r="698" spans="1:37" x14ac:dyDescent="0.25">
      <c r="A698" s="48">
        <f>IF(T_TRATAMIENTO_CONTROL[[#This Row],[dummy_efectivo]]=1,A697+1,A697)</f>
        <v>585</v>
      </c>
      <c r="B698" s="57" t="str">
        <f>IF(T_TRATAMIENTO_CONTROL[[#This Row],[secuencia]]&lt;&gt;A697,CONCATENATE(T_TRATAMIENTO_CONTROL[[#This Row],[secuencia]],"_1"),"")</f>
        <v>585_1</v>
      </c>
      <c r="C698" s="64">
        <v>43179</v>
      </c>
      <c r="D698" s="72" t="s">
        <v>76</v>
      </c>
      <c r="E698" s="72" t="s">
        <v>29</v>
      </c>
      <c r="F698" s="49">
        <v>0.47916666666666669</v>
      </c>
      <c r="G698" s="48">
        <v>1</v>
      </c>
      <c r="H698" s="73" t="s">
        <v>2409</v>
      </c>
      <c r="I698" s="48">
        <v>0</v>
      </c>
      <c r="J698" s="73" t="s">
        <v>2410</v>
      </c>
      <c r="K698" s="48"/>
      <c r="L698" s="73" t="s">
        <v>885</v>
      </c>
      <c r="M698" s="73" t="s">
        <v>101</v>
      </c>
      <c r="N698" s="73" t="s">
        <v>91</v>
      </c>
      <c r="O698" s="48">
        <v>7290</v>
      </c>
      <c r="P698" s="48"/>
      <c r="Q698" s="48">
        <v>5534114752</v>
      </c>
      <c r="R698" s="56"/>
      <c r="S698" s="64">
        <v>42986</v>
      </c>
      <c r="T698" s="47">
        <v>43174</v>
      </c>
      <c r="U698" s="72" t="s">
        <v>2405</v>
      </c>
      <c r="V698" s="48">
        <v>56</v>
      </c>
      <c r="W698" s="60">
        <v>1</v>
      </c>
      <c r="X698" s="74" t="s">
        <v>483</v>
      </c>
      <c r="Y698" s="48">
        <v>12499.95</v>
      </c>
      <c r="Z698" s="48">
        <v>3</v>
      </c>
      <c r="AA698" s="48">
        <v>1</v>
      </c>
      <c r="AB698" s="48"/>
      <c r="AC698" s="72" t="s">
        <v>1795</v>
      </c>
      <c r="AD698" s="56"/>
      <c r="AE698" s="64"/>
      <c r="AF698" s="56"/>
      <c r="AG698" s="97"/>
      <c r="AH698" s="56" t="str">
        <f>IF(T_TRATAMIENTO_CONTROL[[#This Row],[curp]]&lt;&gt;"",IF(LEN(T_TRATAMIENTO_CONTROL[[#This Row],[curp]])=18,"correcto","error"),"")</f>
        <v/>
      </c>
      <c r="AI698" s="56" t="str">
        <f>IF(T_TRATAMIENTO_CONTROL[[#This Row],[num_tarjeta_entregada]]&lt;&gt;"",IF(LEN(T_TRATAMIENTO_CONTROL[[#This Row],[num_tarjeta_entregada]])=16,"correcto","error"),"")</f>
        <v/>
      </c>
      <c r="AJ698" s="56"/>
      <c r="AK698" s="56"/>
    </row>
    <row r="699" spans="1:37" x14ac:dyDescent="0.25">
      <c r="A699" s="48">
        <f>IF(T_TRATAMIENTO_CONTROL[[#This Row],[dummy_efectivo]]=1,A698+1,A698)</f>
        <v>586</v>
      </c>
      <c r="B699" s="57" t="str">
        <f>IF(T_TRATAMIENTO_CONTROL[[#This Row],[secuencia]]&lt;&gt;A698,CONCATENATE(T_TRATAMIENTO_CONTROL[[#This Row],[secuencia]],"_1"),"")</f>
        <v>586_1</v>
      </c>
      <c r="C699" s="64">
        <v>43179</v>
      </c>
      <c r="D699" s="72" t="s">
        <v>76</v>
      </c>
      <c r="E699" s="72" t="s">
        <v>29</v>
      </c>
      <c r="F699" s="49">
        <v>0.47916666666666669</v>
      </c>
      <c r="G699" s="48">
        <v>1</v>
      </c>
      <c r="H699" s="73" t="s">
        <v>2411</v>
      </c>
      <c r="I699" s="48">
        <v>1</v>
      </c>
      <c r="J699" s="73" t="s">
        <v>2412</v>
      </c>
      <c r="K699" s="48">
        <v>501</v>
      </c>
      <c r="L699" s="73" t="s">
        <v>750</v>
      </c>
      <c r="M699" s="73" t="s">
        <v>289</v>
      </c>
      <c r="N699" s="73" t="s">
        <v>91</v>
      </c>
      <c r="O699" s="48">
        <v>3800</v>
      </c>
      <c r="P699" s="48"/>
      <c r="Q699" s="48">
        <v>5528473811</v>
      </c>
      <c r="R699" s="56"/>
      <c r="S699" s="64">
        <v>33813</v>
      </c>
      <c r="T699" s="47">
        <v>43174</v>
      </c>
      <c r="U699" s="72" t="s">
        <v>2413</v>
      </c>
      <c r="V699" s="48">
        <v>56</v>
      </c>
      <c r="W699" s="60">
        <v>1</v>
      </c>
      <c r="X699" s="74" t="s">
        <v>483</v>
      </c>
      <c r="Y699" s="48">
        <v>1534.96</v>
      </c>
      <c r="Z699" s="48">
        <v>1</v>
      </c>
      <c r="AA699" s="48">
        <v>1</v>
      </c>
      <c r="AB699" s="48"/>
      <c r="AC699" s="72" t="s">
        <v>2414</v>
      </c>
      <c r="AD699" s="56"/>
      <c r="AE699" s="64"/>
      <c r="AF699" s="56"/>
      <c r="AG699" s="97"/>
      <c r="AH699" s="56" t="str">
        <f>IF(T_TRATAMIENTO_CONTROL[[#This Row],[curp]]&lt;&gt;"",IF(LEN(T_TRATAMIENTO_CONTROL[[#This Row],[curp]])=18,"correcto","error"),"")</f>
        <v/>
      </c>
      <c r="AI699" s="56" t="str">
        <f>IF(T_TRATAMIENTO_CONTROL[[#This Row],[num_tarjeta_entregada]]&lt;&gt;"",IF(LEN(T_TRATAMIENTO_CONTROL[[#This Row],[num_tarjeta_entregada]])=16,"correcto","error"),"")</f>
        <v/>
      </c>
      <c r="AJ699" s="56"/>
      <c r="AK699" s="56"/>
    </row>
    <row r="700" spans="1:37" x14ac:dyDescent="0.25">
      <c r="A700" s="48">
        <f>IF(T_TRATAMIENTO_CONTROL[[#This Row],[dummy_efectivo]]=1,A699+1,A699)</f>
        <v>587</v>
      </c>
      <c r="B700" s="57" t="str">
        <f>IF(T_TRATAMIENTO_CONTROL[[#This Row],[secuencia]]&lt;&gt;A699,CONCATENATE(T_TRATAMIENTO_CONTROL[[#This Row],[secuencia]],"_1"),"")</f>
        <v>587_1</v>
      </c>
      <c r="C700" s="64">
        <v>43179</v>
      </c>
      <c r="D700" s="72" t="s">
        <v>76</v>
      </c>
      <c r="E700" s="72" t="s">
        <v>29</v>
      </c>
      <c r="F700" s="49">
        <v>0.47916666666666669</v>
      </c>
      <c r="G700" s="48">
        <v>1</v>
      </c>
      <c r="H700" s="73" t="s">
        <v>2415</v>
      </c>
      <c r="I700" s="48">
        <v>0</v>
      </c>
      <c r="J700" s="73" t="s">
        <v>2416</v>
      </c>
      <c r="K700" s="72" t="s">
        <v>2187</v>
      </c>
      <c r="L700" s="73" t="s">
        <v>2417</v>
      </c>
      <c r="M700" s="73" t="s">
        <v>101</v>
      </c>
      <c r="N700" s="73" t="s">
        <v>91</v>
      </c>
      <c r="O700" s="48">
        <v>7270</v>
      </c>
      <c r="P700" s="48"/>
      <c r="Q700" s="48">
        <v>5537361996</v>
      </c>
      <c r="R700" s="56"/>
      <c r="S700" s="64">
        <v>41162</v>
      </c>
      <c r="T700" s="47">
        <v>43174</v>
      </c>
      <c r="U700" s="72" t="s">
        <v>2413</v>
      </c>
      <c r="V700" s="48">
        <v>56</v>
      </c>
      <c r="W700" s="60">
        <v>1</v>
      </c>
      <c r="X700" s="74" t="s">
        <v>483</v>
      </c>
      <c r="Y700" s="48">
        <v>969.68</v>
      </c>
      <c r="Z700" s="48">
        <v>1</v>
      </c>
      <c r="AA700" s="48">
        <v>1</v>
      </c>
      <c r="AB700" s="48"/>
      <c r="AC700" s="72" t="s">
        <v>2340</v>
      </c>
      <c r="AD700" s="56"/>
      <c r="AE700" s="64"/>
      <c r="AF700" s="56"/>
      <c r="AG700" s="97"/>
      <c r="AH700" s="56" t="str">
        <f>IF(T_TRATAMIENTO_CONTROL[[#This Row],[curp]]&lt;&gt;"",IF(LEN(T_TRATAMIENTO_CONTROL[[#This Row],[curp]])=18,"correcto","error"),"")</f>
        <v/>
      </c>
      <c r="AI700" s="56" t="str">
        <f>IF(T_TRATAMIENTO_CONTROL[[#This Row],[num_tarjeta_entregada]]&lt;&gt;"",IF(LEN(T_TRATAMIENTO_CONTROL[[#This Row],[num_tarjeta_entregada]])=16,"correcto","error"),"")</f>
        <v/>
      </c>
      <c r="AJ700" s="56"/>
      <c r="AK700" s="56"/>
    </row>
    <row r="701" spans="1:37" x14ac:dyDescent="0.25">
      <c r="A701" s="48">
        <f>IF(T_TRATAMIENTO_CONTROL[[#This Row],[dummy_efectivo]]=1,A700+1,A700)</f>
        <v>588</v>
      </c>
      <c r="B701" s="57" t="str">
        <f>IF(T_TRATAMIENTO_CONTROL[[#This Row],[secuencia]]&lt;&gt;A700,CONCATENATE(T_TRATAMIENTO_CONTROL[[#This Row],[secuencia]],"_1"),"")</f>
        <v>588_1</v>
      </c>
      <c r="C701" s="64">
        <v>43179</v>
      </c>
      <c r="D701" s="72" t="s">
        <v>76</v>
      </c>
      <c r="E701" s="72" t="s">
        <v>33</v>
      </c>
      <c r="F701" s="49">
        <v>0.39166666666666666</v>
      </c>
      <c r="G701" s="48">
        <v>1</v>
      </c>
      <c r="H701" s="73" t="s">
        <v>2418</v>
      </c>
      <c r="I701" s="48">
        <v>0</v>
      </c>
      <c r="J701" s="73" t="s">
        <v>2419</v>
      </c>
      <c r="K701" s="48"/>
      <c r="L701" s="73" t="s">
        <v>2420</v>
      </c>
      <c r="M701" s="73" t="s">
        <v>164</v>
      </c>
      <c r="N701" s="73" t="s">
        <v>91</v>
      </c>
      <c r="O701" s="48">
        <v>1270</v>
      </c>
      <c r="P701" s="48">
        <v>85002172</v>
      </c>
      <c r="Q701" s="48">
        <v>5511789723</v>
      </c>
      <c r="R701" s="56"/>
      <c r="S701" s="64">
        <v>42200</v>
      </c>
      <c r="T701" s="47">
        <v>43175</v>
      </c>
      <c r="U701" s="72" t="s">
        <v>2421</v>
      </c>
      <c r="V701" s="48">
        <v>81</v>
      </c>
      <c r="W701" s="60">
        <v>0.9</v>
      </c>
      <c r="X701" s="74" t="s">
        <v>483</v>
      </c>
      <c r="Y701" s="48">
        <v>3700</v>
      </c>
      <c r="Z701" s="48">
        <v>3</v>
      </c>
      <c r="AA701" s="48">
        <v>1</v>
      </c>
      <c r="AB701" s="48"/>
      <c r="AC701" s="72" t="s">
        <v>2422</v>
      </c>
      <c r="AD701" s="56"/>
      <c r="AE701" s="64"/>
      <c r="AF701" s="56"/>
      <c r="AG701" s="97"/>
      <c r="AH701" s="56" t="str">
        <f>IF(T_TRATAMIENTO_CONTROL[[#This Row],[curp]]&lt;&gt;"",IF(LEN(T_TRATAMIENTO_CONTROL[[#This Row],[curp]])=18,"correcto","error"),"")</f>
        <v/>
      </c>
      <c r="AI701" s="56" t="str">
        <f>IF(T_TRATAMIENTO_CONTROL[[#This Row],[num_tarjeta_entregada]]&lt;&gt;"",IF(LEN(T_TRATAMIENTO_CONTROL[[#This Row],[num_tarjeta_entregada]])=16,"correcto","error"),"")</f>
        <v/>
      </c>
      <c r="AJ701" s="56"/>
      <c r="AK701" s="56"/>
    </row>
    <row r="702" spans="1:37" x14ac:dyDescent="0.25">
      <c r="A702" s="48">
        <f>IF(T_TRATAMIENTO_CONTROL[[#This Row],[dummy_efectivo]]=1,A701+1,A701)</f>
        <v>589</v>
      </c>
      <c r="B702" s="57" t="str">
        <f>IF(T_TRATAMIENTO_CONTROL[[#This Row],[secuencia]]&lt;&gt;A701,CONCATENATE(T_TRATAMIENTO_CONTROL[[#This Row],[secuencia]],"_1"),"")</f>
        <v>589_1</v>
      </c>
      <c r="C702" s="64">
        <v>43179</v>
      </c>
      <c r="D702" s="72" t="s">
        <v>76</v>
      </c>
      <c r="E702" s="72" t="s">
        <v>31</v>
      </c>
      <c r="F702" s="49">
        <v>0.39513888888888887</v>
      </c>
      <c r="G702" s="48">
        <v>1</v>
      </c>
      <c r="H702" s="73" t="s">
        <v>2423</v>
      </c>
      <c r="I702" s="48">
        <v>0</v>
      </c>
      <c r="J702" s="73" t="s">
        <v>2424</v>
      </c>
      <c r="K702" s="72" t="s">
        <v>2425</v>
      </c>
      <c r="L702" s="73" t="s">
        <v>2426</v>
      </c>
      <c r="M702" s="73" t="s">
        <v>289</v>
      </c>
      <c r="N702" s="73" t="s">
        <v>91</v>
      </c>
      <c r="O702" s="48">
        <v>31060</v>
      </c>
      <c r="P702" s="48"/>
      <c r="Q702" s="48">
        <v>6142454507</v>
      </c>
      <c r="R702" s="56"/>
      <c r="S702" s="64">
        <v>43140</v>
      </c>
      <c r="T702" s="47">
        <v>43174</v>
      </c>
      <c r="U702" s="72" t="s">
        <v>2427</v>
      </c>
      <c r="V702" s="48">
        <v>46</v>
      </c>
      <c r="W702" s="60">
        <v>0.5</v>
      </c>
      <c r="X702" s="61">
        <v>8000</v>
      </c>
      <c r="Y702" s="48">
        <v>13000</v>
      </c>
      <c r="Z702" s="48">
        <v>4</v>
      </c>
      <c r="AA702" s="48">
        <v>1</v>
      </c>
      <c r="AB702" s="48"/>
      <c r="AC702" s="72" t="s">
        <v>2428</v>
      </c>
      <c r="AD702" s="56"/>
      <c r="AE702" s="64"/>
      <c r="AF702" s="56"/>
      <c r="AG702" s="97"/>
      <c r="AH702" s="56" t="str">
        <f>IF(T_TRATAMIENTO_CONTROL[[#This Row],[curp]]&lt;&gt;"",IF(LEN(T_TRATAMIENTO_CONTROL[[#This Row],[curp]])=18,"correcto","error"),"")</f>
        <v/>
      </c>
      <c r="AI702" s="56" t="str">
        <f>IF(T_TRATAMIENTO_CONTROL[[#This Row],[num_tarjeta_entregada]]&lt;&gt;"",IF(LEN(T_TRATAMIENTO_CONTROL[[#This Row],[num_tarjeta_entregada]])=16,"correcto","error"),"")</f>
        <v/>
      </c>
      <c r="AJ702" s="56"/>
      <c r="AK702" s="56"/>
    </row>
    <row r="703" spans="1:37" x14ac:dyDescent="0.25">
      <c r="A703" s="48">
        <f>IF(T_TRATAMIENTO_CONTROL[[#This Row],[dummy_efectivo]]=1,A702+1,A702)</f>
        <v>590</v>
      </c>
      <c r="B703" s="57" t="str">
        <f>IF(T_TRATAMIENTO_CONTROL[[#This Row],[secuencia]]&lt;&gt;A702,CONCATENATE(T_TRATAMIENTO_CONTROL[[#This Row],[secuencia]],"_1"),"")</f>
        <v>590_1</v>
      </c>
      <c r="C703" s="64">
        <v>43179</v>
      </c>
      <c r="D703" s="72" t="s">
        <v>76</v>
      </c>
      <c r="E703" s="72" t="s">
        <v>30</v>
      </c>
      <c r="F703" s="49">
        <v>0.39999999999999997</v>
      </c>
      <c r="G703" s="48">
        <v>1</v>
      </c>
      <c r="H703" s="73" t="s">
        <v>2429</v>
      </c>
      <c r="I703" s="48">
        <v>0</v>
      </c>
      <c r="J703" s="73" t="s">
        <v>2430</v>
      </c>
      <c r="K703" s="48"/>
      <c r="L703" s="73" t="s">
        <v>2431</v>
      </c>
      <c r="M703" s="73" t="s">
        <v>90</v>
      </c>
      <c r="N703" s="73" t="s">
        <v>462</v>
      </c>
      <c r="O703" s="48">
        <v>57740</v>
      </c>
      <c r="P703" s="48"/>
      <c r="Q703" s="48">
        <v>5532689835</v>
      </c>
      <c r="R703" s="56"/>
      <c r="S703" s="64">
        <v>43084</v>
      </c>
      <c r="T703" s="47">
        <v>43176</v>
      </c>
      <c r="U703" s="72" t="s">
        <v>2432</v>
      </c>
      <c r="V703" s="48">
        <v>81</v>
      </c>
      <c r="W703" s="60">
        <v>1</v>
      </c>
      <c r="X703" s="74" t="s">
        <v>483</v>
      </c>
      <c r="Y703" s="48">
        <v>1200</v>
      </c>
      <c r="Z703" s="48">
        <v>2</v>
      </c>
      <c r="AA703" s="48">
        <v>2</v>
      </c>
      <c r="AB703" s="48"/>
      <c r="AC703" s="72" t="s">
        <v>2433</v>
      </c>
      <c r="AD703" s="56"/>
      <c r="AE703" s="64"/>
      <c r="AF703" s="56"/>
      <c r="AG703" s="97"/>
      <c r="AH703" s="56" t="str">
        <f>IF(T_TRATAMIENTO_CONTROL[[#This Row],[curp]]&lt;&gt;"",IF(LEN(T_TRATAMIENTO_CONTROL[[#This Row],[curp]])=18,"correcto","error"),"")</f>
        <v/>
      </c>
      <c r="AI703" s="56" t="str">
        <f>IF(T_TRATAMIENTO_CONTROL[[#This Row],[num_tarjeta_entregada]]&lt;&gt;"",IF(LEN(T_TRATAMIENTO_CONTROL[[#This Row],[num_tarjeta_entregada]])=16,"correcto","error"),"")</f>
        <v/>
      </c>
      <c r="AJ703" s="56"/>
      <c r="AK703" s="56"/>
    </row>
    <row r="704" spans="1:37" x14ac:dyDescent="0.25">
      <c r="A704" s="48">
        <f>IF(T_TRATAMIENTO_CONTROL[[#This Row],[dummy_efectivo]]=1,A703+1,A703)</f>
        <v>590</v>
      </c>
      <c r="B704" s="57" t="str">
        <f>IF(T_TRATAMIENTO_CONTROL[[#This Row],[secuencia]]&lt;&gt;A703,CONCATENATE(T_TRATAMIENTO_CONTROL[[#This Row],[secuencia]],"_1"),"")</f>
        <v/>
      </c>
      <c r="C704" s="64">
        <v>43179</v>
      </c>
      <c r="D704" s="72" t="s">
        <v>76</v>
      </c>
      <c r="E704" s="72" t="s">
        <v>31</v>
      </c>
      <c r="F704" s="49">
        <v>0.40277777777777773</v>
      </c>
      <c r="G704" s="48">
        <v>0</v>
      </c>
      <c r="H704" s="58"/>
      <c r="I704" s="48"/>
      <c r="J704" s="58"/>
      <c r="K704" s="48"/>
      <c r="L704" s="58"/>
      <c r="M704" s="58"/>
      <c r="N704" s="58"/>
      <c r="O704" s="48"/>
      <c r="P704" s="48"/>
      <c r="Q704" s="48"/>
      <c r="R704" s="56"/>
      <c r="S704" s="56"/>
      <c r="T704" s="57"/>
      <c r="U704" s="48"/>
      <c r="V704" s="48"/>
      <c r="W704" s="60"/>
      <c r="X704" s="61"/>
      <c r="Y704" s="48"/>
      <c r="Z704" s="48"/>
      <c r="AA704" s="48"/>
      <c r="AB704" s="48"/>
      <c r="AC704" s="48"/>
      <c r="AD704" s="56"/>
      <c r="AE704" s="64"/>
      <c r="AF704" s="56"/>
      <c r="AG704" s="97"/>
      <c r="AH704" s="56" t="str">
        <f>IF(T_TRATAMIENTO_CONTROL[[#This Row],[curp]]&lt;&gt;"",IF(LEN(T_TRATAMIENTO_CONTROL[[#This Row],[curp]])=18,"correcto","error"),"")</f>
        <v/>
      </c>
      <c r="AI704" s="56" t="str">
        <f>IF(T_TRATAMIENTO_CONTROL[[#This Row],[num_tarjeta_entregada]]&lt;&gt;"",IF(LEN(T_TRATAMIENTO_CONTROL[[#This Row],[num_tarjeta_entregada]])=16,"correcto","error"),"")</f>
        <v/>
      </c>
      <c r="AJ704" s="56"/>
      <c r="AK704" s="56"/>
    </row>
    <row r="705" spans="1:37" x14ac:dyDescent="0.25">
      <c r="A705" s="48">
        <f>IF(T_TRATAMIENTO_CONTROL[[#This Row],[dummy_efectivo]]=1,A704+1,A704)</f>
        <v>590</v>
      </c>
      <c r="B705" s="57" t="str">
        <f>IF(T_TRATAMIENTO_CONTROL[[#This Row],[secuencia]]&lt;&gt;A704,CONCATENATE(T_TRATAMIENTO_CONTROL[[#This Row],[secuencia]],"_1"),"")</f>
        <v/>
      </c>
      <c r="C705" s="64">
        <v>43179</v>
      </c>
      <c r="D705" s="72" t="s">
        <v>76</v>
      </c>
      <c r="E705" s="72" t="s">
        <v>33</v>
      </c>
      <c r="F705" s="49">
        <v>0.40277777777777773</v>
      </c>
      <c r="G705" s="48">
        <v>0</v>
      </c>
      <c r="H705" s="58"/>
      <c r="I705" s="48"/>
      <c r="J705" s="58"/>
      <c r="K705" s="48"/>
      <c r="L705" s="58"/>
      <c r="M705" s="58"/>
      <c r="N705" s="58"/>
      <c r="O705" s="48"/>
      <c r="P705" s="48"/>
      <c r="Q705" s="48"/>
      <c r="R705" s="56"/>
      <c r="S705" s="56"/>
      <c r="T705" s="57"/>
      <c r="U705" s="48"/>
      <c r="V705" s="48"/>
      <c r="W705" s="60"/>
      <c r="X705" s="61"/>
      <c r="Y705" s="48"/>
      <c r="Z705" s="48"/>
      <c r="AA705" s="48"/>
      <c r="AB705" s="48"/>
      <c r="AC705" s="48"/>
      <c r="AD705" s="56"/>
      <c r="AE705" s="64"/>
      <c r="AF705" s="56"/>
      <c r="AG705" s="97"/>
      <c r="AH705" s="56" t="str">
        <f>IF(T_TRATAMIENTO_CONTROL[[#This Row],[curp]]&lt;&gt;"",IF(LEN(T_TRATAMIENTO_CONTROL[[#This Row],[curp]])=18,"correcto","error"),"")</f>
        <v/>
      </c>
      <c r="AI705" s="56" t="str">
        <f>IF(T_TRATAMIENTO_CONTROL[[#This Row],[num_tarjeta_entregada]]&lt;&gt;"",IF(LEN(T_TRATAMIENTO_CONTROL[[#This Row],[num_tarjeta_entregada]])=16,"correcto","error"),"")</f>
        <v/>
      </c>
      <c r="AJ705" s="56"/>
      <c r="AK705" s="56"/>
    </row>
    <row r="706" spans="1:37" x14ac:dyDescent="0.25">
      <c r="A706" s="48">
        <f>IF(T_TRATAMIENTO_CONTROL[[#This Row],[dummy_efectivo]]=1,A705+1,A705)</f>
        <v>591</v>
      </c>
      <c r="B706" s="57" t="str">
        <f>IF(T_TRATAMIENTO_CONTROL[[#This Row],[secuencia]]&lt;&gt;A705,CONCATENATE(T_TRATAMIENTO_CONTROL[[#This Row],[secuencia]],"_1"),"")</f>
        <v>591_1</v>
      </c>
      <c r="C706" s="64">
        <v>43179</v>
      </c>
      <c r="D706" s="72" t="s">
        <v>76</v>
      </c>
      <c r="E706" s="72" t="s">
        <v>30</v>
      </c>
      <c r="F706" s="49">
        <v>0.55625000000000002</v>
      </c>
      <c r="G706" s="48">
        <v>1</v>
      </c>
      <c r="H706" s="73" t="s">
        <v>2434</v>
      </c>
      <c r="I706" s="48">
        <v>0</v>
      </c>
      <c r="J706" s="73" t="s">
        <v>2435</v>
      </c>
      <c r="K706" s="48"/>
      <c r="L706" s="73" t="s">
        <v>2436</v>
      </c>
      <c r="M706" s="73" t="s">
        <v>2437</v>
      </c>
      <c r="N706" s="73" t="s">
        <v>462</v>
      </c>
      <c r="O706" s="48"/>
      <c r="P706" s="48"/>
      <c r="Q706" s="48">
        <v>5584956116</v>
      </c>
      <c r="R706" s="56"/>
      <c r="S706" s="64">
        <v>42271</v>
      </c>
      <c r="T706" s="47">
        <v>43175</v>
      </c>
      <c r="U706" s="72" t="s">
        <v>2438</v>
      </c>
      <c r="V706" s="48">
        <v>43</v>
      </c>
      <c r="W706" s="60">
        <v>0.85</v>
      </c>
      <c r="X706" s="61">
        <v>20000</v>
      </c>
      <c r="Y706" s="48">
        <v>6900</v>
      </c>
      <c r="Z706" s="48">
        <v>4</v>
      </c>
      <c r="AA706" s="48">
        <v>2</v>
      </c>
      <c r="AB706" s="48"/>
      <c r="AC706" s="48"/>
      <c r="AD706" s="56"/>
      <c r="AE706" s="64"/>
      <c r="AF706" s="56"/>
      <c r="AG706" s="97"/>
      <c r="AH706" s="56" t="str">
        <f>IF(T_TRATAMIENTO_CONTROL[[#This Row],[curp]]&lt;&gt;"",IF(LEN(T_TRATAMIENTO_CONTROL[[#This Row],[curp]])=18,"correcto","error"),"")</f>
        <v/>
      </c>
      <c r="AI706" s="56" t="str">
        <f>IF(T_TRATAMIENTO_CONTROL[[#This Row],[num_tarjeta_entregada]]&lt;&gt;"",IF(LEN(T_TRATAMIENTO_CONTROL[[#This Row],[num_tarjeta_entregada]])=16,"correcto","error"),"")</f>
        <v/>
      </c>
      <c r="AJ706" s="56"/>
      <c r="AK706" s="56"/>
    </row>
    <row r="707" spans="1:37" x14ac:dyDescent="0.25">
      <c r="A707" s="48">
        <f>IF(T_TRATAMIENTO_CONTROL[[#This Row],[dummy_efectivo]]=1,A706+1,A706)</f>
        <v>592</v>
      </c>
      <c r="B707" s="57" t="str">
        <f>IF(T_TRATAMIENTO_CONTROL[[#This Row],[secuencia]]&lt;&gt;A706,CONCATENATE(T_TRATAMIENTO_CONTROL[[#This Row],[secuencia]],"_1"),"")</f>
        <v>592_1</v>
      </c>
      <c r="C707" s="64">
        <v>43179</v>
      </c>
      <c r="D707" s="72" t="s">
        <v>76</v>
      </c>
      <c r="E707" s="72" t="s">
        <v>31</v>
      </c>
      <c r="F707" s="49">
        <v>0.57638888888888895</v>
      </c>
      <c r="G707" s="48">
        <v>1</v>
      </c>
      <c r="H707" s="73" t="s">
        <v>2439</v>
      </c>
      <c r="I707" s="48">
        <v>0</v>
      </c>
      <c r="J707" s="73" t="s">
        <v>2440</v>
      </c>
      <c r="K707" s="48"/>
      <c r="L707" s="73" t="s">
        <v>2441</v>
      </c>
      <c r="M707" s="73" t="s">
        <v>289</v>
      </c>
      <c r="N707" s="73" t="s">
        <v>91</v>
      </c>
      <c r="O707" s="48">
        <v>3520</v>
      </c>
      <c r="P707" s="48"/>
      <c r="Q707" s="48">
        <v>5541838135</v>
      </c>
      <c r="R707" s="56"/>
      <c r="S707" s="64">
        <v>42862</v>
      </c>
      <c r="T707" s="47">
        <v>43160</v>
      </c>
      <c r="U707" s="72" t="s">
        <v>2442</v>
      </c>
      <c r="V707" s="48">
        <v>61</v>
      </c>
      <c r="W707" s="60">
        <v>1</v>
      </c>
      <c r="X707" s="74" t="s">
        <v>483</v>
      </c>
      <c r="Y707" s="48">
        <v>18000</v>
      </c>
      <c r="Z707" s="48">
        <v>4</v>
      </c>
      <c r="AA707" s="48">
        <v>1</v>
      </c>
      <c r="AB707" s="48"/>
      <c r="AC707" s="48"/>
      <c r="AD707" s="56"/>
      <c r="AE707" s="64"/>
      <c r="AF707" s="56"/>
      <c r="AG707" s="97"/>
      <c r="AH707" s="56" t="str">
        <f>IF(T_TRATAMIENTO_CONTROL[[#This Row],[curp]]&lt;&gt;"",IF(LEN(T_TRATAMIENTO_CONTROL[[#This Row],[curp]])=18,"correcto","error"),"")</f>
        <v/>
      </c>
      <c r="AI707" s="56" t="str">
        <f>IF(T_TRATAMIENTO_CONTROL[[#This Row],[num_tarjeta_entregada]]&lt;&gt;"",IF(LEN(T_TRATAMIENTO_CONTROL[[#This Row],[num_tarjeta_entregada]])=16,"correcto","error"),"")</f>
        <v/>
      </c>
      <c r="AJ707" s="56"/>
      <c r="AK707" s="56"/>
    </row>
    <row r="708" spans="1:37" x14ac:dyDescent="0.25">
      <c r="A708" s="48">
        <f>IF(T_TRATAMIENTO_CONTROL[[#This Row],[dummy_efectivo]]=1,A707+1,A707)</f>
        <v>593</v>
      </c>
      <c r="B708" s="57" t="str">
        <f>IF(T_TRATAMIENTO_CONTROL[[#This Row],[secuencia]]&lt;&gt;A707,CONCATENATE(T_TRATAMIENTO_CONTROL[[#This Row],[secuencia]],"_1"),"")</f>
        <v>593_1</v>
      </c>
      <c r="C708" s="64">
        <v>43179</v>
      </c>
      <c r="D708" s="72" t="s">
        <v>76</v>
      </c>
      <c r="E708" s="72" t="s">
        <v>30</v>
      </c>
      <c r="F708" s="49">
        <v>0.54861111111111105</v>
      </c>
      <c r="G708" s="48">
        <v>1</v>
      </c>
      <c r="H708" s="73" t="s">
        <v>2443</v>
      </c>
      <c r="I708" s="48">
        <v>1</v>
      </c>
      <c r="J708" s="73" t="s">
        <v>2444</v>
      </c>
      <c r="K708" s="48"/>
      <c r="L708" s="73" t="s">
        <v>2445</v>
      </c>
      <c r="M708" s="73" t="s">
        <v>197</v>
      </c>
      <c r="N708" s="73" t="s">
        <v>91</v>
      </c>
      <c r="O708" s="48">
        <v>4910</v>
      </c>
      <c r="P708" s="48">
        <v>70224918</v>
      </c>
      <c r="Q708" s="48">
        <v>5565199435</v>
      </c>
      <c r="R708" s="56"/>
      <c r="S708" s="64">
        <v>42717</v>
      </c>
      <c r="T708" s="47">
        <v>43172</v>
      </c>
      <c r="U708" s="72" t="s">
        <v>2446</v>
      </c>
      <c r="V708" s="48">
        <v>56</v>
      </c>
      <c r="W708" s="60">
        <v>0.4</v>
      </c>
      <c r="X708" s="74" t="s">
        <v>483</v>
      </c>
      <c r="Y708" s="48">
        <v>11250</v>
      </c>
      <c r="Z708" s="48">
        <v>4</v>
      </c>
      <c r="AA708" s="48">
        <v>4</v>
      </c>
      <c r="AB708" s="48"/>
      <c r="AC708" s="72" t="s">
        <v>2237</v>
      </c>
      <c r="AD708" s="56"/>
      <c r="AE708" s="64"/>
      <c r="AF708" s="56"/>
      <c r="AG708" s="97"/>
      <c r="AH708" s="56" t="str">
        <f>IF(T_TRATAMIENTO_CONTROL[[#This Row],[curp]]&lt;&gt;"",IF(LEN(T_TRATAMIENTO_CONTROL[[#This Row],[curp]])=18,"correcto","error"),"")</f>
        <v/>
      </c>
      <c r="AI708" s="56" t="str">
        <f>IF(T_TRATAMIENTO_CONTROL[[#This Row],[num_tarjeta_entregada]]&lt;&gt;"",IF(LEN(T_TRATAMIENTO_CONTROL[[#This Row],[num_tarjeta_entregada]])=16,"correcto","error"),"")</f>
        <v/>
      </c>
      <c r="AJ708" s="56"/>
      <c r="AK708" s="56"/>
    </row>
    <row r="709" spans="1:37" x14ac:dyDescent="0.25">
      <c r="A709" s="48">
        <f>IF(T_TRATAMIENTO_CONTROL[[#This Row],[dummy_efectivo]]=1,A708+1,A708)</f>
        <v>594</v>
      </c>
      <c r="B709" s="57" t="str">
        <f>IF(T_TRATAMIENTO_CONTROL[[#This Row],[secuencia]]&lt;&gt;A708,CONCATENATE(T_TRATAMIENTO_CONTROL[[#This Row],[secuencia]],"_1"),"")</f>
        <v>594_1</v>
      </c>
      <c r="C709" s="64">
        <v>43179</v>
      </c>
      <c r="D709" s="72" t="s">
        <v>76</v>
      </c>
      <c r="E709" s="72" t="s">
        <v>30</v>
      </c>
      <c r="F709" s="49">
        <v>0.57013888888888886</v>
      </c>
      <c r="G709" s="48">
        <v>1</v>
      </c>
      <c r="H709" s="73" t="s">
        <v>2447</v>
      </c>
      <c r="I709" s="48">
        <v>1</v>
      </c>
      <c r="J709" s="73" t="s">
        <v>2448</v>
      </c>
      <c r="K709" s="48"/>
      <c r="L709" s="73" t="s">
        <v>2449</v>
      </c>
      <c r="M709" s="73" t="s">
        <v>121</v>
      </c>
      <c r="N709" s="73" t="s">
        <v>91</v>
      </c>
      <c r="O709" s="48">
        <v>9560</v>
      </c>
      <c r="P709" s="48">
        <v>56425114</v>
      </c>
      <c r="Q709" s="48">
        <v>5569036045</v>
      </c>
      <c r="R709" s="56"/>
      <c r="S709" s="64">
        <v>36584</v>
      </c>
      <c r="T709" s="47">
        <v>43179</v>
      </c>
      <c r="U709" s="72" t="s">
        <v>2450</v>
      </c>
      <c r="V709" s="48">
        <v>32</v>
      </c>
      <c r="W709" s="60">
        <v>0.8</v>
      </c>
      <c r="X709" s="61">
        <v>350000</v>
      </c>
      <c r="Y709" s="48">
        <v>393.17</v>
      </c>
      <c r="Z709" s="48">
        <v>1</v>
      </c>
      <c r="AA709" s="48">
        <v>1</v>
      </c>
      <c r="AB709" s="48"/>
      <c r="AC709" s="48"/>
      <c r="AD709" s="56"/>
      <c r="AE709" s="64"/>
      <c r="AF709" s="56"/>
      <c r="AG709" s="97"/>
      <c r="AH709" s="56" t="str">
        <f>IF(T_TRATAMIENTO_CONTROL[[#This Row],[curp]]&lt;&gt;"",IF(LEN(T_TRATAMIENTO_CONTROL[[#This Row],[curp]])=18,"correcto","error"),"")</f>
        <v/>
      </c>
      <c r="AI709" s="56" t="str">
        <f>IF(T_TRATAMIENTO_CONTROL[[#This Row],[num_tarjeta_entregada]]&lt;&gt;"",IF(LEN(T_TRATAMIENTO_CONTROL[[#This Row],[num_tarjeta_entregada]])=16,"correcto","error"),"")</f>
        <v/>
      </c>
      <c r="AJ709" s="56"/>
      <c r="AK709" s="56"/>
    </row>
    <row r="710" spans="1:37" x14ac:dyDescent="0.25">
      <c r="A710" s="48">
        <f>IF(T_TRATAMIENTO_CONTROL[[#This Row],[dummy_efectivo]]=1,A709+1,A709)</f>
        <v>595</v>
      </c>
      <c r="B710" s="57" t="str">
        <f>IF(T_TRATAMIENTO_CONTROL[[#This Row],[secuencia]]&lt;&gt;A709,CONCATENATE(T_TRATAMIENTO_CONTROL[[#This Row],[secuencia]],"_1"),"")</f>
        <v>595_1</v>
      </c>
      <c r="C710" s="59">
        <v>43180</v>
      </c>
      <c r="D710" s="72" t="s">
        <v>69</v>
      </c>
      <c r="E710" s="72" t="s">
        <v>31</v>
      </c>
      <c r="F710" s="49">
        <v>0.375</v>
      </c>
      <c r="G710" s="48">
        <v>1</v>
      </c>
      <c r="H710" s="73" t="s">
        <v>2451</v>
      </c>
      <c r="I710" s="48">
        <v>1</v>
      </c>
      <c r="J710" s="73" t="s">
        <v>2452</v>
      </c>
      <c r="K710" s="48"/>
      <c r="L710" s="73" t="s">
        <v>1272</v>
      </c>
      <c r="M710" s="73" t="s">
        <v>303</v>
      </c>
      <c r="N710" s="73" t="s">
        <v>91</v>
      </c>
      <c r="O710" s="48">
        <v>8100</v>
      </c>
      <c r="P710" s="48">
        <v>51152897</v>
      </c>
      <c r="Q710" s="48">
        <v>5535098106</v>
      </c>
      <c r="R710" s="56"/>
      <c r="S710" s="64">
        <v>43040</v>
      </c>
      <c r="T710" s="47">
        <v>43179</v>
      </c>
      <c r="U710" s="72" t="s">
        <v>2453</v>
      </c>
      <c r="V710" s="48">
        <v>54</v>
      </c>
      <c r="W710" s="60">
        <v>0.8</v>
      </c>
      <c r="X710" s="74" t="s">
        <v>483</v>
      </c>
      <c r="Y710" s="48">
        <v>7000</v>
      </c>
      <c r="Z710" s="48">
        <v>4</v>
      </c>
      <c r="AA710" s="48">
        <v>4</v>
      </c>
      <c r="AB710" s="48"/>
      <c r="AC710" s="48"/>
      <c r="AD710" s="56"/>
      <c r="AE710" s="64"/>
      <c r="AF710" s="56"/>
      <c r="AG710" s="97"/>
      <c r="AH710" s="56" t="str">
        <f>IF(T_TRATAMIENTO_CONTROL[[#This Row],[curp]]&lt;&gt;"",IF(LEN(T_TRATAMIENTO_CONTROL[[#This Row],[curp]])=18,"correcto","error"),"")</f>
        <v/>
      </c>
      <c r="AI710" s="56" t="str">
        <f>IF(T_TRATAMIENTO_CONTROL[[#This Row],[num_tarjeta_entregada]]&lt;&gt;"",IF(LEN(T_TRATAMIENTO_CONTROL[[#This Row],[num_tarjeta_entregada]])=16,"correcto","error"),"")</f>
        <v/>
      </c>
      <c r="AJ710" s="56"/>
      <c r="AK710" s="56"/>
    </row>
    <row r="711" spans="1:37" x14ac:dyDescent="0.25">
      <c r="A711" s="48">
        <f>IF(T_TRATAMIENTO_CONTROL[[#This Row],[dummy_efectivo]]=1,A710+1,A710)</f>
        <v>596</v>
      </c>
      <c r="B711" s="57" t="str">
        <f>IF(T_TRATAMIENTO_CONTROL[[#This Row],[secuencia]]&lt;&gt;A710,CONCATENATE(T_TRATAMIENTO_CONTROL[[#This Row],[secuencia]],"_1"),"")</f>
        <v>596_1</v>
      </c>
      <c r="C711" s="59">
        <v>43180</v>
      </c>
      <c r="D711" s="72" t="s">
        <v>69</v>
      </c>
      <c r="E711" s="72" t="s">
        <v>32</v>
      </c>
      <c r="F711" s="49">
        <v>0.39652777777777781</v>
      </c>
      <c r="G711" s="48">
        <v>1</v>
      </c>
      <c r="H711" s="73" t="s">
        <v>2454</v>
      </c>
      <c r="I711" s="48">
        <v>0</v>
      </c>
      <c r="J711" s="73" t="s">
        <v>2455</v>
      </c>
      <c r="K711" s="48"/>
      <c r="L711" s="73" t="s">
        <v>2456</v>
      </c>
      <c r="M711" s="73" t="s">
        <v>135</v>
      </c>
      <c r="N711" s="73" t="s">
        <v>91</v>
      </c>
      <c r="O711" s="48">
        <v>10320</v>
      </c>
      <c r="P711" s="48"/>
      <c r="Q711" s="48">
        <v>5529980407</v>
      </c>
      <c r="R711" s="56"/>
      <c r="S711" s="64">
        <v>38961</v>
      </c>
      <c r="T711" s="47">
        <v>43171</v>
      </c>
      <c r="U711" s="72" t="s">
        <v>2457</v>
      </c>
      <c r="V711" s="48">
        <v>81</v>
      </c>
      <c r="W711" s="76" t="s">
        <v>483</v>
      </c>
      <c r="X711" s="74" t="s">
        <v>483</v>
      </c>
      <c r="Y711" s="48">
        <v>3000</v>
      </c>
      <c r="Z711" s="48">
        <v>2</v>
      </c>
      <c r="AA711" s="48">
        <v>2</v>
      </c>
      <c r="AB711" s="48"/>
      <c r="AC711" s="72" t="s">
        <v>2458</v>
      </c>
      <c r="AD711" s="56"/>
      <c r="AE711" s="64"/>
      <c r="AF711" s="56"/>
      <c r="AG711" s="97"/>
      <c r="AH711" s="56" t="str">
        <f>IF(T_TRATAMIENTO_CONTROL[[#This Row],[curp]]&lt;&gt;"",IF(LEN(T_TRATAMIENTO_CONTROL[[#This Row],[curp]])=18,"correcto","error"),"")</f>
        <v/>
      </c>
      <c r="AI711" s="56" t="str">
        <f>IF(T_TRATAMIENTO_CONTROL[[#This Row],[num_tarjeta_entregada]]&lt;&gt;"",IF(LEN(T_TRATAMIENTO_CONTROL[[#This Row],[num_tarjeta_entregada]])=16,"correcto","error"),"")</f>
        <v/>
      </c>
      <c r="AJ711" s="56"/>
      <c r="AK711" s="56"/>
    </row>
    <row r="712" spans="1:37" x14ac:dyDescent="0.25">
      <c r="A712" s="48">
        <f>IF(T_TRATAMIENTO_CONTROL[[#This Row],[dummy_efectivo]]=1,A711+1,A711)</f>
        <v>597</v>
      </c>
      <c r="B712" s="57" t="str">
        <f>IF(T_TRATAMIENTO_CONTROL[[#This Row],[secuencia]]&lt;&gt;A711,CONCATENATE(T_TRATAMIENTO_CONTROL[[#This Row],[secuencia]],"_1"),"")</f>
        <v>597_1</v>
      </c>
      <c r="C712" s="59">
        <v>43180</v>
      </c>
      <c r="D712" s="72" t="s">
        <v>69</v>
      </c>
      <c r="E712" s="72" t="s">
        <v>30</v>
      </c>
      <c r="F712" s="49">
        <v>0.41666666666666669</v>
      </c>
      <c r="G712" s="48">
        <v>1</v>
      </c>
      <c r="H712" s="73" t="s">
        <v>2459</v>
      </c>
      <c r="I712" s="48">
        <v>1</v>
      </c>
      <c r="J712" s="73" t="s">
        <v>2460</v>
      </c>
      <c r="K712" s="48"/>
      <c r="L712" s="73" t="s">
        <v>447</v>
      </c>
      <c r="M712" s="73" t="s">
        <v>197</v>
      </c>
      <c r="N712" s="73" t="s">
        <v>91</v>
      </c>
      <c r="O712" s="48">
        <v>4369</v>
      </c>
      <c r="P712" s="48"/>
      <c r="Q712" s="48">
        <v>5535176918</v>
      </c>
      <c r="R712" s="56"/>
      <c r="S712" s="64">
        <v>43053</v>
      </c>
      <c r="T712" s="47">
        <v>43175</v>
      </c>
      <c r="U712" s="72" t="s">
        <v>2461</v>
      </c>
      <c r="V712" s="48">
        <v>52</v>
      </c>
      <c r="W712" s="60">
        <v>0.6</v>
      </c>
      <c r="X712" s="74" t="s">
        <v>483</v>
      </c>
      <c r="Y712" s="48">
        <v>750</v>
      </c>
      <c r="Z712" s="48">
        <v>2</v>
      </c>
      <c r="AA712" s="48">
        <v>2</v>
      </c>
      <c r="AB712" s="48"/>
      <c r="AC712" s="72" t="s">
        <v>1808</v>
      </c>
      <c r="AD712" s="56"/>
      <c r="AE712" s="64"/>
      <c r="AF712" s="56"/>
      <c r="AG712" s="97"/>
      <c r="AH712" s="56" t="str">
        <f>IF(T_TRATAMIENTO_CONTROL[[#This Row],[curp]]&lt;&gt;"",IF(LEN(T_TRATAMIENTO_CONTROL[[#This Row],[curp]])=18,"correcto","error"),"")</f>
        <v/>
      </c>
      <c r="AI712" s="56" t="str">
        <f>IF(T_TRATAMIENTO_CONTROL[[#This Row],[num_tarjeta_entregada]]&lt;&gt;"",IF(LEN(T_TRATAMIENTO_CONTROL[[#This Row],[num_tarjeta_entregada]])=16,"correcto","error"),"")</f>
        <v/>
      </c>
      <c r="AJ712" s="56"/>
      <c r="AK712" s="56"/>
    </row>
    <row r="713" spans="1:37" x14ac:dyDescent="0.25">
      <c r="A713" s="48">
        <f>IF(T_TRATAMIENTO_CONTROL[[#This Row],[dummy_efectivo]]=1,A712+1,A712)</f>
        <v>597</v>
      </c>
      <c r="B713" s="57" t="str">
        <f>IF(T_TRATAMIENTO_CONTROL[[#This Row],[secuencia]]&lt;&gt;A712,CONCATENATE(T_TRATAMIENTO_CONTROL[[#This Row],[secuencia]],"_1"),"")</f>
        <v/>
      </c>
      <c r="C713" s="59">
        <v>43180</v>
      </c>
      <c r="D713" s="72" t="s">
        <v>69</v>
      </c>
      <c r="E713" s="72" t="s">
        <v>32</v>
      </c>
      <c r="F713" s="49">
        <v>0.44027777777777777</v>
      </c>
      <c r="G713" s="48">
        <v>0</v>
      </c>
      <c r="H713" s="58"/>
      <c r="I713" s="48"/>
      <c r="J713" s="58"/>
      <c r="K713" s="48"/>
      <c r="L713" s="58"/>
      <c r="M713" s="58"/>
      <c r="N713" s="58"/>
      <c r="O713" s="48"/>
      <c r="P713" s="48"/>
      <c r="Q713" s="48"/>
      <c r="R713" s="56"/>
      <c r="S713" s="56"/>
      <c r="T713" s="57"/>
      <c r="U713" s="48"/>
      <c r="V713" s="48"/>
      <c r="W713" s="60"/>
      <c r="X713" s="61"/>
      <c r="Y713" s="48"/>
      <c r="Z713" s="48"/>
      <c r="AA713" s="48"/>
      <c r="AB713" s="48"/>
      <c r="AC713" s="48"/>
      <c r="AD713" s="56"/>
      <c r="AE713" s="64"/>
      <c r="AF713" s="56"/>
      <c r="AG713" s="97"/>
      <c r="AH713" s="56" t="str">
        <f>IF(T_TRATAMIENTO_CONTROL[[#This Row],[curp]]&lt;&gt;"",IF(LEN(T_TRATAMIENTO_CONTROL[[#This Row],[curp]])=18,"correcto","error"),"")</f>
        <v/>
      </c>
      <c r="AI713" s="56" t="str">
        <f>IF(T_TRATAMIENTO_CONTROL[[#This Row],[num_tarjeta_entregada]]&lt;&gt;"",IF(LEN(T_TRATAMIENTO_CONTROL[[#This Row],[num_tarjeta_entregada]])=16,"correcto","error"),"")</f>
        <v/>
      </c>
      <c r="AJ713" s="56"/>
      <c r="AK713" s="56"/>
    </row>
    <row r="714" spans="1:37" x14ac:dyDescent="0.25">
      <c r="A714" s="48">
        <f>IF(T_TRATAMIENTO_CONTROL[[#This Row],[dummy_efectivo]]=1,A713+1,A713)</f>
        <v>598</v>
      </c>
      <c r="B714" s="57" t="str">
        <f>IF(T_TRATAMIENTO_CONTROL[[#This Row],[secuencia]]&lt;&gt;A713,CONCATENATE(T_TRATAMIENTO_CONTROL[[#This Row],[secuencia]],"_1"),"")</f>
        <v>598_1</v>
      </c>
      <c r="C714" s="59">
        <v>43180</v>
      </c>
      <c r="D714" s="72" t="s">
        <v>69</v>
      </c>
      <c r="E714" s="72" t="s">
        <v>33</v>
      </c>
      <c r="F714" s="49">
        <v>0.4513888888888889</v>
      </c>
      <c r="G714" s="48">
        <v>1</v>
      </c>
      <c r="H714" s="73" t="s">
        <v>2462</v>
      </c>
      <c r="I714" s="48">
        <v>0</v>
      </c>
      <c r="J714" s="73" t="s">
        <v>2463</v>
      </c>
      <c r="K714" s="48"/>
      <c r="L714" s="73" t="s">
        <v>2464</v>
      </c>
      <c r="M714" s="73" t="s">
        <v>303</v>
      </c>
      <c r="N714" s="73" t="s">
        <v>91</v>
      </c>
      <c r="O714" s="48">
        <v>8620</v>
      </c>
      <c r="P714" s="48"/>
      <c r="Q714" s="48">
        <v>5576610134</v>
      </c>
      <c r="R714" s="56"/>
      <c r="S714" s="64">
        <v>42994</v>
      </c>
      <c r="T714" s="47">
        <v>43179</v>
      </c>
      <c r="U714" s="72" t="s">
        <v>1294</v>
      </c>
      <c r="V714" s="48">
        <v>46</v>
      </c>
      <c r="W714" s="60">
        <v>0.5</v>
      </c>
      <c r="X714" s="74" t="s">
        <v>483</v>
      </c>
      <c r="Y714" s="48">
        <v>7900</v>
      </c>
      <c r="Z714" s="48">
        <v>4</v>
      </c>
      <c r="AA714" s="48">
        <v>1</v>
      </c>
      <c r="AB714" s="48"/>
      <c r="AC714" s="72" t="s">
        <v>1966</v>
      </c>
      <c r="AD714" s="56"/>
      <c r="AE714" s="64"/>
      <c r="AF714" s="56"/>
      <c r="AG714" s="97"/>
      <c r="AH714" s="56" t="str">
        <f>IF(T_TRATAMIENTO_CONTROL[[#This Row],[curp]]&lt;&gt;"",IF(LEN(T_TRATAMIENTO_CONTROL[[#This Row],[curp]])=18,"correcto","error"),"")</f>
        <v/>
      </c>
      <c r="AI714" s="56" t="str">
        <f>IF(T_TRATAMIENTO_CONTROL[[#This Row],[num_tarjeta_entregada]]&lt;&gt;"",IF(LEN(T_TRATAMIENTO_CONTROL[[#This Row],[num_tarjeta_entregada]])=16,"correcto","error"),"")</f>
        <v/>
      </c>
      <c r="AJ714" s="56"/>
      <c r="AK714" s="56"/>
    </row>
    <row r="715" spans="1:37" x14ac:dyDescent="0.25">
      <c r="A715" s="48">
        <f>IF(T_TRATAMIENTO_CONTROL[[#This Row],[dummy_efectivo]]=1,A714+1,A714)</f>
        <v>599</v>
      </c>
      <c r="B715" s="57" t="str">
        <f>IF(T_TRATAMIENTO_CONTROL[[#This Row],[secuencia]]&lt;&gt;A714,CONCATENATE(T_TRATAMIENTO_CONTROL[[#This Row],[secuencia]],"_1"),"")</f>
        <v>599_1</v>
      </c>
      <c r="C715" s="59">
        <v>43180</v>
      </c>
      <c r="D715" s="72" t="s">
        <v>69</v>
      </c>
      <c r="E715" s="72" t="s">
        <v>30</v>
      </c>
      <c r="F715" s="49">
        <v>0.44236111111111115</v>
      </c>
      <c r="G715" s="48">
        <v>1</v>
      </c>
      <c r="H715" s="73" t="s">
        <v>2465</v>
      </c>
      <c r="I715" s="48">
        <v>0</v>
      </c>
      <c r="J715" s="73" t="s">
        <v>2466</v>
      </c>
      <c r="K715" s="72" t="s">
        <v>2467</v>
      </c>
      <c r="L715" s="73" t="s">
        <v>2289</v>
      </c>
      <c r="M715" s="73" t="s">
        <v>1008</v>
      </c>
      <c r="N715" s="73" t="s">
        <v>91</v>
      </c>
      <c r="O715" s="48">
        <v>15100</v>
      </c>
      <c r="P715" s="48"/>
      <c r="Q715" s="48">
        <v>5531789978</v>
      </c>
      <c r="R715" s="56"/>
      <c r="S715" s="64">
        <v>32252</v>
      </c>
      <c r="T715" s="47">
        <v>43164</v>
      </c>
      <c r="U715" s="72" t="s">
        <v>2468</v>
      </c>
      <c r="V715" s="48">
        <v>81</v>
      </c>
      <c r="W715" s="60">
        <v>1</v>
      </c>
      <c r="X715" s="74" t="s">
        <v>488</v>
      </c>
      <c r="Y715" s="48">
        <v>2354</v>
      </c>
      <c r="Z715" s="48">
        <v>2</v>
      </c>
      <c r="AA715" s="48">
        <v>1</v>
      </c>
      <c r="AB715" s="48"/>
      <c r="AC715" s="72" t="s">
        <v>2469</v>
      </c>
      <c r="AD715" s="56"/>
      <c r="AE715" s="64"/>
      <c r="AF715" s="56"/>
      <c r="AG715" s="97"/>
      <c r="AH715" s="56" t="str">
        <f>IF(T_TRATAMIENTO_CONTROL[[#This Row],[curp]]&lt;&gt;"",IF(LEN(T_TRATAMIENTO_CONTROL[[#This Row],[curp]])=18,"correcto","error"),"")</f>
        <v/>
      </c>
      <c r="AI715" s="56" t="str">
        <f>IF(T_TRATAMIENTO_CONTROL[[#This Row],[num_tarjeta_entregada]]&lt;&gt;"",IF(LEN(T_TRATAMIENTO_CONTROL[[#This Row],[num_tarjeta_entregada]])=16,"correcto","error"),"")</f>
        <v/>
      </c>
      <c r="AJ715" s="56"/>
      <c r="AK715" s="56"/>
    </row>
    <row r="716" spans="1:37" x14ac:dyDescent="0.25">
      <c r="A716" s="48">
        <f>IF(T_TRATAMIENTO_CONTROL[[#This Row],[dummy_efectivo]]=1,A715+1,A715)</f>
        <v>600</v>
      </c>
      <c r="B716" s="57" t="str">
        <f>IF(T_TRATAMIENTO_CONTROL[[#This Row],[secuencia]]&lt;&gt;A715,CONCATENATE(T_TRATAMIENTO_CONTROL[[#This Row],[secuencia]],"_1"),"")</f>
        <v>600_1</v>
      </c>
      <c r="C716" s="59">
        <v>43180</v>
      </c>
      <c r="D716" s="72" t="s">
        <v>69</v>
      </c>
      <c r="E716" s="72" t="s">
        <v>30</v>
      </c>
      <c r="F716" s="49">
        <v>0.51736111111111105</v>
      </c>
      <c r="G716" s="48">
        <v>1</v>
      </c>
      <c r="H716" s="73" t="s">
        <v>2470</v>
      </c>
      <c r="I716" s="48">
        <v>1</v>
      </c>
      <c r="J716" s="73" t="s">
        <v>2471</v>
      </c>
      <c r="K716" s="48"/>
      <c r="L716" s="73" t="s">
        <v>293</v>
      </c>
      <c r="M716" s="73" t="s">
        <v>121</v>
      </c>
      <c r="N716" s="73" t="s">
        <v>91</v>
      </c>
      <c r="O716" s="48">
        <v>9700</v>
      </c>
      <c r="P716" s="48"/>
      <c r="Q716" s="48">
        <v>5534605251</v>
      </c>
      <c r="R716" s="56"/>
      <c r="S716" s="64">
        <v>42243</v>
      </c>
      <c r="T716" s="47">
        <v>43179</v>
      </c>
      <c r="U716" s="72" t="s">
        <v>2472</v>
      </c>
      <c r="V716" s="48">
        <v>72</v>
      </c>
      <c r="W716" s="60">
        <v>1</v>
      </c>
      <c r="X716" s="74" t="s">
        <v>591</v>
      </c>
      <c r="Y716" s="48">
        <v>5600</v>
      </c>
      <c r="Z716" s="48">
        <v>4</v>
      </c>
      <c r="AA716" s="48">
        <v>1</v>
      </c>
      <c r="AB716" s="48"/>
      <c r="AC716" s="72" t="s">
        <v>1844</v>
      </c>
      <c r="AD716" s="56"/>
      <c r="AE716" s="64"/>
      <c r="AF716" s="56"/>
      <c r="AG716" s="97"/>
      <c r="AH716" s="56" t="str">
        <f>IF(T_TRATAMIENTO_CONTROL[[#This Row],[curp]]&lt;&gt;"",IF(LEN(T_TRATAMIENTO_CONTROL[[#This Row],[curp]])=18,"correcto","error"),"")</f>
        <v/>
      </c>
      <c r="AI716" s="56" t="str">
        <f>IF(T_TRATAMIENTO_CONTROL[[#This Row],[num_tarjeta_entregada]]&lt;&gt;"",IF(LEN(T_TRATAMIENTO_CONTROL[[#This Row],[num_tarjeta_entregada]])=16,"correcto","error"),"")</f>
        <v/>
      </c>
      <c r="AJ716" s="56"/>
      <c r="AK716" s="56"/>
    </row>
    <row r="717" spans="1:37" x14ac:dyDescent="0.25">
      <c r="A717" s="48">
        <f>IF(T_TRATAMIENTO_CONTROL[[#This Row],[dummy_efectivo]]=1,A716+1,A716)</f>
        <v>601</v>
      </c>
      <c r="B717" s="57" t="str">
        <f>IF(T_TRATAMIENTO_CONTROL[[#This Row],[secuencia]]&lt;&gt;A716,CONCATENATE(T_TRATAMIENTO_CONTROL[[#This Row],[secuencia]],"_1"),"")</f>
        <v>601_1</v>
      </c>
      <c r="C717" s="59">
        <v>43180</v>
      </c>
      <c r="D717" s="72" t="s">
        <v>69</v>
      </c>
      <c r="E717" s="72" t="s">
        <v>30</v>
      </c>
      <c r="F717" s="49">
        <v>0.52430555555555558</v>
      </c>
      <c r="G717" s="48">
        <v>1</v>
      </c>
      <c r="H717" s="73" t="s">
        <v>2473</v>
      </c>
      <c r="I717" s="48">
        <v>0</v>
      </c>
      <c r="J717" s="73" t="s">
        <v>2474</v>
      </c>
      <c r="K717" s="48"/>
      <c r="L717" s="73" t="s">
        <v>2475</v>
      </c>
      <c r="M717" s="73" t="s">
        <v>289</v>
      </c>
      <c r="N717" s="73" t="s">
        <v>91</v>
      </c>
      <c r="O717" s="48">
        <v>3300</v>
      </c>
      <c r="P717" s="48"/>
      <c r="Q717" s="48">
        <v>5577952180</v>
      </c>
      <c r="R717" s="56"/>
      <c r="S717" s="64">
        <v>42583</v>
      </c>
      <c r="T717" s="47">
        <v>43176</v>
      </c>
      <c r="U717" s="72" t="s">
        <v>2476</v>
      </c>
      <c r="V717" s="48">
        <v>56</v>
      </c>
      <c r="W717" s="76" t="s">
        <v>483</v>
      </c>
      <c r="X717" s="74" t="s">
        <v>483</v>
      </c>
      <c r="Y717" s="48">
        <v>800</v>
      </c>
      <c r="Z717" s="48">
        <v>2</v>
      </c>
      <c r="AA717" s="48">
        <v>2</v>
      </c>
      <c r="AB717" s="48"/>
      <c r="AC717" s="72" t="s">
        <v>2074</v>
      </c>
      <c r="AD717" s="56"/>
      <c r="AE717" s="64"/>
      <c r="AF717" s="56"/>
      <c r="AG717" s="97"/>
      <c r="AH717" s="56" t="str">
        <f>IF(T_TRATAMIENTO_CONTROL[[#This Row],[curp]]&lt;&gt;"",IF(LEN(T_TRATAMIENTO_CONTROL[[#This Row],[curp]])=18,"correcto","error"),"")</f>
        <v/>
      </c>
      <c r="AI717" s="56" t="str">
        <f>IF(T_TRATAMIENTO_CONTROL[[#This Row],[num_tarjeta_entregada]]&lt;&gt;"",IF(LEN(T_TRATAMIENTO_CONTROL[[#This Row],[num_tarjeta_entregada]])=16,"correcto","error"),"")</f>
        <v/>
      </c>
      <c r="AJ717" s="56"/>
      <c r="AK717" s="56"/>
    </row>
    <row r="718" spans="1:37" x14ac:dyDescent="0.25">
      <c r="A718" s="48">
        <f>IF(T_TRATAMIENTO_CONTROL[[#This Row],[dummy_efectivo]]=1,A717+1,A717)</f>
        <v>602</v>
      </c>
      <c r="B718" s="57" t="str">
        <f>IF(T_TRATAMIENTO_CONTROL[[#This Row],[secuencia]]&lt;&gt;A717,CONCATENATE(T_TRATAMIENTO_CONTROL[[#This Row],[secuencia]],"_1"),"")</f>
        <v>602_1</v>
      </c>
      <c r="C718" s="59">
        <v>43180</v>
      </c>
      <c r="D718" s="72" t="s">
        <v>69</v>
      </c>
      <c r="E718" s="72" t="s">
        <v>31</v>
      </c>
      <c r="F718" s="49">
        <v>0.56388888888888888</v>
      </c>
      <c r="G718" s="48">
        <v>1</v>
      </c>
      <c r="H718" s="73" t="s">
        <v>2477</v>
      </c>
      <c r="I718" s="48">
        <v>1</v>
      </c>
      <c r="J718" s="73" t="s">
        <v>2478</v>
      </c>
      <c r="K718" s="48"/>
      <c r="L718" s="73" t="s">
        <v>2479</v>
      </c>
      <c r="M718" s="73" t="s">
        <v>231</v>
      </c>
      <c r="N718" s="73" t="s">
        <v>462</v>
      </c>
      <c r="O718" s="48">
        <v>55120</v>
      </c>
      <c r="P718" s="48"/>
      <c r="Q718" s="48">
        <v>5576479629</v>
      </c>
      <c r="R718" s="56"/>
      <c r="S718" s="64">
        <v>42486</v>
      </c>
      <c r="T718" s="47">
        <v>43178</v>
      </c>
      <c r="U718" s="72" t="s">
        <v>2480</v>
      </c>
      <c r="V718" s="48">
        <v>56</v>
      </c>
      <c r="W718" s="60">
        <v>1</v>
      </c>
      <c r="X718" s="74" t="s">
        <v>483</v>
      </c>
      <c r="Y718" s="48">
        <v>6000</v>
      </c>
      <c r="Z718" s="48">
        <v>4</v>
      </c>
      <c r="AA718" s="48">
        <v>1</v>
      </c>
      <c r="AB718" s="48"/>
      <c r="AC718" s="48"/>
      <c r="AD718" s="56"/>
      <c r="AE718" s="64"/>
      <c r="AF718" s="56"/>
      <c r="AG718" s="97"/>
      <c r="AH718" s="56" t="str">
        <f>IF(T_TRATAMIENTO_CONTROL[[#This Row],[curp]]&lt;&gt;"",IF(LEN(T_TRATAMIENTO_CONTROL[[#This Row],[curp]])=18,"correcto","error"),"")</f>
        <v/>
      </c>
      <c r="AI718" s="56" t="str">
        <f>IF(T_TRATAMIENTO_CONTROL[[#This Row],[num_tarjeta_entregada]]&lt;&gt;"",IF(LEN(T_TRATAMIENTO_CONTROL[[#This Row],[num_tarjeta_entregada]])=16,"correcto","error"),"")</f>
        <v/>
      </c>
      <c r="AJ718" s="56"/>
      <c r="AK718" s="56"/>
    </row>
    <row r="719" spans="1:37" x14ac:dyDescent="0.25">
      <c r="A719" s="48">
        <f>IF(T_TRATAMIENTO_CONTROL[[#This Row],[dummy_efectivo]]=1,A718+1,A718)</f>
        <v>603</v>
      </c>
      <c r="B719" s="57" t="str">
        <f>IF(T_TRATAMIENTO_CONTROL[[#This Row],[secuencia]]&lt;&gt;A718,CONCATENATE(T_TRATAMIENTO_CONTROL[[#This Row],[secuencia]],"_1"),"")</f>
        <v>603_1</v>
      </c>
      <c r="C719" s="59">
        <v>43180</v>
      </c>
      <c r="D719" s="72" t="s">
        <v>69</v>
      </c>
      <c r="E719" s="72" t="s">
        <v>29</v>
      </c>
      <c r="F719" s="49">
        <v>0.58333333333333337</v>
      </c>
      <c r="G719" s="48">
        <v>1</v>
      </c>
      <c r="H719" s="73" t="s">
        <v>2481</v>
      </c>
      <c r="I719" s="48">
        <v>1</v>
      </c>
      <c r="J719" s="73" t="s">
        <v>2482</v>
      </c>
      <c r="K719" s="48">
        <v>304</v>
      </c>
      <c r="L719" s="73" t="s">
        <v>2483</v>
      </c>
      <c r="M719" s="73" t="s">
        <v>322</v>
      </c>
      <c r="N719" s="73" t="s">
        <v>91</v>
      </c>
      <c r="O719" s="48"/>
      <c r="P719" s="48"/>
      <c r="Q719" s="48"/>
      <c r="R719" s="148" t="s">
        <v>2484</v>
      </c>
      <c r="S719" s="64">
        <v>42587</v>
      </c>
      <c r="T719" s="47">
        <v>43175</v>
      </c>
      <c r="U719" s="72" t="s">
        <v>2485</v>
      </c>
      <c r="V719" s="48">
        <v>81</v>
      </c>
      <c r="W719" s="60">
        <v>1</v>
      </c>
      <c r="X719" s="61">
        <v>25000</v>
      </c>
      <c r="Y719" s="48">
        <v>245.95</v>
      </c>
      <c r="Z719" s="48">
        <v>1</v>
      </c>
      <c r="AA719" s="48">
        <v>1</v>
      </c>
      <c r="AB719" s="48"/>
      <c r="AC719" s="48"/>
      <c r="AD719" s="56"/>
      <c r="AE719" s="64"/>
      <c r="AF719" s="56"/>
      <c r="AG719" s="97"/>
      <c r="AH719" s="56" t="str">
        <f>IF(T_TRATAMIENTO_CONTROL[[#This Row],[curp]]&lt;&gt;"",IF(LEN(T_TRATAMIENTO_CONTROL[[#This Row],[curp]])=18,"correcto","error"),"")</f>
        <v/>
      </c>
      <c r="AI719" s="56" t="str">
        <f>IF(T_TRATAMIENTO_CONTROL[[#This Row],[num_tarjeta_entregada]]&lt;&gt;"",IF(LEN(T_TRATAMIENTO_CONTROL[[#This Row],[num_tarjeta_entregada]])=16,"correcto","error"),"")</f>
        <v/>
      </c>
      <c r="AJ719" s="56"/>
      <c r="AK719" s="56"/>
    </row>
    <row r="720" spans="1:37" x14ac:dyDescent="0.25">
      <c r="A720" s="56">
        <f>IF(T_TRATAMIENTO_CONTROL[[#This Row],[dummy_efectivo]]=1,A719+1,A719)</f>
        <v>603</v>
      </c>
      <c r="B720" s="62" t="str">
        <f>IF(T_TRATAMIENTO_CONTROL[[#This Row],[secuencia]]&lt;&gt;A719,CONCATENATE(T_TRATAMIENTO_CONTROL[[#This Row],[secuencia]],"_1"),"")</f>
        <v/>
      </c>
      <c r="C720" s="59">
        <v>43180</v>
      </c>
      <c r="D720" s="72" t="s">
        <v>69</v>
      </c>
      <c r="E720" s="78" t="s">
        <v>29</v>
      </c>
      <c r="F720" s="68">
        <v>0.58333333333333337</v>
      </c>
      <c r="G720" s="56">
        <v>0</v>
      </c>
      <c r="H720" s="51"/>
      <c r="I720" s="56"/>
      <c r="J720" s="51"/>
      <c r="K720" s="56"/>
      <c r="L720" s="51"/>
      <c r="M720" s="51"/>
      <c r="N720" s="51"/>
      <c r="O720" s="56"/>
      <c r="P720" s="56"/>
      <c r="Q720" s="56"/>
      <c r="R720" s="56"/>
      <c r="S720" s="56"/>
      <c r="T720" s="62"/>
      <c r="U720" s="56"/>
      <c r="V720" s="56"/>
      <c r="W720" s="65"/>
      <c r="X720" s="66"/>
      <c r="Y720" s="56"/>
      <c r="Z720" s="56"/>
      <c r="AA720" s="56"/>
      <c r="AB720" s="56"/>
      <c r="AC720" s="56"/>
      <c r="AD720" s="56"/>
      <c r="AE720" s="64"/>
      <c r="AF720" s="56"/>
      <c r="AG720" s="97"/>
      <c r="AH720" s="56" t="str">
        <f>IF(T_TRATAMIENTO_CONTROL[[#This Row],[curp]]&lt;&gt;"",IF(LEN(T_TRATAMIENTO_CONTROL[[#This Row],[curp]])=18,"correcto","error"),"")</f>
        <v/>
      </c>
      <c r="AI720" s="56" t="str">
        <f>IF(T_TRATAMIENTO_CONTROL[[#This Row],[num_tarjeta_entregada]]&lt;&gt;"",IF(LEN(T_TRATAMIENTO_CONTROL[[#This Row],[num_tarjeta_entregada]])=16,"correcto","error"),"")</f>
        <v/>
      </c>
      <c r="AJ720" s="56"/>
      <c r="AK720" s="56"/>
    </row>
    <row r="721" spans="1:37" x14ac:dyDescent="0.25">
      <c r="A721" s="48">
        <f>IF(T_TRATAMIENTO_CONTROL[[#This Row],[dummy_efectivo]]=1,A720+1,A720)</f>
        <v>604</v>
      </c>
      <c r="B721" s="57" t="str">
        <f>IF(T_TRATAMIENTO_CONTROL[[#This Row],[secuencia]]&lt;&gt;A720,CONCATENATE(T_TRATAMIENTO_CONTROL[[#This Row],[secuencia]],"_1"),"")</f>
        <v>604_1</v>
      </c>
      <c r="C721" s="59">
        <v>43181</v>
      </c>
      <c r="D721" s="72" t="s">
        <v>76</v>
      </c>
      <c r="E721" s="72" t="s">
        <v>30</v>
      </c>
      <c r="F721" s="49">
        <v>0.37083333333333335</v>
      </c>
      <c r="G721" s="48">
        <v>1</v>
      </c>
      <c r="H721" s="73" t="s">
        <v>2486</v>
      </c>
      <c r="I721" s="48">
        <v>0</v>
      </c>
      <c r="J721" s="73" t="s">
        <v>2487</v>
      </c>
      <c r="K721" s="48"/>
      <c r="L721" s="73" t="s">
        <v>2488</v>
      </c>
      <c r="M721" s="73" t="s">
        <v>545</v>
      </c>
      <c r="N721" s="73" t="s">
        <v>462</v>
      </c>
      <c r="O721" s="48">
        <v>55600</v>
      </c>
      <c r="P721" s="48"/>
      <c r="Q721" s="48">
        <v>5514897823</v>
      </c>
      <c r="R721" s="56"/>
      <c r="S721" s="64">
        <v>34605</v>
      </c>
      <c r="T721" s="47">
        <v>43161</v>
      </c>
      <c r="U721" s="72" t="s">
        <v>2489</v>
      </c>
      <c r="V721" s="48">
        <v>46</v>
      </c>
      <c r="W721" s="76" t="s">
        <v>483</v>
      </c>
      <c r="X721" s="74" t="s">
        <v>483</v>
      </c>
      <c r="Y721" s="48">
        <v>82000</v>
      </c>
      <c r="Z721" s="48">
        <v>4</v>
      </c>
      <c r="AA721" s="48">
        <v>1</v>
      </c>
      <c r="AB721" s="48"/>
      <c r="AC721" s="72" t="s">
        <v>2490</v>
      </c>
      <c r="AD721" s="56"/>
      <c r="AE721" s="64"/>
      <c r="AF721" s="56"/>
      <c r="AG721" s="97"/>
      <c r="AH721" s="56" t="str">
        <f>IF(T_TRATAMIENTO_CONTROL[[#This Row],[curp]]&lt;&gt;"",IF(LEN(T_TRATAMIENTO_CONTROL[[#This Row],[curp]])=18,"correcto","error"),"")</f>
        <v/>
      </c>
      <c r="AI721" s="56" t="str">
        <f>IF(T_TRATAMIENTO_CONTROL[[#This Row],[num_tarjeta_entregada]]&lt;&gt;"",IF(LEN(T_TRATAMIENTO_CONTROL[[#This Row],[num_tarjeta_entregada]])=16,"correcto","error"),"")</f>
        <v/>
      </c>
      <c r="AJ721" s="56"/>
      <c r="AK721" s="56"/>
    </row>
    <row r="722" spans="1:37" x14ac:dyDescent="0.25">
      <c r="A722" s="48">
        <f>IF(T_TRATAMIENTO_CONTROL[[#This Row],[dummy_efectivo]]=1,A721+1,A721)</f>
        <v>605</v>
      </c>
      <c r="B722" s="57" t="str">
        <f>IF(T_TRATAMIENTO_CONTROL[[#This Row],[secuencia]]&lt;&gt;A721,CONCATENATE(T_TRATAMIENTO_CONTROL[[#This Row],[secuencia]],"_1"),"")</f>
        <v>605_1</v>
      </c>
      <c r="C722" s="59">
        <v>43181</v>
      </c>
      <c r="D722" s="72" t="s">
        <v>76</v>
      </c>
      <c r="E722" s="72" t="s">
        <v>30</v>
      </c>
      <c r="F722" s="49">
        <v>0.37083333333333335</v>
      </c>
      <c r="G722" s="48">
        <v>1</v>
      </c>
      <c r="H722" s="73" t="s">
        <v>2491</v>
      </c>
      <c r="I722" s="48">
        <v>0</v>
      </c>
      <c r="J722" s="73" t="s">
        <v>2492</v>
      </c>
      <c r="K722" s="48"/>
      <c r="L722" s="73" t="s">
        <v>2493</v>
      </c>
      <c r="M722" s="73" t="s">
        <v>121</v>
      </c>
      <c r="N722" s="73" t="s">
        <v>91</v>
      </c>
      <c r="O722" s="48">
        <v>9820</v>
      </c>
      <c r="P722" s="48"/>
      <c r="Q722" s="48">
        <v>5532007062</v>
      </c>
      <c r="R722" s="56"/>
      <c r="S722" s="64">
        <v>39023</v>
      </c>
      <c r="T722" s="47">
        <v>43161</v>
      </c>
      <c r="U722" s="72" t="s">
        <v>2489</v>
      </c>
      <c r="V722" s="48">
        <v>46</v>
      </c>
      <c r="W722" s="76" t="s">
        <v>483</v>
      </c>
      <c r="X722" s="74" t="s">
        <v>483</v>
      </c>
      <c r="Y722" s="48">
        <v>109000</v>
      </c>
      <c r="Z722" s="48">
        <v>4</v>
      </c>
      <c r="AA722" s="48">
        <v>1</v>
      </c>
      <c r="AB722" s="48"/>
      <c r="AC722" s="72" t="s">
        <v>1795</v>
      </c>
      <c r="AD722" s="56"/>
      <c r="AE722" s="64"/>
      <c r="AF722" s="56"/>
      <c r="AG722" s="97"/>
      <c r="AH722" s="56" t="str">
        <f>IF(T_TRATAMIENTO_CONTROL[[#This Row],[curp]]&lt;&gt;"",IF(LEN(T_TRATAMIENTO_CONTROL[[#This Row],[curp]])=18,"correcto","error"),"")</f>
        <v/>
      </c>
      <c r="AI722" s="56" t="str">
        <f>IF(T_TRATAMIENTO_CONTROL[[#This Row],[num_tarjeta_entregada]]&lt;&gt;"",IF(LEN(T_TRATAMIENTO_CONTROL[[#This Row],[num_tarjeta_entregada]])=16,"correcto","error"),"")</f>
        <v/>
      </c>
      <c r="AJ722" s="56"/>
      <c r="AK722" s="56"/>
    </row>
    <row r="723" spans="1:37" x14ac:dyDescent="0.25">
      <c r="A723" s="48">
        <f>IF(T_TRATAMIENTO_CONTROL[[#This Row],[dummy_efectivo]]=1,A722+1,A722)</f>
        <v>606</v>
      </c>
      <c r="B723" s="57" t="str">
        <f>IF(T_TRATAMIENTO_CONTROL[[#This Row],[secuencia]]&lt;&gt;A722,CONCATENATE(T_TRATAMIENTO_CONTROL[[#This Row],[secuencia]],"_1"),"")</f>
        <v>606_1</v>
      </c>
      <c r="C723" s="59">
        <v>43181</v>
      </c>
      <c r="D723" s="72" t="s">
        <v>76</v>
      </c>
      <c r="E723" s="72" t="s">
        <v>30</v>
      </c>
      <c r="F723" s="49">
        <v>0.4069444444444445</v>
      </c>
      <c r="G723" s="48">
        <v>1</v>
      </c>
      <c r="H723" s="73" t="s">
        <v>2494</v>
      </c>
      <c r="I723" s="48">
        <v>1</v>
      </c>
      <c r="J723" s="73" t="s">
        <v>2495</v>
      </c>
      <c r="K723" s="48"/>
      <c r="L723" s="73" t="s">
        <v>805</v>
      </c>
      <c r="M723" s="73" t="s">
        <v>90</v>
      </c>
      <c r="N723" s="73" t="s">
        <v>91</v>
      </c>
      <c r="O723" s="48">
        <v>57460</v>
      </c>
      <c r="P723" s="48">
        <v>55580331</v>
      </c>
      <c r="Q723" s="48"/>
      <c r="R723" s="78" t="s">
        <v>2496</v>
      </c>
      <c r="S723" s="64">
        <v>42948</v>
      </c>
      <c r="T723" s="47">
        <v>43180</v>
      </c>
      <c r="U723" s="72" t="s">
        <v>2497</v>
      </c>
      <c r="V723" s="48">
        <v>81</v>
      </c>
      <c r="W723" s="60">
        <v>1</v>
      </c>
      <c r="X723" s="74" t="s">
        <v>488</v>
      </c>
      <c r="Y723" s="48">
        <v>1000</v>
      </c>
      <c r="Z723" s="48">
        <v>2</v>
      </c>
      <c r="AA723" s="48">
        <v>1</v>
      </c>
      <c r="AB723" s="48"/>
      <c r="AC723" s="72" t="s">
        <v>2065</v>
      </c>
      <c r="AD723" s="56"/>
      <c r="AE723" s="64"/>
      <c r="AF723" s="56"/>
      <c r="AG723" s="97"/>
      <c r="AH723" s="56" t="str">
        <f>IF(T_TRATAMIENTO_CONTROL[[#This Row],[curp]]&lt;&gt;"",IF(LEN(T_TRATAMIENTO_CONTROL[[#This Row],[curp]])=18,"correcto","error"),"")</f>
        <v/>
      </c>
      <c r="AI723" s="56" t="str">
        <f>IF(T_TRATAMIENTO_CONTROL[[#This Row],[num_tarjeta_entregada]]&lt;&gt;"",IF(LEN(T_TRATAMIENTO_CONTROL[[#This Row],[num_tarjeta_entregada]])=16,"correcto","error"),"")</f>
        <v/>
      </c>
      <c r="AJ723" s="56"/>
      <c r="AK723" s="56"/>
    </row>
    <row r="724" spans="1:37" x14ac:dyDescent="0.25">
      <c r="A724" s="48">
        <f>IF(T_TRATAMIENTO_CONTROL[[#This Row],[dummy_efectivo]]=1,A723+1,A723)</f>
        <v>607</v>
      </c>
      <c r="B724" s="57" t="str">
        <f>IF(T_TRATAMIENTO_CONTROL[[#This Row],[secuencia]]&lt;&gt;A723,CONCATENATE(T_TRATAMIENTO_CONTROL[[#This Row],[secuencia]],"_1"),"")</f>
        <v>607_1</v>
      </c>
      <c r="C724" s="59">
        <v>43181</v>
      </c>
      <c r="D724" s="72" t="s">
        <v>76</v>
      </c>
      <c r="E724" s="72" t="s">
        <v>30</v>
      </c>
      <c r="F724" s="49">
        <v>0.38194444444444442</v>
      </c>
      <c r="G724" s="48">
        <v>1</v>
      </c>
      <c r="H724" s="73" t="s">
        <v>2498</v>
      </c>
      <c r="I724" s="48">
        <v>0</v>
      </c>
      <c r="J724" s="73" t="s">
        <v>2499</v>
      </c>
      <c r="K724" s="48"/>
      <c r="L724" s="73" t="s">
        <v>2500</v>
      </c>
      <c r="M724" s="73" t="s">
        <v>164</v>
      </c>
      <c r="N724" s="73" t="s">
        <v>91</v>
      </c>
      <c r="O724" s="48">
        <v>1710</v>
      </c>
      <c r="P724" s="48">
        <v>56602477</v>
      </c>
      <c r="Q724" s="48">
        <v>5526705812</v>
      </c>
      <c r="R724" s="56"/>
      <c r="S724" s="64">
        <v>36077</v>
      </c>
      <c r="T724" s="47">
        <v>43175</v>
      </c>
      <c r="U724" s="72" t="s">
        <v>2501</v>
      </c>
      <c r="V724" s="48">
        <v>46</v>
      </c>
      <c r="W724" s="76" t="s">
        <v>488</v>
      </c>
      <c r="X724" s="74" t="s">
        <v>488</v>
      </c>
      <c r="Y724" s="48">
        <v>23510</v>
      </c>
      <c r="Z724" s="48">
        <v>4</v>
      </c>
      <c r="AA724" s="48">
        <v>3</v>
      </c>
      <c r="AB724" s="48"/>
      <c r="AC724" s="72" t="s">
        <v>1989</v>
      </c>
      <c r="AD724" s="56"/>
      <c r="AE724" s="64"/>
      <c r="AF724" s="56"/>
      <c r="AG724" s="97"/>
      <c r="AH724" s="56" t="str">
        <f>IF(T_TRATAMIENTO_CONTROL[[#This Row],[curp]]&lt;&gt;"",IF(LEN(T_TRATAMIENTO_CONTROL[[#This Row],[curp]])=18,"correcto","error"),"")</f>
        <v/>
      </c>
      <c r="AI724" s="56" t="str">
        <f>IF(T_TRATAMIENTO_CONTROL[[#This Row],[num_tarjeta_entregada]]&lt;&gt;"",IF(LEN(T_TRATAMIENTO_CONTROL[[#This Row],[num_tarjeta_entregada]])=16,"correcto","error"),"")</f>
        <v/>
      </c>
      <c r="AJ724" s="56"/>
      <c r="AK724" s="56"/>
    </row>
    <row r="725" spans="1:37" x14ac:dyDescent="0.25">
      <c r="A725" s="48">
        <f>IF(T_TRATAMIENTO_CONTROL[[#This Row],[dummy_efectivo]]=1,A724+1,A724)</f>
        <v>608</v>
      </c>
      <c r="B725" s="57" t="str">
        <f>IF(T_TRATAMIENTO_CONTROL[[#This Row],[secuencia]]&lt;&gt;A724,CONCATENATE(T_TRATAMIENTO_CONTROL[[#This Row],[secuencia]],"_1"),"")</f>
        <v>608_1</v>
      </c>
      <c r="C725" s="59">
        <v>43181</v>
      </c>
      <c r="D725" s="72" t="s">
        <v>76</v>
      </c>
      <c r="E725" s="72" t="s">
        <v>30</v>
      </c>
      <c r="F725" s="49">
        <v>0.39583333333333331</v>
      </c>
      <c r="G725" s="48">
        <v>1</v>
      </c>
      <c r="H725" s="73" t="s">
        <v>2502</v>
      </c>
      <c r="I725" s="48">
        <v>0</v>
      </c>
      <c r="J725" s="73" t="s">
        <v>2503</v>
      </c>
      <c r="K725" s="48">
        <v>102</v>
      </c>
      <c r="L725" s="73" t="s">
        <v>1759</v>
      </c>
      <c r="M725" s="73" t="s">
        <v>96</v>
      </c>
      <c r="N725" s="73" t="s">
        <v>91</v>
      </c>
      <c r="O725" s="48">
        <v>6400</v>
      </c>
      <c r="P725" s="48"/>
      <c r="Q725" s="48">
        <v>5517002646</v>
      </c>
      <c r="R725" s="56"/>
      <c r="S725" s="64">
        <v>40742</v>
      </c>
      <c r="T725" s="47">
        <v>43179</v>
      </c>
      <c r="U725" s="72" t="s">
        <v>2504</v>
      </c>
      <c r="V725" s="48">
        <v>52</v>
      </c>
      <c r="W725" s="60">
        <v>1</v>
      </c>
      <c r="X725" s="61">
        <v>93000</v>
      </c>
      <c r="Y725" s="48">
        <v>317.95999999999998</v>
      </c>
      <c r="Z725" s="48">
        <v>1</v>
      </c>
      <c r="AA725" s="48">
        <v>4</v>
      </c>
      <c r="AB725" s="48"/>
      <c r="AC725" s="72" t="s">
        <v>2018</v>
      </c>
      <c r="AD725" s="56"/>
      <c r="AE725" s="64"/>
      <c r="AF725" s="56"/>
      <c r="AG725" s="97"/>
      <c r="AH725" s="56" t="str">
        <f>IF(T_TRATAMIENTO_CONTROL[[#This Row],[curp]]&lt;&gt;"",IF(LEN(T_TRATAMIENTO_CONTROL[[#This Row],[curp]])=18,"correcto","error"),"")</f>
        <v/>
      </c>
      <c r="AI725" s="56" t="str">
        <f>IF(T_TRATAMIENTO_CONTROL[[#This Row],[num_tarjeta_entregada]]&lt;&gt;"",IF(LEN(T_TRATAMIENTO_CONTROL[[#This Row],[num_tarjeta_entregada]])=16,"correcto","error"),"")</f>
        <v/>
      </c>
      <c r="AJ725" s="56"/>
      <c r="AK725" s="56"/>
    </row>
    <row r="726" spans="1:37" x14ac:dyDescent="0.25">
      <c r="A726" s="48">
        <f>IF(T_TRATAMIENTO_CONTROL[[#This Row],[dummy_efectivo]]=1,A725+1,A725)</f>
        <v>609</v>
      </c>
      <c r="B726" s="57" t="str">
        <f>IF(T_TRATAMIENTO_CONTROL[[#This Row],[secuencia]]&lt;&gt;A725,CONCATENATE(T_TRATAMIENTO_CONTROL[[#This Row],[secuencia]],"_1"),"")</f>
        <v>609_1</v>
      </c>
      <c r="C726" s="59">
        <v>43181</v>
      </c>
      <c r="D726" s="72" t="s">
        <v>76</v>
      </c>
      <c r="E726" s="72" t="s">
        <v>31</v>
      </c>
      <c r="F726" s="49">
        <v>0.40277777777777773</v>
      </c>
      <c r="G726" s="48">
        <v>1</v>
      </c>
      <c r="H726" s="73" t="s">
        <v>2505</v>
      </c>
      <c r="I726" s="48">
        <v>0</v>
      </c>
      <c r="J726" s="73" t="s">
        <v>2506</v>
      </c>
      <c r="K726" s="48">
        <v>109</v>
      </c>
      <c r="L726" s="73" t="s">
        <v>293</v>
      </c>
      <c r="M726" s="73" t="s">
        <v>96</v>
      </c>
      <c r="N726" s="73" t="s">
        <v>91</v>
      </c>
      <c r="O726" s="48">
        <v>6350</v>
      </c>
      <c r="P726" s="48">
        <v>55295831</v>
      </c>
      <c r="Q726" s="48"/>
      <c r="R726" s="56"/>
      <c r="S726" s="64">
        <v>43068</v>
      </c>
      <c r="T726" s="47">
        <v>43148</v>
      </c>
      <c r="U726" s="72" t="s">
        <v>2507</v>
      </c>
      <c r="V726" s="48">
        <v>81</v>
      </c>
      <c r="W726" s="60">
        <v>1</v>
      </c>
      <c r="X726" s="74" t="s">
        <v>488</v>
      </c>
      <c r="Y726" s="48">
        <v>7000</v>
      </c>
      <c r="Z726" s="48">
        <v>4</v>
      </c>
      <c r="AA726" s="48">
        <v>1</v>
      </c>
      <c r="AB726" s="48"/>
      <c r="AC726" s="72" t="s">
        <v>1989</v>
      </c>
      <c r="AD726" s="56"/>
      <c r="AE726" s="64"/>
      <c r="AF726" s="56"/>
      <c r="AG726" s="97"/>
      <c r="AH726" s="56" t="str">
        <f>IF(T_TRATAMIENTO_CONTROL[[#This Row],[curp]]&lt;&gt;"",IF(LEN(T_TRATAMIENTO_CONTROL[[#This Row],[curp]])=18,"correcto","error"),"")</f>
        <v/>
      </c>
      <c r="AI726" s="56" t="str">
        <f>IF(T_TRATAMIENTO_CONTROL[[#This Row],[num_tarjeta_entregada]]&lt;&gt;"",IF(LEN(T_TRATAMIENTO_CONTROL[[#This Row],[num_tarjeta_entregada]])=16,"correcto","error"),"")</f>
        <v/>
      </c>
      <c r="AJ726" s="56"/>
      <c r="AK726" s="56"/>
    </row>
    <row r="727" spans="1:37" x14ac:dyDescent="0.25">
      <c r="A727" s="48">
        <f>IF(T_TRATAMIENTO_CONTROL[[#This Row],[dummy_efectivo]]=1,A726+1,A726)</f>
        <v>609</v>
      </c>
      <c r="B727" s="57" t="str">
        <f>IF(T_TRATAMIENTO_CONTROL[[#This Row],[secuencia]]&lt;&gt;A726,CONCATENATE(T_TRATAMIENTO_CONTROL[[#This Row],[secuencia]],"_1"),"")</f>
        <v/>
      </c>
      <c r="C727" s="59">
        <v>43181</v>
      </c>
      <c r="D727" s="72" t="s">
        <v>76</v>
      </c>
      <c r="E727" s="72" t="s">
        <v>33</v>
      </c>
      <c r="F727" s="49">
        <v>0.43402777777777773</v>
      </c>
      <c r="G727" s="48">
        <v>0</v>
      </c>
      <c r="H727" s="58"/>
      <c r="I727" s="48"/>
      <c r="J727" s="58"/>
      <c r="K727" s="48"/>
      <c r="L727" s="58"/>
      <c r="M727" s="58"/>
      <c r="N727" s="58"/>
      <c r="O727" s="48"/>
      <c r="P727" s="48"/>
      <c r="Q727" s="48"/>
      <c r="R727" s="56"/>
      <c r="S727" s="56"/>
      <c r="T727" s="57"/>
      <c r="U727" s="48"/>
      <c r="V727" s="48"/>
      <c r="W727" s="60"/>
      <c r="X727" s="61"/>
      <c r="Y727" s="48"/>
      <c r="Z727" s="48"/>
      <c r="AA727" s="48"/>
      <c r="AB727" s="48"/>
      <c r="AC727" s="48"/>
      <c r="AD727" s="56"/>
      <c r="AE727" s="64"/>
      <c r="AF727" s="56"/>
      <c r="AG727" s="97"/>
      <c r="AH727" s="56" t="str">
        <f>IF(T_TRATAMIENTO_CONTROL[[#This Row],[curp]]&lt;&gt;"",IF(LEN(T_TRATAMIENTO_CONTROL[[#This Row],[curp]])=18,"correcto","error"),"")</f>
        <v/>
      </c>
      <c r="AI727" s="56" t="str">
        <f>IF(T_TRATAMIENTO_CONTROL[[#This Row],[num_tarjeta_entregada]]&lt;&gt;"",IF(LEN(T_TRATAMIENTO_CONTROL[[#This Row],[num_tarjeta_entregada]])=16,"correcto","error"),"")</f>
        <v/>
      </c>
      <c r="AJ727" s="56"/>
      <c r="AK727" s="56"/>
    </row>
    <row r="728" spans="1:37" x14ac:dyDescent="0.25">
      <c r="A728" s="48">
        <f>IF(T_TRATAMIENTO_CONTROL[[#This Row],[dummy_efectivo]]=1,A727+1,A727)</f>
        <v>610</v>
      </c>
      <c r="B728" s="57" t="str">
        <f>IF(T_TRATAMIENTO_CONTROL[[#This Row],[secuencia]]&lt;&gt;A727,CONCATENATE(T_TRATAMIENTO_CONTROL[[#This Row],[secuencia]],"_1"),"")</f>
        <v>610_1</v>
      </c>
      <c r="C728" s="59">
        <v>43181</v>
      </c>
      <c r="D728" s="72" t="s">
        <v>76</v>
      </c>
      <c r="E728" s="72" t="s">
        <v>32</v>
      </c>
      <c r="F728" s="49">
        <v>0.44236111111111115</v>
      </c>
      <c r="G728" s="48">
        <v>1</v>
      </c>
      <c r="H728" s="73" t="s">
        <v>2508</v>
      </c>
      <c r="I728" s="48">
        <v>1</v>
      </c>
      <c r="J728" s="73" t="s">
        <v>2509</v>
      </c>
      <c r="K728" s="48"/>
      <c r="L728" s="73" t="s">
        <v>2510</v>
      </c>
      <c r="M728" s="73" t="s">
        <v>212</v>
      </c>
      <c r="N728" s="73" t="s">
        <v>91</v>
      </c>
      <c r="O728" s="48">
        <v>14438</v>
      </c>
      <c r="P728" s="48"/>
      <c r="Q728" s="48">
        <v>5513453412</v>
      </c>
      <c r="R728" s="56"/>
      <c r="S728" s="64">
        <v>42647</v>
      </c>
      <c r="T728" s="47">
        <v>43180</v>
      </c>
      <c r="U728" s="72" t="s">
        <v>2511</v>
      </c>
      <c r="V728" s="48">
        <v>52</v>
      </c>
      <c r="W728" s="60">
        <v>1</v>
      </c>
      <c r="X728" s="74" t="s">
        <v>483</v>
      </c>
      <c r="Y728" s="48">
        <v>4000</v>
      </c>
      <c r="Z728" s="48">
        <v>4</v>
      </c>
      <c r="AA728" s="48">
        <v>3</v>
      </c>
      <c r="AB728" s="48"/>
      <c r="AC728" s="72" t="s">
        <v>2228</v>
      </c>
      <c r="AD728" s="56"/>
      <c r="AE728" s="64"/>
      <c r="AF728" s="56"/>
      <c r="AG728" s="97"/>
      <c r="AH728" s="56" t="str">
        <f>IF(T_TRATAMIENTO_CONTROL[[#This Row],[curp]]&lt;&gt;"",IF(LEN(T_TRATAMIENTO_CONTROL[[#This Row],[curp]])=18,"correcto","error"),"")</f>
        <v/>
      </c>
      <c r="AI728" s="56" t="str">
        <f>IF(T_TRATAMIENTO_CONTROL[[#This Row],[num_tarjeta_entregada]]&lt;&gt;"",IF(LEN(T_TRATAMIENTO_CONTROL[[#This Row],[num_tarjeta_entregada]])=16,"correcto","error"),"")</f>
        <v/>
      </c>
      <c r="AJ728" s="56"/>
      <c r="AK728" s="56"/>
    </row>
    <row r="729" spans="1:37" x14ac:dyDescent="0.25">
      <c r="A729" s="56">
        <f>IF(T_TRATAMIENTO_CONTROL[[#This Row],[dummy_efectivo]]=1,A728+1,A728)</f>
        <v>611</v>
      </c>
      <c r="B729" s="62" t="str">
        <f>IF(T_TRATAMIENTO_CONTROL[[#This Row],[secuencia]]&lt;&gt;A728,CONCATENATE(T_TRATAMIENTO_CONTROL[[#This Row],[secuencia]],"_1"),"")</f>
        <v>611_1</v>
      </c>
      <c r="C729" s="64">
        <v>43181</v>
      </c>
      <c r="D729" s="72" t="s">
        <v>76</v>
      </c>
      <c r="E729" s="78" t="s">
        <v>30</v>
      </c>
      <c r="F729" s="68">
        <v>0.45763888888888887</v>
      </c>
      <c r="G729" s="56">
        <v>1</v>
      </c>
      <c r="H729" s="79" t="s">
        <v>2512</v>
      </c>
      <c r="I729" s="56">
        <v>1</v>
      </c>
      <c r="J729" s="79" t="s">
        <v>2513</v>
      </c>
      <c r="K729" s="56"/>
      <c r="L729" s="79" t="s">
        <v>2514</v>
      </c>
      <c r="M729" s="79" t="s">
        <v>303</v>
      </c>
      <c r="N729" s="79" t="s">
        <v>91</v>
      </c>
      <c r="O729" s="56">
        <v>8200</v>
      </c>
      <c r="P729" s="56"/>
      <c r="Q729" s="56">
        <v>5515360982</v>
      </c>
      <c r="R729" s="56"/>
      <c r="S729" s="64">
        <v>42857</v>
      </c>
      <c r="T729" s="47">
        <v>43175</v>
      </c>
      <c r="U729" s="78" t="s">
        <v>2515</v>
      </c>
      <c r="V729" s="56">
        <v>62</v>
      </c>
      <c r="W729" s="65">
        <v>1</v>
      </c>
      <c r="X729" s="66">
        <v>33000</v>
      </c>
      <c r="Y729" s="56">
        <v>1750</v>
      </c>
      <c r="Z729" s="56">
        <v>2</v>
      </c>
      <c r="AA729" s="56">
        <v>1</v>
      </c>
      <c r="AB729" s="56"/>
      <c r="AC729" s="78" t="s">
        <v>2516</v>
      </c>
      <c r="AD729" s="56"/>
      <c r="AE729" s="64"/>
      <c r="AF729" s="56"/>
      <c r="AG729" s="97"/>
      <c r="AH729" s="56" t="str">
        <f>IF(T_TRATAMIENTO_CONTROL[[#This Row],[curp]]&lt;&gt;"",IF(LEN(T_TRATAMIENTO_CONTROL[[#This Row],[curp]])=18,"correcto","error"),"")</f>
        <v/>
      </c>
      <c r="AI729" s="56" t="str">
        <f>IF(T_TRATAMIENTO_CONTROL[[#This Row],[num_tarjeta_entregada]]&lt;&gt;"",IF(LEN(T_TRATAMIENTO_CONTROL[[#This Row],[num_tarjeta_entregada]])=16,"correcto","error"),"")</f>
        <v/>
      </c>
      <c r="AJ729" s="56"/>
      <c r="AK729" s="56"/>
    </row>
    <row r="730" spans="1:37" x14ac:dyDescent="0.25">
      <c r="A730" s="56">
        <f>IF(T_TRATAMIENTO_CONTROL[[#This Row],[dummy_efectivo]]=1,A729+1,A729)</f>
        <v>612</v>
      </c>
      <c r="B730" s="62" t="str">
        <f>IF(T_TRATAMIENTO_CONTROL[[#This Row],[secuencia]]&lt;&gt;A729,CONCATENATE(T_TRATAMIENTO_CONTROL[[#This Row],[secuencia]],"_1"),"")</f>
        <v>612_1</v>
      </c>
      <c r="C730" s="64">
        <v>43181</v>
      </c>
      <c r="D730" s="72" t="s">
        <v>76</v>
      </c>
      <c r="E730" s="78" t="s">
        <v>30</v>
      </c>
      <c r="F730" s="68">
        <v>0.47013888888888888</v>
      </c>
      <c r="G730" s="56">
        <v>1</v>
      </c>
      <c r="H730" s="79" t="s">
        <v>2517</v>
      </c>
      <c r="I730" s="56">
        <v>1</v>
      </c>
      <c r="J730" s="79" t="s">
        <v>2518</v>
      </c>
      <c r="K730" s="56">
        <v>402</v>
      </c>
      <c r="L730" s="79" t="s">
        <v>2519</v>
      </c>
      <c r="M730" s="79" t="s">
        <v>303</v>
      </c>
      <c r="N730" s="79" t="s">
        <v>91</v>
      </c>
      <c r="O730" s="56">
        <v>8840</v>
      </c>
      <c r="P730" s="56">
        <v>70381605</v>
      </c>
      <c r="Q730" s="56">
        <v>5583162278</v>
      </c>
      <c r="R730" s="56"/>
      <c r="S730" s="64">
        <v>42996</v>
      </c>
      <c r="T730" s="63">
        <v>43173</v>
      </c>
      <c r="U730" s="78" t="s">
        <v>2520</v>
      </c>
      <c r="V730" s="56">
        <v>56</v>
      </c>
      <c r="W730" s="65">
        <v>0.8</v>
      </c>
      <c r="X730" s="80" t="s">
        <v>591</v>
      </c>
      <c r="Y730" s="56">
        <v>2000</v>
      </c>
      <c r="Z730" s="56">
        <v>3</v>
      </c>
      <c r="AA730" s="56">
        <v>2</v>
      </c>
      <c r="AB730" s="56"/>
      <c r="AC730" s="78" t="s">
        <v>2065</v>
      </c>
      <c r="AD730" s="56"/>
      <c r="AE730" s="64"/>
      <c r="AF730" s="56"/>
      <c r="AG730" s="97"/>
      <c r="AH730" s="56" t="str">
        <f>IF(T_TRATAMIENTO_CONTROL[[#This Row],[curp]]&lt;&gt;"",IF(LEN(T_TRATAMIENTO_CONTROL[[#This Row],[curp]])=18,"correcto","error"),"")</f>
        <v/>
      </c>
      <c r="AI730" s="56" t="str">
        <f>IF(T_TRATAMIENTO_CONTROL[[#This Row],[num_tarjeta_entregada]]&lt;&gt;"",IF(LEN(T_TRATAMIENTO_CONTROL[[#This Row],[num_tarjeta_entregada]])=16,"correcto","error"),"")</f>
        <v/>
      </c>
      <c r="AJ730" s="56"/>
      <c r="AK730" s="56"/>
    </row>
    <row r="731" spans="1:37" x14ac:dyDescent="0.25">
      <c r="A731" s="56">
        <f>IF(T_TRATAMIENTO_CONTROL[[#This Row],[dummy_efectivo]]=1,A730+1,A730)</f>
        <v>613</v>
      </c>
      <c r="B731" s="62" t="str">
        <f>IF(T_TRATAMIENTO_CONTROL[[#This Row],[secuencia]]&lt;&gt;A730,CONCATENATE(T_TRATAMIENTO_CONTROL[[#This Row],[secuencia]],"_1"),"")</f>
        <v>613_1</v>
      </c>
      <c r="C731" s="64">
        <v>43181</v>
      </c>
      <c r="D731" s="72" t="s">
        <v>76</v>
      </c>
      <c r="E731" s="78" t="s">
        <v>30</v>
      </c>
      <c r="F731" s="68">
        <v>0.47638888888888892</v>
      </c>
      <c r="G731" s="56">
        <v>1</v>
      </c>
      <c r="H731" s="79" t="s">
        <v>2521</v>
      </c>
      <c r="I731" s="56">
        <v>1</v>
      </c>
      <c r="J731" s="79" t="s">
        <v>2522</v>
      </c>
      <c r="K731" s="56">
        <v>4</v>
      </c>
      <c r="L731" s="79" t="s">
        <v>1702</v>
      </c>
      <c r="M731" s="79" t="s">
        <v>289</v>
      </c>
      <c r="N731" s="79" t="s">
        <v>91</v>
      </c>
      <c r="O731" s="56">
        <v>3020</v>
      </c>
      <c r="P731" s="56">
        <v>63640680</v>
      </c>
      <c r="Q731" s="56">
        <v>5529551113</v>
      </c>
      <c r="R731" s="56"/>
      <c r="S731" s="64">
        <v>43156</v>
      </c>
      <c r="T731" s="63">
        <v>43174</v>
      </c>
      <c r="U731" s="78" t="s">
        <v>2523</v>
      </c>
      <c r="V731" s="56">
        <v>72</v>
      </c>
      <c r="W731" s="65">
        <v>1</v>
      </c>
      <c r="X731" s="80" t="s">
        <v>483</v>
      </c>
      <c r="Y731" s="56">
        <v>300</v>
      </c>
      <c r="Z731" s="56">
        <v>1</v>
      </c>
      <c r="AA731" s="56">
        <v>1</v>
      </c>
      <c r="AB731" s="56"/>
      <c r="AC731" s="78" t="s">
        <v>1998</v>
      </c>
      <c r="AD731" s="56"/>
      <c r="AE731" s="64"/>
      <c r="AF731" s="56"/>
      <c r="AG731" s="97"/>
      <c r="AH731" s="56" t="str">
        <f>IF(T_TRATAMIENTO_CONTROL[[#This Row],[curp]]&lt;&gt;"",IF(LEN(T_TRATAMIENTO_CONTROL[[#This Row],[curp]])=18,"correcto","error"),"")</f>
        <v/>
      </c>
      <c r="AI731" s="56" t="str">
        <f>IF(T_TRATAMIENTO_CONTROL[[#This Row],[num_tarjeta_entregada]]&lt;&gt;"",IF(LEN(T_TRATAMIENTO_CONTROL[[#This Row],[num_tarjeta_entregada]])=16,"correcto","error"),"")</f>
        <v/>
      </c>
      <c r="AJ731" s="56"/>
      <c r="AK731" s="56"/>
    </row>
    <row r="732" spans="1:37" x14ac:dyDescent="0.25">
      <c r="A732" s="56">
        <f>IF(T_TRATAMIENTO_CONTROL[[#This Row],[dummy_efectivo]]=1,A731+1,A731)</f>
        <v>614</v>
      </c>
      <c r="B732" s="62" t="str">
        <f>IF(T_TRATAMIENTO_CONTROL[[#This Row],[secuencia]]&lt;&gt;A731,CONCATENATE(T_TRATAMIENTO_CONTROL[[#This Row],[secuencia]],"_1"),"")</f>
        <v>614_1</v>
      </c>
      <c r="C732" s="64">
        <v>43181</v>
      </c>
      <c r="D732" s="72" t="s">
        <v>76</v>
      </c>
      <c r="E732" s="78" t="s">
        <v>30</v>
      </c>
      <c r="F732" s="68">
        <v>0.47916666666666669</v>
      </c>
      <c r="G732" s="56">
        <v>1</v>
      </c>
      <c r="H732" s="79" t="s">
        <v>2524</v>
      </c>
      <c r="I732" s="56">
        <v>1</v>
      </c>
      <c r="J732" s="79" t="s">
        <v>2525</v>
      </c>
      <c r="K732" s="56"/>
      <c r="L732" s="79" t="s">
        <v>2526</v>
      </c>
      <c r="M732" s="79" t="s">
        <v>231</v>
      </c>
      <c r="N732" s="79" t="s">
        <v>462</v>
      </c>
      <c r="O732" s="56">
        <v>55100</v>
      </c>
      <c r="P732" s="56">
        <v>57762039</v>
      </c>
      <c r="Q732" s="56">
        <v>5532771581</v>
      </c>
      <c r="R732" s="56"/>
      <c r="S732" s="64">
        <v>41091</v>
      </c>
      <c r="T732" s="63">
        <v>43180</v>
      </c>
      <c r="U732" s="78" t="s">
        <v>2527</v>
      </c>
      <c r="V732" s="56">
        <v>56</v>
      </c>
      <c r="W732" s="65">
        <v>1</v>
      </c>
      <c r="X732" s="80" t="s">
        <v>483</v>
      </c>
      <c r="Y732" s="56">
        <v>1500</v>
      </c>
      <c r="Z732" s="56">
        <v>3</v>
      </c>
      <c r="AA732" s="56">
        <v>1</v>
      </c>
      <c r="AB732" s="56"/>
      <c r="AC732" s="78" t="s">
        <v>1913</v>
      </c>
      <c r="AD732" s="56"/>
      <c r="AE732" s="64"/>
      <c r="AF732" s="56"/>
      <c r="AG732" s="97"/>
      <c r="AH732" s="56" t="str">
        <f>IF(T_TRATAMIENTO_CONTROL[[#This Row],[curp]]&lt;&gt;"",IF(LEN(T_TRATAMIENTO_CONTROL[[#This Row],[curp]])=18,"correcto","error"),"")</f>
        <v/>
      </c>
      <c r="AI732" s="56" t="str">
        <f>IF(T_TRATAMIENTO_CONTROL[[#This Row],[num_tarjeta_entregada]]&lt;&gt;"",IF(LEN(T_TRATAMIENTO_CONTROL[[#This Row],[num_tarjeta_entregada]])=16,"correcto","error"),"")</f>
        <v/>
      </c>
      <c r="AJ732" s="56"/>
      <c r="AK732" s="56"/>
    </row>
    <row r="733" spans="1:37" x14ac:dyDescent="0.25">
      <c r="A733" s="56">
        <f>IF(T_TRATAMIENTO_CONTROL[[#This Row],[dummy_efectivo]]=1,A732+1,A732)</f>
        <v>615</v>
      </c>
      <c r="B733" s="62" t="str">
        <f>IF(T_TRATAMIENTO_CONTROL[[#This Row],[secuencia]]&lt;&gt;A732,CONCATENATE(T_TRATAMIENTO_CONTROL[[#This Row],[secuencia]],"_1"),"")</f>
        <v>615_1</v>
      </c>
      <c r="C733" s="64">
        <v>43181</v>
      </c>
      <c r="D733" s="72" t="s">
        <v>76</v>
      </c>
      <c r="E733" s="78" t="s">
        <v>30</v>
      </c>
      <c r="F733" s="68">
        <v>0.49583333333333335</v>
      </c>
      <c r="G733" s="56">
        <v>1</v>
      </c>
      <c r="H733" s="79" t="s">
        <v>2528</v>
      </c>
      <c r="I733" s="56">
        <v>1</v>
      </c>
      <c r="J733" s="79" t="s">
        <v>2529</v>
      </c>
      <c r="K733" s="56"/>
      <c r="L733" s="79" t="s">
        <v>2530</v>
      </c>
      <c r="M733" s="79" t="s">
        <v>90</v>
      </c>
      <c r="N733" s="79" t="s">
        <v>462</v>
      </c>
      <c r="O733" s="56">
        <v>57710</v>
      </c>
      <c r="P733" s="56"/>
      <c r="Q733" s="56">
        <v>5531212737</v>
      </c>
      <c r="R733" s="56"/>
      <c r="S733" s="64">
        <v>42828</v>
      </c>
      <c r="T733" s="63">
        <v>43174</v>
      </c>
      <c r="U733" s="78" t="s">
        <v>2531</v>
      </c>
      <c r="V733" s="56">
        <v>56</v>
      </c>
      <c r="W733" s="65">
        <v>0.9</v>
      </c>
      <c r="X733" s="80" t="s">
        <v>483</v>
      </c>
      <c r="Y733" s="56">
        <v>3450</v>
      </c>
      <c r="Z733" s="56">
        <v>3</v>
      </c>
      <c r="AA733" s="56">
        <v>2</v>
      </c>
      <c r="AB733" s="56"/>
      <c r="AC733" s="78" t="s">
        <v>1998</v>
      </c>
      <c r="AD733" s="56"/>
      <c r="AE733" s="64"/>
      <c r="AF733" s="56"/>
      <c r="AG733" s="97"/>
      <c r="AH733" s="56" t="str">
        <f>IF(T_TRATAMIENTO_CONTROL[[#This Row],[curp]]&lt;&gt;"",IF(LEN(T_TRATAMIENTO_CONTROL[[#This Row],[curp]])=18,"correcto","error"),"")</f>
        <v/>
      </c>
      <c r="AI733" s="56" t="str">
        <f>IF(T_TRATAMIENTO_CONTROL[[#This Row],[num_tarjeta_entregada]]&lt;&gt;"",IF(LEN(T_TRATAMIENTO_CONTROL[[#This Row],[num_tarjeta_entregada]])=16,"correcto","error"),"")</f>
        <v/>
      </c>
      <c r="AJ733" s="56"/>
      <c r="AK733" s="56"/>
    </row>
    <row r="734" spans="1:37" x14ac:dyDescent="0.25">
      <c r="A734" s="48">
        <f>IF(T_TRATAMIENTO_CONTROL[[#This Row],[dummy_efectivo]]=1,A733+1,A733)</f>
        <v>616</v>
      </c>
      <c r="B734" s="57" t="str">
        <f>IF(T_TRATAMIENTO_CONTROL[[#This Row],[secuencia]]&lt;&gt;A733,CONCATENATE(T_TRATAMIENTO_CONTROL[[#This Row],[secuencia]],"_1"),"")</f>
        <v>616_1</v>
      </c>
      <c r="C734" s="59">
        <v>43181</v>
      </c>
      <c r="D734" s="72" t="s">
        <v>76</v>
      </c>
      <c r="E734" s="72" t="s">
        <v>30</v>
      </c>
      <c r="F734" s="49">
        <v>0.52152777777777781</v>
      </c>
      <c r="G734" s="48">
        <v>1</v>
      </c>
      <c r="H734" s="73" t="s">
        <v>2532</v>
      </c>
      <c r="I734" s="48">
        <v>1</v>
      </c>
      <c r="J734" s="73" t="s">
        <v>2533</v>
      </c>
      <c r="K734" s="48"/>
      <c r="L734" s="73" t="s">
        <v>2534</v>
      </c>
      <c r="M734" s="73" t="s">
        <v>1008</v>
      </c>
      <c r="N734" s="73" t="s">
        <v>91</v>
      </c>
      <c r="O734" s="48">
        <v>15830</v>
      </c>
      <c r="P734" s="48">
        <v>66497631</v>
      </c>
      <c r="Q734" s="48">
        <v>5551733074</v>
      </c>
      <c r="R734" s="56"/>
      <c r="S734" s="64">
        <v>40561</v>
      </c>
      <c r="T734" s="47">
        <v>43179</v>
      </c>
      <c r="U734" s="72" t="s">
        <v>2535</v>
      </c>
      <c r="V734" s="48">
        <v>46</v>
      </c>
      <c r="W734" s="60">
        <v>0.9</v>
      </c>
      <c r="X734" s="74" t="s">
        <v>483</v>
      </c>
      <c r="Y734" s="48">
        <v>181.65</v>
      </c>
      <c r="Z734" s="48">
        <v>1</v>
      </c>
      <c r="AA734" s="48">
        <v>2</v>
      </c>
      <c r="AB734" s="48"/>
      <c r="AC734" s="72" t="s">
        <v>1913</v>
      </c>
      <c r="AD734" s="56"/>
      <c r="AE734" s="64"/>
      <c r="AF734" s="56"/>
      <c r="AG734" s="97"/>
      <c r="AH734" s="56" t="str">
        <f>IF(T_TRATAMIENTO_CONTROL[[#This Row],[curp]]&lt;&gt;"",IF(LEN(T_TRATAMIENTO_CONTROL[[#This Row],[curp]])=18,"correcto","error"),"")</f>
        <v/>
      </c>
      <c r="AI734" s="56" t="str">
        <f>IF(T_TRATAMIENTO_CONTROL[[#This Row],[num_tarjeta_entregada]]&lt;&gt;"",IF(LEN(T_TRATAMIENTO_CONTROL[[#This Row],[num_tarjeta_entregada]])=16,"correcto","error"),"")</f>
        <v/>
      </c>
      <c r="AJ734" s="56"/>
      <c r="AK734" s="56"/>
    </row>
    <row r="735" spans="1:37" x14ac:dyDescent="0.25">
      <c r="A735" s="48">
        <f>IF(T_TRATAMIENTO_CONTROL[[#This Row],[dummy_efectivo]]=1,A734+1,A734)</f>
        <v>617</v>
      </c>
      <c r="B735" s="57" t="str">
        <f>IF(T_TRATAMIENTO_CONTROL[[#This Row],[secuencia]]&lt;&gt;A734,CONCATENATE(T_TRATAMIENTO_CONTROL[[#This Row],[secuencia]],"_1"),"")</f>
        <v>617_1</v>
      </c>
      <c r="C735" s="59">
        <v>43181</v>
      </c>
      <c r="D735" s="72" t="s">
        <v>76</v>
      </c>
      <c r="E735" s="72" t="s">
        <v>30</v>
      </c>
      <c r="F735" s="49">
        <v>0.4548611111111111</v>
      </c>
      <c r="G735" s="48">
        <v>1</v>
      </c>
      <c r="H735" s="73" t="s">
        <v>2536</v>
      </c>
      <c r="I735" s="48">
        <v>1</v>
      </c>
      <c r="J735" s="73" t="s">
        <v>2537</v>
      </c>
      <c r="K735" s="48"/>
      <c r="L735" s="73" t="s">
        <v>2538</v>
      </c>
      <c r="M735" s="73" t="s">
        <v>1008</v>
      </c>
      <c r="N735" s="73" t="s">
        <v>91</v>
      </c>
      <c r="O735" s="48">
        <v>15410</v>
      </c>
      <c r="P735" s="48">
        <v>57511141</v>
      </c>
      <c r="Q735" s="48">
        <v>5548798870</v>
      </c>
      <c r="R735" s="56"/>
      <c r="S735" s="64">
        <v>42807</v>
      </c>
      <c r="T735" s="47">
        <v>43179</v>
      </c>
      <c r="U735" s="72" t="s">
        <v>2539</v>
      </c>
      <c r="V735" s="48">
        <v>56</v>
      </c>
      <c r="W735" s="60">
        <v>0.95</v>
      </c>
      <c r="X735" s="61">
        <v>15000</v>
      </c>
      <c r="Y735" s="48">
        <v>5000</v>
      </c>
      <c r="Z735" s="48">
        <v>4</v>
      </c>
      <c r="AA735" s="48">
        <v>1</v>
      </c>
      <c r="AB735" s="48"/>
      <c r="AC735" s="72" t="s">
        <v>2065</v>
      </c>
      <c r="AD735" s="56"/>
      <c r="AE735" s="64"/>
      <c r="AF735" s="56"/>
      <c r="AG735" s="97"/>
      <c r="AH735" s="56" t="str">
        <f>IF(T_TRATAMIENTO_CONTROL[[#This Row],[curp]]&lt;&gt;"",IF(LEN(T_TRATAMIENTO_CONTROL[[#This Row],[curp]])=18,"correcto","error"),"")</f>
        <v/>
      </c>
      <c r="AI735" s="56" t="str">
        <f>IF(T_TRATAMIENTO_CONTROL[[#This Row],[num_tarjeta_entregada]]&lt;&gt;"",IF(LEN(T_TRATAMIENTO_CONTROL[[#This Row],[num_tarjeta_entregada]])=16,"correcto","error"),"")</f>
        <v/>
      </c>
      <c r="AJ735" s="56"/>
      <c r="AK735" s="56"/>
    </row>
    <row r="736" spans="1:37" x14ac:dyDescent="0.25">
      <c r="A736" s="48">
        <f>IF(T_TRATAMIENTO_CONTROL[[#This Row],[dummy_efectivo]]=1,A735+1,A735)</f>
        <v>618</v>
      </c>
      <c r="B736" s="57" t="str">
        <f>IF(T_TRATAMIENTO_CONTROL[[#This Row],[secuencia]]&lt;&gt;A735,CONCATENATE(T_TRATAMIENTO_CONTROL[[#This Row],[secuencia]],"_1"),"")</f>
        <v>618_1</v>
      </c>
      <c r="C736" s="59">
        <v>43181</v>
      </c>
      <c r="D736" s="72" t="s">
        <v>76</v>
      </c>
      <c r="E736" s="72" t="s">
        <v>33</v>
      </c>
      <c r="F736" s="49">
        <v>0.47222222222222227</v>
      </c>
      <c r="G736" s="48">
        <v>1</v>
      </c>
      <c r="H736" s="73" t="s">
        <v>2540</v>
      </c>
      <c r="I736" s="48">
        <v>0</v>
      </c>
      <c r="J736" s="73" t="s">
        <v>2541</v>
      </c>
      <c r="K736" s="48"/>
      <c r="L736" s="73" t="s">
        <v>1442</v>
      </c>
      <c r="M736" s="73" t="s">
        <v>159</v>
      </c>
      <c r="N736" s="73" t="s">
        <v>91</v>
      </c>
      <c r="O736" s="48">
        <v>11320</v>
      </c>
      <c r="P736" s="48">
        <v>62965902</v>
      </c>
      <c r="Q736" s="48">
        <v>5539235186</v>
      </c>
      <c r="R736" s="56"/>
      <c r="S736" s="64">
        <v>41019</v>
      </c>
      <c r="T736" s="47">
        <v>43171</v>
      </c>
      <c r="U736" s="72" t="s">
        <v>2542</v>
      </c>
      <c r="V736" s="48">
        <v>52</v>
      </c>
      <c r="W736" s="60">
        <v>1</v>
      </c>
      <c r="X736" s="74" t="s">
        <v>488</v>
      </c>
      <c r="Y736" s="48">
        <v>286.66000000000003</v>
      </c>
      <c r="Z736" s="48">
        <v>1</v>
      </c>
      <c r="AA736" s="48">
        <v>1</v>
      </c>
      <c r="AB736" s="48"/>
      <c r="AC736" s="48"/>
      <c r="AD736" s="56"/>
      <c r="AE736" s="64"/>
      <c r="AF736" s="56"/>
      <c r="AG736" s="97"/>
      <c r="AH736" s="56" t="str">
        <f>IF(T_TRATAMIENTO_CONTROL[[#This Row],[curp]]&lt;&gt;"",IF(LEN(T_TRATAMIENTO_CONTROL[[#This Row],[curp]])=18,"correcto","error"),"")</f>
        <v/>
      </c>
      <c r="AI736" s="56" t="str">
        <f>IF(T_TRATAMIENTO_CONTROL[[#This Row],[num_tarjeta_entregada]]&lt;&gt;"",IF(LEN(T_TRATAMIENTO_CONTROL[[#This Row],[num_tarjeta_entregada]])=16,"correcto","error"),"")</f>
        <v/>
      </c>
      <c r="AJ736" s="56"/>
      <c r="AK736" s="56"/>
    </row>
    <row r="737" spans="1:37" x14ac:dyDescent="0.25">
      <c r="A737" s="48">
        <f>IF(T_TRATAMIENTO_CONTROL[[#This Row],[dummy_efectivo]]=1,A736+1,A736)</f>
        <v>619</v>
      </c>
      <c r="B737" s="57" t="str">
        <f>IF(T_TRATAMIENTO_CONTROL[[#This Row],[secuencia]]&lt;&gt;A736,CONCATENATE(T_TRATAMIENTO_CONTROL[[#This Row],[secuencia]],"_1"),"")</f>
        <v>619_1</v>
      </c>
      <c r="C737" s="59">
        <v>43181</v>
      </c>
      <c r="D737" s="72" t="s">
        <v>76</v>
      </c>
      <c r="E737" s="72" t="s">
        <v>30</v>
      </c>
      <c r="F737" s="49">
        <v>0.51388888888888895</v>
      </c>
      <c r="G737" s="48">
        <v>1</v>
      </c>
      <c r="H737" s="73" t="s">
        <v>2543</v>
      </c>
      <c r="I737" s="48">
        <v>0</v>
      </c>
      <c r="J737" s="73" t="s">
        <v>2544</v>
      </c>
      <c r="K737" s="48"/>
      <c r="L737" s="73" t="s">
        <v>2545</v>
      </c>
      <c r="M737" s="73" t="s">
        <v>1143</v>
      </c>
      <c r="N737" s="73" t="s">
        <v>91</v>
      </c>
      <c r="O737" s="48">
        <v>56430</v>
      </c>
      <c r="P737" s="48">
        <v>58556864</v>
      </c>
      <c r="Q737" s="48">
        <v>5573836464</v>
      </c>
      <c r="R737" s="56"/>
      <c r="S737" s="64">
        <v>42705</v>
      </c>
      <c r="T737" s="47">
        <v>43181</v>
      </c>
      <c r="U737" s="72" t="s">
        <v>2546</v>
      </c>
      <c r="V737" s="48">
        <v>43</v>
      </c>
      <c r="W737" s="60">
        <v>0.8</v>
      </c>
      <c r="X737" s="74" t="s">
        <v>488</v>
      </c>
      <c r="Y737" s="48">
        <v>12000</v>
      </c>
      <c r="Z737" s="48">
        <v>4</v>
      </c>
      <c r="AA737" s="48">
        <v>4</v>
      </c>
      <c r="AB737" s="48"/>
      <c r="AC737" s="72" t="s">
        <v>1989</v>
      </c>
      <c r="AD737" s="56"/>
      <c r="AE737" s="64"/>
      <c r="AF737" s="56"/>
      <c r="AG737" s="97"/>
      <c r="AH737" s="56" t="str">
        <f>IF(T_TRATAMIENTO_CONTROL[[#This Row],[curp]]&lt;&gt;"",IF(LEN(T_TRATAMIENTO_CONTROL[[#This Row],[curp]])=18,"correcto","error"),"")</f>
        <v/>
      </c>
      <c r="AI737" s="56" t="str">
        <f>IF(T_TRATAMIENTO_CONTROL[[#This Row],[num_tarjeta_entregada]]&lt;&gt;"",IF(LEN(T_TRATAMIENTO_CONTROL[[#This Row],[num_tarjeta_entregada]])=16,"correcto","error"),"")</f>
        <v/>
      </c>
      <c r="AJ737" s="56"/>
      <c r="AK737" s="56"/>
    </row>
    <row r="738" spans="1:37" x14ac:dyDescent="0.25">
      <c r="A738" s="48">
        <f>IF(T_TRATAMIENTO_CONTROL[[#This Row],[dummy_efectivo]]=1,A737+1,A737)</f>
        <v>619</v>
      </c>
      <c r="B738" s="57" t="str">
        <f>IF(T_TRATAMIENTO_CONTROL[[#This Row],[secuencia]]&lt;&gt;A737,CONCATENATE(T_TRATAMIENTO_CONTROL[[#This Row],[secuencia]],"_1"),"")</f>
        <v/>
      </c>
      <c r="C738" s="59">
        <v>43181</v>
      </c>
      <c r="D738" s="72" t="s">
        <v>76</v>
      </c>
      <c r="E738" s="72" t="s">
        <v>33</v>
      </c>
      <c r="F738" s="49">
        <v>0.52916666666666667</v>
      </c>
      <c r="G738" s="48">
        <v>0</v>
      </c>
      <c r="H738" s="58"/>
      <c r="I738" s="48"/>
      <c r="J738" s="58"/>
      <c r="K738" s="48"/>
      <c r="L738" s="58"/>
      <c r="M738" s="58"/>
      <c r="N738" s="58"/>
      <c r="O738" s="48"/>
      <c r="P738" s="48"/>
      <c r="Q738" s="48"/>
      <c r="R738" s="56"/>
      <c r="S738" s="56"/>
      <c r="T738" s="57"/>
      <c r="U738" s="48"/>
      <c r="V738" s="48"/>
      <c r="W738" s="60"/>
      <c r="X738" s="61"/>
      <c r="Y738" s="48"/>
      <c r="Z738" s="48"/>
      <c r="AA738" s="48"/>
      <c r="AB738" s="48"/>
      <c r="AC738" s="48"/>
      <c r="AD738" s="56"/>
      <c r="AE738" s="64"/>
      <c r="AF738" s="56"/>
      <c r="AG738" s="97"/>
      <c r="AH738" s="56" t="str">
        <f>IF(T_TRATAMIENTO_CONTROL[[#This Row],[curp]]&lt;&gt;"",IF(LEN(T_TRATAMIENTO_CONTROL[[#This Row],[curp]])=18,"correcto","error"),"")</f>
        <v/>
      </c>
      <c r="AI738" s="56" t="str">
        <f>IF(T_TRATAMIENTO_CONTROL[[#This Row],[num_tarjeta_entregada]]&lt;&gt;"",IF(LEN(T_TRATAMIENTO_CONTROL[[#This Row],[num_tarjeta_entregada]])=16,"correcto","error"),"")</f>
        <v/>
      </c>
      <c r="AJ738" s="56"/>
      <c r="AK738" s="56"/>
    </row>
    <row r="739" spans="1:37" x14ac:dyDescent="0.25">
      <c r="A739" s="48">
        <f>IF(T_TRATAMIENTO_CONTROL[[#This Row],[dummy_efectivo]]=1,A738+1,A738)</f>
        <v>619</v>
      </c>
      <c r="B739" s="57" t="str">
        <f>IF(T_TRATAMIENTO_CONTROL[[#This Row],[secuencia]]&lt;&gt;A738,CONCATENATE(T_TRATAMIENTO_CONTROL[[#This Row],[secuencia]],"_1"),"")</f>
        <v/>
      </c>
      <c r="C739" s="59">
        <v>43181</v>
      </c>
      <c r="D739" s="72" t="s">
        <v>76</v>
      </c>
      <c r="E739" s="72" t="s">
        <v>29</v>
      </c>
      <c r="F739" s="49">
        <v>0.5444444444444444</v>
      </c>
      <c r="G739" s="48">
        <v>0</v>
      </c>
      <c r="H739" s="58"/>
      <c r="I739" s="48"/>
      <c r="J739" s="58"/>
      <c r="K739" s="48"/>
      <c r="L739" s="58"/>
      <c r="M739" s="58"/>
      <c r="N739" s="58"/>
      <c r="O739" s="48"/>
      <c r="P739" s="48"/>
      <c r="Q739" s="48"/>
      <c r="R739" s="56"/>
      <c r="S739" s="56"/>
      <c r="T739" s="57"/>
      <c r="U739" s="48"/>
      <c r="V739" s="48"/>
      <c r="W739" s="60"/>
      <c r="X739" s="61"/>
      <c r="Y739" s="48"/>
      <c r="Z739" s="48"/>
      <c r="AA739" s="48"/>
      <c r="AB739" s="48"/>
      <c r="AC739" s="48"/>
      <c r="AD739" s="56"/>
      <c r="AE739" s="64"/>
      <c r="AF739" s="56"/>
      <c r="AG739" s="97"/>
      <c r="AH739" s="56" t="str">
        <f>IF(T_TRATAMIENTO_CONTROL[[#This Row],[curp]]&lt;&gt;"",IF(LEN(T_TRATAMIENTO_CONTROL[[#This Row],[curp]])=18,"correcto","error"),"")</f>
        <v/>
      </c>
      <c r="AI739" s="56" t="str">
        <f>IF(T_TRATAMIENTO_CONTROL[[#This Row],[num_tarjeta_entregada]]&lt;&gt;"",IF(LEN(T_TRATAMIENTO_CONTROL[[#This Row],[num_tarjeta_entregada]])=16,"correcto","error"),"")</f>
        <v/>
      </c>
      <c r="AJ739" s="56"/>
      <c r="AK739" s="56"/>
    </row>
    <row r="740" spans="1:37" x14ac:dyDescent="0.25">
      <c r="A740" s="48">
        <f>IF(T_TRATAMIENTO_CONTROL[[#This Row],[dummy_efectivo]]=1,A739+1,A739)</f>
        <v>620</v>
      </c>
      <c r="B740" s="57" t="str">
        <f>IF(T_TRATAMIENTO_CONTROL[[#This Row],[secuencia]]&lt;&gt;A739,CONCATENATE(T_TRATAMIENTO_CONTROL[[#This Row],[secuencia]],"_1"),"")</f>
        <v>620_1</v>
      </c>
      <c r="C740" s="59">
        <v>43181</v>
      </c>
      <c r="D740" s="72" t="s">
        <v>76</v>
      </c>
      <c r="E740" s="72" t="s">
        <v>30</v>
      </c>
      <c r="F740" s="49">
        <v>0.5854166666666667</v>
      </c>
      <c r="G740" s="48">
        <v>1</v>
      </c>
      <c r="H740" s="73" t="s">
        <v>2547</v>
      </c>
      <c r="I740" s="48">
        <v>0</v>
      </c>
      <c r="J740" s="73" t="s">
        <v>2548</v>
      </c>
      <c r="K740" s="48"/>
      <c r="L740" s="73" t="s">
        <v>2549</v>
      </c>
      <c r="M740" s="73" t="s">
        <v>153</v>
      </c>
      <c r="N740" s="73" t="s">
        <v>462</v>
      </c>
      <c r="O740" s="48">
        <v>54945</v>
      </c>
      <c r="P740" s="48">
        <v>76500563</v>
      </c>
      <c r="Q740" s="48">
        <v>5521449869</v>
      </c>
      <c r="R740" s="56"/>
      <c r="S740" s="64">
        <v>43159</v>
      </c>
      <c r="T740" s="47">
        <v>43179</v>
      </c>
      <c r="U740" s="72" t="s">
        <v>2550</v>
      </c>
      <c r="V740" s="48">
        <v>56</v>
      </c>
      <c r="W740" s="60">
        <v>0.9</v>
      </c>
      <c r="X740" s="74" t="s">
        <v>483</v>
      </c>
      <c r="Y740" s="48">
        <v>18000</v>
      </c>
      <c r="Z740" s="48">
        <v>4</v>
      </c>
      <c r="AA740" s="48">
        <v>1</v>
      </c>
      <c r="AB740" s="48"/>
      <c r="AC740" s="72" t="s">
        <v>1966</v>
      </c>
      <c r="AD740" s="56"/>
      <c r="AE740" s="64"/>
      <c r="AF740" s="56"/>
      <c r="AG740" s="97"/>
      <c r="AH740" s="56" t="str">
        <f>IF(T_TRATAMIENTO_CONTROL[[#This Row],[curp]]&lt;&gt;"",IF(LEN(T_TRATAMIENTO_CONTROL[[#This Row],[curp]])=18,"correcto","error"),"")</f>
        <v/>
      </c>
      <c r="AI740" s="56" t="str">
        <f>IF(T_TRATAMIENTO_CONTROL[[#This Row],[num_tarjeta_entregada]]&lt;&gt;"",IF(LEN(T_TRATAMIENTO_CONTROL[[#This Row],[num_tarjeta_entregada]])=16,"correcto","error"),"")</f>
        <v/>
      </c>
      <c r="AJ740" s="56"/>
      <c r="AK740" s="56"/>
    </row>
    <row r="741" spans="1:37" x14ac:dyDescent="0.25">
      <c r="A741" s="48">
        <f>IF(T_TRATAMIENTO_CONTROL[[#This Row],[dummy_efectivo]]=1,A740+1,A740)</f>
        <v>621</v>
      </c>
      <c r="B741" s="57" t="str">
        <f>IF(T_TRATAMIENTO_CONTROL[[#This Row],[secuencia]]&lt;&gt;A740,CONCATENATE(T_TRATAMIENTO_CONTROL[[#This Row],[secuencia]],"_1"),"")</f>
        <v>621_1</v>
      </c>
      <c r="C741" s="59">
        <v>43182</v>
      </c>
      <c r="D741" s="72" t="s">
        <v>76</v>
      </c>
      <c r="E741" s="72" t="s">
        <v>30</v>
      </c>
      <c r="F741" s="49">
        <v>0.49305555555555558</v>
      </c>
      <c r="G741" s="48">
        <v>1</v>
      </c>
      <c r="H741" s="73" t="s">
        <v>2551</v>
      </c>
      <c r="I741" s="48">
        <v>0</v>
      </c>
      <c r="J741" s="73" t="s">
        <v>2552</v>
      </c>
      <c r="K741" s="48"/>
      <c r="L741" s="73" t="s">
        <v>2553</v>
      </c>
      <c r="M741" s="73" t="s">
        <v>197</v>
      </c>
      <c r="N741" s="73" t="s">
        <v>91</v>
      </c>
      <c r="O741" s="48">
        <v>4420</v>
      </c>
      <c r="P741" s="48">
        <v>70921054</v>
      </c>
      <c r="Q741" s="48">
        <v>5582193195</v>
      </c>
      <c r="R741" s="56"/>
      <c r="S741" s="64">
        <v>42335</v>
      </c>
      <c r="T741" s="47">
        <v>43181</v>
      </c>
      <c r="U741" s="72" t="s">
        <v>2554</v>
      </c>
      <c r="V741" s="48">
        <v>53</v>
      </c>
      <c r="W741" s="60">
        <v>1</v>
      </c>
      <c r="X741" s="74" t="s">
        <v>591</v>
      </c>
      <c r="Y741" s="48">
        <v>6000</v>
      </c>
      <c r="Z741" s="48">
        <v>4</v>
      </c>
      <c r="AA741" s="48">
        <v>1</v>
      </c>
      <c r="AB741" s="48"/>
      <c r="AC741" s="72" t="s">
        <v>1989</v>
      </c>
      <c r="AD741" s="56"/>
      <c r="AE741" s="64"/>
      <c r="AF741" s="56"/>
      <c r="AG741" s="97"/>
      <c r="AH741" s="56" t="str">
        <f>IF(T_TRATAMIENTO_CONTROL[[#This Row],[curp]]&lt;&gt;"",IF(LEN(T_TRATAMIENTO_CONTROL[[#This Row],[curp]])=18,"correcto","error"),"")</f>
        <v/>
      </c>
      <c r="AI741" s="56" t="str">
        <f>IF(T_TRATAMIENTO_CONTROL[[#This Row],[num_tarjeta_entregada]]&lt;&gt;"",IF(LEN(T_TRATAMIENTO_CONTROL[[#This Row],[num_tarjeta_entregada]])=16,"correcto","error"),"")</f>
        <v/>
      </c>
      <c r="AJ741" s="56"/>
      <c r="AK741" s="56"/>
    </row>
    <row r="742" spans="1:37" x14ac:dyDescent="0.25">
      <c r="A742" s="56">
        <f>IF(T_TRATAMIENTO_CONTROL[[#This Row],[dummy_efectivo]]=1,A741+1,A741)</f>
        <v>622</v>
      </c>
      <c r="B742" s="62" t="str">
        <f>IF(T_TRATAMIENTO_CONTROL[[#This Row],[secuencia]]&lt;&gt;A741,CONCATENATE(T_TRATAMIENTO_CONTROL[[#This Row],[secuencia]],"_1"),"")</f>
        <v>622_1</v>
      </c>
      <c r="C742" s="64">
        <v>43182</v>
      </c>
      <c r="D742" s="72" t="s">
        <v>76</v>
      </c>
      <c r="E742" s="72" t="s">
        <v>30</v>
      </c>
      <c r="F742" s="68">
        <v>0.50347222222222221</v>
      </c>
      <c r="G742" s="56">
        <v>1</v>
      </c>
      <c r="H742" s="79" t="s">
        <v>2555</v>
      </c>
      <c r="I742" s="56">
        <v>0</v>
      </c>
      <c r="J742" s="79" t="s">
        <v>2556</v>
      </c>
      <c r="K742" s="56"/>
      <c r="L742" s="79" t="s">
        <v>1088</v>
      </c>
      <c r="M742" s="79" t="s">
        <v>96</v>
      </c>
      <c r="N742" s="79" t="s">
        <v>91</v>
      </c>
      <c r="O742" s="56"/>
      <c r="P742" s="56"/>
      <c r="Q742" s="56">
        <v>5591037746</v>
      </c>
      <c r="R742" s="56"/>
      <c r="S742" s="64">
        <v>42978</v>
      </c>
      <c r="T742" s="63">
        <v>43176</v>
      </c>
      <c r="U742" s="78" t="s">
        <v>2557</v>
      </c>
      <c r="V742" s="56">
        <v>72</v>
      </c>
      <c r="W742" s="65">
        <v>1</v>
      </c>
      <c r="X742" s="80" t="s">
        <v>488</v>
      </c>
      <c r="Y742" s="56">
        <v>10000</v>
      </c>
      <c r="Z742" s="56">
        <v>4</v>
      </c>
      <c r="AA742" s="56">
        <v>1</v>
      </c>
      <c r="AB742" s="56"/>
      <c r="AC742" s="78" t="s">
        <v>2132</v>
      </c>
      <c r="AD742" s="56"/>
      <c r="AE742" s="64"/>
      <c r="AF742" s="56"/>
      <c r="AG742" s="97"/>
      <c r="AH742" s="56" t="str">
        <f>IF(T_TRATAMIENTO_CONTROL[[#This Row],[curp]]&lt;&gt;"",IF(LEN(T_TRATAMIENTO_CONTROL[[#This Row],[curp]])=18,"correcto","error"),"")</f>
        <v/>
      </c>
      <c r="AI742" s="56" t="str">
        <f>IF(T_TRATAMIENTO_CONTROL[[#This Row],[num_tarjeta_entregada]]&lt;&gt;"",IF(LEN(T_TRATAMIENTO_CONTROL[[#This Row],[num_tarjeta_entregada]])=16,"correcto","error"),"")</f>
        <v/>
      </c>
      <c r="AJ742" s="56"/>
      <c r="AK742" s="56"/>
    </row>
    <row r="743" spans="1:37" x14ac:dyDescent="0.25">
      <c r="A743" s="56">
        <f>IF(T_TRATAMIENTO_CONTROL[[#This Row],[dummy_efectivo]]=1,A742+1,A742)</f>
        <v>623</v>
      </c>
      <c r="B743" s="62" t="str">
        <f>IF(T_TRATAMIENTO_CONTROL[[#This Row],[secuencia]]&lt;&gt;A742,CONCATENATE(T_TRATAMIENTO_CONTROL[[#This Row],[secuencia]],"_1"),"")</f>
        <v>623_1</v>
      </c>
      <c r="C743" s="64">
        <v>43182</v>
      </c>
      <c r="D743" s="78" t="s">
        <v>76</v>
      </c>
      <c r="E743" s="78" t="s">
        <v>32</v>
      </c>
      <c r="F743" s="68">
        <v>0.51527777777777783</v>
      </c>
      <c r="G743" s="56">
        <v>1</v>
      </c>
      <c r="H743" s="79" t="s">
        <v>2558</v>
      </c>
      <c r="I743" s="56">
        <v>0</v>
      </c>
      <c r="J743" s="79" t="s">
        <v>2559</v>
      </c>
      <c r="K743" s="56"/>
      <c r="L743" s="79" t="s">
        <v>585</v>
      </c>
      <c r="M743" s="79" t="s">
        <v>101</v>
      </c>
      <c r="N743" s="79" t="s">
        <v>91</v>
      </c>
      <c r="O743" s="56">
        <v>7900</v>
      </c>
      <c r="P743" s="56"/>
      <c r="Q743" s="56">
        <v>5519291489</v>
      </c>
      <c r="R743" s="56"/>
      <c r="S743" s="64">
        <v>42480</v>
      </c>
      <c r="T743" s="63">
        <v>43159</v>
      </c>
      <c r="U743" s="78" t="s">
        <v>2560</v>
      </c>
      <c r="V743" s="56">
        <v>56</v>
      </c>
      <c r="W743" s="65">
        <v>1</v>
      </c>
      <c r="X743" s="80" t="s">
        <v>483</v>
      </c>
      <c r="Y743" s="56">
        <v>6800</v>
      </c>
      <c r="Z743" s="56">
        <v>4</v>
      </c>
      <c r="AA743" s="56">
        <v>1</v>
      </c>
      <c r="AB743" s="56"/>
      <c r="AC743" s="78" t="s">
        <v>2018</v>
      </c>
      <c r="AD743" s="56"/>
      <c r="AE743" s="64"/>
      <c r="AF743" s="56"/>
      <c r="AG743" s="97"/>
      <c r="AH743" s="56" t="str">
        <f>IF(T_TRATAMIENTO_CONTROL[[#This Row],[curp]]&lt;&gt;"",IF(LEN(T_TRATAMIENTO_CONTROL[[#This Row],[curp]])=18,"correcto","error"),"")</f>
        <v/>
      </c>
      <c r="AI743" s="56" t="str">
        <f>IF(T_TRATAMIENTO_CONTROL[[#This Row],[num_tarjeta_entregada]]&lt;&gt;"",IF(LEN(T_TRATAMIENTO_CONTROL[[#This Row],[num_tarjeta_entregada]])=16,"correcto","error"),"")</f>
        <v/>
      </c>
      <c r="AJ743" s="56"/>
      <c r="AK743" s="56"/>
    </row>
    <row r="744" spans="1:37" x14ac:dyDescent="0.25">
      <c r="A744" s="56">
        <f>IF(T_TRATAMIENTO_CONTROL[[#This Row],[dummy_efectivo]]=1,A743+1,A743)</f>
        <v>624</v>
      </c>
      <c r="B744" s="62" t="str">
        <f>IF(T_TRATAMIENTO_CONTROL[[#This Row],[secuencia]]&lt;&gt;A743,CONCATENATE(T_TRATAMIENTO_CONTROL[[#This Row],[secuencia]],"_1"),"")</f>
        <v>624_1</v>
      </c>
      <c r="C744" s="64">
        <v>43182</v>
      </c>
      <c r="D744" s="78" t="s">
        <v>76</v>
      </c>
      <c r="E744" s="78" t="s">
        <v>31</v>
      </c>
      <c r="F744" s="68">
        <v>0.51388888888888895</v>
      </c>
      <c r="G744" s="56">
        <v>1</v>
      </c>
      <c r="H744" s="79" t="s">
        <v>2561</v>
      </c>
      <c r="I744" s="56">
        <v>0</v>
      </c>
      <c r="J744" s="79" t="s">
        <v>2562</v>
      </c>
      <c r="K744" s="56"/>
      <c r="L744" s="79" t="s">
        <v>772</v>
      </c>
      <c r="M744" s="79" t="s">
        <v>164</v>
      </c>
      <c r="N744" s="79" t="s">
        <v>91</v>
      </c>
      <c r="O744" s="56">
        <v>1710</v>
      </c>
      <c r="P744" s="56">
        <v>10560066</v>
      </c>
      <c r="Q744" s="56">
        <v>5520826217</v>
      </c>
      <c r="R744" s="56"/>
      <c r="S744" s="64">
        <v>42191</v>
      </c>
      <c r="T744" s="63">
        <v>43178</v>
      </c>
      <c r="U744" s="78" t="s">
        <v>2563</v>
      </c>
      <c r="V744" s="78">
        <v>71</v>
      </c>
      <c r="W744" s="81" t="s">
        <v>591</v>
      </c>
      <c r="X744" s="80" t="s">
        <v>591</v>
      </c>
      <c r="Y744" s="56">
        <v>12000</v>
      </c>
      <c r="Z744" s="56">
        <v>4</v>
      </c>
      <c r="AA744" s="56">
        <v>2</v>
      </c>
      <c r="AB744" s="56"/>
      <c r="AC744" s="78" t="s">
        <v>2564</v>
      </c>
      <c r="AD744" s="56"/>
      <c r="AE744" s="64"/>
      <c r="AF744" s="56"/>
      <c r="AG744" s="97"/>
      <c r="AH744" s="56" t="str">
        <f>IF(T_TRATAMIENTO_CONTROL[[#This Row],[curp]]&lt;&gt;"",IF(LEN(T_TRATAMIENTO_CONTROL[[#This Row],[curp]])=18,"correcto","error"),"")</f>
        <v/>
      </c>
      <c r="AI744" s="56" t="str">
        <f>IF(T_TRATAMIENTO_CONTROL[[#This Row],[num_tarjeta_entregada]]&lt;&gt;"",IF(LEN(T_TRATAMIENTO_CONTROL[[#This Row],[num_tarjeta_entregada]])=16,"correcto","error"),"")</f>
        <v/>
      </c>
      <c r="AJ744" s="56"/>
      <c r="AK744" s="56"/>
    </row>
    <row r="745" spans="1:37" x14ac:dyDescent="0.25">
      <c r="A745" s="56">
        <f>IF(T_TRATAMIENTO_CONTROL[[#This Row],[dummy_efectivo]]=1,A744+1,A744)</f>
        <v>625</v>
      </c>
      <c r="B745" s="62" t="str">
        <f>IF(T_TRATAMIENTO_CONTROL[[#This Row],[secuencia]]&lt;&gt;A744,CONCATENATE(T_TRATAMIENTO_CONTROL[[#This Row],[secuencia]],"_1"),"")</f>
        <v>625_1</v>
      </c>
      <c r="C745" s="64">
        <v>43182</v>
      </c>
      <c r="D745" s="78" t="s">
        <v>76</v>
      </c>
      <c r="E745" s="78" t="s">
        <v>30</v>
      </c>
      <c r="F745" s="68">
        <v>0.54236111111111118</v>
      </c>
      <c r="G745" s="56">
        <v>1</v>
      </c>
      <c r="H745" s="79" t="s">
        <v>2565</v>
      </c>
      <c r="I745" s="56">
        <v>0</v>
      </c>
      <c r="J745" s="79" t="s">
        <v>2566</v>
      </c>
      <c r="K745" s="56">
        <v>1</v>
      </c>
      <c r="L745" s="79" t="s">
        <v>2567</v>
      </c>
      <c r="M745" s="79" t="s">
        <v>101</v>
      </c>
      <c r="N745" s="79" t="s">
        <v>91</v>
      </c>
      <c r="O745" s="56">
        <v>7480</v>
      </c>
      <c r="P745" s="56"/>
      <c r="Q745" s="56">
        <v>5518162954</v>
      </c>
      <c r="R745" s="56"/>
      <c r="S745" s="64">
        <v>42076</v>
      </c>
      <c r="T745" s="47">
        <v>43179</v>
      </c>
      <c r="U745" s="78" t="s">
        <v>2568</v>
      </c>
      <c r="V745" s="56">
        <v>56</v>
      </c>
      <c r="W745" s="65">
        <v>1</v>
      </c>
      <c r="X745" s="66">
        <v>118000</v>
      </c>
      <c r="Y745" s="56">
        <v>19400</v>
      </c>
      <c r="Z745" s="56">
        <v>4</v>
      </c>
      <c r="AA745" s="56">
        <v>1</v>
      </c>
      <c r="AB745" s="56"/>
      <c r="AC745" s="78" t="s">
        <v>2340</v>
      </c>
      <c r="AD745" s="56"/>
      <c r="AE745" s="64"/>
      <c r="AF745" s="56"/>
      <c r="AG745" s="97"/>
      <c r="AH745" s="56" t="str">
        <f>IF(T_TRATAMIENTO_CONTROL[[#This Row],[curp]]&lt;&gt;"",IF(LEN(T_TRATAMIENTO_CONTROL[[#This Row],[curp]])=18,"correcto","error"),"")</f>
        <v/>
      </c>
      <c r="AI745" s="56" t="str">
        <f>IF(T_TRATAMIENTO_CONTROL[[#This Row],[num_tarjeta_entregada]]&lt;&gt;"",IF(LEN(T_TRATAMIENTO_CONTROL[[#This Row],[num_tarjeta_entregada]])=16,"correcto","error"),"")</f>
        <v/>
      </c>
      <c r="AJ745" s="56"/>
      <c r="AK745" s="56"/>
    </row>
    <row r="746" spans="1:37" x14ac:dyDescent="0.25">
      <c r="A746" s="56">
        <f>IF(T_TRATAMIENTO_CONTROL[[#This Row],[dummy_efectivo]]=1,A745+1,A745)</f>
        <v>626</v>
      </c>
      <c r="B746" s="62" t="str">
        <f>IF(T_TRATAMIENTO_CONTROL[[#This Row],[secuencia]]&lt;&gt;A745,CONCATENATE(T_TRATAMIENTO_CONTROL[[#This Row],[secuencia]],"_1"),"")</f>
        <v>626_1</v>
      </c>
      <c r="C746" s="64">
        <v>43182</v>
      </c>
      <c r="D746" s="78" t="s">
        <v>76</v>
      </c>
      <c r="E746" s="78" t="s">
        <v>31</v>
      </c>
      <c r="F746" s="68">
        <v>0.48958333333333331</v>
      </c>
      <c r="G746" s="56">
        <v>1</v>
      </c>
      <c r="H746" s="79" t="s">
        <v>2569</v>
      </c>
      <c r="I746" s="56">
        <v>0</v>
      </c>
      <c r="J746" s="79" t="s">
        <v>2570</v>
      </c>
      <c r="K746" s="56"/>
      <c r="L746" s="79" t="s">
        <v>1496</v>
      </c>
      <c r="M746" s="79" t="s">
        <v>121</v>
      </c>
      <c r="N746" s="79" t="s">
        <v>91</v>
      </c>
      <c r="O746" s="56">
        <v>9830</v>
      </c>
      <c r="P746" s="56">
        <v>58326341</v>
      </c>
      <c r="Q746" s="56">
        <v>5532283093</v>
      </c>
      <c r="R746" s="56"/>
      <c r="S746" s="64">
        <v>41785</v>
      </c>
      <c r="T746" s="63">
        <v>43180</v>
      </c>
      <c r="U746" s="78" t="s">
        <v>2571</v>
      </c>
      <c r="V746" s="56">
        <v>61</v>
      </c>
      <c r="W746" s="81" t="s">
        <v>488</v>
      </c>
      <c r="X746" s="66">
        <v>50000</v>
      </c>
      <c r="Y746" s="56">
        <v>9200</v>
      </c>
      <c r="Z746" s="56">
        <v>4</v>
      </c>
      <c r="AA746" s="56">
        <v>4</v>
      </c>
      <c r="AB746" s="56"/>
      <c r="AC746" s="56"/>
      <c r="AD746" s="56"/>
      <c r="AE746" s="64"/>
      <c r="AF746" s="56"/>
      <c r="AG746" s="97"/>
      <c r="AH746" s="56" t="str">
        <f>IF(T_TRATAMIENTO_CONTROL[[#This Row],[curp]]&lt;&gt;"",IF(LEN(T_TRATAMIENTO_CONTROL[[#This Row],[curp]])=18,"correcto","error"),"")</f>
        <v/>
      </c>
      <c r="AI746" s="56" t="str">
        <f>IF(T_TRATAMIENTO_CONTROL[[#This Row],[num_tarjeta_entregada]]&lt;&gt;"",IF(LEN(T_TRATAMIENTO_CONTROL[[#This Row],[num_tarjeta_entregada]])=16,"correcto","error"),"")</f>
        <v/>
      </c>
      <c r="AJ746" s="56"/>
      <c r="AK746" s="56"/>
    </row>
    <row r="747" spans="1:37" x14ac:dyDescent="0.25">
      <c r="A747" s="56">
        <f>IF(T_TRATAMIENTO_CONTROL[[#This Row],[dummy_efectivo]]=1,A746+1,A746)</f>
        <v>627</v>
      </c>
      <c r="B747" s="62" t="str">
        <f>IF(T_TRATAMIENTO_CONTROL[[#This Row],[secuencia]]&lt;&gt;A746,CONCATENATE(T_TRATAMIENTO_CONTROL[[#This Row],[secuencia]],"_1"),"")</f>
        <v>627_1</v>
      </c>
      <c r="C747" s="64">
        <v>43182</v>
      </c>
      <c r="D747" s="78" t="s">
        <v>76</v>
      </c>
      <c r="E747" s="78" t="s">
        <v>33</v>
      </c>
      <c r="F747" s="68">
        <v>0.49652777777777773</v>
      </c>
      <c r="G747" s="56">
        <v>1</v>
      </c>
      <c r="H747" s="79" t="s">
        <v>2572</v>
      </c>
      <c r="I747" s="56">
        <v>0</v>
      </c>
      <c r="J747" s="79" t="s">
        <v>2573</v>
      </c>
      <c r="K747" s="56"/>
      <c r="L747" s="79" t="s">
        <v>2574</v>
      </c>
      <c r="M747" s="79" t="s">
        <v>1974</v>
      </c>
      <c r="N747" s="79" t="s">
        <v>462</v>
      </c>
      <c r="O747" s="56">
        <v>53719</v>
      </c>
      <c r="P747" s="56"/>
      <c r="Q747" s="56">
        <v>5527706377</v>
      </c>
      <c r="R747" s="56"/>
      <c r="S747" s="64">
        <v>42263</v>
      </c>
      <c r="T747" s="63">
        <v>43176</v>
      </c>
      <c r="U747" s="78" t="s">
        <v>2575</v>
      </c>
      <c r="V747" s="56">
        <v>56</v>
      </c>
      <c r="W747" s="65">
        <v>0.8</v>
      </c>
      <c r="X747" s="80" t="s">
        <v>488</v>
      </c>
      <c r="Y747" s="56">
        <v>2500</v>
      </c>
      <c r="Z747" s="56">
        <v>3</v>
      </c>
      <c r="AA747" s="56">
        <v>1</v>
      </c>
      <c r="AB747" s="56"/>
      <c r="AC747" s="78" t="s">
        <v>2336</v>
      </c>
      <c r="AD747" s="56"/>
      <c r="AE747" s="64"/>
      <c r="AF747" s="56"/>
      <c r="AG747" s="97"/>
      <c r="AH747" s="56" t="str">
        <f>IF(T_TRATAMIENTO_CONTROL[[#This Row],[curp]]&lt;&gt;"",IF(LEN(T_TRATAMIENTO_CONTROL[[#This Row],[curp]])=18,"correcto","error"),"")</f>
        <v/>
      </c>
      <c r="AI747" s="56" t="str">
        <f>IF(T_TRATAMIENTO_CONTROL[[#This Row],[num_tarjeta_entregada]]&lt;&gt;"",IF(LEN(T_TRATAMIENTO_CONTROL[[#This Row],[num_tarjeta_entregada]])=16,"correcto","error"),"")</f>
        <v/>
      </c>
      <c r="AJ747" s="56"/>
      <c r="AK747" s="56"/>
    </row>
    <row r="748" spans="1:37" x14ac:dyDescent="0.25">
      <c r="A748" s="56">
        <f>IF(T_TRATAMIENTO_CONTROL[[#This Row],[dummy_efectivo]]=1,A747+1,A747)</f>
        <v>628</v>
      </c>
      <c r="B748" s="62" t="str">
        <f>IF(T_TRATAMIENTO_CONTROL[[#This Row],[secuencia]]&lt;&gt;A747,CONCATENATE(T_TRATAMIENTO_CONTROL[[#This Row],[secuencia]],"_1"),"")</f>
        <v>628_1</v>
      </c>
      <c r="C748" s="64">
        <v>43182</v>
      </c>
      <c r="D748" s="78" t="s">
        <v>76</v>
      </c>
      <c r="E748" s="78" t="s">
        <v>30</v>
      </c>
      <c r="F748" s="68">
        <v>0.53819444444444442</v>
      </c>
      <c r="G748" s="56">
        <v>1</v>
      </c>
      <c r="H748" s="79" t="s">
        <v>2576</v>
      </c>
      <c r="I748" s="56">
        <v>0</v>
      </c>
      <c r="J748" s="79" t="s">
        <v>2577</v>
      </c>
      <c r="K748" s="56"/>
      <c r="L748" s="79" t="s">
        <v>2578</v>
      </c>
      <c r="M748" s="79" t="s">
        <v>212</v>
      </c>
      <c r="N748" s="79" t="s">
        <v>462</v>
      </c>
      <c r="O748" s="56">
        <v>14700</v>
      </c>
      <c r="P748" s="56"/>
      <c r="Q748" s="56">
        <v>5547650939</v>
      </c>
      <c r="R748" s="56"/>
      <c r="S748" s="64">
        <v>40858</v>
      </c>
      <c r="T748" s="63">
        <v>43180</v>
      </c>
      <c r="U748" s="78" t="s">
        <v>2579</v>
      </c>
      <c r="V748" s="56">
        <v>56</v>
      </c>
      <c r="W748" s="65">
        <v>1</v>
      </c>
      <c r="X748" s="80" t="s">
        <v>483</v>
      </c>
      <c r="Y748" s="56">
        <v>7000</v>
      </c>
      <c r="Z748" s="56">
        <v>4</v>
      </c>
      <c r="AA748" s="56">
        <v>2</v>
      </c>
      <c r="AB748" s="56"/>
      <c r="AC748" s="78" t="s">
        <v>1866</v>
      </c>
      <c r="AD748" s="56"/>
      <c r="AE748" s="64"/>
      <c r="AF748" s="56"/>
      <c r="AG748" s="97"/>
      <c r="AH748" s="56" t="str">
        <f>IF(T_TRATAMIENTO_CONTROL[[#This Row],[curp]]&lt;&gt;"",IF(LEN(T_TRATAMIENTO_CONTROL[[#This Row],[curp]])=18,"correcto","error"),"")</f>
        <v/>
      </c>
      <c r="AI748" s="56" t="str">
        <f>IF(T_TRATAMIENTO_CONTROL[[#This Row],[num_tarjeta_entregada]]&lt;&gt;"",IF(LEN(T_TRATAMIENTO_CONTROL[[#This Row],[num_tarjeta_entregada]])=16,"correcto","error"),"")</f>
        <v/>
      </c>
      <c r="AJ748" s="56"/>
      <c r="AK748" s="56"/>
    </row>
    <row r="749" spans="1:37" x14ac:dyDescent="0.25">
      <c r="A749" s="56">
        <f>IF(T_TRATAMIENTO_CONTROL[[#This Row],[dummy_efectivo]]=1,A748+1,A748)</f>
        <v>629</v>
      </c>
      <c r="B749" s="62" t="str">
        <f>IF(T_TRATAMIENTO_CONTROL[[#This Row],[secuencia]]&lt;&gt;A748,CONCATENATE(T_TRATAMIENTO_CONTROL[[#This Row],[secuencia]],"_1"),"")</f>
        <v>629_1</v>
      </c>
      <c r="C749" s="64">
        <v>43182</v>
      </c>
      <c r="D749" s="78" t="s">
        <v>76</v>
      </c>
      <c r="E749" s="78" t="s">
        <v>30</v>
      </c>
      <c r="F749" s="68">
        <v>0.54861111111111105</v>
      </c>
      <c r="G749" s="78">
        <v>1</v>
      </c>
      <c r="H749" s="79" t="s">
        <v>2580</v>
      </c>
      <c r="I749" s="56">
        <v>1</v>
      </c>
      <c r="J749" s="79" t="s">
        <v>2581</v>
      </c>
      <c r="K749" s="56"/>
      <c r="L749" s="79" t="s">
        <v>2582</v>
      </c>
      <c r="M749" s="79" t="s">
        <v>2583</v>
      </c>
      <c r="N749" s="79" t="s">
        <v>462</v>
      </c>
      <c r="O749" s="56">
        <v>50770</v>
      </c>
      <c r="P749" s="56"/>
      <c r="Q749" s="56">
        <v>5564254756</v>
      </c>
      <c r="R749" s="78" t="s">
        <v>2584</v>
      </c>
      <c r="S749" s="64">
        <v>43176</v>
      </c>
      <c r="T749" s="63">
        <v>43175</v>
      </c>
      <c r="U749" s="78" t="s">
        <v>2585</v>
      </c>
      <c r="V749" s="56">
        <v>81</v>
      </c>
      <c r="W749" s="65">
        <v>0.5</v>
      </c>
      <c r="X749" s="80" t="s">
        <v>488</v>
      </c>
      <c r="Y749" s="56">
        <v>1200</v>
      </c>
      <c r="Z749" s="56">
        <v>2</v>
      </c>
      <c r="AA749" s="56">
        <v>2</v>
      </c>
      <c r="AB749" s="56"/>
      <c r="AC749" s="78" t="s">
        <v>2586</v>
      </c>
      <c r="AD749" s="56"/>
      <c r="AE749" s="64"/>
      <c r="AF749" s="56"/>
      <c r="AG749" s="97"/>
      <c r="AH749" s="56" t="str">
        <f>IF(T_TRATAMIENTO_CONTROL[[#This Row],[curp]]&lt;&gt;"",IF(LEN(T_TRATAMIENTO_CONTROL[[#This Row],[curp]])=18,"correcto","error"),"")</f>
        <v/>
      </c>
      <c r="AI749" s="56" t="str">
        <f>IF(T_TRATAMIENTO_CONTROL[[#This Row],[num_tarjeta_entregada]]&lt;&gt;"",IF(LEN(T_TRATAMIENTO_CONTROL[[#This Row],[num_tarjeta_entregada]])=16,"correcto","error"),"")</f>
        <v/>
      </c>
      <c r="AJ749" s="56"/>
      <c r="AK749" s="56"/>
    </row>
    <row r="750" spans="1:37" x14ac:dyDescent="0.25">
      <c r="A750" s="56">
        <f>IF(T_TRATAMIENTO_CONTROL[[#This Row],[dummy_efectivo]]=1,A749+1,A749)</f>
        <v>630</v>
      </c>
      <c r="B750" s="62" t="str">
        <f>IF(T_TRATAMIENTO_CONTROL[[#This Row],[secuencia]]&lt;&gt;A749,CONCATENATE(T_TRATAMIENTO_CONTROL[[#This Row],[secuencia]],"_1"),"")</f>
        <v>630_1</v>
      </c>
      <c r="C750" s="64">
        <v>43182</v>
      </c>
      <c r="D750" s="78" t="s">
        <v>76</v>
      </c>
      <c r="E750" s="78" t="s">
        <v>32</v>
      </c>
      <c r="F750" s="68">
        <v>0.56944444444444442</v>
      </c>
      <c r="G750" s="56">
        <v>1</v>
      </c>
      <c r="H750" s="79" t="s">
        <v>2587</v>
      </c>
      <c r="I750" s="56">
        <v>1</v>
      </c>
      <c r="J750" s="79" t="s">
        <v>2588</v>
      </c>
      <c r="K750" s="56"/>
      <c r="L750" s="79" t="s">
        <v>2589</v>
      </c>
      <c r="M750" s="79" t="s">
        <v>343</v>
      </c>
      <c r="N750" s="79" t="s">
        <v>91</v>
      </c>
      <c r="O750" s="56">
        <v>16600</v>
      </c>
      <c r="P750" s="56"/>
      <c r="Q750" s="56">
        <v>5548894491</v>
      </c>
      <c r="R750" s="56"/>
      <c r="S750" s="64">
        <v>42750</v>
      </c>
      <c r="T750" s="63">
        <v>42816</v>
      </c>
      <c r="U750" s="78" t="s">
        <v>2590</v>
      </c>
      <c r="V750" s="56">
        <v>54</v>
      </c>
      <c r="W750" s="65">
        <v>1</v>
      </c>
      <c r="X750" s="80" t="s">
        <v>488</v>
      </c>
      <c r="Y750" s="56">
        <v>2300</v>
      </c>
      <c r="Z750" s="56">
        <v>3</v>
      </c>
      <c r="AA750" s="56">
        <v>3</v>
      </c>
      <c r="AB750" s="56"/>
      <c r="AC750" s="78" t="s">
        <v>2591</v>
      </c>
      <c r="AD750" s="56"/>
      <c r="AE750" s="64"/>
      <c r="AF750" s="56"/>
      <c r="AG750" s="97"/>
      <c r="AH750" s="56" t="str">
        <f>IF(T_TRATAMIENTO_CONTROL[[#This Row],[curp]]&lt;&gt;"",IF(LEN(T_TRATAMIENTO_CONTROL[[#This Row],[curp]])=18,"correcto","error"),"")</f>
        <v/>
      </c>
      <c r="AI750" s="56" t="str">
        <f>IF(T_TRATAMIENTO_CONTROL[[#This Row],[num_tarjeta_entregada]]&lt;&gt;"",IF(LEN(T_TRATAMIENTO_CONTROL[[#This Row],[num_tarjeta_entregada]])=16,"correcto","error"),"")</f>
        <v/>
      </c>
      <c r="AJ750" s="56"/>
      <c r="AK750" s="56"/>
    </row>
    <row r="751" spans="1:37" x14ac:dyDescent="0.25">
      <c r="A751" s="56">
        <f>IF(T_TRATAMIENTO_CONTROL[[#This Row],[dummy_efectivo]]=1,A750+1,A750)</f>
        <v>631</v>
      </c>
      <c r="B751" s="62" t="str">
        <f>IF(T_TRATAMIENTO_CONTROL[[#This Row],[secuencia]]&lt;&gt;A750,CONCATENATE(T_TRATAMIENTO_CONTROL[[#This Row],[secuencia]],"_1"),"")</f>
        <v>631_1</v>
      </c>
      <c r="C751" s="59">
        <v>43199</v>
      </c>
      <c r="D751" s="72" t="s">
        <v>76</v>
      </c>
      <c r="E751" s="78" t="s">
        <v>30</v>
      </c>
      <c r="F751" s="68">
        <v>0.41666666666666669</v>
      </c>
      <c r="G751" s="56">
        <v>1</v>
      </c>
      <c r="H751" s="79" t="s">
        <v>2592</v>
      </c>
      <c r="I751" s="56">
        <v>1</v>
      </c>
      <c r="J751" s="79" t="s">
        <v>2593</v>
      </c>
      <c r="K751" s="56"/>
      <c r="L751" s="79" t="s">
        <v>2594</v>
      </c>
      <c r="M751" s="79" t="s">
        <v>303</v>
      </c>
      <c r="N751" s="79" t="s">
        <v>91</v>
      </c>
      <c r="O751" s="56">
        <v>8020</v>
      </c>
      <c r="P751" s="56"/>
      <c r="Q751" s="56">
        <v>5536548759</v>
      </c>
      <c r="R751" s="56"/>
      <c r="S751" s="64">
        <v>41388</v>
      </c>
      <c r="T751" s="63">
        <v>43197</v>
      </c>
      <c r="U751" s="78" t="s">
        <v>2595</v>
      </c>
      <c r="V751" s="56">
        <v>56</v>
      </c>
      <c r="W751" s="65">
        <v>1</v>
      </c>
      <c r="X751" s="80" t="s">
        <v>488</v>
      </c>
      <c r="Y751" s="56">
        <v>2000</v>
      </c>
      <c r="Z751" s="56">
        <v>3</v>
      </c>
      <c r="AA751" s="56">
        <v>1</v>
      </c>
      <c r="AB751" s="56"/>
      <c r="AC751" s="78" t="s">
        <v>1998</v>
      </c>
      <c r="AD751" s="56"/>
      <c r="AE751" s="64"/>
      <c r="AF751" s="56"/>
      <c r="AG751" s="97"/>
      <c r="AH751" s="56" t="str">
        <f>IF(T_TRATAMIENTO_CONTROL[[#This Row],[curp]]&lt;&gt;"",IF(LEN(T_TRATAMIENTO_CONTROL[[#This Row],[curp]])=18,"correcto","error"),"")</f>
        <v/>
      </c>
      <c r="AI751" s="56" t="str">
        <f>IF(T_TRATAMIENTO_CONTROL[[#This Row],[num_tarjeta_entregada]]&lt;&gt;"",IF(LEN(T_TRATAMIENTO_CONTROL[[#This Row],[num_tarjeta_entregada]])=16,"correcto","error"),"")</f>
        <v/>
      </c>
      <c r="AJ751" s="56"/>
      <c r="AK751" s="56"/>
    </row>
    <row r="752" spans="1:37" x14ac:dyDescent="0.25">
      <c r="A752" s="56">
        <f>IF(T_TRATAMIENTO_CONTROL[[#This Row],[dummy_efectivo]]=1,A751+1,A751)</f>
        <v>632</v>
      </c>
      <c r="B752" s="62" t="str">
        <f>IF(T_TRATAMIENTO_CONTROL[[#This Row],[secuencia]]&lt;&gt;A751,CONCATENATE(T_TRATAMIENTO_CONTROL[[#This Row],[secuencia]],"_1"),"")</f>
        <v>632_1</v>
      </c>
      <c r="C752" s="59">
        <v>43199</v>
      </c>
      <c r="D752" s="78" t="s">
        <v>76</v>
      </c>
      <c r="E752" s="72" t="s">
        <v>30</v>
      </c>
      <c r="F752" s="49">
        <v>0.42708333333333331</v>
      </c>
      <c r="G752" s="48">
        <v>1</v>
      </c>
      <c r="H752" s="73" t="s">
        <v>2596</v>
      </c>
      <c r="I752" s="48">
        <v>1</v>
      </c>
      <c r="J752" s="73" t="s">
        <v>2597</v>
      </c>
      <c r="K752" s="48"/>
      <c r="L752" s="73" t="s">
        <v>1337</v>
      </c>
      <c r="M752" s="73" t="s">
        <v>2108</v>
      </c>
      <c r="N752" s="73" t="s">
        <v>462</v>
      </c>
      <c r="O752" s="48"/>
      <c r="P752" s="48"/>
      <c r="Q752" s="48">
        <v>5530846297</v>
      </c>
      <c r="R752" s="78" t="s">
        <v>2598</v>
      </c>
      <c r="S752" s="64">
        <v>39008</v>
      </c>
      <c r="T752" s="47">
        <v>43187</v>
      </c>
      <c r="U752" s="72" t="s">
        <v>2599</v>
      </c>
      <c r="V752" s="48">
        <v>49</v>
      </c>
      <c r="W752" s="60">
        <v>1</v>
      </c>
      <c r="X752" s="61">
        <v>50000</v>
      </c>
      <c r="Y752" s="48">
        <v>354</v>
      </c>
      <c r="Z752" s="48">
        <v>1</v>
      </c>
      <c r="AA752" s="48">
        <v>1</v>
      </c>
      <c r="AB752" s="48"/>
      <c r="AC752" s="48"/>
      <c r="AD752" s="56"/>
      <c r="AE752" s="64"/>
      <c r="AF752" s="56"/>
      <c r="AG752" s="97"/>
      <c r="AH752" s="56" t="str">
        <f>IF(T_TRATAMIENTO_CONTROL[[#This Row],[curp]]&lt;&gt;"",IF(LEN(T_TRATAMIENTO_CONTROL[[#This Row],[curp]])=18,"correcto","error"),"")</f>
        <v/>
      </c>
      <c r="AI752" s="56" t="str">
        <f>IF(T_TRATAMIENTO_CONTROL[[#This Row],[num_tarjeta_entregada]]&lt;&gt;"",IF(LEN(T_TRATAMIENTO_CONTROL[[#This Row],[num_tarjeta_entregada]])=16,"correcto","error"),"")</f>
        <v/>
      </c>
      <c r="AJ752" s="56"/>
      <c r="AK752" s="56"/>
    </row>
    <row r="753" spans="1:37" x14ac:dyDescent="0.25">
      <c r="A753" s="56">
        <f>IF(T_TRATAMIENTO_CONTROL[[#This Row],[dummy_efectivo]]=1,A752+1,A752)</f>
        <v>633</v>
      </c>
      <c r="B753" s="62" t="str">
        <f>IF(T_TRATAMIENTO_CONTROL[[#This Row],[secuencia]]&lt;&gt;A752,CONCATENATE(T_TRATAMIENTO_CONTROL[[#This Row],[secuencia]],"_1"),"")</f>
        <v>633_1</v>
      </c>
      <c r="C753" s="59">
        <v>43199</v>
      </c>
      <c r="D753" s="72" t="s">
        <v>76</v>
      </c>
      <c r="E753" s="78" t="s">
        <v>30</v>
      </c>
      <c r="F753" s="68">
        <v>0.3979166666666667</v>
      </c>
      <c r="G753" s="56">
        <v>1</v>
      </c>
      <c r="H753" s="79" t="s">
        <v>2600</v>
      </c>
      <c r="I753" s="56">
        <v>1</v>
      </c>
      <c r="J753" s="79" t="s">
        <v>2601</v>
      </c>
      <c r="K753" s="56"/>
      <c r="L753" s="79" t="s">
        <v>2602</v>
      </c>
      <c r="M753" s="79" t="s">
        <v>164</v>
      </c>
      <c r="N753" s="79" t="s">
        <v>91</v>
      </c>
      <c r="O753" s="56">
        <v>1860</v>
      </c>
      <c r="P753" s="56">
        <v>36939792</v>
      </c>
      <c r="Q753" s="56">
        <v>5568552702</v>
      </c>
      <c r="R753" s="56"/>
      <c r="S753" s="64">
        <v>43150</v>
      </c>
      <c r="T753" s="63">
        <v>43196</v>
      </c>
      <c r="U753" s="78" t="s">
        <v>2603</v>
      </c>
      <c r="V753" s="56">
        <v>56</v>
      </c>
      <c r="W753" s="65">
        <v>1</v>
      </c>
      <c r="X753" s="80" t="s">
        <v>483</v>
      </c>
      <c r="Y753" s="56">
        <v>900</v>
      </c>
      <c r="Z753" s="56">
        <v>2</v>
      </c>
      <c r="AA753" s="56">
        <v>1</v>
      </c>
      <c r="AB753" s="56"/>
      <c r="AC753" s="78" t="s">
        <v>2604</v>
      </c>
      <c r="AD753" s="56"/>
      <c r="AE753" s="64"/>
      <c r="AF753" s="56"/>
      <c r="AG753" s="97"/>
      <c r="AH753" s="56" t="str">
        <f>IF(T_TRATAMIENTO_CONTROL[[#This Row],[curp]]&lt;&gt;"",IF(LEN(T_TRATAMIENTO_CONTROL[[#This Row],[curp]])=18,"correcto","error"),"")</f>
        <v/>
      </c>
      <c r="AI753" s="56" t="str">
        <f>IF(T_TRATAMIENTO_CONTROL[[#This Row],[num_tarjeta_entregada]]&lt;&gt;"",IF(LEN(T_TRATAMIENTO_CONTROL[[#This Row],[num_tarjeta_entregada]])=16,"correcto","error"),"")</f>
        <v/>
      </c>
      <c r="AJ753" s="56"/>
      <c r="AK753" s="56"/>
    </row>
    <row r="754" spans="1:37" x14ac:dyDescent="0.25">
      <c r="A754" s="56">
        <f>IF(T_TRATAMIENTO_CONTROL[[#This Row],[dummy_efectivo]]=1,A753+1,A753)</f>
        <v>634</v>
      </c>
      <c r="B754" s="62" t="str">
        <f>IF(T_TRATAMIENTO_CONTROL[[#This Row],[secuencia]]&lt;&gt;A753,CONCATENATE(T_TRATAMIENTO_CONTROL[[#This Row],[secuencia]],"_1"),"")</f>
        <v>634_1</v>
      </c>
      <c r="C754" s="59">
        <v>43199</v>
      </c>
      <c r="D754" s="78" t="s">
        <v>76</v>
      </c>
      <c r="E754" s="78" t="s">
        <v>30</v>
      </c>
      <c r="F754" s="68">
        <v>0.41319444444444442</v>
      </c>
      <c r="G754" s="56">
        <v>1</v>
      </c>
      <c r="H754" s="79" t="s">
        <v>2605</v>
      </c>
      <c r="I754" s="56">
        <v>1</v>
      </c>
      <c r="J754" s="79" t="s">
        <v>2606</v>
      </c>
      <c r="K754" s="56"/>
      <c r="L754" s="79" t="s">
        <v>2607</v>
      </c>
      <c r="M754" s="79" t="s">
        <v>164</v>
      </c>
      <c r="N754" s="79" t="s">
        <v>91</v>
      </c>
      <c r="O754" s="56">
        <v>1377</v>
      </c>
      <c r="P754" s="56"/>
      <c r="Q754" s="56">
        <v>5547060828</v>
      </c>
      <c r="R754" s="56"/>
      <c r="S754" s="64">
        <v>42582</v>
      </c>
      <c r="T754" s="63">
        <v>43196</v>
      </c>
      <c r="U754" s="78" t="s">
        <v>2608</v>
      </c>
      <c r="V754" s="56">
        <v>72</v>
      </c>
      <c r="W754" s="81" t="s">
        <v>483</v>
      </c>
      <c r="X754" s="80" t="s">
        <v>483</v>
      </c>
      <c r="Y754" s="56">
        <v>1000</v>
      </c>
      <c r="Z754" s="56">
        <v>2</v>
      </c>
      <c r="AA754" s="56">
        <v>3</v>
      </c>
      <c r="AB754" s="56"/>
      <c r="AC754" s="78" t="s">
        <v>2237</v>
      </c>
      <c r="AD754" s="56"/>
      <c r="AE754" s="64"/>
      <c r="AF754" s="56"/>
      <c r="AG754" s="97"/>
      <c r="AH754" s="56" t="str">
        <f>IF(T_TRATAMIENTO_CONTROL[[#This Row],[curp]]&lt;&gt;"",IF(LEN(T_TRATAMIENTO_CONTROL[[#This Row],[curp]])=18,"correcto","error"),"")</f>
        <v/>
      </c>
      <c r="AI754" s="56" t="str">
        <f>IF(T_TRATAMIENTO_CONTROL[[#This Row],[num_tarjeta_entregada]]&lt;&gt;"",IF(LEN(T_TRATAMIENTO_CONTROL[[#This Row],[num_tarjeta_entregada]])=16,"correcto","error"),"")</f>
        <v/>
      </c>
      <c r="AJ754" s="56"/>
      <c r="AK754" s="56"/>
    </row>
    <row r="755" spans="1:37" x14ac:dyDescent="0.25">
      <c r="A755" s="56">
        <f>IF(T_TRATAMIENTO_CONTROL[[#This Row],[dummy_efectivo]]=1,A754+1,A754)</f>
        <v>635</v>
      </c>
      <c r="B755" s="62" t="str">
        <f>IF(T_TRATAMIENTO_CONTROL[[#This Row],[secuencia]]&lt;&gt;A754,CONCATENATE(T_TRATAMIENTO_CONTROL[[#This Row],[secuencia]],"_1"),"")</f>
        <v>635_1</v>
      </c>
      <c r="C755" s="59">
        <v>43199</v>
      </c>
      <c r="D755" s="72" t="s">
        <v>76</v>
      </c>
      <c r="E755" s="72" t="s">
        <v>30</v>
      </c>
      <c r="F755" s="49">
        <v>0.43541666666666662</v>
      </c>
      <c r="G755" s="48">
        <v>1</v>
      </c>
      <c r="H755" s="73" t="s">
        <v>2609</v>
      </c>
      <c r="I755" s="48">
        <v>1</v>
      </c>
      <c r="J755" s="73" t="s">
        <v>2610</v>
      </c>
      <c r="K755" s="48"/>
      <c r="L755" s="73" t="s">
        <v>2611</v>
      </c>
      <c r="M755" s="73" t="s">
        <v>90</v>
      </c>
      <c r="N755" s="73" t="s">
        <v>462</v>
      </c>
      <c r="O755" s="48">
        <v>57140</v>
      </c>
      <c r="P755" s="48"/>
      <c r="Q755" s="48">
        <v>5584987160</v>
      </c>
      <c r="R755" s="56"/>
      <c r="S755" s="64">
        <v>43038</v>
      </c>
      <c r="T755" s="47">
        <v>43196</v>
      </c>
      <c r="U755" s="72" t="s">
        <v>2612</v>
      </c>
      <c r="V755" s="48">
        <v>72</v>
      </c>
      <c r="W755" s="76" t="s">
        <v>483</v>
      </c>
      <c r="X755" s="74" t="s">
        <v>483</v>
      </c>
      <c r="Y755" s="48">
        <v>1300</v>
      </c>
      <c r="Z755" s="48">
        <v>2</v>
      </c>
      <c r="AA755" s="48">
        <v>1</v>
      </c>
      <c r="AB755" s="48"/>
      <c r="AC755" s="72" t="s">
        <v>2613</v>
      </c>
      <c r="AD755" s="56"/>
      <c r="AE755" s="64"/>
      <c r="AF755" s="56"/>
      <c r="AG755" s="97"/>
      <c r="AH755" s="56" t="str">
        <f>IF(T_TRATAMIENTO_CONTROL[[#This Row],[curp]]&lt;&gt;"",IF(LEN(T_TRATAMIENTO_CONTROL[[#This Row],[curp]])=18,"correcto","error"),"")</f>
        <v/>
      </c>
      <c r="AI755" s="56" t="str">
        <f>IF(T_TRATAMIENTO_CONTROL[[#This Row],[num_tarjeta_entregada]]&lt;&gt;"",IF(LEN(T_TRATAMIENTO_CONTROL[[#This Row],[num_tarjeta_entregada]])=16,"correcto","error"),"")</f>
        <v/>
      </c>
      <c r="AJ755" s="56"/>
      <c r="AK755" s="56"/>
    </row>
    <row r="756" spans="1:37" x14ac:dyDescent="0.25">
      <c r="A756" s="56">
        <f>IF(T_TRATAMIENTO_CONTROL[[#This Row],[dummy_efectivo]]=1,A755+1,A755)</f>
        <v>635</v>
      </c>
      <c r="B756" s="62" t="str">
        <f>IF(T_TRATAMIENTO_CONTROL[[#This Row],[secuencia]]&lt;&gt;A755,CONCATENATE(T_TRATAMIENTO_CONTROL[[#This Row],[secuencia]],"_1"),"")</f>
        <v/>
      </c>
      <c r="C756" s="59">
        <v>43199</v>
      </c>
      <c r="D756" s="78" t="s">
        <v>76</v>
      </c>
      <c r="E756" s="72" t="s">
        <v>29</v>
      </c>
      <c r="F756" s="49">
        <v>0.44097222222222227</v>
      </c>
      <c r="G756" s="48">
        <v>0</v>
      </c>
      <c r="H756" s="58"/>
      <c r="I756" s="48"/>
      <c r="J756" s="58"/>
      <c r="K756" s="48"/>
      <c r="L756" s="58"/>
      <c r="M756" s="58"/>
      <c r="N756" s="58"/>
      <c r="O756" s="48"/>
      <c r="P756" s="48"/>
      <c r="Q756" s="48"/>
      <c r="R756" s="56"/>
      <c r="S756" s="56"/>
      <c r="T756" s="57"/>
      <c r="U756" s="48"/>
      <c r="V756" s="48"/>
      <c r="W756" s="60"/>
      <c r="X756" s="61"/>
      <c r="Y756" s="48"/>
      <c r="Z756" s="48"/>
      <c r="AA756" s="48"/>
      <c r="AB756" s="48"/>
      <c r="AC756" s="48"/>
      <c r="AD756" s="56"/>
      <c r="AE756" s="64"/>
      <c r="AF756" s="56"/>
      <c r="AG756" s="97"/>
      <c r="AH756" s="56" t="str">
        <f>IF(T_TRATAMIENTO_CONTROL[[#This Row],[curp]]&lt;&gt;"",IF(LEN(T_TRATAMIENTO_CONTROL[[#This Row],[curp]])=18,"correcto","error"),"")</f>
        <v/>
      </c>
      <c r="AI756" s="56" t="str">
        <f>IF(T_TRATAMIENTO_CONTROL[[#This Row],[num_tarjeta_entregada]]&lt;&gt;"",IF(LEN(T_TRATAMIENTO_CONTROL[[#This Row],[num_tarjeta_entregada]])=16,"correcto","error"),"")</f>
        <v/>
      </c>
      <c r="AJ756" s="56"/>
      <c r="AK756" s="56"/>
    </row>
    <row r="757" spans="1:37" x14ac:dyDescent="0.25">
      <c r="A757" s="56">
        <f>IF(T_TRATAMIENTO_CONTROL[[#This Row],[dummy_efectivo]]=1,A756+1,A756)</f>
        <v>636</v>
      </c>
      <c r="B757" s="62" t="str">
        <f>IF(T_TRATAMIENTO_CONTROL[[#This Row],[secuencia]]&lt;&gt;A756,CONCATENATE(T_TRATAMIENTO_CONTROL[[#This Row],[secuencia]],"_1"),"")</f>
        <v>636_1</v>
      </c>
      <c r="C757" s="59">
        <v>43199</v>
      </c>
      <c r="D757" s="72" t="s">
        <v>76</v>
      </c>
      <c r="E757" s="72" t="s">
        <v>30</v>
      </c>
      <c r="F757" s="49">
        <v>0.45833333333333331</v>
      </c>
      <c r="G757" s="48">
        <v>1</v>
      </c>
      <c r="H757" s="73" t="s">
        <v>2614</v>
      </c>
      <c r="I757" s="48">
        <v>1</v>
      </c>
      <c r="J757" s="73" t="s">
        <v>2615</v>
      </c>
      <c r="K757" s="48"/>
      <c r="L757" s="73" t="s">
        <v>180</v>
      </c>
      <c r="M757" s="73" t="s">
        <v>1008</v>
      </c>
      <c r="N757" s="73" t="s">
        <v>91</v>
      </c>
      <c r="O757" s="48">
        <v>15530</v>
      </c>
      <c r="P757" s="48"/>
      <c r="Q757" s="48">
        <v>5545923381</v>
      </c>
      <c r="R757" s="56"/>
      <c r="S757" s="64">
        <v>42461</v>
      </c>
      <c r="T757" s="47">
        <v>43194</v>
      </c>
      <c r="U757" s="72" t="s">
        <v>2616</v>
      </c>
      <c r="V757" s="48">
        <v>54</v>
      </c>
      <c r="W757" s="76" t="s">
        <v>483</v>
      </c>
      <c r="X757" s="61">
        <v>37000</v>
      </c>
      <c r="Y757" s="48">
        <v>6000</v>
      </c>
      <c r="Z757" s="48">
        <v>4</v>
      </c>
      <c r="AA757" s="48">
        <v>1</v>
      </c>
      <c r="AB757" s="48"/>
      <c r="AC757" s="72" t="s">
        <v>2065</v>
      </c>
      <c r="AD757" s="56"/>
      <c r="AE757" s="64"/>
      <c r="AF757" s="56"/>
      <c r="AG757" s="97"/>
      <c r="AH757" s="56" t="str">
        <f>IF(T_TRATAMIENTO_CONTROL[[#This Row],[curp]]&lt;&gt;"",IF(LEN(T_TRATAMIENTO_CONTROL[[#This Row],[curp]])=18,"correcto","error"),"")</f>
        <v/>
      </c>
      <c r="AI757" s="56" t="str">
        <f>IF(T_TRATAMIENTO_CONTROL[[#This Row],[num_tarjeta_entregada]]&lt;&gt;"",IF(LEN(T_TRATAMIENTO_CONTROL[[#This Row],[num_tarjeta_entregada]])=16,"correcto","error"),"")</f>
        <v/>
      </c>
      <c r="AJ757" s="56"/>
      <c r="AK757" s="56"/>
    </row>
    <row r="758" spans="1:37" x14ac:dyDescent="0.25">
      <c r="A758" s="56">
        <f>IF(T_TRATAMIENTO_CONTROL[[#This Row],[dummy_efectivo]]=1,A757+1,A757)</f>
        <v>637</v>
      </c>
      <c r="B758" s="62" t="str">
        <f>IF(T_TRATAMIENTO_CONTROL[[#This Row],[secuencia]]&lt;&gt;A757,CONCATENATE(T_TRATAMIENTO_CONTROL[[#This Row],[secuencia]],"_1"),"")</f>
        <v>637_1</v>
      </c>
      <c r="C758" s="59">
        <v>43199</v>
      </c>
      <c r="D758" s="72" t="s">
        <v>76</v>
      </c>
      <c r="E758" s="72" t="s">
        <v>30</v>
      </c>
      <c r="F758" s="68">
        <v>0.46180555555555558</v>
      </c>
      <c r="G758" s="48">
        <v>1</v>
      </c>
      <c r="H758" s="79" t="s">
        <v>2617</v>
      </c>
      <c r="I758" s="56">
        <v>1</v>
      </c>
      <c r="J758" s="79" t="s">
        <v>2618</v>
      </c>
      <c r="K758" s="56"/>
      <c r="L758" s="79" t="s">
        <v>1012</v>
      </c>
      <c r="M758" s="79" t="s">
        <v>121</v>
      </c>
      <c r="N758" s="73" t="s">
        <v>91</v>
      </c>
      <c r="O758" s="56">
        <v>9698</v>
      </c>
      <c r="P758" s="56">
        <v>70375144</v>
      </c>
      <c r="Q758" s="56">
        <v>5531465173</v>
      </c>
      <c r="R758" s="56"/>
      <c r="S758" s="64">
        <v>42677</v>
      </c>
      <c r="T758" s="63">
        <v>43192</v>
      </c>
      <c r="U758" s="78" t="s">
        <v>2619</v>
      </c>
      <c r="V758" s="56">
        <v>56</v>
      </c>
      <c r="W758" s="65">
        <v>1</v>
      </c>
      <c r="X758" s="66">
        <v>20000</v>
      </c>
      <c r="Y758" s="56">
        <v>3050</v>
      </c>
      <c r="Z758" s="56">
        <v>3</v>
      </c>
      <c r="AA758" s="56">
        <v>1</v>
      </c>
      <c r="AB758" s="56"/>
      <c r="AC758" s="78" t="s">
        <v>2180</v>
      </c>
      <c r="AD758" s="56"/>
      <c r="AE758" s="64"/>
      <c r="AF758" s="56"/>
      <c r="AG758" s="97"/>
      <c r="AH758" s="56" t="str">
        <f>IF(T_TRATAMIENTO_CONTROL[[#This Row],[curp]]&lt;&gt;"",IF(LEN(T_TRATAMIENTO_CONTROL[[#This Row],[curp]])=18,"correcto","error"),"")</f>
        <v/>
      </c>
      <c r="AI758" s="56" t="str">
        <f>IF(T_TRATAMIENTO_CONTROL[[#This Row],[num_tarjeta_entregada]]&lt;&gt;"",IF(LEN(T_TRATAMIENTO_CONTROL[[#This Row],[num_tarjeta_entregada]])=16,"correcto","error"),"")</f>
        <v/>
      </c>
      <c r="AJ758" s="56"/>
      <c r="AK758" s="56"/>
    </row>
    <row r="759" spans="1:37" x14ac:dyDescent="0.25">
      <c r="A759" s="56">
        <f>IF(T_TRATAMIENTO_CONTROL[[#This Row],[dummy_efectivo]]=1,A758+1,A758)</f>
        <v>638</v>
      </c>
      <c r="B759" s="62" t="str">
        <f>IF(T_TRATAMIENTO_CONTROL[[#This Row],[secuencia]]&lt;&gt;A758,CONCATENATE(T_TRATAMIENTO_CONTROL[[#This Row],[secuencia]],"_1"),"")</f>
        <v>638_1</v>
      </c>
      <c r="C759" s="59">
        <v>43199</v>
      </c>
      <c r="D759" s="72" t="s">
        <v>76</v>
      </c>
      <c r="E759" s="72" t="s">
        <v>30</v>
      </c>
      <c r="F759" s="68">
        <v>0.46875</v>
      </c>
      <c r="G759" s="48">
        <v>1</v>
      </c>
      <c r="H759" s="79" t="s">
        <v>2620</v>
      </c>
      <c r="I759" s="56">
        <v>0</v>
      </c>
      <c r="J759" s="79" t="s">
        <v>2621</v>
      </c>
      <c r="K759" s="56"/>
      <c r="L759" s="79" t="s">
        <v>2622</v>
      </c>
      <c r="M759" s="79" t="s">
        <v>303</v>
      </c>
      <c r="N759" s="73" t="s">
        <v>91</v>
      </c>
      <c r="O759" s="56">
        <v>8830</v>
      </c>
      <c r="P759" s="56">
        <v>56334128</v>
      </c>
      <c r="Q759" s="56">
        <v>5551980896</v>
      </c>
      <c r="R759" s="56"/>
      <c r="S759" s="64">
        <v>41985</v>
      </c>
      <c r="T759" s="63">
        <v>43195</v>
      </c>
      <c r="U759" s="78" t="s">
        <v>2446</v>
      </c>
      <c r="V759" s="56">
        <v>56</v>
      </c>
      <c r="W759" s="65">
        <v>0.9</v>
      </c>
      <c r="X759" s="66">
        <v>92000</v>
      </c>
      <c r="Y759" s="56">
        <v>14200</v>
      </c>
      <c r="Z759" s="56">
        <v>4</v>
      </c>
      <c r="AA759" s="56">
        <v>2</v>
      </c>
      <c r="AB759" s="56"/>
      <c r="AC759" s="78" t="s">
        <v>2018</v>
      </c>
      <c r="AD759" s="56"/>
      <c r="AE759" s="64"/>
      <c r="AF759" s="56"/>
      <c r="AG759" s="97"/>
      <c r="AH759" s="56" t="str">
        <f>IF(T_TRATAMIENTO_CONTROL[[#This Row],[curp]]&lt;&gt;"",IF(LEN(T_TRATAMIENTO_CONTROL[[#This Row],[curp]])=18,"correcto","error"),"")</f>
        <v/>
      </c>
      <c r="AI759" s="56" t="str">
        <f>IF(T_TRATAMIENTO_CONTROL[[#This Row],[num_tarjeta_entregada]]&lt;&gt;"",IF(LEN(T_TRATAMIENTO_CONTROL[[#This Row],[num_tarjeta_entregada]])=16,"correcto","error"),"")</f>
        <v/>
      </c>
      <c r="AJ759" s="56"/>
      <c r="AK759" s="56"/>
    </row>
    <row r="760" spans="1:37" x14ac:dyDescent="0.25">
      <c r="A760" s="56">
        <f>IF(T_TRATAMIENTO_CONTROL[[#This Row],[dummy_efectivo]]=1,A759+1,A759)</f>
        <v>639</v>
      </c>
      <c r="B760" s="62" t="str">
        <f>IF(T_TRATAMIENTO_CONTROL[[#This Row],[secuencia]]&lt;&gt;A759,CONCATENATE(T_TRATAMIENTO_CONTROL[[#This Row],[secuencia]],"_1"),"")</f>
        <v>639_1</v>
      </c>
      <c r="C760" s="59">
        <v>43199</v>
      </c>
      <c r="D760" s="72" t="s">
        <v>76</v>
      </c>
      <c r="E760" s="72" t="s">
        <v>30</v>
      </c>
      <c r="F760" s="68">
        <v>0.4861111111111111</v>
      </c>
      <c r="G760" s="48">
        <v>1</v>
      </c>
      <c r="H760" s="79" t="s">
        <v>2623</v>
      </c>
      <c r="I760" s="56">
        <v>1</v>
      </c>
      <c r="J760" s="79" t="s">
        <v>2624</v>
      </c>
      <c r="K760" s="56"/>
      <c r="L760" s="79" t="s">
        <v>2625</v>
      </c>
      <c r="M760" s="79" t="s">
        <v>207</v>
      </c>
      <c r="N760" s="79" t="s">
        <v>462</v>
      </c>
      <c r="O760" s="56">
        <v>56353</v>
      </c>
      <c r="P760" s="56">
        <v>26190757</v>
      </c>
      <c r="Q760" s="56">
        <v>5529636465</v>
      </c>
      <c r="R760" s="56"/>
      <c r="S760" s="64">
        <v>41200</v>
      </c>
      <c r="T760" s="63">
        <v>43182</v>
      </c>
      <c r="U760" s="78" t="s">
        <v>2626</v>
      </c>
      <c r="V760" s="56">
        <v>52</v>
      </c>
      <c r="W760" s="65">
        <v>1</v>
      </c>
      <c r="X760" s="66">
        <v>135000</v>
      </c>
      <c r="Y760" s="56">
        <v>9583</v>
      </c>
      <c r="Z760" s="56">
        <v>4</v>
      </c>
      <c r="AA760" s="56">
        <v>1</v>
      </c>
      <c r="AB760" s="56"/>
      <c r="AC760" s="78" t="s">
        <v>1875</v>
      </c>
      <c r="AD760" s="56"/>
      <c r="AE760" s="64"/>
      <c r="AF760" s="56"/>
      <c r="AG760" s="97"/>
      <c r="AH760" s="56" t="str">
        <f>IF(T_TRATAMIENTO_CONTROL[[#This Row],[curp]]&lt;&gt;"",IF(LEN(T_TRATAMIENTO_CONTROL[[#This Row],[curp]])=18,"correcto","error"),"")</f>
        <v/>
      </c>
      <c r="AI760" s="56" t="str">
        <f>IF(T_TRATAMIENTO_CONTROL[[#This Row],[num_tarjeta_entregada]]&lt;&gt;"",IF(LEN(T_TRATAMIENTO_CONTROL[[#This Row],[num_tarjeta_entregada]])=16,"correcto","error"),"")</f>
        <v/>
      </c>
      <c r="AJ760" s="56"/>
      <c r="AK760" s="56"/>
    </row>
    <row r="761" spans="1:37" x14ac:dyDescent="0.25">
      <c r="A761" s="56">
        <f>IF(T_TRATAMIENTO_CONTROL[[#This Row],[dummy_efectivo]]=1,A760+1,A760)</f>
        <v>640</v>
      </c>
      <c r="B761" s="62" t="str">
        <f>IF(T_TRATAMIENTO_CONTROL[[#This Row],[secuencia]]&lt;&gt;A760,CONCATENATE(T_TRATAMIENTO_CONTROL[[#This Row],[secuencia]],"_1"),"")</f>
        <v>640_1</v>
      </c>
      <c r="C761" s="59">
        <v>43199</v>
      </c>
      <c r="D761" s="72" t="s">
        <v>76</v>
      </c>
      <c r="E761" s="72" t="s">
        <v>30</v>
      </c>
      <c r="F761" s="68">
        <v>0.50972222222222219</v>
      </c>
      <c r="G761" s="48">
        <v>1</v>
      </c>
      <c r="H761" s="79" t="s">
        <v>2627</v>
      </c>
      <c r="I761" s="56">
        <v>0</v>
      </c>
      <c r="J761" s="79" t="s">
        <v>2628</v>
      </c>
      <c r="K761" s="56"/>
      <c r="L761" s="79" t="s">
        <v>1583</v>
      </c>
      <c r="M761" s="79" t="s">
        <v>159</v>
      </c>
      <c r="N761" s="79" t="s">
        <v>462</v>
      </c>
      <c r="O761" s="56">
        <v>11870</v>
      </c>
      <c r="P761" s="56"/>
      <c r="Q761" s="56">
        <v>5547687468</v>
      </c>
      <c r="R761" s="56"/>
      <c r="S761" s="64">
        <v>39902</v>
      </c>
      <c r="T761" s="63">
        <v>43189</v>
      </c>
      <c r="U761" s="78" t="s">
        <v>2629</v>
      </c>
      <c r="V761" s="56">
        <v>81</v>
      </c>
      <c r="W761" s="65">
        <v>1</v>
      </c>
      <c r="X761" s="80" t="s">
        <v>483</v>
      </c>
      <c r="Y761" s="56">
        <v>700</v>
      </c>
      <c r="Z761" s="56">
        <v>2</v>
      </c>
      <c r="AA761" s="56">
        <v>1</v>
      </c>
      <c r="AB761" s="56"/>
      <c r="AC761" s="78" t="s">
        <v>1860</v>
      </c>
      <c r="AD761" s="56"/>
      <c r="AE761" s="64"/>
      <c r="AF761" s="56"/>
      <c r="AG761" s="97"/>
      <c r="AH761" s="56" t="str">
        <f>IF(T_TRATAMIENTO_CONTROL[[#This Row],[curp]]&lt;&gt;"",IF(LEN(T_TRATAMIENTO_CONTROL[[#This Row],[curp]])=18,"correcto","error"),"")</f>
        <v/>
      </c>
      <c r="AI761" s="56" t="str">
        <f>IF(T_TRATAMIENTO_CONTROL[[#This Row],[num_tarjeta_entregada]]&lt;&gt;"",IF(LEN(T_TRATAMIENTO_CONTROL[[#This Row],[num_tarjeta_entregada]])=16,"correcto","error"),"")</f>
        <v/>
      </c>
      <c r="AJ761" s="56"/>
      <c r="AK761" s="56"/>
    </row>
    <row r="762" spans="1:37" x14ac:dyDescent="0.25">
      <c r="A762" s="56">
        <f>IF(T_TRATAMIENTO_CONTROL[[#This Row],[dummy_efectivo]]=1,A761+1,A761)</f>
        <v>641</v>
      </c>
      <c r="B762" s="62" t="str">
        <f>IF(T_TRATAMIENTO_CONTROL[[#This Row],[secuencia]]&lt;&gt;A761,CONCATENATE(T_TRATAMIENTO_CONTROL[[#This Row],[secuencia]],"_1"),"")</f>
        <v>641_1</v>
      </c>
      <c r="C762" s="59">
        <v>43199</v>
      </c>
      <c r="D762" s="72" t="s">
        <v>76</v>
      </c>
      <c r="E762" s="72" t="s">
        <v>30</v>
      </c>
      <c r="F762" s="68">
        <v>0.52083333333333337</v>
      </c>
      <c r="G762" s="48">
        <v>1</v>
      </c>
      <c r="H762" s="79" t="s">
        <v>2630</v>
      </c>
      <c r="I762" s="56">
        <v>1</v>
      </c>
      <c r="J762" s="79" t="s">
        <v>2631</v>
      </c>
      <c r="K762" s="56"/>
      <c r="L762" s="79" t="s">
        <v>2632</v>
      </c>
      <c r="M762" s="79" t="s">
        <v>322</v>
      </c>
      <c r="N762" s="79" t="s">
        <v>91</v>
      </c>
      <c r="O762" s="56">
        <v>2780</v>
      </c>
      <c r="P762" s="56">
        <v>59121367</v>
      </c>
      <c r="Q762" s="56">
        <v>5521943562</v>
      </c>
      <c r="R762" s="56"/>
      <c r="S762" s="64">
        <v>42782</v>
      </c>
      <c r="T762" s="63">
        <v>43196</v>
      </c>
      <c r="U762" s="78" t="s">
        <v>2633</v>
      </c>
      <c r="V762" s="56">
        <v>31</v>
      </c>
      <c r="W762" s="65">
        <v>1</v>
      </c>
      <c r="X762" s="80" t="s">
        <v>488</v>
      </c>
      <c r="Y762" s="56">
        <v>970</v>
      </c>
      <c r="Z762" s="56">
        <v>2</v>
      </c>
      <c r="AA762" s="56">
        <v>1</v>
      </c>
      <c r="AB762" s="56"/>
      <c r="AC762" s="78" t="s">
        <v>2180</v>
      </c>
      <c r="AD762" s="56"/>
      <c r="AE762" s="64"/>
      <c r="AF762" s="56"/>
      <c r="AG762" s="97"/>
      <c r="AH762" s="56" t="str">
        <f>IF(T_TRATAMIENTO_CONTROL[[#This Row],[curp]]&lt;&gt;"",IF(LEN(T_TRATAMIENTO_CONTROL[[#This Row],[curp]])=18,"correcto","error"),"")</f>
        <v/>
      </c>
      <c r="AI762" s="56" t="str">
        <f>IF(T_TRATAMIENTO_CONTROL[[#This Row],[num_tarjeta_entregada]]&lt;&gt;"",IF(LEN(T_TRATAMIENTO_CONTROL[[#This Row],[num_tarjeta_entregada]])=16,"correcto","error"),"")</f>
        <v/>
      </c>
      <c r="AJ762" s="56"/>
      <c r="AK762" s="56"/>
    </row>
    <row r="763" spans="1:37" x14ac:dyDescent="0.25">
      <c r="A763" s="56">
        <f>IF(T_TRATAMIENTO_CONTROL[[#This Row],[dummy_efectivo]]=1,A762+1,A762)</f>
        <v>642</v>
      </c>
      <c r="B763" s="62" t="str">
        <f>IF(T_TRATAMIENTO_CONTROL[[#This Row],[secuencia]]&lt;&gt;A762,CONCATENATE(T_TRATAMIENTO_CONTROL[[#This Row],[secuencia]],"_1"),"")</f>
        <v>642_1</v>
      </c>
      <c r="C763" s="59">
        <v>43199</v>
      </c>
      <c r="D763" s="72" t="s">
        <v>76</v>
      </c>
      <c r="E763" s="72" t="s">
        <v>30</v>
      </c>
      <c r="F763" s="68">
        <v>0.53541666666666665</v>
      </c>
      <c r="G763" s="56">
        <v>1</v>
      </c>
      <c r="H763" s="79" t="s">
        <v>2634</v>
      </c>
      <c r="I763" s="85">
        <v>0</v>
      </c>
      <c r="J763" s="79" t="s">
        <v>2635</v>
      </c>
      <c r="K763" s="78" t="s">
        <v>2636</v>
      </c>
      <c r="L763" s="79" t="s">
        <v>2637</v>
      </c>
      <c r="M763" s="79" t="s">
        <v>289</v>
      </c>
      <c r="N763" s="79" t="s">
        <v>91</v>
      </c>
      <c r="O763" s="56">
        <v>3660</v>
      </c>
      <c r="P763" s="56"/>
      <c r="Q763" s="56">
        <v>5532588397</v>
      </c>
      <c r="R763" s="56"/>
      <c r="S763" s="64">
        <v>43019</v>
      </c>
      <c r="T763" s="63">
        <v>43196</v>
      </c>
      <c r="U763" s="78" t="s">
        <v>1365</v>
      </c>
      <c r="V763" s="56">
        <v>46</v>
      </c>
      <c r="W763" s="81" t="s">
        <v>483</v>
      </c>
      <c r="X763" s="80" t="s">
        <v>483</v>
      </c>
      <c r="Y763" s="56">
        <v>5500</v>
      </c>
      <c r="Z763" s="56">
        <v>4</v>
      </c>
      <c r="AA763" s="56">
        <v>1</v>
      </c>
      <c r="AB763" s="56"/>
      <c r="AC763" s="78" t="s">
        <v>1989</v>
      </c>
      <c r="AD763" s="56"/>
      <c r="AE763" s="64"/>
      <c r="AF763" s="56"/>
      <c r="AG763" s="97"/>
      <c r="AH763" s="56" t="str">
        <f>IF(T_TRATAMIENTO_CONTROL[[#This Row],[curp]]&lt;&gt;"",IF(LEN(T_TRATAMIENTO_CONTROL[[#This Row],[curp]])=18,"correcto","error"),"")</f>
        <v/>
      </c>
      <c r="AI763" s="56" t="str">
        <f>IF(T_TRATAMIENTO_CONTROL[[#This Row],[num_tarjeta_entregada]]&lt;&gt;"",IF(LEN(T_TRATAMIENTO_CONTROL[[#This Row],[num_tarjeta_entregada]])=16,"correcto","error"),"")</f>
        <v/>
      </c>
      <c r="AJ763" s="56"/>
      <c r="AK763" s="56"/>
    </row>
    <row r="764" spans="1:37" x14ac:dyDescent="0.25">
      <c r="A764" s="56">
        <f>IF(T_TRATAMIENTO_CONTROL[[#This Row],[dummy_efectivo]]=1,A763+1,A763)</f>
        <v>643</v>
      </c>
      <c r="B764" s="62" t="str">
        <f>IF(T_TRATAMIENTO_CONTROL[[#This Row],[secuencia]]&lt;&gt;A763,CONCATENATE(T_TRATAMIENTO_CONTROL[[#This Row],[secuencia]],"_1"),"")</f>
        <v>643_1</v>
      </c>
      <c r="C764" s="59">
        <v>43199</v>
      </c>
      <c r="D764" s="72" t="s">
        <v>76</v>
      </c>
      <c r="E764" s="72" t="s">
        <v>30</v>
      </c>
      <c r="F764" s="68">
        <v>0.54513888888888895</v>
      </c>
      <c r="G764" s="56">
        <v>1</v>
      </c>
      <c r="H764" s="79" t="s">
        <v>2638</v>
      </c>
      <c r="I764" s="56">
        <v>1</v>
      </c>
      <c r="J764" s="79" t="s">
        <v>2639</v>
      </c>
      <c r="K764" s="78" t="s">
        <v>2640</v>
      </c>
      <c r="L764" s="79" t="s">
        <v>2641</v>
      </c>
      <c r="M764" s="79" t="s">
        <v>101</v>
      </c>
      <c r="N764" s="79" t="s">
        <v>91</v>
      </c>
      <c r="O764" s="56">
        <v>7400</v>
      </c>
      <c r="P764" s="56">
        <v>76770679</v>
      </c>
      <c r="Q764" s="56">
        <v>5532215268</v>
      </c>
      <c r="R764" s="56"/>
      <c r="S764" s="64">
        <v>42202</v>
      </c>
      <c r="T764" s="63">
        <v>43197</v>
      </c>
      <c r="U764" s="78" t="s">
        <v>2642</v>
      </c>
      <c r="V764" s="56">
        <v>46</v>
      </c>
      <c r="W764" s="65">
        <v>0.95</v>
      </c>
      <c r="X764" s="80" t="s">
        <v>488</v>
      </c>
      <c r="Y764" s="56">
        <v>968</v>
      </c>
      <c r="Z764" s="56">
        <v>2</v>
      </c>
      <c r="AA764" s="56">
        <v>1</v>
      </c>
      <c r="AB764" s="56"/>
      <c r="AC764" s="78" t="s">
        <v>1998</v>
      </c>
      <c r="AD764" s="56"/>
      <c r="AE764" s="64"/>
      <c r="AF764" s="56"/>
      <c r="AG764" s="97"/>
      <c r="AH764" s="56" t="str">
        <f>IF(T_TRATAMIENTO_CONTROL[[#This Row],[curp]]&lt;&gt;"",IF(LEN(T_TRATAMIENTO_CONTROL[[#This Row],[curp]])=18,"correcto","error"),"")</f>
        <v/>
      </c>
      <c r="AI764" s="56" t="str">
        <f>IF(T_TRATAMIENTO_CONTROL[[#This Row],[num_tarjeta_entregada]]&lt;&gt;"",IF(LEN(T_TRATAMIENTO_CONTROL[[#This Row],[num_tarjeta_entregada]])=16,"correcto","error"),"")</f>
        <v/>
      </c>
      <c r="AJ764" s="56"/>
      <c r="AK764" s="56"/>
    </row>
    <row r="765" spans="1:37" x14ac:dyDescent="0.25">
      <c r="A765" s="56">
        <f>IF(T_TRATAMIENTO_CONTROL[[#This Row],[dummy_efectivo]]=1,A764+1,A764)</f>
        <v>644</v>
      </c>
      <c r="B765" s="62" t="str">
        <f>IF(T_TRATAMIENTO_CONTROL[[#This Row],[secuencia]]&lt;&gt;A764,CONCATENATE(T_TRATAMIENTO_CONTROL[[#This Row],[secuencia]],"_1"),"")</f>
        <v>644_1</v>
      </c>
      <c r="C765" s="59">
        <v>43199</v>
      </c>
      <c r="D765" s="72" t="s">
        <v>76</v>
      </c>
      <c r="E765" s="72" t="s">
        <v>30</v>
      </c>
      <c r="F765" s="68">
        <v>0.54513888888888895</v>
      </c>
      <c r="G765" s="56">
        <v>1</v>
      </c>
      <c r="H765" s="79" t="s">
        <v>2643</v>
      </c>
      <c r="I765" s="56">
        <v>1</v>
      </c>
      <c r="J765" s="79" t="s">
        <v>2644</v>
      </c>
      <c r="K765" s="56"/>
      <c r="L765" s="79" t="s">
        <v>2645</v>
      </c>
      <c r="M765" s="79" t="s">
        <v>101</v>
      </c>
      <c r="N765" s="79" t="s">
        <v>91</v>
      </c>
      <c r="O765" s="56">
        <v>7430</v>
      </c>
      <c r="P765" s="56">
        <v>50869663</v>
      </c>
      <c r="Q765" s="56">
        <v>5580939912</v>
      </c>
      <c r="R765" s="56"/>
      <c r="S765" s="64">
        <v>42112</v>
      </c>
      <c r="T765" s="63">
        <v>43197</v>
      </c>
      <c r="U765" s="78" t="s">
        <v>2642</v>
      </c>
      <c r="V765" s="56">
        <v>46</v>
      </c>
      <c r="W765" s="65">
        <v>0.95</v>
      </c>
      <c r="X765" s="80" t="s">
        <v>488</v>
      </c>
      <c r="Y765" s="56">
        <v>968</v>
      </c>
      <c r="Z765" s="56">
        <v>2</v>
      </c>
      <c r="AA765" s="56">
        <v>1</v>
      </c>
      <c r="AB765" s="56"/>
      <c r="AC765" s="78" t="s">
        <v>2065</v>
      </c>
      <c r="AD765" s="56"/>
      <c r="AE765" s="64"/>
      <c r="AF765" s="56"/>
      <c r="AG765" s="97"/>
      <c r="AH765" s="56" t="str">
        <f>IF(T_TRATAMIENTO_CONTROL[[#This Row],[curp]]&lt;&gt;"",IF(LEN(T_TRATAMIENTO_CONTROL[[#This Row],[curp]])=18,"correcto","error"),"")</f>
        <v/>
      </c>
      <c r="AI765" s="56" t="str">
        <f>IF(T_TRATAMIENTO_CONTROL[[#This Row],[num_tarjeta_entregada]]&lt;&gt;"",IF(LEN(T_TRATAMIENTO_CONTROL[[#This Row],[num_tarjeta_entregada]])=16,"correcto","error"),"")</f>
        <v/>
      </c>
      <c r="AJ765" s="56"/>
      <c r="AK765" s="56"/>
    </row>
    <row r="766" spans="1:37" x14ac:dyDescent="0.25">
      <c r="A766" s="56">
        <f>IF(T_TRATAMIENTO_CONTROL[[#This Row],[dummy_efectivo]]=1,A765+1,A765)</f>
        <v>645</v>
      </c>
      <c r="B766" s="62" t="str">
        <f>IF(T_TRATAMIENTO_CONTROL[[#This Row],[secuencia]]&lt;&gt;A765,CONCATENATE(T_TRATAMIENTO_CONTROL[[#This Row],[secuencia]],"_1"),"")</f>
        <v>645_1</v>
      </c>
      <c r="C766" s="59">
        <v>43199</v>
      </c>
      <c r="D766" s="72" t="s">
        <v>76</v>
      </c>
      <c r="E766" s="72" t="s">
        <v>30</v>
      </c>
      <c r="F766" s="68">
        <v>0.56944444444444442</v>
      </c>
      <c r="G766" s="56">
        <v>1</v>
      </c>
      <c r="H766" s="79" t="s">
        <v>2646</v>
      </c>
      <c r="I766" s="56">
        <v>1</v>
      </c>
      <c r="J766" s="79" t="s">
        <v>2647</v>
      </c>
      <c r="K766" s="56">
        <v>12</v>
      </c>
      <c r="L766" s="79" t="s">
        <v>2648</v>
      </c>
      <c r="M766" s="79" t="s">
        <v>2649</v>
      </c>
      <c r="N766" s="79" t="s">
        <v>91</v>
      </c>
      <c r="O766" s="56">
        <v>12100</v>
      </c>
      <c r="P766" s="56">
        <v>58456032</v>
      </c>
      <c r="Q766" s="56">
        <v>5515042350</v>
      </c>
      <c r="R766" s="56"/>
      <c r="S766" s="64">
        <v>41982</v>
      </c>
      <c r="T766" s="63">
        <v>43199</v>
      </c>
      <c r="U766" s="78" t="s">
        <v>2650</v>
      </c>
      <c r="V766" s="56">
        <v>56</v>
      </c>
      <c r="W766" s="65">
        <v>0.8</v>
      </c>
      <c r="X766" s="66">
        <v>43000</v>
      </c>
      <c r="Y766" s="56">
        <v>12000</v>
      </c>
      <c r="Z766" s="56">
        <v>4</v>
      </c>
      <c r="AA766" s="56">
        <v>2</v>
      </c>
      <c r="AB766" s="56"/>
      <c r="AC766" s="78" t="s">
        <v>2202</v>
      </c>
      <c r="AD766" s="56"/>
      <c r="AE766" s="64"/>
      <c r="AF766" s="56"/>
      <c r="AG766" s="97"/>
      <c r="AH766" s="56" t="str">
        <f>IF(T_TRATAMIENTO_CONTROL[[#This Row],[curp]]&lt;&gt;"",IF(LEN(T_TRATAMIENTO_CONTROL[[#This Row],[curp]])=18,"correcto","error"),"")</f>
        <v/>
      </c>
      <c r="AI766" s="56" t="str">
        <f>IF(T_TRATAMIENTO_CONTROL[[#This Row],[num_tarjeta_entregada]]&lt;&gt;"",IF(LEN(T_TRATAMIENTO_CONTROL[[#This Row],[num_tarjeta_entregada]])=16,"correcto","error"),"")</f>
        <v/>
      </c>
      <c r="AJ766" s="56"/>
      <c r="AK766" s="56"/>
    </row>
    <row r="767" spans="1:37" x14ac:dyDescent="0.25">
      <c r="A767" s="56">
        <f>IF(T_TRATAMIENTO_CONTROL[[#This Row],[dummy_efectivo]]=1,A766+1,A766)</f>
        <v>646</v>
      </c>
      <c r="B767" s="62" t="str">
        <f>IF(T_TRATAMIENTO_CONTROL[[#This Row],[secuencia]]&lt;&gt;A766,CONCATENATE(T_TRATAMIENTO_CONTROL[[#This Row],[secuencia]],"_1"),"")</f>
        <v>646_1</v>
      </c>
      <c r="C767" s="59">
        <v>43199</v>
      </c>
      <c r="D767" s="72" t="s">
        <v>76</v>
      </c>
      <c r="E767" s="72" t="s">
        <v>30</v>
      </c>
      <c r="F767" s="68">
        <v>0.47013888888888888</v>
      </c>
      <c r="G767" s="56">
        <v>1</v>
      </c>
      <c r="H767" s="79" t="s">
        <v>2651</v>
      </c>
      <c r="I767" s="56">
        <v>0</v>
      </c>
      <c r="J767" s="79" t="s">
        <v>2652</v>
      </c>
      <c r="K767" s="78" t="s">
        <v>2653</v>
      </c>
      <c r="L767" s="79" t="s">
        <v>2654</v>
      </c>
      <c r="M767" s="79" t="s">
        <v>212</v>
      </c>
      <c r="N767" s="79" t="s">
        <v>91</v>
      </c>
      <c r="O767" s="56">
        <v>14330</v>
      </c>
      <c r="P767" s="56"/>
      <c r="Q767" s="56">
        <v>5514714639</v>
      </c>
      <c r="R767" s="56"/>
      <c r="S767" s="64">
        <v>42311</v>
      </c>
      <c r="T767" s="63">
        <v>43194</v>
      </c>
      <c r="U767" s="78" t="s">
        <v>2655</v>
      </c>
      <c r="V767" s="56">
        <v>54</v>
      </c>
      <c r="W767" s="81" t="s">
        <v>483</v>
      </c>
      <c r="X767" s="80" t="s">
        <v>483</v>
      </c>
      <c r="Y767" s="56">
        <v>2650</v>
      </c>
      <c r="Z767" s="56">
        <v>3</v>
      </c>
      <c r="AA767" s="56">
        <v>1</v>
      </c>
      <c r="AB767" s="56"/>
      <c r="AC767" s="78" t="s">
        <v>1839</v>
      </c>
      <c r="AD767" s="56"/>
      <c r="AE767" s="64"/>
      <c r="AF767" s="56"/>
      <c r="AG767" s="97"/>
      <c r="AH767" s="56" t="str">
        <f>IF(T_TRATAMIENTO_CONTROL[[#This Row],[curp]]&lt;&gt;"",IF(LEN(T_TRATAMIENTO_CONTROL[[#This Row],[curp]])=18,"correcto","error"),"")</f>
        <v/>
      </c>
      <c r="AI767" s="56" t="str">
        <f>IF(T_TRATAMIENTO_CONTROL[[#This Row],[num_tarjeta_entregada]]&lt;&gt;"",IF(LEN(T_TRATAMIENTO_CONTROL[[#This Row],[num_tarjeta_entregada]])=16,"correcto","error"),"")</f>
        <v/>
      </c>
      <c r="AJ767" s="56"/>
      <c r="AK767" s="56"/>
    </row>
    <row r="768" spans="1:37" x14ac:dyDescent="0.25">
      <c r="A768" s="56">
        <f>IF(T_TRATAMIENTO_CONTROL[[#This Row],[dummy_efectivo]]=1,A767+1,A767)</f>
        <v>647</v>
      </c>
      <c r="B768" s="62" t="str">
        <f>IF(T_TRATAMIENTO_CONTROL[[#This Row],[secuencia]]&lt;&gt;A767,CONCATENATE(T_TRATAMIENTO_CONTROL[[#This Row],[secuencia]],"_1"),"")</f>
        <v>647_1</v>
      </c>
      <c r="C768" s="59">
        <v>43199</v>
      </c>
      <c r="D768" s="72" t="s">
        <v>76</v>
      </c>
      <c r="E768" s="78" t="s">
        <v>31</v>
      </c>
      <c r="F768" s="68">
        <v>0.47222222222222227</v>
      </c>
      <c r="G768" s="56">
        <v>1</v>
      </c>
      <c r="H768" s="79" t="s">
        <v>2656</v>
      </c>
      <c r="I768" s="56">
        <v>0</v>
      </c>
      <c r="J768" s="79" t="s">
        <v>2657</v>
      </c>
      <c r="K768" s="56"/>
      <c r="L768" s="79" t="s">
        <v>2658</v>
      </c>
      <c r="M768" s="79" t="s">
        <v>101</v>
      </c>
      <c r="N768" s="79" t="s">
        <v>91</v>
      </c>
      <c r="O768" s="56">
        <v>7960</v>
      </c>
      <c r="P768" s="78" t="s">
        <v>2659</v>
      </c>
      <c r="Q768" s="78" t="s">
        <v>2659</v>
      </c>
      <c r="R768" s="56"/>
      <c r="S768" s="64">
        <v>42164</v>
      </c>
      <c r="T768" s="63">
        <v>43196</v>
      </c>
      <c r="U768" s="78" t="s">
        <v>2660</v>
      </c>
      <c r="V768" s="56">
        <v>43</v>
      </c>
      <c r="W768" s="65">
        <v>1</v>
      </c>
      <c r="X768" s="66">
        <v>20000</v>
      </c>
      <c r="Y768" s="56">
        <v>5500</v>
      </c>
      <c r="Z768" s="56">
        <v>4</v>
      </c>
      <c r="AA768" s="56">
        <v>2</v>
      </c>
      <c r="AB768" s="56"/>
      <c r="AC768" s="78" t="s">
        <v>2661</v>
      </c>
      <c r="AD768" s="56"/>
      <c r="AE768" s="64"/>
      <c r="AF768" s="56"/>
      <c r="AG768" s="97"/>
      <c r="AH768" s="56" t="str">
        <f>IF(T_TRATAMIENTO_CONTROL[[#This Row],[curp]]&lt;&gt;"",IF(LEN(T_TRATAMIENTO_CONTROL[[#This Row],[curp]])=18,"correcto","error"),"")</f>
        <v/>
      </c>
      <c r="AI768" s="56" t="str">
        <f>IF(T_TRATAMIENTO_CONTROL[[#This Row],[num_tarjeta_entregada]]&lt;&gt;"",IF(LEN(T_TRATAMIENTO_CONTROL[[#This Row],[num_tarjeta_entregada]])=16,"correcto","error"),"")</f>
        <v/>
      </c>
      <c r="AJ768" s="56"/>
      <c r="AK768" s="56"/>
    </row>
    <row r="769" spans="1:37" x14ac:dyDescent="0.25">
      <c r="A769" s="56">
        <f>IF(T_TRATAMIENTO_CONTROL[[#This Row],[dummy_efectivo]]=1,A768+1,A768)</f>
        <v>647</v>
      </c>
      <c r="B769" s="62" t="str">
        <f>IF(T_TRATAMIENTO_CONTROL[[#This Row],[secuencia]]&lt;&gt;A768,CONCATENATE(T_TRATAMIENTO_CONTROL[[#This Row],[secuencia]],"_1"),"")</f>
        <v/>
      </c>
      <c r="C769" s="59">
        <v>43199</v>
      </c>
      <c r="D769" s="72" t="s">
        <v>76</v>
      </c>
      <c r="E769" s="78" t="s">
        <v>32</v>
      </c>
      <c r="F769" s="68">
        <v>0.51388888888888895</v>
      </c>
      <c r="G769" s="56">
        <v>0</v>
      </c>
      <c r="H769" s="51"/>
      <c r="I769" s="56"/>
      <c r="J769" s="51"/>
      <c r="K769" s="56"/>
      <c r="L769" s="51"/>
      <c r="M769" s="51"/>
      <c r="N769" s="51"/>
      <c r="O769" s="56"/>
      <c r="P769" s="56"/>
      <c r="Q769" s="56"/>
      <c r="R769" s="56"/>
      <c r="S769" s="56"/>
      <c r="T769" s="62"/>
      <c r="U769" s="56"/>
      <c r="V769" s="56"/>
      <c r="W769" s="65"/>
      <c r="X769" s="66"/>
      <c r="Y769" s="56"/>
      <c r="Z769" s="56"/>
      <c r="AA769" s="56"/>
      <c r="AB769" s="56"/>
      <c r="AC769" s="56"/>
      <c r="AD769" s="56"/>
      <c r="AE769" s="64"/>
      <c r="AF769" s="56"/>
      <c r="AG769" s="97"/>
      <c r="AH769" s="56" t="str">
        <f>IF(T_TRATAMIENTO_CONTROL[[#This Row],[curp]]&lt;&gt;"",IF(LEN(T_TRATAMIENTO_CONTROL[[#This Row],[curp]])=18,"correcto","error"),"")</f>
        <v/>
      </c>
      <c r="AI769" s="56" t="str">
        <f>IF(T_TRATAMIENTO_CONTROL[[#This Row],[num_tarjeta_entregada]]&lt;&gt;"",IF(LEN(T_TRATAMIENTO_CONTROL[[#This Row],[num_tarjeta_entregada]])=16,"correcto","error"),"")</f>
        <v/>
      </c>
      <c r="AJ769" s="56"/>
      <c r="AK769" s="56"/>
    </row>
    <row r="770" spans="1:37" x14ac:dyDescent="0.25">
      <c r="A770" s="56">
        <f>IF(T_TRATAMIENTO_CONTROL[[#This Row],[dummy_efectivo]]=1,A769+1,A769)</f>
        <v>647</v>
      </c>
      <c r="B770" s="62" t="str">
        <f>IF(T_TRATAMIENTO_CONTROL[[#This Row],[secuencia]]&lt;&gt;A769,CONCATENATE(T_TRATAMIENTO_CONTROL[[#This Row],[secuencia]],"_1"),"")</f>
        <v/>
      </c>
      <c r="C770" s="59">
        <v>43199</v>
      </c>
      <c r="D770" s="72" t="s">
        <v>76</v>
      </c>
      <c r="E770" s="78" t="s">
        <v>33</v>
      </c>
      <c r="F770" s="68">
        <v>0.51041666666666663</v>
      </c>
      <c r="G770" s="56">
        <v>0</v>
      </c>
      <c r="H770" s="51"/>
      <c r="I770" s="56"/>
      <c r="J770" s="51"/>
      <c r="K770" s="56"/>
      <c r="L770" s="51"/>
      <c r="M770" s="51"/>
      <c r="N770" s="51"/>
      <c r="O770" s="56"/>
      <c r="P770" s="56"/>
      <c r="Q770" s="56"/>
      <c r="R770" s="56"/>
      <c r="S770" s="56"/>
      <c r="T770" s="62"/>
      <c r="U770" s="56"/>
      <c r="V770" s="56"/>
      <c r="W770" s="65"/>
      <c r="X770" s="66"/>
      <c r="Y770" s="56"/>
      <c r="Z770" s="56"/>
      <c r="AA770" s="56"/>
      <c r="AB770" s="56"/>
      <c r="AC770" s="56"/>
      <c r="AD770" s="56"/>
      <c r="AE770" s="64"/>
      <c r="AF770" s="56"/>
      <c r="AG770" s="97"/>
      <c r="AH770" s="56" t="str">
        <f>IF(T_TRATAMIENTO_CONTROL[[#This Row],[curp]]&lt;&gt;"",IF(LEN(T_TRATAMIENTO_CONTROL[[#This Row],[curp]])=18,"correcto","error"),"")</f>
        <v/>
      </c>
      <c r="AI770" s="56" t="str">
        <f>IF(T_TRATAMIENTO_CONTROL[[#This Row],[num_tarjeta_entregada]]&lt;&gt;"",IF(LEN(T_TRATAMIENTO_CONTROL[[#This Row],[num_tarjeta_entregada]])=16,"correcto","error"),"")</f>
        <v/>
      </c>
      <c r="AJ770" s="56"/>
      <c r="AK770" s="56"/>
    </row>
    <row r="771" spans="1:37" x14ac:dyDescent="0.25">
      <c r="A771" s="48">
        <f>IF(T_TRATAMIENTO_CONTROL[[#This Row],[dummy_efectivo]]=1,A770+1,A770)</f>
        <v>648</v>
      </c>
      <c r="B771" s="57" t="str">
        <f>IF(T_TRATAMIENTO_CONTROL[[#This Row],[secuencia]]&lt;&gt;A770,CONCATENATE(T_TRATAMIENTO_CONTROL[[#This Row],[secuencia]],"_1"),"")</f>
        <v>648_1</v>
      </c>
      <c r="C771" s="59">
        <v>43200</v>
      </c>
      <c r="D771" s="72" t="s">
        <v>69</v>
      </c>
      <c r="E771" s="72" t="s">
        <v>30</v>
      </c>
      <c r="F771" s="49">
        <v>0.44097222222222227</v>
      </c>
      <c r="G771" s="48">
        <v>1</v>
      </c>
      <c r="H771" s="73" t="s">
        <v>2662</v>
      </c>
      <c r="I771" s="48">
        <v>1</v>
      </c>
      <c r="J771" s="73" t="s">
        <v>2663</v>
      </c>
      <c r="K771" s="72" t="s">
        <v>2664</v>
      </c>
      <c r="L771" s="73" t="s">
        <v>2665</v>
      </c>
      <c r="M771" s="73" t="s">
        <v>1008</v>
      </c>
      <c r="N771" s="73" t="s">
        <v>91</v>
      </c>
      <c r="O771" s="48"/>
      <c r="P771" s="48"/>
      <c r="Q771" s="48">
        <v>5531028448</v>
      </c>
      <c r="R771" s="56"/>
      <c r="S771" s="64">
        <v>41758</v>
      </c>
      <c r="T771" s="47">
        <v>43199</v>
      </c>
      <c r="U771" s="72" t="s">
        <v>2666</v>
      </c>
      <c r="V771" s="48">
        <v>59</v>
      </c>
      <c r="W771" s="60">
        <v>0.9</v>
      </c>
      <c r="X771" s="61">
        <v>20000</v>
      </c>
      <c r="Y771" s="48">
        <v>900</v>
      </c>
      <c r="Z771" s="48">
        <v>2</v>
      </c>
      <c r="AA771" s="48">
        <v>2</v>
      </c>
      <c r="AB771" s="48"/>
      <c r="AC771" s="48"/>
      <c r="AD771" s="56"/>
      <c r="AE771" s="64"/>
      <c r="AF771" s="56"/>
      <c r="AG771" s="97"/>
      <c r="AH771" s="56" t="str">
        <f>IF(T_TRATAMIENTO_CONTROL[[#This Row],[curp]]&lt;&gt;"",IF(LEN(T_TRATAMIENTO_CONTROL[[#This Row],[curp]])=18,"correcto","error"),"")</f>
        <v/>
      </c>
      <c r="AI771" s="56" t="str">
        <f>IF(T_TRATAMIENTO_CONTROL[[#This Row],[num_tarjeta_entregada]]&lt;&gt;"",IF(LEN(T_TRATAMIENTO_CONTROL[[#This Row],[num_tarjeta_entregada]])=16,"correcto","error"),"")</f>
        <v/>
      </c>
      <c r="AJ771" s="56"/>
      <c r="AK771" s="56"/>
    </row>
    <row r="772" spans="1:37" x14ac:dyDescent="0.25">
      <c r="A772" s="56">
        <f>IF(T_TRATAMIENTO_CONTROL[[#This Row],[dummy_efectivo]]=1,A771+1,A771)</f>
        <v>649</v>
      </c>
      <c r="B772" s="62" t="str">
        <f>IF(T_TRATAMIENTO_CONTROL[[#This Row],[secuencia]]&lt;&gt;A771,CONCATENATE(T_TRATAMIENTO_CONTROL[[#This Row],[secuencia]],"_1"),"")</f>
        <v>649_1</v>
      </c>
      <c r="C772" s="59">
        <v>43200</v>
      </c>
      <c r="D772" s="78" t="s">
        <v>69</v>
      </c>
      <c r="E772" s="78" t="s">
        <v>30</v>
      </c>
      <c r="F772" s="68">
        <v>0.47083333333333338</v>
      </c>
      <c r="G772" s="56">
        <v>1</v>
      </c>
      <c r="H772" s="79" t="s">
        <v>2667</v>
      </c>
      <c r="I772" s="56">
        <v>0</v>
      </c>
      <c r="J772" s="79" t="s">
        <v>2668</v>
      </c>
      <c r="K772" s="56"/>
      <c r="L772" s="79" t="s">
        <v>2669</v>
      </c>
      <c r="M772" s="79" t="s">
        <v>231</v>
      </c>
      <c r="N772" s="79" t="s">
        <v>462</v>
      </c>
      <c r="O772" s="56">
        <v>55270</v>
      </c>
      <c r="P772" s="56">
        <v>73141177</v>
      </c>
      <c r="Q772" s="56">
        <v>5510076572</v>
      </c>
      <c r="R772" s="56"/>
      <c r="S772" s="64">
        <v>39407</v>
      </c>
      <c r="T772" s="63">
        <v>43181</v>
      </c>
      <c r="U772" s="78" t="s">
        <v>2670</v>
      </c>
      <c r="V772" s="56">
        <v>51</v>
      </c>
      <c r="W772" s="65">
        <v>0.9</v>
      </c>
      <c r="X772" s="66">
        <v>231145</v>
      </c>
      <c r="Y772" s="56">
        <v>24000</v>
      </c>
      <c r="Z772" s="56">
        <v>4</v>
      </c>
      <c r="AA772" s="56">
        <v>2</v>
      </c>
      <c r="AB772" s="56"/>
      <c r="AC772" s="78" t="s">
        <v>2671</v>
      </c>
      <c r="AD772" s="56"/>
      <c r="AE772" s="64"/>
      <c r="AF772" s="56"/>
      <c r="AG772" s="97"/>
      <c r="AH772" s="56" t="str">
        <f>IF(T_TRATAMIENTO_CONTROL[[#This Row],[curp]]&lt;&gt;"",IF(LEN(T_TRATAMIENTO_CONTROL[[#This Row],[curp]])=18,"correcto","error"),"")</f>
        <v/>
      </c>
      <c r="AI772" s="56" t="str">
        <f>IF(T_TRATAMIENTO_CONTROL[[#This Row],[num_tarjeta_entregada]]&lt;&gt;"",IF(LEN(T_TRATAMIENTO_CONTROL[[#This Row],[num_tarjeta_entregada]])=16,"correcto","error"),"")</f>
        <v/>
      </c>
      <c r="AJ772" s="56"/>
      <c r="AK772" s="56"/>
    </row>
    <row r="773" spans="1:37" x14ac:dyDescent="0.25">
      <c r="A773" s="56">
        <f>IF(T_TRATAMIENTO_CONTROL[[#This Row],[dummy_efectivo]]=1,A772+1,A772)</f>
        <v>650</v>
      </c>
      <c r="B773" s="62" t="str">
        <f>IF(T_TRATAMIENTO_CONTROL[[#This Row],[secuencia]]&lt;&gt;A772,CONCATENATE(T_TRATAMIENTO_CONTROL[[#This Row],[secuencia]],"_1"),"")</f>
        <v>650_1</v>
      </c>
      <c r="C773" s="59">
        <v>43200</v>
      </c>
      <c r="D773" s="78" t="s">
        <v>69</v>
      </c>
      <c r="E773" s="78" t="s">
        <v>30</v>
      </c>
      <c r="F773" s="68">
        <v>0.5131944444444444</v>
      </c>
      <c r="G773" s="56">
        <v>1</v>
      </c>
      <c r="H773" s="79" t="s">
        <v>2672</v>
      </c>
      <c r="I773" s="56">
        <v>1</v>
      </c>
      <c r="J773" s="79" t="s">
        <v>2673</v>
      </c>
      <c r="K773" s="78" t="s">
        <v>2674</v>
      </c>
      <c r="L773" s="79" t="s">
        <v>1442</v>
      </c>
      <c r="M773" s="79" t="s">
        <v>159</v>
      </c>
      <c r="N773" s="79" t="s">
        <v>91</v>
      </c>
      <c r="O773" s="56">
        <v>11320</v>
      </c>
      <c r="P773" s="56"/>
      <c r="Q773" s="56">
        <v>5513220257</v>
      </c>
      <c r="R773" s="56"/>
      <c r="S773" s="64">
        <v>42475</v>
      </c>
      <c r="T773" s="63">
        <v>43199</v>
      </c>
      <c r="U773" s="78" t="s">
        <v>2675</v>
      </c>
      <c r="V773" s="56">
        <v>32</v>
      </c>
      <c r="W773" s="65">
        <v>1</v>
      </c>
      <c r="X773" s="80" t="s">
        <v>483</v>
      </c>
      <c r="Y773" s="56">
        <v>820</v>
      </c>
      <c r="Z773" s="56">
        <v>2</v>
      </c>
      <c r="AA773" s="56">
        <v>1</v>
      </c>
      <c r="AB773" s="56"/>
      <c r="AC773" s="78" t="s">
        <v>1913</v>
      </c>
      <c r="AD773" s="56"/>
      <c r="AE773" s="64"/>
      <c r="AF773" s="56"/>
      <c r="AG773" s="97"/>
      <c r="AH773" s="56" t="str">
        <f>IF(T_TRATAMIENTO_CONTROL[[#This Row],[curp]]&lt;&gt;"",IF(LEN(T_TRATAMIENTO_CONTROL[[#This Row],[curp]])=18,"correcto","error"),"")</f>
        <v/>
      </c>
      <c r="AI773" s="56" t="str">
        <f>IF(T_TRATAMIENTO_CONTROL[[#This Row],[num_tarjeta_entregada]]&lt;&gt;"",IF(LEN(T_TRATAMIENTO_CONTROL[[#This Row],[num_tarjeta_entregada]])=16,"correcto","error"),"")</f>
        <v/>
      </c>
      <c r="AJ773" s="56"/>
      <c r="AK773" s="56"/>
    </row>
    <row r="774" spans="1:37" x14ac:dyDescent="0.25">
      <c r="A774" s="56">
        <f>IF(T_TRATAMIENTO_CONTROL[[#This Row],[dummy_efectivo]]=1,A773+1,A773)</f>
        <v>651</v>
      </c>
      <c r="B774" s="62" t="str">
        <f>IF(T_TRATAMIENTO_CONTROL[[#This Row],[secuencia]]&lt;&gt;A773,CONCATENATE(T_TRATAMIENTO_CONTROL[[#This Row],[secuencia]],"_1"),"")</f>
        <v>651_1</v>
      </c>
      <c r="C774" s="59">
        <v>43200</v>
      </c>
      <c r="D774" s="78" t="s">
        <v>69</v>
      </c>
      <c r="E774" s="78" t="s">
        <v>30</v>
      </c>
      <c r="F774" s="68">
        <v>0.53888888888888886</v>
      </c>
      <c r="G774" s="56">
        <v>1</v>
      </c>
      <c r="H774" s="79" t="s">
        <v>2676</v>
      </c>
      <c r="I774" s="56">
        <v>1</v>
      </c>
      <c r="J774" s="79" t="s">
        <v>2677</v>
      </c>
      <c r="K774" s="56"/>
      <c r="L774" s="79" t="s">
        <v>972</v>
      </c>
      <c r="M774" s="79" t="s">
        <v>101</v>
      </c>
      <c r="N774" s="79" t="s">
        <v>91</v>
      </c>
      <c r="O774" s="56">
        <v>7420</v>
      </c>
      <c r="P774" s="56"/>
      <c r="Q774" s="56">
        <v>5549461880</v>
      </c>
      <c r="R774" s="56"/>
      <c r="S774" s="64">
        <v>42765</v>
      </c>
      <c r="T774" s="63">
        <v>43193</v>
      </c>
      <c r="U774" s="78" t="s">
        <v>2678</v>
      </c>
      <c r="V774" s="56">
        <v>31</v>
      </c>
      <c r="W774" s="65">
        <v>1</v>
      </c>
      <c r="X774" s="80" t="s">
        <v>483</v>
      </c>
      <c r="Y774" s="56">
        <v>19000</v>
      </c>
      <c r="Z774" s="56">
        <v>4</v>
      </c>
      <c r="AA774" s="56">
        <v>1</v>
      </c>
      <c r="AB774" s="56"/>
      <c r="AC774" s="78" t="s">
        <v>1998</v>
      </c>
      <c r="AD774" s="56"/>
      <c r="AE774" s="64"/>
      <c r="AF774" s="56"/>
      <c r="AG774" s="97"/>
      <c r="AH774" s="56" t="str">
        <f>IF(T_TRATAMIENTO_CONTROL[[#This Row],[curp]]&lt;&gt;"",IF(LEN(T_TRATAMIENTO_CONTROL[[#This Row],[curp]])=18,"correcto","error"),"")</f>
        <v/>
      </c>
      <c r="AI774" s="56" t="str">
        <f>IF(T_TRATAMIENTO_CONTROL[[#This Row],[num_tarjeta_entregada]]&lt;&gt;"",IF(LEN(T_TRATAMIENTO_CONTROL[[#This Row],[num_tarjeta_entregada]])=16,"correcto","error"),"")</f>
        <v/>
      </c>
      <c r="AJ774" s="56"/>
      <c r="AK774" s="56"/>
    </row>
    <row r="775" spans="1:37" x14ac:dyDescent="0.25">
      <c r="A775" s="48">
        <f>IF(T_TRATAMIENTO_CONTROL[[#This Row],[dummy_efectivo]]=1,A774+1,A774)</f>
        <v>652</v>
      </c>
      <c r="B775" s="57" t="str">
        <f>IF(T_TRATAMIENTO_CONTROL[[#This Row],[secuencia]]&lt;&gt;A774,CONCATENATE(T_TRATAMIENTO_CONTROL[[#This Row],[secuencia]],"_1"),"")</f>
        <v>652_1</v>
      </c>
      <c r="C775" s="59">
        <v>43200</v>
      </c>
      <c r="D775" s="78" t="s">
        <v>69</v>
      </c>
      <c r="E775" s="72" t="s">
        <v>29</v>
      </c>
      <c r="F775" s="49">
        <v>0.4375</v>
      </c>
      <c r="G775" s="48">
        <v>1</v>
      </c>
      <c r="H775" s="73" t="s">
        <v>2679</v>
      </c>
      <c r="I775" s="48">
        <v>0</v>
      </c>
      <c r="J775" s="73" t="s">
        <v>2680</v>
      </c>
      <c r="K775" s="48"/>
      <c r="L775" s="73" t="s">
        <v>293</v>
      </c>
      <c r="M775" s="73" t="s">
        <v>121</v>
      </c>
      <c r="N775" s="73" t="s">
        <v>91</v>
      </c>
      <c r="O775" s="48">
        <v>9700</v>
      </c>
      <c r="P775" s="48">
        <v>54280191</v>
      </c>
      <c r="Q775" s="48">
        <v>5581386362</v>
      </c>
      <c r="R775" s="56"/>
      <c r="S775" s="64">
        <v>42116</v>
      </c>
      <c r="T775" s="47">
        <v>43197</v>
      </c>
      <c r="U775" s="72" t="s">
        <v>2681</v>
      </c>
      <c r="V775" s="48">
        <v>56</v>
      </c>
      <c r="W775" s="76" t="s">
        <v>2682</v>
      </c>
      <c r="X775" s="74" t="s">
        <v>483</v>
      </c>
      <c r="Y775" s="48">
        <v>4000</v>
      </c>
      <c r="Z775" s="48">
        <v>3</v>
      </c>
      <c r="AA775" s="48">
        <v>1</v>
      </c>
      <c r="AB775" s="48"/>
      <c r="AC775" s="72" t="s">
        <v>2683</v>
      </c>
      <c r="AD775" s="56"/>
      <c r="AE775" s="64"/>
      <c r="AF775" s="56"/>
      <c r="AG775" s="97"/>
      <c r="AH775" s="56" t="str">
        <f>IF(T_TRATAMIENTO_CONTROL[[#This Row],[curp]]&lt;&gt;"",IF(LEN(T_TRATAMIENTO_CONTROL[[#This Row],[curp]])=18,"correcto","error"),"")</f>
        <v/>
      </c>
      <c r="AI775" s="56" t="str">
        <f>IF(T_TRATAMIENTO_CONTROL[[#This Row],[num_tarjeta_entregada]]&lt;&gt;"",IF(LEN(T_TRATAMIENTO_CONTROL[[#This Row],[num_tarjeta_entregada]])=16,"correcto","error"),"")</f>
        <v/>
      </c>
      <c r="AJ775" s="56"/>
      <c r="AK775" s="56"/>
    </row>
    <row r="776" spans="1:37" x14ac:dyDescent="0.25">
      <c r="A776" s="48">
        <f>IF(T_TRATAMIENTO_CONTROL[[#This Row],[dummy_efectivo]]=1,A775+1,A775)</f>
        <v>652</v>
      </c>
      <c r="B776" s="57" t="str">
        <f>IF(T_TRATAMIENTO_CONTROL[[#This Row],[secuencia]]&lt;&gt;A775,CONCATENATE(T_TRATAMIENTO_CONTROL[[#This Row],[secuencia]],"_1"),"")</f>
        <v/>
      </c>
      <c r="C776" s="59">
        <v>43200</v>
      </c>
      <c r="D776" s="78" t="s">
        <v>69</v>
      </c>
      <c r="E776" s="72" t="s">
        <v>29</v>
      </c>
      <c r="F776" s="49">
        <v>0.4458333333333333</v>
      </c>
      <c r="G776" s="48">
        <v>0</v>
      </c>
      <c r="H776" s="58"/>
      <c r="I776" s="48"/>
      <c r="J776" s="58"/>
      <c r="K776" s="48"/>
      <c r="L776" s="58"/>
      <c r="M776" s="58"/>
      <c r="N776" s="58"/>
      <c r="O776" s="48"/>
      <c r="P776" s="48"/>
      <c r="Q776" s="48"/>
      <c r="R776" s="56"/>
      <c r="S776" s="56"/>
      <c r="T776" s="57"/>
      <c r="U776" s="48"/>
      <c r="V776" s="48"/>
      <c r="W776" s="60"/>
      <c r="X776" s="61"/>
      <c r="Y776" s="48"/>
      <c r="Z776" s="48"/>
      <c r="AA776" s="48"/>
      <c r="AB776" s="48"/>
      <c r="AC776" s="48"/>
      <c r="AD776" s="56"/>
      <c r="AE776" s="64"/>
      <c r="AF776" s="56"/>
      <c r="AG776" s="97"/>
      <c r="AH776" s="56" t="str">
        <f>IF(T_TRATAMIENTO_CONTROL[[#This Row],[curp]]&lt;&gt;"",IF(LEN(T_TRATAMIENTO_CONTROL[[#This Row],[curp]])=18,"correcto","error"),"")</f>
        <v/>
      </c>
      <c r="AI776" s="56" t="str">
        <f>IF(T_TRATAMIENTO_CONTROL[[#This Row],[num_tarjeta_entregada]]&lt;&gt;"",IF(LEN(T_TRATAMIENTO_CONTROL[[#This Row],[num_tarjeta_entregada]])=16,"correcto","error"),"")</f>
        <v/>
      </c>
      <c r="AJ776" s="56"/>
      <c r="AK776" s="56"/>
    </row>
    <row r="777" spans="1:37" x14ac:dyDescent="0.25">
      <c r="A777" s="48">
        <f>IF(T_TRATAMIENTO_CONTROL[[#This Row],[dummy_efectivo]]=1,A776+1,A776)</f>
        <v>653</v>
      </c>
      <c r="B777" s="57" t="str">
        <f>IF(T_TRATAMIENTO_CONTROL[[#This Row],[secuencia]]&lt;&gt;A776,CONCATENATE(T_TRATAMIENTO_CONTROL[[#This Row],[secuencia]],"_1"),"")</f>
        <v>653_1</v>
      </c>
      <c r="C777" s="59">
        <v>43200</v>
      </c>
      <c r="D777" s="78" t="s">
        <v>69</v>
      </c>
      <c r="E777" s="72" t="s">
        <v>29</v>
      </c>
      <c r="F777" s="49">
        <v>0.50208333333333333</v>
      </c>
      <c r="G777" s="48">
        <v>1</v>
      </c>
      <c r="H777" s="73" t="s">
        <v>2684</v>
      </c>
      <c r="I777" s="48">
        <v>1</v>
      </c>
      <c r="J777" s="73" t="s">
        <v>2685</v>
      </c>
      <c r="K777" s="72" t="s">
        <v>2686</v>
      </c>
      <c r="L777" s="73" t="s">
        <v>2687</v>
      </c>
      <c r="M777" s="73" t="s">
        <v>121</v>
      </c>
      <c r="N777" s="73" t="s">
        <v>91</v>
      </c>
      <c r="O777" s="48">
        <v>9800</v>
      </c>
      <c r="P777" s="48">
        <v>25963126</v>
      </c>
      <c r="Q777" s="48"/>
      <c r="R777" s="64"/>
      <c r="S777" s="64">
        <v>43019</v>
      </c>
      <c r="T777" s="47">
        <v>43194</v>
      </c>
      <c r="U777" s="72" t="s">
        <v>2688</v>
      </c>
      <c r="V777" s="48">
        <v>56</v>
      </c>
      <c r="W777" s="60">
        <v>0.9</v>
      </c>
      <c r="X777" s="74" t="s">
        <v>483</v>
      </c>
      <c r="Y777" s="48">
        <v>700</v>
      </c>
      <c r="Z777" s="48">
        <v>2</v>
      </c>
      <c r="AA777" s="48">
        <v>1</v>
      </c>
      <c r="AB777" s="48"/>
      <c r="AC777" s="72" t="s">
        <v>2689</v>
      </c>
      <c r="AD777" s="56"/>
      <c r="AE777" s="64"/>
      <c r="AF777" s="56"/>
      <c r="AG777" s="97"/>
      <c r="AH777" s="56" t="str">
        <f>IF(T_TRATAMIENTO_CONTROL[[#This Row],[curp]]&lt;&gt;"",IF(LEN(T_TRATAMIENTO_CONTROL[[#This Row],[curp]])=18,"correcto","error"),"")</f>
        <v/>
      </c>
      <c r="AI777" s="56" t="str">
        <f>IF(T_TRATAMIENTO_CONTROL[[#This Row],[num_tarjeta_entregada]]&lt;&gt;"",IF(LEN(T_TRATAMIENTO_CONTROL[[#This Row],[num_tarjeta_entregada]])=16,"correcto","error"),"")</f>
        <v/>
      </c>
      <c r="AJ777" s="56"/>
      <c r="AK777" s="56"/>
    </row>
    <row r="778" spans="1:37" x14ac:dyDescent="0.25">
      <c r="A778" s="48">
        <f>IF(T_TRATAMIENTO_CONTROL[[#This Row],[dummy_efectivo]]=1,A777+1,A777)</f>
        <v>654</v>
      </c>
      <c r="B778" s="57" t="str">
        <f>IF(T_TRATAMIENTO_CONTROL[[#This Row],[secuencia]]&lt;&gt;A777,CONCATENATE(T_TRATAMIENTO_CONTROL[[#This Row],[secuencia]],"_1"),"")</f>
        <v>654_1</v>
      </c>
      <c r="C778" s="59">
        <v>43200</v>
      </c>
      <c r="D778" s="78" t="s">
        <v>69</v>
      </c>
      <c r="E778" s="72" t="s">
        <v>30</v>
      </c>
      <c r="F778" s="49">
        <v>0.5625</v>
      </c>
      <c r="G778" s="48">
        <v>1</v>
      </c>
      <c r="H778" s="73" t="s">
        <v>2690</v>
      </c>
      <c r="I778" s="48">
        <v>1</v>
      </c>
      <c r="J778" s="73" t="s">
        <v>2691</v>
      </c>
      <c r="K778" s="48"/>
      <c r="L778" s="73" t="s">
        <v>2692</v>
      </c>
      <c r="M778" s="73" t="s">
        <v>2693</v>
      </c>
      <c r="N778" s="73" t="s">
        <v>462</v>
      </c>
      <c r="O778" s="48">
        <v>54180</v>
      </c>
      <c r="P778" s="48">
        <v>57152706</v>
      </c>
      <c r="Q778" s="48">
        <v>5571473080</v>
      </c>
      <c r="R778" s="56"/>
      <c r="S778" s="64">
        <v>42906</v>
      </c>
      <c r="T778" s="47">
        <v>43196</v>
      </c>
      <c r="U778" s="72" t="s">
        <v>2694</v>
      </c>
      <c r="V778" s="48">
        <v>56</v>
      </c>
      <c r="W778" s="60">
        <v>0.7</v>
      </c>
      <c r="X778" s="61">
        <v>12000</v>
      </c>
      <c r="Y778" s="48">
        <v>333</v>
      </c>
      <c r="Z778" s="48">
        <v>1</v>
      </c>
      <c r="AA778" s="48">
        <v>1</v>
      </c>
      <c r="AB778" s="48"/>
      <c r="AC778" s="72" t="s">
        <v>2065</v>
      </c>
      <c r="AD778" s="56"/>
      <c r="AE778" s="64"/>
      <c r="AF778" s="56"/>
      <c r="AG778" s="97"/>
      <c r="AH778" s="56" t="str">
        <f>IF(T_TRATAMIENTO_CONTROL[[#This Row],[curp]]&lt;&gt;"",IF(LEN(T_TRATAMIENTO_CONTROL[[#This Row],[curp]])=18,"correcto","error"),"")</f>
        <v/>
      </c>
      <c r="AI778" s="56" t="str">
        <f>IF(T_TRATAMIENTO_CONTROL[[#This Row],[num_tarjeta_entregada]]&lt;&gt;"",IF(LEN(T_TRATAMIENTO_CONTROL[[#This Row],[num_tarjeta_entregada]])=16,"correcto","error"),"")</f>
        <v/>
      </c>
      <c r="AJ778" s="56"/>
      <c r="AK778" s="56"/>
    </row>
    <row r="779" spans="1:37" x14ac:dyDescent="0.25">
      <c r="A779" s="56">
        <f>IF(T_TRATAMIENTO_CONTROL[[#This Row],[dummy_efectivo]]=1,A778+1,A778)</f>
        <v>654</v>
      </c>
      <c r="B779" s="62" t="str">
        <f>IF(T_TRATAMIENTO_CONTROL[[#This Row],[secuencia]]&lt;&gt;A778,CONCATENATE(T_TRATAMIENTO_CONTROL[[#This Row],[secuencia]],"_1"),"")</f>
        <v/>
      </c>
      <c r="C779" s="64">
        <v>43203</v>
      </c>
      <c r="D779" s="78" t="s">
        <v>76</v>
      </c>
      <c r="E779" s="78" t="s">
        <v>32</v>
      </c>
      <c r="F779" s="68">
        <v>0.38819444444444445</v>
      </c>
      <c r="G779" s="56">
        <v>0</v>
      </c>
      <c r="H779" s="51"/>
      <c r="I779" s="56"/>
      <c r="J779" s="51"/>
      <c r="K779" s="56"/>
      <c r="L779" s="51"/>
      <c r="M779" s="51"/>
      <c r="N779" s="51"/>
      <c r="O779" s="56"/>
      <c r="P779" s="56"/>
      <c r="Q779" s="56"/>
      <c r="R779" s="56"/>
      <c r="S779" s="56"/>
      <c r="T779" s="62"/>
      <c r="U779" s="56"/>
      <c r="V779" s="56"/>
      <c r="W779" s="65"/>
      <c r="X779" s="66"/>
      <c r="Y779" s="56"/>
      <c r="Z779" s="56"/>
      <c r="AA779" s="56"/>
      <c r="AB779" s="56"/>
      <c r="AC779" s="56"/>
      <c r="AD779" s="56"/>
      <c r="AE779" s="64"/>
      <c r="AF779" s="56"/>
      <c r="AG779" s="97"/>
      <c r="AH779" s="56" t="str">
        <f>IF(T_TRATAMIENTO_CONTROL[[#This Row],[curp]]&lt;&gt;"",IF(LEN(T_TRATAMIENTO_CONTROL[[#This Row],[curp]])=18,"correcto","error"),"")</f>
        <v/>
      </c>
      <c r="AI779" s="56" t="str">
        <f>IF(T_TRATAMIENTO_CONTROL[[#This Row],[num_tarjeta_entregada]]&lt;&gt;"",IF(LEN(T_TRATAMIENTO_CONTROL[[#This Row],[num_tarjeta_entregada]])=16,"correcto","error"),"")</f>
        <v/>
      </c>
      <c r="AJ779" s="56"/>
      <c r="AK779" s="56"/>
    </row>
    <row r="780" spans="1:37" x14ac:dyDescent="0.25">
      <c r="A780" s="56">
        <f>IF(T_TRATAMIENTO_CONTROL[[#This Row],[dummy_efectivo]]=1,A779+1,A779)</f>
        <v>655</v>
      </c>
      <c r="B780" s="62" t="str">
        <f>IF(T_TRATAMIENTO_CONTROL[[#This Row],[secuencia]]&lt;&gt;A779,CONCATENATE(T_TRATAMIENTO_CONTROL[[#This Row],[secuencia]],"_1"),"")</f>
        <v>655_1</v>
      </c>
      <c r="C780" s="64">
        <v>43203</v>
      </c>
      <c r="D780" s="78" t="s">
        <v>76</v>
      </c>
      <c r="E780" s="78" t="s">
        <v>30</v>
      </c>
      <c r="F780" s="68">
        <v>0.45833333333333331</v>
      </c>
      <c r="G780" s="56">
        <v>1</v>
      </c>
      <c r="H780" s="79" t="s">
        <v>2695</v>
      </c>
      <c r="I780" s="56">
        <v>0</v>
      </c>
      <c r="J780" s="79" t="s">
        <v>2696</v>
      </c>
      <c r="K780" s="56"/>
      <c r="L780" s="79" t="s">
        <v>2645</v>
      </c>
      <c r="M780" s="79" t="s">
        <v>101</v>
      </c>
      <c r="N780" s="79" t="s">
        <v>91</v>
      </c>
      <c r="O780" s="56">
        <v>7430</v>
      </c>
      <c r="P780" s="56">
        <v>41591846</v>
      </c>
      <c r="Q780" s="56">
        <v>5550318627</v>
      </c>
      <c r="R780" s="56"/>
      <c r="S780" s="64">
        <v>38935</v>
      </c>
      <c r="T780" s="89">
        <v>43202</v>
      </c>
      <c r="U780" s="78" t="s">
        <v>2697</v>
      </c>
      <c r="V780" s="56">
        <v>52</v>
      </c>
      <c r="W780" s="65">
        <v>0.7</v>
      </c>
      <c r="X780" s="80" t="s">
        <v>488</v>
      </c>
      <c r="Y780" s="56">
        <v>13800</v>
      </c>
      <c r="Z780" s="56">
        <v>4</v>
      </c>
      <c r="AA780" s="56">
        <v>4</v>
      </c>
      <c r="AB780" s="56"/>
      <c r="AC780" s="78" t="s">
        <v>1989</v>
      </c>
      <c r="AD780" s="56"/>
      <c r="AE780" s="64"/>
      <c r="AF780" s="56"/>
      <c r="AG780" s="97"/>
      <c r="AH780" s="56" t="str">
        <f>IF(T_TRATAMIENTO_CONTROL[[#This Row],[curp]]&lt;&gt;"",IF(LEN(T_TRATAMIENTO_CONTROL[[#This Row],[curp]])=18,"correcto","error"),"")</f>
        <v/>
      </c>
      <c r="AI780" s="56" t="str">
        <f>IF(T_TRATAMIENTO_CONTROL[[#This Row],[num_tarjeta_entregada]]&lt;&gt;"",IF(LEN(T_TRATAMIENTO_CONTROL[[#This Row],[num_tarjeta_entregada]])=16,"correcto","error"),"")</f>
        <v/>
      </c>
      <c r="AJ780" s="56"/>
      <c r="AK780" s="56"/>
    </row>
    <row r="781" spans="1:37" x14ac:dyDescent="0.25">
      <c r="A781" s="56">
        <f>IF(T_TRATAMIENTO_CONTROL[[#This Row],[dummy_efectivo]]=1,A780+1,A780)</f>
        <v>656</v>
      </c>
      <c r="B781" s="62" t="str">
        <f>IF(T_TRATAMIENTO_CONTROL[[#This Row],[secuencia]]&lt;&gt;A780,CONCATENATE(T_TRATAMIENTO_CONTROL[[#This Row],[secuencia]],"_1"),"")</f>
        <v>656_1</v>
      </c>
      <c r="C781" s="64">
        <v>43203</v>
      </c>
      <c r="D781" s="78" t="s">
        <v>76</v>
      </c>
      <c r="E781" s="78" t="s">
        <v>29</v>
      </c>
      <c r="F781" s="68">
        <v>0.49305555555555558</v>
      </c>
      <c r="G781" s="56">
        <v>1</v>
      </c>
      <c r="H781" s="79" t="s">
        <v>2698</v>
      </c>
      <c r="I781" s="56">
        <v>0</v>
      </c>
      <c r="J781" s="79" t="s">
        <v>2699</v>
      </c>
      <c r="K781" s="56"/>
      <c r="L781" s="79" t="s">
        <v>2700</v>
      </c>
      <c r="M781" s="79" t="s">
        <v>101</v>
      </c>
      <c r="N781" s="79" t="s">
        <v>91</v>
      </c>
      <c r="O781" s="56">
        <v>7060</v>
      </c>
      <c r="P781" s="56"/>
      <c r="Q781" s="56">
        <v>5524467013</v>
      </c>
      <c r="R781" s="56"/>
      <c r="S781" s="64">
        <v>42323</v>
      </c>
      <c r="T781" s="89">
        <v>43202</v>
      </c>
      <c r="U781" s="78" t="s">
        <v>2701</v>
      </c>
      <c r="V781" s="56">
        <v>81</v>
      </c>
      <c r="W781" s="65">
        <v>1</v>
      </c>
      <c r="X781" s="66">
        <v>50000</v>
      </c>
      <c r="Y781" s="56">
        <v>8800</v>
      </c>
      <c r="Z781" s="56">
        <v>4</v>
      </c>
      <c r="AA781" s="56">
        <v>4</v>
      </c>
      <c r="AB781" s="56"/>
      <c r="AC781" s="78" t="s">
        <v>1966</v>
      </c>
      <c r="AD781" s="56"/>
      <c r="AE781" s="64"/>
      <c r="AF781" s="56"/>
      <c r="AG781" s="97"/>
      <c r="AH781" s="56" t="str">
        <f>IF(T_TRATAMIENTO_CONTROL[[#This Row],[curp]]&lt;&gt;"",IF(LEN(T_TRATAMIENTO_CONTROL[[#This Row],[curp]])=18,"correcto","error"),"")</f>
        <v/>
      </c>
      <c r="AI781" s="56" t="str">
        <f>IF(T_TRATAMIENTO_CONTROL[[#This Row],[num_tarjeta_entregada]]&lt;&gt;"",IF(LEN(T_TRATAMIENTO_CONTROL[[#This Row],[num_tarjeta_entregada]])=16,"correcto","error"),"")</f>
        <v/>
      </c>
      <c r="AJ781" s="56"/>
      <c r="AK781" s="56"/>
    </row>
    <row r="782" spans="1:37" x14ac:dyDescent="0.25">
      <c r="A782" s="56">
        <f>IF(T_TRATAMIENTO_CONTROL[[#This Row],[dummy_efectivo]]=1,A781+1,A781)</f>
        <v>657</v>
      </c>
      <c r="B782" s="62" t="str">
        <f>IF(T_TRATAMIENTO_CONTROL[[#This Row],[secuencia]]&lt;&gt;A781,CONCATENATE(T_TRATAMIENTO_CONTROL[[#This Row],[secuencia]],"_1"),"")</f>
        <v>657_1</v>
      </c>
      <c r="C782" s="64">
        <v>43203</v>
      </c>
      <c r="D782" s="78" t="s">
        <v>76</v>
      </c>
      <c r="E782" s="78" t="s">
        <v>32</v>
      </c>
      <c r="F782" s="68">
        <v>0.50972222222222219</v>
      </c>
      <c r="G782" s="56">
        <v>1</v>
      </c>
      <c r="H782" s="78" t="s">
        <v>2702</v>
      </c>
      <c r="I782" s="56">
        <v>0</v>
      </c>
      <c r="J782" s="79" t="s">
        <v>2703</v>
      </c>
      <c r="K782" s="56"/>
      <c r="L782" s="79" t="s">
        <v>2704</v>
      </c>
      <c r="M782" s="79" t="s">
        <v>221</v>
      </c>
      <c r="N782" s="79" t="s">
        <v>462</v>
      </c>
      <c r="O782" s="56">
        <v>56606</v>
      </c>
      <c r="P782" s="56"/>
      <c r="Q782" s="56">
        <v>5573483762</v>
      </c>
      <c r="R782" s="56"/>
      <c r="S782" s="64">
        <v>36617</v>
      </c>
      <c r="T782" s="63">
        <v>43170</v>
      </c>
      <c r="U782" s="78" t="s">
        <v>2705</v>
      </c>
      <c r="V782" s="56">
        <v>46</v>
      </c>
      <c r="W782" s="65">
        <v>1</v>
      </c>
      <c r="X782" s="80" t="s">
        <v>483</v>
      </c>
      <c r="Y782" s="56">
        <v>1400</v>
      </c>
      <c r="Z782" s="56">
        <v>2</v>
      </c>
      <c r="AA782" s="56">
        <v>1</v>
      </c>
      <c r="AB782" s="56"/>
      <c r="AC782" s="78" t="s">
        <v>2706</v>
      </c>
      <c r="AD782" s="56"/>
      <c r="AE782" s="64"/>
      <c r="AF782" s="56"/>
      <c r="AG782" s="97"/>
      <c r="AH782" s="56" t="str">
        <f>IF(T_TRATAMIENTO_CONTROL[[#This Row],[curp]]&lt;&gt;"",IF(LEN(T_TRATAMIENTO_CONTROL[[#This Row],[curp]])=18,"correcto","error"),"")</f>
        <v/>
      </c>
      <c r="AI782" s="56" t="str">
        <f>IF(T_TRATAMIENTO_CONTROL[[#This Row],[num_tarjeta_entregada]]&lt;&gt;"",IF(LEN(T_TRATAMIENTO_CONTROL[[#This Row],[num_tarjeta_entregada]])=16,"correcto","error"),"")</f>
        <v/>
      </c>
      <c r="AJ782" s="56"/>
      <c r="AK782" s="56"/>
    </row>
    <row r="783" spans="1:37" x14ac:dyDescent="0.25">
      <c r="A783" s="56">
        <f>IF(T_TRATAMIENTO_CONTROL[[#This Row],[dummy_efectivo]]=1,A782+1,A782)</f>
        <v>658</v>
      </c>
      <c r="B783" s="62" t="str">
        <f>IF(T_TRATAMIENTO_CONTROL[[#This Row],[secuencia]]&lt;&gt;A782,CONCATENATE(T_TRATAMIENTO_CONTROL[[#This Row],[secuencia]],"_1"),"")</f>
        <v>658_1</v>
      </c>
      <c r="C783" s="64">
        <v>43203</v>
      </c>
      <c r="D783" s="78" t="s">
        <v>76</v>
      </c>
      <c r="E783" s="78" t="s">
        <v>30</v>
      </c>
      <c r="F783" s="68">
        <v>0.42986111111111108</v>
      </c>
      <c r="G783" s="56">
        <v>1</v>
      </c>
      <c r="H783" s="79" t="s">
        <v>2707</v>
      </c>
      <c r="I783" s="56">
        <v>0</v>
      </c>
      <c r="J783" s="79" t="s">
        <v>2708</v>
      </c>
      <c r="K783" s="56">
        <v>403</v>
      </c>
      <c r="L783" s="79" t="s">
        <v>2709</v>
      </c>
      <c r="M783" s="79" t="s">
        <v>322</v>
      </c>
      <c r="N783" s="79" t="s">
        <v>91</v>
      </c>
      <c r="O783" s="56">
        <v>2500</v>
      </c>
      <c r="P783" s="56"/>
      <c r="Q783" s="56">
        <v>5511996552</v>
      </c>
      <c r="R783" s="56"/>
      <c r="S783" s="64">
        <v>42893</v>
      </c>
      <c r="T783" s="63">
        <v>43183</v>
      </c>
      <c r="U783" s="78" t="s">
        <v>2710</v>
      </c>
      <c r="V783" s="56">
        <v>72</v>
      </c>
      <c r="W783" s="65">
        <v>1</v>
      </c>
      <c r="X783" s="66">
        <v>20000</v>
      </c>
      <c r="Y783" s="56">
        <v>213</v>
      </c>
      <c r="Z783" s="56">
        <v>1</v>
      </c>
      <c r="AA783" s="56">
        <v>1</v>
      </c>
      <c r="AB783" s="56"/>
      <c r="AC783" s="78" t="s">
        <v>1860</v>
      </c>
      <c r="AD783" s="56"/>
      <c r="AE783" s="64"/>
      <c r="AF783" s="56"/>
      <c r="AG783" s="97"/>
      <c r="AH783" s="56" t="str">
        <f>IF(T_TRATAMIENTO_CONTROL[[#This Row],[curp]]&lt;&gt;"",IF(LEN(T_TRATAMIENTO_CONTROL[[#This Row],[curp]])=18,"correcto","error"),"")</f>
        <v/>
      </c>
      <c r="AI783" s="56" t="str">
        <f>IF(T_TRATAMIENTO_CONTROL[[#This Row],[num_tarjeta_entregada]]&lt;&gt;"",IF(LEN(T_TRATAMIENTO_CONTROL[[#This Row],[num_tarjeta_entregada]])=16,"correcto","error"),"")</f>
        <v/>
      </c>
      <c r="AJ783" s="56"/>
      <c r="AK783" s="56"/>
    </row>
    <row r="784" spans="1:37" x14ac:dyDescent="0.25">
      <c r="A784" s="56">
        <f>IF(T_TRATAMIENTO_CONTROL[[#This Row],[dummy_efectivo]]=1,A783+1,A783)</f>
        <v>659</v>
      </c>
      <c r="B784" s="62" t="str">
        <f>IF(T_TRATAMIENTO_CONTROL[[#This Row],[secuencia]]&lt;&gt;A783,CONCATENATE(T_TRATAMIENTO_CONTROL[[#This Row],[secuencia]],"_1"),"")</f>
        <v>659_1</v>
      </c>
      <c r="C784" s="64">
        <v>43203</v>
      </c>
      <c r="D784" s="78" t="s">
        <v>76</v>
      </c>
      <c r="E784" s="78" t="s">
        <v>30</v>
      </c>
      <c r="F784" s="68">
        <v>0.4375</v>
      </c>
      <c r="G784" s="56">
        <v>1</v>
      </c>
      <c r="H784" s="79" t="s">
        <v>2711</v>
      </c>
      <c r="I784" s="56">
        <v>1</v>
      </c>
      <c r="J784" s="79" t="s">
        <v>2712</v>
      </c>
      <c r="K784" s="56"/>
      <c r="L784" s="79" t="s">
        <v>2713</v>
      </c>
      <c r="M784" s="79" t="s">
        <v>231</v>
      </c>
      <c r="N784" s="79" t="s">
        <v>462</v>
      </c>
      <c r="O784" s="56">
        <v>55400</v>
      </c>
      <c r="P784" s="56">
        <v>57775772</v>
      </c>
      <c r="Q784" s="56">
        <v>5527174992</v>
      </c>
      <c r="R784" s="56"/>
      <c r="S784" s="64">
        <v>37794</v>
      </c>
      <c r="T784" s="62"/>
      <c r="U784" s="56"/>
      <c r="V784" s="56">
        <v>43</v>
      </c>
      <c r="W784" s="65">
        <v>1</v>
      </c>
      <c r="X784" s="80" t="s">
        <v>488</v>
      </c>
      <c r="Y784" s="56">
        <v>9293.4</v>
      </c>
      <c r="Z784" s="56">
        <v>3</v>
      </c>
      <c r="AA784" s="56">
        <v>4</v>
      </c>
      <c r="AB784" s="56"/>
      <c r="AC784" s="78" t="s">
        <v>2035</v>
      </c>
      <c r="AD784" s="56"/>
      <c r="AE784" s="64"/>
      <c r="AF784" s="56"/>
      <c r="AG784" s="97"/>
      <c r="AH784" s="56" t="str">
        <f>IF(T_TRATAMIENTO_CONTROL[[#This Row],[curp]]&lt;&gt;"",IF(LEN(T_TRATAMIENTO_CONTROL[[#This Row],[curp]])=18,"correcto","error"),"")</f>
        <v/>
      </c>
      <c r="AI784" s="56" t="str">
        <f>IF(T_TRATAMIENTO_CONTROL[[#This Row],[num_tarjeta_entregada]]&lt;&gt;"",IF(LEN(T_TRATAMIENTO_CONTROL[[#This Row],[num_tarjeta_entregada]])=16,"correcto","error"),"")</f>
        <v/>
      </c>
      <c r="AJ784" s="56"/>
      <c r="AK784" s="56"/>
    </row>
    <row r="785" spans="1:37" x14ac:dyDescent="0.25">
      <c r="A785" s="56">
        <f>IF(T_TRATAMIENTO_CONTROL[[#This Row],[dummy_efectivo]]=1,A784+1,A784)</f>
        <v>660</v>
      </c>
      <c r="B785" s="62" t="str">
        <f>IF(T_TRATAMIENTO_CONTROL[[#This Row],[secuencia]]&lt;&gt;A784,CONCATENATE(T_TRATAMIENTO_CONTROL[[#This Row],[secuencia]],"_1"),"")</f>
        <v>660_1</v>
      </c>
      <c r="C785" s="64">
        <v>43203</v>
      </c>
      <c r="D785" s="78" t="s">
        <v>76</v>
      </c>
      <c r="E785" s="78" t="s">
        <v>30</v>
      </c>
      <c r="F785" s="68">
        <v>0.51041666666666663</v>
      </c>
      <c r="G785" s="56">
        <v>1</v>
      </c>
      <c r="H785" s="79" t="s">
        <v>2714</v>
      </c>
      <c r="I785" s="56">
        <v>0</v>
      </c>
      <c r="J785" s="79" t="s">
        <v>2715</v>
      </c>
      <c r="K785" s="56"/>
      <c r="L785" s="79" t="s">
        <v>2716</v>
      </c>
      <c r="M785" s="79" t="s">
        <v>253</v>
      </c>
      <c r="N785" s="79" t="s">
        <v>91</v>
      </c>
      <c r="O785" s="56">
        <v>13250</v>
      </c>
      <c r="P785" s="56"/>
      <c r="Q785" s="56">
        <v>5568585939</v>
      </c>
      <c r="R785" s="56"/>
      <c r="S785" s="64">
        <v>41744</v>
      </c>
      <c r="T785" s="63">
        <v>43202</v>
      </c>
      <c r="U785" s="78" t="s">
        <v>2717</v>
      </c>
      <c r="V785" s="56">
        <v>32</v>
      </c>
      <c r="W785" s="65">
        <v>0.9</v>
      </c>
      <c r="X785" s="80" t="s">
        <v>591</v>
      </c>
      <c r="Y785" s="56">
        <v>1373</v>
      </c>
      <c r="Z785" s="56">
        <v>2</v>
      </c>
      <c r="AA785" s="56">
        <v>3</v>
      </c>
      <c r="AB785" s="56"/>
      <c r="AC785" s="78" t="s">
        <v>1866</v>
      </c>
      <c r="AD785" s="56"/>
      <c r="AE785" s="64"/>
      <c r="AF785" s="56"/>
      <c r="AG785" s="97"/>
      <c r="AH785" s="56" t="str">
        <f>IF(T_TRATAMIENTO_CONTROL[[#This Row],[curp]]&lt;&gt;"",IF(LEN(T_TRATAMIENTO_CONTROL[[#This Row],[curp]])=18,"correcto","error"),"")</f>
        <v/>
      </c>
      <c r="AI785" s="56" t="str">
        <f>IF(T_TRATAMIENTO_CONTROL[[#This Row],[num_tarjeta_entregada]]&lt;&gt;"",IF(LEN(T_TRATAMIENTO_CONTROL[[#This Row],[num_tarjeta_entregada]])=16,"correcto","error"),"")</f>
        <v/>
      </c>
      <c r="AJ785" s="56"/>
      <c r="AK785" s="56"/>
    </row>
    <row r="786" spans="1:37" x14ac:dyDescent="0.25">
      <c r="A786" s="48">
        <f>IF(T_TRATAMIENTO_CONTROL[[#This Row],[dummy_efectivo]]=1,A785+1,A785)</f>
        <v>661</v>
      </c>
      <c r="B786" s="57" t="str">
        <f>IF(T_TRATAMIENTO_CONTROL[[#This Row],[secuencia]]&lt;&gt;A785,CONCATENATE(T_TRATAMIENTO_CONTROL[[#This Row],[secuencia]],"_1"),"")</f>
        <v>661_1</v>
      </c>
      <c r="C786" s="64">
        <v>43203</v>
      </c>
      <c r="D786" s="78" t="s">
        <v>76</v>
      </c>
      <c r="E786" s="72" t="s">
        <v>30</v>
      </c>
      <c r="F786" s="49">
        <v>0.53680555555555554</v>
      </c>
      <c r="G786" s="48">
        <v>1</v>
      </c>
      <c r="H786" s="73" t="s">
        <v>2718</v>
      </c>
      <c r="I786" s="48">
        <v>1</v>
      </c>
      <c r="J786" s="73" t="s">
        <v>2719</v>
      </c>
      <c r="K786" s="48"/>
      <c r="L786" s="73" t="s">
        <v>2720</v>
      </c>
      <c r="M786" s="73" t="s">
        <v>1143</v>
      </c>
      <c r="N786" s="73" t="s">
        <v>462</v>
      </c>
      <c r="O786" s="48">
        <v>56527</v>
      </c>
      <c r="P786" s="48"/>
      <c r="Q786" s="48">
        <v>5541796498</v>
      </c>
      <c r="R786" s="56"/>
      <c r="S786" s="64">
        <v>41662</v>
      </c>
      <c r="T786" s="47">
        <v>43199</v>
      </c>
      <c r="U786" s="72" t="s">
        <v>2721</v>
      </c>
      <c r="V786" s="48">
        <v>61</v>
      </c>
      <c r="W786" s="60">
        <v>1</v>
      </c>
      <c r="X786" s="74" t="s">
        <v>483</v>
      </c>
      <c r="Y786" s="48">
        <v>3000</v>
      </c>
      <c r="Z786" s="48">
        <v>3</v>
      </c>
      <c r="AA786" s="48">
        <v>1</v>
      </c>
      <c r="AB786" s="48"/>
      <c r="AC786" s="72" t="s">
        <v>2604</v>
      </c>
      <c r="AD786" s="56"/>
      <c r="AE786" s="64"/>
      <c r="AF786" s="56"/>
      <c r="AG786" s="97"/>
      <c r="AH786" s="56" t="str">
        <f>IF(T_TRATAMIENTO_CONTROL[[#This Row],[curp]]&lt;&gt;"",IF(LEN(T_TRATAMIENTO_CONTROL[[#This Row],[curp]])=18,"correcto","error"),"")</f>
        <v/>
      </c>
      <c r="AI786" s="56" t="str">
        <f>IF(T_TRATAMIENTO_CONTROL[[#This Row],[num_tarjeta_entregada]]&lt;&gt;"",IF(LEN(T_TRATAMIENTO_CONTROL[[#This Row],[num_tarjeta_entregada]])=16,"correcto","error"),"")</f>
        <v/>
      </c>
      <c r="AJ786" s="56"/>
      <c r="AK786" s="56"/>
    </row>
    <row r="787" spans="1:37" x14ac:dyDescent="0.25">
      <c r="A787" s="56">
        <f>IF(T_TRATAMIENTO_CONTROL[[#This Row],[dummy_efectivo]]=1,A786+1,A786)</f>
        <v>662</v>
      </c>
      <c r="B787" s="62" t="str">
        <f>IF(T_TRATAMIENTO_CONTROL[[#This Row],[secuencia]]&lt;&gt;A786,CONCATENATE(T_TRATAMIENTO_CONTROL[[#This Row],[secuencia]],"_1"),"")</f>
        <v>662_1</v>
      </c>
      <c r="C787" s="64">
        <v>43203</v>
      </c>
      <c r="D787" s="78" t="s">
        <v>76</v>
      </c>
      <c r="E787" s="78" t="s">
        <v>30</v>
      </c>
      <c r="F787" s="68">
        <v>0.51597222222222217</v>
      </c>
      <c r="G787" s="56">
        <v>1</v>
      </c>
      <c r="H787" s="79" t="s">
        <v>2722</v>
      </c>
      <c r="I787" s="56">
        <v>1</v>
      </c>
      <c r="J787" s="79" t="s">
        <v>2723</v>
      </c>
      <c r="K787" s="56"/>
      <c r="L787" s="79" t="s">
        <v>782</v>
      </c>
      <c r="M787" s="79" t="s">
        <v>96</v>
      </c>
      <c r="N787" s="79" t="s">
        <v>91</v>
      </c>
      <c r="O787" s="56">
        <v>6720</v>
      </c>
      <c r="P787" s="56"/>
      <c r="Q787" s="56">
        <v>5532508041</v>
      </c>
      <c r="R787" s="56"/>
      <c r="S787" s="64">
        <v>43192</v>
      </c>
      <c r="T787" s="63">
        <v>43195</v>
      </c>
      <c r="U787" s="78" t="s">
        <v>2724</v>
      </c>
      <c r="V787" s="56">
        <v>56</v>
      </c>
      <c r="W787" s="65">
        <v>0.9</v>
      </c>
      <c r="X787" s="66">
        <v>75000</v>
      </c>
      <c r="Y787" s="56">
        <v>15000</v>
      </c>
      <c r="Z787" s="56">
        <v>1</v>
      </c>
      <c r="AA787" s="56">
        <v>2</v>
      </c>
      <c r="AB787" s="56"/>
      <c r="AC787" s="78" t="s">
        <v>2095</v>
      </c>
      <c r="AD787" s="56"/>
      <c r="AE787" s="64"/>
      <c r="AF787" s="56"/>
      <c r="AG787" s="97"/>
      <c r="AH787" s="56" t="str">
        <f>IF(T_TRATAMIENTO_CONTROL[[#This Row],[curp]]&lt;&gt;"",IF(LEN(T_TRATAMIENTO_CONTROL[[#This Row],[curp]])=18,"correcto","error"),"")</f>
        <v/>
      </c>
      <c r="AI787" s="56" t="str">
        <f>IF(T_TRATAMIENTO_CONTROL[[#This Row],[num_tarjeta_entregada]]&lt;&gt;"",IF(LEN(T_TRATAMIENTO_CONTROL[[#This Row],[num_tarjeta_entregada]])=16,"correcto","error"),"")</f>
        <v/>
      </c>
      <c r="AJ787" s="56"/>
      <c r="AK787" s="56"/>
    </row>
    <row r="788" spans="1:37" x14ac:dyDescent="0.25">
      <c r="A788" s="48">
        <f>IF(T_TRATAMIENTO_CONTROL[[#This Row],[dummy_efectivo]]=1,A787+1,A787)</f>
        <v>663</v>
      </c>
      <c r="B788" s="57" t="str">
        <f>IF(T_TRATAMIENTO_CONTROL[[#This Row],[secuencia]]&lt;&gt;A787,CONCATENATE(T_TRATAMIENTO_CONTROL[[#This Row],[secuencia]],"_1"),"")</f>
        <v>663_1</v>
      </c>
      <c r="C788" s="59">
        <v>43206</v>
      </c>
      <c r="D788" s="72" t="s">
        <v>69</v>
      </c>
      <c r="E788" s="72" t="s">
        <v>33</v>
      </c>
      <c r="F788" s="49">
        <v>0.39930555555555558</v>
      </c>
      <c r="G788" s="48">
        <v>1</v>
      </c>
      <c r="H788" s="73" t="s">
        <v>2725</v>
      </c>
      <c r="I788" s="48">
        <v>1</v>
      </c>
      <c r="J788" s="73" t="s">
        <v>2726</v>
      </c>
      <c r="K788" s="48"/>
      <c r="L788" s="73" t="s">
        <v>946</v>
      </c>
      <c r="M788" s="73" t="s">
        <v>164</v>
      </c>
      <c r="N788" s="73" t="s">
        <v>91</v>
      </c>
      <c r="O788" s="48">
        <v>1290</v>
      </c>
      <c r="P788" s="48"/>
      <c r="Q788" s="48">
        <v>5539174280</v>
      </c>
      <c r="R788" s="56"/>
      <c r="S788" s="82">
        <v>42705</v>
      </c>
      <c r="T788" s="47">
        <v>43188</v>
      </c>
      <c r="U788" s="72" t="s">
        <v>2727</v>
      </c>
      <c r="V788" s="48">
        <v>72</v>
      </c>
      <c r="W788" s="76" t="s">
        <v>483</v>
      </c>
      <c r="X788" s="74" t="s">
        <v>483</v>
      </c>
      <c r="Y788" s="48">
        <v>1966</v>
      </c>
      <c r="Z788" s="48">
        <v>2</v>
      </c>
      <c r="AA788" s="48">
        <v>4</v>
      </c>
      <c r="AB788" s="48"/>
      <c r="AC788" s="72" t="s">
        <v>2056</v>
      </c>
      <c r="AD788" s="56"/>
      <c r="AE788" s="64"/>
      <c r="AF788" s="56"/>
      <c r="AG788" s="97"/>
      <c r="AH788" s="56" t="str">
        <f>IF(T_TRATAMIENTO_CONTROL[[#This Row],[curp]]&lt;&gt;"",IF(LEN(T_TRATAMIENTO_CONTROL[[#This Row],[curp]])=18,"correcto","error"),"")</f>
        <v/>
      </c>
      <c r="AI788" s="56" t="str">
        <f>IF(T_TRATAMIENTO_CONTROL[[#This Row],[num_tarjeta_entregada]]&lt;&gt;"",IF(LEN(T_TRATAMIENTO_CONTROL[[#This Row],[num_tarjeta_entregada]])=16,"correcto","error"),"")</f>
        <v/>
      </c>
      <c r="AJ788" s="56"/>
      <c r="AK788" s="56"/>
    </row>
    <row r="789" spans="1:37" x14ac:dyDescent="0.25">
      <c r="A789" s="48">
        <f>IF(T_TRATAMIENTO_CONTROL[[#This Row],[dummy_efectivo]]=1,A788+1,A788)</f>
        <v>664</v>
      </c>
      <c r="B789" s="57" t="str">
        <f>IF(T_TRATAMIENTO_CONTROL[[#This Row],[secuencia]]&lt;&gt;A788,CONCATENATE(T_TRATAMIENTO_CONTROL[[#This Row],[secuencia]],"_1"),"")</f>
        <v>664_1</v>
      </c>
      <c r="C789" s="59">
        <v>43206</v>
      </c>
      <c r="D789" s="72" t="s">
        <v>69</v>
      </c>
      <c r="E789" s="72" t="s">
        <v>29</v>
      </c>
      <c r="F789" s="49">
        <v>0.41111111111111115</v>
      </c>
      <c r="G789" s="48">
        <v>1</v>
      </c>
      <c r="H789" s="73" t="s">
        <v>2728</v>
      </c>
      <c r="I789" s="48">
        <v>1</v>
      </c>
      <c r="J789" s="73" t="s">
        <v>2729</v>
      </c>
      <c r="K789" s="48"/>
      <c r="L789" s="73" t="s">
        <v>2730</v>
      </c>
      <c r="M789" s="73" t="s">
        <v>121</v>
      </c>
      <c r="N789" s="73" t="s">
        <v>91</v>
      </c>
      <c r="O789" s="48">
        <v>9200</v>
      </c>
      <c r="P789" s="48"/>
      <c r="Q789" s="48">
        <v>5531377797</v>
      </c>
      <c r="R789" s="56"/>
      <c r="S789" s="64">
        <v>42621</v>
      </c>
      <c r="T789" s="47">
        <v>43204</v>
      </c>
      <c r="U789" s="72" t="s">
        <v>2731</v>
      </c>
      <c r="V789" s="48">
        <v>46</v>
      </c>
      <c r="W789" s="60">
        <v>1</v>
      </c>
      <c r="X789" s="74" t="s">
        <v>483</v>
      </c>
      <c r="Y789" s="48">
        <v>13000</v>
      </c>
      <c r="Z789" s="48">
        <v>4</v>
      </c>
      <c r="AA789" s="48">
        <v>1</v>
      </c>
      <c r="AB789" s="48"/>
      <c r="AC789" s="72" t="s">
        <v>2604</v>
      </c>
      <c r="AD789" s="56"/>
      <c r="AE789" s="64"/>
      <c r="AF789" s="56"/>
      <c r="AG789" s="97"/>
      <c r="AH789" s="56" t="str">
        <f>IF(T_TRATAMIENTO_CONTROL[[#This Row],[curp]]&lt;&gt;"",IF(LEN(T_TRATAMIENTO_CONTROL[[#This Row],[curp]])=18,"correcto","error"),"")</f>
        <v/>
      </c>
      <c r="AI789" s="56" t="str">
        <f>IF(T_TRATAMIENTO_CONTROL[[#This Row],[num_tarjeta_entregada]]&lt;&gt;"",IF(LEN(T_TRATAMIENTO_CONTROL[[#This Row],[num_tarjeta_entregada]])=16,"correcto","error"),"")</f>
        <v/>
      </c>
      <c r="AJ789" s="56"/>
      <c r="AK789" s="56"/>
    </row>
    <row r="790" spans="1:37" x14ac:dyDescent="0.25">
      <c r="A790" s="48">
        <f>IF(T_TRATAMIENTO_CONTROL[[#This Row],[dummy_efectivo]]=1,A789+1,A789)</f>
        <v>665</v>
      </c>
      <c r="B790" s="57" t="str">
        <f>IF(T_TRATAMIENTO_CONTROL[[#This Row],[secuencia]]&lt;&gt;A789,CONCATENATE(T_TRATAMIENTO_CONTROL[[#This Row],[secuencia]],"_1"),"")</f>
        <v>665_1</v>
      </c>
      <c r="C790" s="59">
        <v>43206</v>
      </c>
      <c r="D790" s="72" t="s">
        <v>69</v>
      </c>
      <c r="E790" s="72" t="s">
        <v>30</v>
      </c>
      <c r="F790" s="49">
        <v>0.43402777777777773</v>
      </c>
      <c r="G790" s="48">
        <v>1</v>
      </c>
      <c r="H790" s="73" t="s">
        <v>2732</v>
      </c>
      <c r="I790" s="48">
        <v>1</v>
      </c>
      <c r="J790" s="73" t="s">
        <v>2733</v>
      </c>
      <c r="K790" s="48">
        <v>9</v>
      </c>
      <c r="L790" s="73" t="s">
        <v>637</v>
      </c>
      <c r="M790" s="73" t="s">
        <v>289</v>
      </c>
      <c r="N790" s="73" t="s">
        <v>91</v>
      </c>
      <c r="O790" s="48">
        <v>3820</v>
      </c>
      <c r="P790" s="48"/>
      <c r="Q790" s="48">
        <v>5511997890</v>
      </c>
      <c r="R790" s="56"/>
      <c r="S790" s="64">
        <v>42932</v>
      </c>
      <c r="T790" s="47">
        <v>43204</v>
      </c>
      <c r="U790" s="72" t="s">
        <v>2734</v>
      </c>
      <c r="V790" s="48">
        <v>72</v>
      </c>
      <c r="W790" s="60">
        <v>1</v>
      </c>
      <c r="X790" s="74" t="s">
        <v>483</v>
      </c>
      <c r="Y790" s="48">
        <v>900</v>
      </c>
      <c r="Z790" s="48">
        <v>3</v>
      </c>
      <c r="AA790" s="48">
        <v>2</v>
      </c>
      <c r="AB790" s="48"/>
      <c r="AC790" s="72" t="s">
        <v>1808</v>
      </c>
      <c r="AD790" s="56"/>
      <c r="AE790" s="64"/>
      <c r="AF790" s="56"/>
      <c r="AG790" s="97"/>
      <c r="AH790" s="56" t="str">
        <f>IF(T_TRATAMIENTO_CONTROL[[#This Row],[curp]]&lt;&gt;"",IF(LEN(T_TRATAMIENTO_CONTROL[[#This Row],[curp]])=18,"correcto","error"),"")</f>
        <v/>
      </c>
      <c r="AI790" s="56" t="str">
        <f>IF(T_TRATAMIENTO_CONTROL[[#This Row],[num_tarjeta_entregada]]&lt;&gt;"",IF(LEN(T_TRATAMIENTO_CONTROL[[#This Row],[num_tarjeta_entregada]])=16,"correcto","error"),"")</f>
        <v/>
      </c>
      <c r="AJ790" s="56"/>
      <c r="AK790" s="56"/>
    </row>
    <row r="791" spans="1:37" x14ac:dyDescent="0.25">
      <c r="A791" s="48">
        <f>IF(T_TRATAMIENTO_CONTROL[[#This Row],[dummy_efectivo]]=1,A790+1,A790)</f>
        <v>666</v>
      </c>
      <c r="B791" s="57" t="str">
        <f>IF(T_TRATAMIENTO_CONTROL[[#This Row],[secuencia]]&lt;&gt;A790,CONCATENATE(T_TRATAMIENTO_CONTROL[[#This Row],[secuencia]],"_1"),"")</f>
        <v>666_1</v>
      </c>
      <c r="C791" s="59">
        <v>43206</v>
      </c>
      <c r="D791" s="72" t="s">
        <v>69</v>
      </c>
      <c r="E791" s="72" t="s">
        <v>28</v>
      </c>
      <c r="F791" s="49">
        <v>0.44722222222222219</v>
      </c>
      <c r="G791" s="48">
        <v>1</v>
      </c>
      <c r="H791" s="73" t="s">
        <v>2735</v>
      </c>
      <c r="I791" s="48">
        <v>1</v>
      </c>
      <c r="J791" s="73" t="s">
        <v>2736</v>
      </c>
      <c r="K791" s="48"/>
      <c r="L791" s="73" t="s">
        <v>2737</v>
      </c>
      <c r="M791" s="73" t="s">
        <v>135</v>
      </c>
      <c r="N791" s="73" t="s">
        <v>91</v>
      </c>
      <c r="O791" s="48">
        <v>10600</v>
      </c>
      <c r="P791" s="48">
        <v>15206453</v>
      </c>
      <c r="Q791" s="48">
        <v>5515343653</v>
      </c>
      <c r="R791" s="56"/>
      <c r="S791" s="64">
        <v>37347</v>
      </c>
      <c r="T791" s="47">
        <v>43216</v>
      </c>
      <c r="U791" s="72" t="s">
        <v>2738</v>
      </c>
      <c r="V791" s="48">
        <v>81</v>
      </c>
      <c r="W791" s="60">
        <v>1</v>
      </c>
      <c r="X791" s="74" t="s">
        <v>483</v>
      </c>
      <c r="Y791" s="48">
        <v>260</v>
      </c>
      <c r="Z791" s="48">
        <v>1</v>
      </c>
      <c r="AA791" s="48">
        <v>1</v>
      </c>
      <c r="AB791" s="48"/>
      <c r="AC791" s="72" t="s">
        <v>2237</v>
      </c>
      <c r="AD791" s="56"/>
      <c r="AE791" s="64"/>
      <c r="AF791" s="56"/>
      <c r="AG791" s="97"/>
      <c r="AH791" s="56" t="str">
        <f>IF(T_TRATAMIENTO_CONTROL[[#This Row],[curp]]&lt;&gt;"",IF(LEN(T_TRATAMIENTO_CONTROL[[#This Row],[curp]])=18,"correcto","error"),"")</f>
        <v/>
      </c>
      <c r="AI791" s="56" t="str">
        <f>IF(T_TRATAMIENTO_CONTROL[[#This Row],[num_tarjeta_entregada]]&lt;&gt;"",IF(LEN(T_TRATAMIENTO_CONTROL[[#This Row],[num_tarjeta_entregada]])=16,"correcto","error"),"")</f>
        <v/>
      </c>
      <c r="AJ791" s="56"/>
      <c r="AK791" s="56"/>
    </row>
    <row r="792" spans="1:37" x14ac:dyDescent="0.25">
      <c r="A792" s="48">
        <f>IF(T_TRATAMIENTO_CONTROL[[#This Row],[dummy_efectivo]]=1,A791+1,A791)</f>
        <v>667</v>
      </c>
      <c r="B792" s="57" t="str">
        <f>IF(T_TRATAMIENTO_CONTROL[[#This Row],[secuencia]]&lt;&gt;A791,CONCATENATE(T_TRATAMIENTO_CONTROL[[#This Row],[secuencia]],"_1"),"")</f>
        <v>667_1</v>
      </c>
      <c r="C792" s="59">
        <v>43206</v>
      </c>
      <c r="D792" s="72" t="s">
        <v>69</v>
      </c>
      <c r="E792" s="72" t="s">
        <v>30</v>
      </c>
      <c r="F792" s="49">
        <v>0.49236111111111108</v>
      </c>
      <c r="G792" s="48">
        <v>1</v>
      </c>
      <c r="H792" s="73" t="s">
        <v>2739</v>
      </c>
      <c r="I792" s="48">
        <v>0</v>
      </c>
      <c r="J792" s="73" t="s">
        <v>2740</v>
      </c>
      <c r="K792" s="48"/>
      <c r="L792" s="73" t="s">
        <v>2741</v>
      </c>
      <c r="M792" s="73" t="s">
        <v>322</v>
      </c>
      <c r="N792" s="73" t="s">
        <v>91</v>
      </c>
      <c r="O792" s="48">
        <v>2930</v>
      </c>
      <c r="P792" s="48"/>
      <c r="Q792" s="48">
        <v>5523379363</v>
      </c>
      <c r="R792" s="56"/>
      <c r="S792" s="64">
        <v>39979</v>
      </c>
      <c r="T792" s="47">
        <v>43202</v>
      </c>
      <c r="U792" s="72" t="s">
        <v>2742</v>
      </c>
      <c r="V792" s="48">
        <v>49</v>
      </c>
      <c r="W792" s="60">
        <v>1</v>
      </c>
      <c r="X792" s="61">
        <v>150000</v>
      </c>
      <c r="Y792" s="48">
        <v>7534.9</v>
      </c>
      <c r="Z792" s="48">
        <v>4</v>
      </c>
      <c r="AA792" s="48">
        <v>1</v>
      </c>
      <c r="AB792" s="48"/>
      <c r="AC792" s="48"/>
      <c r="AD792" s="56"/>
      <c r="AE792" s="64"/>
      <c r="AF792" s="56"/>
      <c r="AG792" s="97"/>
      <c r="AH792" s="56" t="str">
        <f>IF(T_TRATAMIENTO_CONTROL[[#This Row],[curp]]&lt;&gt;"",IF(LEN(T_TRATAMIENTO_CONTROL[[#This Row],[curp]])=18,"correcto","error"),"")</f>
        <v/>
      </c>
      <c r="AI792" s="56" t="str">
        <f>IF(T_TRATAMIENTO_CONTROL[[#This Row],[num_tarjeta_entregada]]&lt;&gt;"",IF(LEN(T_TRATAMIENTO_CONTROL[[#This Row],[num_tarjeta_entregada]])=16,"correcto","error"),"")</f>
        <v/>
      </c>
      <c r="AJ792" s="56"/>
      <c r="AK792" s="56"/>
    </row>
    <row r="793" spans="1:37" x14ac:dyDescent="0.25">
      <c r="A793" s="56">
        <f>IF(T_TRATAMIENTO_CONTROL[[#This Row],[dummy_efectivo]]=1,A792+1,A792)</f>
        <v>668</v>
      </c>
      <c r="B793" s="62" t="str">
        <f>IF(T_TRATAMIENTO_CONTROL[[#This Row],[secuencia]]&lt;&gt;A792,CONCATENATE(T_TRATAMIENTO_CONTROL[[#This Row],[secuencia]],"_1"),"")</f>
        <v>668_1</v>
      </c>
      <c r="C793" s="59">
        <v>43206</v>
      </c>
      <c r="D793" s="72" t="s">
        <v>69</v>
      </c>
      <c r="E793" s="78" t="s">
        <v>30</v>
      </c>
      <c r="F793" s="68">
        <v>0.54513888888888895</v>
      </c>
      <c r="G793" s="56">
        <v>1</v>
      </c>
      <c r="H793" s="79" t="s">
        <v>2743</v>
      </c>
      <c r="I793" s="56">
        <v>1</v>
      </c>
      <c r="J793" s="79" t="s">
        <v>2744</v>
      </c>
      <c r="K793" s="56"/>
      <c r="L793" s="79" t="s">
        <v>2745</v>
      </c>
      <c r="M793" s="79" t="s">
        <v>159</v>
      </c>
      <c r="N793" s="79" t="s">
        <v>91</v>
      </c>
      <c r="O793" s="56">
        <v>11410</v>
      </c>
      <c r="P793" s="56">
        <v>53864758</v>
      </c>
      <c r="Q793" s="56"/>
      <c r="R793" s="56"/>
      <c r="S793" s="64">
        <v>37424</v>
      </c>
      <c r="T793" s="63">
        <v>43200</v>
      </c>
      <c r="U793" s="78" t="s">
        <v>2746</v>
      </c>
      <c r="V793" s="56">
        <v>46</v>
      </c>
      <c r="W793" s="65">
        <v>1</v>
      </c>
      <c r="X793" s="80" t="s">
        <v>483</v>
      </c>
      <c r="Y793" s="56">
        <v>1400</v>
      </c>
      <c r="Z793" s="56">
        <v>2</v>
      </c>
      <c r="AA793" s="56">
        <v>1</v>
      </c>
      <c r="AB793" s="56"/>
      <c r="AC793" s="78" t="s">
        <v>1998</v>
      </c>
      <c r="AD793" s="56"/>
      <c r="AE793" s="64"/>
      <c r="AF793" s="56"/>
      <c r="AG793" s="97"/>
      <c r="AH793" s="56" t="str">
        <f>IF(T_TRATAMIENTO_CONTROL[[#This Row],[curp]]&lt;&gt;"",IF(LEN(T_TRATAMIENTO_CONTROL[[#This Row],[curp]])=18,"correcto","error"),"")</f>
        <v/>
      </c>
      <c r="AI793" s="56" t="str">
        <f>IF(T_TRATAMIENTO_CONTROL[[#This Row],[num_tarjeta_entregada]]&lt;&gt;"",IF(LEN(T_TRATAMIENTO_CONTROL[[#This Row],[num_tarjeta_entregada]])=16,"correcto","error"),"")</f>
        <v/>
      </c>
      <c r="AJ793" s="56"/>
      <c r="AK793" s="56"/>
    </row>
    <row r="794" spans="1:37" x14ac:dyDescent="0.25">
      <c r="A794" s="48">
        <f>IF(T_TRATAMIENTO_CONTROL[[#This Row],[dummy_efectivo]]=1,A793+1,A793)</f>
        <v>669</v>
      </c>
      <c r="B794" s="57" t="str">
        <f>IF(T_TRATAMIENTO_CONTROL[[#This Row],[secuencia]]&lt;&gt;A793,CONCATENATE(T_TRATAMIENTO_CONTROL[[#This Row],[secuencia]],"_1"),"")</f>
        <v>669_1</v>
      </c>
      <c r="C794" s="59">
        <v>43206</v>
      </c>
      <c r="D794" s="72" t="s">
        <v>69</v>
      </c>
      <c r="E794" s="72" t="s">
        <v>30</v>
      </c>
      <c r="F794" s="49">
        <v>0.49305555555555558</v>
      </c>
      <c r="G794" s="48">
        <v>1</v>
      </c>
      <c r="H794" s="73" t="s">
        <v>2747</v>
      </c>
      <c r="I794" s="48">
        <v>1</v>
      </c>
      <c r="J794" s="73" t="s">
        <v>2748</v>
      </c>
      <c r="K794" s="48"/>
      <c r="L794" s="73" t="s">
        <v>2749</v>
      </c>
      <c r="M794" s="73" t="s">
        <v>1557</v>
      </c>
      <c r="N794" s="73" t="s">
        <v>462</v>
      </c>
      <c r="O794" s="48">
        <v>56377</v>
      </c>
      <c r="P794" s="48"/>
      <c r="Q794" s="48">
        <v>5533016751</v>
      </c>
      <c r="R794" s="56"/>
      <c r="S794" s="64">
        <v>42345</v>
      </c>
      <c r="T794" s="47">
        <v>43203</v>
      </c>
      <c r="U794" s="72" t="s">
        <v>2750</v>
      </c>
      <c r="V794" s="48">
        <v>32</v>
      </c>
      <c r="W794" s="60">
        <v>1</v>
      </c>
      <c r="X794" s="61">
        <v>21000</v>
      </c>
      <c r="Y794" s="48">
        <v>2000</v>
      </c>
      <c r="Z794" s="48">
        <v>3</v>
      </c>
      <c r="AA794" s="48">
        <v>1</v>
      </c>
      <c r="AB794" s="48"/>
      <c r="AC794" s="72" t="s">
        <v>2180</v>
      </c>
      <c r="AD794" s="56"/>
      <c r="AE794" s="64"/>
      <c r="AF794" s="56"/>
      <c r="AG794" s="97"/>
      <c r="AH794" s="56" t="str">
        <f>IF(T_TRATAMIENTO_CONTROL[[#This Row],[curp]]&lt;&gt;"",IF(LEN(T_TRATAMIENTO_CONTROL[[#This Row],[curp]])=18,"correcto","error"),"")</f>
        <v/>
      </c>
      <c r="AI794" s="56" t="str">
        <f>IF(T_TRATAMIENTO_CONTROL[[#This Row],[num_tarjeta_entregada]]&lt;&gt;"",IF(LEN(T_TRATAMIENTO_CONTROL[[#This Row],[num_tarjeta_entregada]])=16,"correcto","error"),"")</f>
        <v/>
      </c>
      <c r="AJ794" s="56"/>
      <c r="AK794" s="56"/>
    </row>
    <row r="795" spans="1:37" x14ac:dyDescent="0.25">
      <c r="A795" s="48">
        <f>IF(T_TRATAMIENTO_CONTROL[[#This Row],[dummy_efectivo]]=1,A794+1,A794)</f>
        <v>670</v>
      </c>
      <c r="B795" s="57" t="str">
        <f>IF(T_TRATAMIENTO_CONTROL[[#This Row],[secuencia]]&lt;&gt;A794,CONCATENATE(T_TRATAMIENTO_CONTROL[[#This Row],[secuencia]],"_1"),"")</f>
        <v>670_1</v>
      </c>
      <c r="C795" s="59">
        <v>43206</v>
      </c>
      <c r="D795" s="72" t="s">
        <v>69</v>
      </c>
      <c r="E795" s="72" t="s">
        <v>30</v>
      </c>
      <c r="F795" s="49">
        <v>0.50138888888888888</v>
      </c>
      <c r="G795" s="48">
        <v>1</v>
      </c>
      <c r="H795" s="73" t="s">
        <v>2751</v>
      </c>
      <c r="I795" s="48">
        <v>1</v>
      </c>
      <c r="J795" s="73" t="s">
        <v>2752</v>
      </c>
      <c r="K795" s="48"/>
      <c r="L795" s="73" t="s">
        <v>711</v>
      </c>
      <c r="M795" s="73" t="s">
        <v>159</v>
      </c>
      <c r="N795" s="73" t="s">
        <v>91</v>
      </c>
      <c r="O795" s="48">
        <v>11650</v>
      </c>
      <c r="P795" s="48"/>
      <c r="Q795" s="48">
        <v>5583855234</v>
      </c>
      <c r="R795" s="56"/>
      <c r="S795" s="64">
        <v>43141</v>
      </c>
      <c r="T795" s="47">
        <v>43204</v>
      </c>
      <c r="U795" s="72" t="s">
        <v>2753</v>
      </c>
      <c r="V795" s="48">
        <v>46</v>
      </c>
      <c r="W795" s="60">
        <v>1</v>
      </c>
      <c r="X795" s="74" t="s">
        <v>483</v>
      </c>
      <c r="Y795" s="48">
        <v>3164.83</v>
      </c>
      <c r="Z795" s="48">
        <v>3</v>
      </c>
      <c r="AA795" s="48">
        <v>1</v>
      </c>
      <c r="AB795" s="48"/>
      <c r="AC795" s="72" t="s">
        <v>2180</v>
      </c>
      <c r="AD795" s="56"/>
      <c r="AE795" s="64"/>
      <c r="AF795" s="56"/>
      <c r="AG795" s="97"/>
      <c r="AH795" s="56" t="str">
        <f>IF(T_TRATAMIENTO_CONTROL[[#This Row],[curp]]&lt;&gt;"",IF(LEN(T_TRATAMIENTO_CONTROL[[#This Row],[curp]])=18,"correcto","error"),"")</f>
        <v/>
      </c>
      <c r="AI795" s="56" t="str">
        <f>IF(T_TRATAMIENTO_CONTROL[[#This Row],[num_tarjeta_entregada]]&lt;&gt;"",IF(LEN(T_TRATAMIENTO_CONTROL[[#This Row],[num_tarjeta_entregada]])=16,"correcto","error"),"")</f>
        <v/>
      </c>
      <c r="AJ795" s="56"/>
      <c r="AK795" s="56"/>
    </row>
    <row r="796" spans="1:37" x14ac:dyDescent="0.25">
      <c r="A796" s="56">
        <f>IF(T_TRATAMIENTO_CONTROL[[#This Row],[dummy_efectivo]]=1,A795+1,A795)</f>
        <v>671</v>
      </c>
      <c r="B796" s="62" t="str">
        <f>IF(T_TRATAMIENTO_CONTROL[[#This Row],[secuencia]]&lt;&gt;A795,CONCATENATE(T_TRATAMIENTO_CONTROL[[#This Row],[secuencia]],"_1"),"")</f>
        <v>671_1</v>
      </c>
      <c r="C796" s="59">
        <v>43206</v>
      </c>
      <c r="D796" s="72" t="s">
        <v>69</v>
      </c>
      <c r="E796" s="78" t="s">
        <v>30</v>
      </c>
      <c r="F796" s="68">
        <v>0.3972222222222222</v>
      </c>
      <c r="G796" s="56">
        <v>1</v>
      </c>
      <c r="H796" s="79" t="s">
        <v>2754</v>
      </c>
      <c r="I796" s="56">
        <v>1</v>
      </c>
      <c r="J796" s="79" t="s">
        <v>2755</v>
      </c>
      <c r="K796" s="56"/>
      <c r="L796" s="79" t="s">
        <v>2756</v>
      </c>
      <c r="M796" s="79" t="s">
        <v>121</v>
      </c>
      <c r="N796" s="79" t="s">
        <v>91</v>
      </c>
      <c r="O796" s="56">
        <v>9230</v>
      </c>
      <c r="P796" s="56">
        <v>57739042</v>
      </c>
      <c r="Q796" s="56">
        <v>5520057972</v>
      </c>
      <c r="R796" s="56"/>
      <c r="S796" s="64">
        <v>42388</v>
      </c>
      <c r="T796" s="63">
        <v>43203</v>
      </c>
      <c r="U796" s="78" t="s">
        <v>2757</v>
      </c>
      <c r="V796" s="56">
        <v>46</v>
      </c>
      <c r="W796" s="65">
        <v>1</v>
      </c>
      <c r="X796" s="66">
        <v>45000</v>
      </c>
      <c r="Y796" s="56">
        <v>193.67</v>
      </c>
      <c r="Z796" s="56">
        <v>1</v>
      </c>
      <c r="AA796" s="56">
        <v>1</v>
      </c>
      <c r="AB796" s="56"/>
      <c r="AC796" s="78" t="s">
        <v>1795</v>
      </c>
      <c r="AD796" s="56"/>
      <c r="AE796" s="64"/>
      <c r="AF796" s="56"/>
      <c r="AG796" s="97"/>
      <c r="AH796" s="56" t="str">
        <f>IF(T_TRATAMIENTO_CONTROL[[#This Row],[curp]]&lt;&gt;"",IF(LEN(T_TRATAMIENTO_CONTROL[[#This Row],[curp]])=18,"correcto","error"),"")</f>
        <v/>
      </c>
      <c r="AI796" s="56" t="str">
        <f>IF(T_TRATAMIENTO_CONTROL[[#This Row],[num_tarjeta_entregada]]&lt;&gt;"",IF(LEN(T_TRATAMIENTO_CONTROL[[#This Row],[num_tarjeta_entregada]])=16,"correcto","error"),"")</f>
        <v/>
      </c>
      <c r="AJ796" s="56"/>
      <c r="AK796" s="56"/>
    </row>
    <row r="797" spans="1:37" x14ac:dyDescent="0.25">
      <c r="A797" s="56">
        <f>IF(T_TRATAMIENTO_CONTROL[[#This Row],[dummy_efectivo]]=1,A796+1,A796)</f>
        <v>672</v>
      </c>
      <c r="B797" s="62" t="str">
        <f>IF(T_TRATAMIENTO_CONTROL[[#This Row],[secuencia]]&lt;&gt;A796,CONCATENATE(T_TRATAMIENTO_CONTROL[[#This Row],[secuencia]],"_1"),"")</f>
        <v>672_1</v>
      </c>
      <c r="C797" s="59">
        <v>43206</v>
      </c>
      <c r="D797" s="72" t="s">
        <v>69</v>
      </c>
      <c r="E797" s="78" t="s">
        <v>30</v>
      </c>
      <c r="F797" s="68">
        <v>0.40277777777777773</v>
      </c>
      <c r="G797" s="56">
        <v>1</v>
      </c>
      <c r="H797" s="79" t="s">
        <v>2758</v>
      </c>
      <c r="I797" s="56">
        <v>1</v>
      </c>
      <c r="J797" s="79" t="s">
        <v>2759</v>
      </c>
      <c r="K797" s="56"/>
      <c r="L797" s="79" t="s">
        <v>1319</v>
      </c>
      <c r="M797" s="79" t="s">
        <v>343</v>
      </c>
      <c r="N797" s="79" t="s">
        <v>91</v>
      </c>
      <c r="O797" s="56">
        <v>16034</v>
      </c>
      <c r="P797" s="56">
        <v>85023015</v>
      </c>
      <c r="Q797" s="56">
        <v>5522600575</v>
      </c>
      <c r="R797" s="56"/>
      <c r="S797" s="64">
        <v>42756</v>
      </c>
      <c r="T797" s="63">
        <v>43201</v>
      </c>
      <c r="U797" s="78" t="s">
        <v>2760</v>
      </c>
      <c r="V797" s="56">
        <v>31</v>
      </c>
      <c r="W797" s="81">
        <v>0.8</v>
      </c>
      <c r="X797" s="80" t="s">
        <v>483</v>
      </c>
      <c r="Y797" s="56">
        <v>1000</v>
      </c>
      <c r="Z797" s="56">
        <v>2</v>
      </c>
      <c r="AA797" s="56">
        <v>1</v>
      </c>
      <c r="AB797" s="56"/>
      <c r="AC797" s="78" t="s">
        <v>1913</v>
      </c>
      <c r="AD797" s="56"/>
      <c r="AE797" s="64"/>
      <c r="AF797" s="56"/>
      <c r="AG797" s="97"/>
      <c r="AH797" s="56" t="str">
        <f>IF(T_TRATAMIENTO_CONTROL[[#This Row],[curp]]&lt;&gt;"",IF(LEN(T_TRATAMIENTO_CONTROL[[#This Row],[curp]])=18,"correcto","error"),"")</f>
        <v/>
      </c>
      <c r="AI797" s="56" t="str">
        <f>IF(T_TRATAMIENTO_CONTROL[[#This Row],[num_tarjeta_entregada]]&lt;&gt;"",IF(LEN(T_TRATAMIENTO_CONTROL[[#This Row],[num_tarjeta_entregada]])=16,"correcto","error"),"")</f>
        <v/>
      </c>
      <c r="AJ797" s="56"/>
      <c r="AK797" s="56"/>
    </row>
    <row r="798" spans="1:37" x14ac:dyDescent="0.25">
      <c r="A798" s="56">
        <f>IF(T_TRATAMIENTO_CONTROL[[#This Row],[dummy_efectivo]]=1,A797+1,A797)</f>
        <v>673</v>
      </c>
      <c r="B798" s="62" t="str">
        <f>IF(T_TRATAMIENTO_CONTROL[[#This Row],[secuencia]]&lt;&gt;A797,CONCATENATE(T_TRATAMIENTO_CONTROL[[#This Row],[secuencia]],"_1"),"")</f>
        <v>673_1</v>
      </c>
      <c r="C798" s="59">
        <v>43206</v>
      </c>
      <c r="D798" s="72" t="s">
        <v>69</v>
      </c>
      <c r="E798" s="78" t="s">
        <v>30</v>
      </c>
      <c r="F798" s="68">
        <v>0.40277777777777773</v>
      </c>
      <c r="G798" s="56">
        <v>1</v>
      </c>
      <c r="H798" s="79" t="s">
        <v>2761</v>
      </c>
      <c r="I798" s="56">
        <v>0</v>
      </c>
      <c r="J798" s="79" t="s">
        <v>2762</v>
      </c>
      <c r="K798" s="56">
        <v>302</v>
      </c>
      <c r="L798" s="79" t="s">
        <v>2763</v>
      </c>
      <c r="M798" s="79" t="s">
        <v>197</v>
      </c>
      <c r="N798" s="79" t="s">
        <v>91</v>
      </c>
      <c r="O798" s="56">
        <v>4480</v>
      </c>
      <c r="P798" s="56"/>
      <c r="Q798" s="56">
        <v>5543785054</v>
      </c>
      <c r="R798" s="56"/>
      <c r="S798" s="64">
        <v>42619</v>
      </c>
      <c r="T798" s="63">
        <v>43201</v>
      </c>
      <c r="U798" s="78" t="s">
        <v>2760</v>
      </c>
      <c r="V798" s="56">
        <v>31</v>
      </c>
      <c r="W798" s="65">
        <v>0.9</v>
      </c>
      <c r="X798" s="80" t="s">
        <v>488</v>
      </c>
      <c r="Y798" s="56">
        <v>5000</v>
      </c>
      <c r="Z798" s="56">
        <v>4</v>
      </c>
      <c r="AA798" s="56">
        <v>1</v>
      </c>
      <c r="AB798" s="56"/>
      <c r="AC798" s="78" t="s">
        <v>1966</v>
      </c>
      <c r="AD798" s="56"/>
      <c r="AE798" s="64"/>
      <c r="AF798" s="56"/>
      <c r="AG798" s="97"/>
      <c r="AH798" s="56" t="str">
        <f>IF(T_TRATAMIENTO_CONTROL[[#This Row],[curp]]&lt;&gt;"",IF(LEN(T_TRATAMIENTO_CONTROL[[#This Row],[curp]])=18,"correcto","error"),"")</f>
        <v/>
      </c>
      <c r="AI798" s="56" t="str">
        <f>IF(T_TRATAMIENTO_CONTROL[[#This Row],[num_tarjeta_entregada]]&lt;&gt;"",IF(LEN(T_TRATAMIENTO_CONTROL[[#This Row],[num_tarjeta_entregada]])=16,"correcto","error"),"")</f>
        <v/>
      </c>
      <c r="AJ798" s="56"/>
      <c r="AK798" s="56"/>
    </row>
    <row r="799" spans="1:37" x14ac:dyDescent="0.25">
      <c r="A799" s="48">
        <f>IF(T_TRATAMIENTO_CONTROL[[#This Row],[dummy_efectivo]]=1,A798+1,A798)</f>
        <v>673</v>
      </c>
      <c r="B799" s="57" t="str">
        <f>IF(T_TRATAMIENTO_CONTROL[[#This Row],[secuencia]]&lt;&gt;A798,CONCATENATE(T_TRATAMIENTO_CONTROL[[#This Row],[secuencia]],"_1"),"")</f>
        <v/>
      </c>
      <c r="C799" s="59">
        <v>43206</v>
      </c>
      <c r="D799" s="72" t="s">
        <v>69</v>
      </c>
      <c r="E799" s="72" t="s">
        <v>32</v>
      </c>
      <c r="F799" s="49">
        <v>0.51388888888888895</v>
      </c>
      <c r="G799" s="48">
        <v>0</v>
      </c>
      <c r="H799" s="58"/>
      <c r="I799" s="48"/>
      <c r="J799" s="58"/>
      <c r="K799" s="48"/>
      <c r="L799" s="58"/>
      <c r="M799" s="58"/>
      <c r="N799" s="58"/>
      <c r="O799" s="48"/>
      <c r="P799" s="48"/>
      <c r="Q799" s="48"/>
      <c r="R799" s="56"/>
      <c r="S799" s="56"/>
      <c r="T799" s="57"/>
      <c r="U799" s="48"/>
      <c r="V799" s="48"/>
      <c r="W799" s="60"/>
      <c r="X799" s="61"/>
      <c r="Y799" s="48"/>
      <c r="Z799" s="48"/>
      <c r="AA799" s="48"/>
      <c r="AB799" s="48"/>
      <c r="AC799" s="48"/>
      <c r="AD799" s="56"/>
      <c r="AE799" s="64"/>
      <c r="AF799" s="56"/>
      <c r="AG799" s="97"/>
      <c r="AH799" s="56" t="str">
        <f>IF(T_TRATAMIENTO_CONTROL[[#This Row],[curp]]&lt;&gt;"",IF(LEN(T_TRATAMIENTO_CONTROL[[#This Row],[curp]])=18,"correcto","error"),"")</f>
        <v/>
      </c>
      <c r="AI799" s="56" t="str">
        <f>IF(T_TRATAMIENTO_CONTROL[[#This Row],[num_tarjeta_entregada]]&lt;&gt;"",IF(LEN(T_TRATAMIENTO_CONTROL[[#This Row],[num_tarjeta_entregada]])=16,"correcto","error"),"")</f>
        <v/>
      </c>
      <c r="AJ799" s="56"/>
      <c r="AK799" s="56"/>
    </row>
    <row r="800" spans="1:37" x14ac:dyDescent="0.25">
      <c r="A800" s="48">
        <f>IF(T_TRATAMIENTO_CONTROL[[#This Row],[dummy_efectivo]]=1,A799+1,A799)</f>
        <v>674</v>
      </c>
      <c r="B800" s="57" t="str">
        <f>IF(T_TRATAMIENTO_CONTROL[[#This Row],[secuencia]]&lt;&gt;A799,CONCATENATE(T_TRATAMIENTO_CONTROL[[#This Row],[secuencia]],"_1"),"")</f>
        <v>674_1</v>
      </c>
      <c r="C800" s="59">
        <v>43206</v>
      </c>
      <c r="D800" s="72" t="s">
        <v>69</v>
      </c>
      <c r="E800" s="72" t="s">
        <v>30</v>
      </c>
      <c r="F800" s="49">
        <v>0.52222222222222225</v>
      </c>
      <c r="G800" s="48">
        <v>1</v>
      </c>
      <c r="H800" s="73" t="s">
        <v>2764</v>
      </c>
      <c r="I800" s="48">
        <v>1</v>
      </c>
      <c r="J800" s="73" t="s">
        <v>2765</v>
      </c>
      <c r="K800" s="48"/>
      <c r="L800" s="73" t="s">
        <v>2766</v>
      </c>
      <c r="M800" s="73" t="s">
        <v>212</v>
      </c>
      <c r="N800" s="73" t="s">
        <v>91</v>
      </c>
      <c r="O800" s="48">
        <v>14710</v>
      </c>
      <c r="P800" s="48"/>
      <c r="Q800" s="48">
        <v>5565177211</v>
      </c>
      <c r="R800" s="56"/>
      <c r="S800" s="64">
        <v>42465</v>
      </c>
      <c r="T800" s="47">
        <v>43203</v>
      </c>
      <c r="U800" s="72" t="s">
        <v>2767</v>
      </c>
      <c r="V800" s="48">
        <v>61</v>
      </c>
      <c r="W800" s="60">
        <v>1</v>
      </c>
      <c r="X800" s="74" t="s">
        <v>483</v>
      </c>
      <c r="Y800" s="48">
        <v>1732.55</v>
      </c>
      <c r="Z800" s="48">
        <v>3</v>
      </c>
      <c r="AA800" s="48">
        <v>2</v>
      </c>
      <c r="AB800" s="48"/>
      <c r="AC800" s="48"/>
      <c r="AD800" s="56"/>
      <c r="AE800" s="64"/>
      <c r="AF800" s="56"/>
      <c r="AG800" s="97"/>
      <c r="AH800" s="56" t="str">
        <f>IF(T_TRATAMIENTO_CONTROL[[#This Row],[curp]]&lt;&gt;"",IF(LEN(T_TRATAMIENTO_CONTROL[[#This Row],[curp]])=18,"correcto","error"),"")</f>
        <v/>
      </c>
      <c r="AI800" s="56" t="str">
        <f>IF(T_TRATAMIENTO_CONTROL[[#This Row],[num_tarjeta_entregada]]&lt;&gt;"",IF(LEN(T_TRATAMIENTO_CONTROL[[#This Row],[num_tarjeta_entregada]])=16,"correcto","error"),"")</f>
        <v/>
      </c>
      <c r="AJ800" s="56"/>
      <c r="AK800" s="56"/>
    </row>
    <row r="801" spans="1:37" x14ac:dyDescent="0.25">
      <c r="A801" s="48">
        <f>IF(T_TRATAMIENTO_CONTROL[[#This Row],[dummy_efectivo]]=1,A800+1,A800)</f>
        <v>675</v>
      </c>
      <c r="B801" s="57" t="str">
        <f>IF(T_TRATAMIENTO_CONTROL[[#This Row],[secuencia]]&lt;&gt;A800,CONCATENATE(T_TRATAMIENTO_CONTROL[[#This Row],[secuencia]],"_1"),"")</f>
        <v>675_1</v>
      </c>
      <c r="C801" s="59">
        <v>43207</v>
      </c>
      <c r="D801" s="72" t="s">
        <v>69</v>
      </c>
      <c r="E801" s="72" t="s">
        <v>32</v>
      </c>
      <c r="F801" s="49">
        <v>0.50208333333333333</v>
      </c>
      <c r="G801" s="48">
        <v>1</v>
      </c>
      <c r="H801" s="73" t="s">
        <v>2768</v>
      </c>
      <c r="I801" s="48">
        <v>1</v>
      </c>
      <c r="J801" s="73" t="s">
        <v>2769</v>
      </c>
      <c r="K801" s="48"/>
      <c r="L801" s="73" t="s">
        <v>293</v>
      </c>
      <c r="M801" s="73" t="s">
        <v>121</v>
      </c>
      <c r="N801" s="73" t="s">
        <v>91</v>
      </c>
      <c r="O801" s="48">
        <v>9700</v>
      </c>
      <c r="P801" s="48">
        <v>54280818</v>
      </c>
      <c r="Q801" s="48">
        <v>5517913777</v>
      </c>
      <c r="R801" s="56"/>
      <c r="S801" s="64">
        <v>41655</v>
      </c>
      <c r="T801" s="47">
        <v>43206</v>
      </c>
      <c r="U801" s="72" t="s">
        <v>2770</v>
      </c>
      <c r="V801" s="48">
        <v>56</v>
      </c>
      <c r="W801" s="76" t="s">
        <v>483</v>
      </c>
      <c r="X801" s="61">
        <v>50000</v>
      </c>
      <c r="Y801" s="48">
        <v>222.44</v>
      </c>
      <c r="Z801" s="48">
        <v>1</v>
      </c>
      <c r="AA801" s="48">
        <v>1</v>
      </c>
      <c r="AB801" s="48"/>
      <c r="AC801" s="72" t="s">
        <v>2316</v>
      </c>
      <c r="AD801" s="56"/>
      <c r="AE801" s="64"/>
      <c r="AF801" s="56"/>
      <c r="AG801" s="97"/>
      <c r="AH801" s="56" t="str">
        <f>IF(T_TRATAMIENTO_CONTROL[[#This Row],[curp]]&lt;&gt;"",IF(LEN(T_TRATAMIENTO_CONTROL[[#This Row],[curp]])=18,"correcto","error"),"")</f>
        <v/>
      </c>
      <c r="AI801" s="56" t="str">
        <f>IF(T_TRATAMIENTO_CONTROL[[#This Row],[num_tarjeta_entregada]]&lt;&gt;"",IF(LEN(T_TRATAMIENTO_CONTROL[[#This Row],[num_tarjeta_entregada]])=16,"correcto","error"),"")</f>
        <v/>
      </c>
      <c r="AJ801" s="56"/>
      <c r="AK801" s="56"/>
    </row>
    <row r="802" spans="1:37" x14ac:dyDescent="0.25">
      <c r="A802" s="56">
        <f>IF(T_TRATAMIENTO_CONTROL[[#This Row],[dummy_efectivo]]=1,A801+1,A801)</f>
        <v>676</v>
      </c>
      <c r="B802" s="62" t="str">
        <f>IF(T_TRATAMIENTO_CONTROL[[#This Row],[secuencia]]&lt;&gt;A801,CONCATENATE(T_TRATAMIENTO_CONTROL[[#This Row],[secuencia]],"_1"),"")</f>
        <v>676_1</v>
      </c>
      <c r="C802" s="64">
        <v>43207</v>
      </c>
      <c r="D802" s="72" t="s">
        <v>69</v>
      </c>
      <c r="E802" s="78" t="s">
        <v>28</v>
      </c>
      <c r="F802" s="68">
        <v>0.51388888888888895</v>
      </c>
      <c r="G802" s="56">
        <v>1</v>
      </c>
      <c r="H802" s="79" t="s">
        <v>2771</v>
      </c>
      <c r="I802" s="56">
        <v>0</v>
      </c>
      <c r="J802" s="79" t="s">
        <v>2772</v>
      </c>
      <c r="K802" s="56"/>
      <c r="L802" s="79" t="s">
        <v>2231</v>
      </c>
      <c r="M802" s="79" t="s">
        <v>121</v>
      </c>
      <c r="N802" s="79" t="s">
        <v>91</v>
      </c>
      <c r="O802" s="56">
        <v>9060</v>
      </c>
      <c r="P802" s="56">
        <v>56703021</v>
      </c>
      <c r="Q802" s="56">
        <v>5570526813</v>
      </c>
      <c r="R802" s="56"/>
      <c r="S802" s="64">
        <v>41043</v>
      </c>
      <c r="T802" s="63">
        <v>43206</v>
      </c>
      <c r="U802" s="78" t="s">
        <v>2773</v>
      </c>
      <c r="V802" s="56">
        <v>46</v>
      </c>
      <c r="W802" s="65">
        <v>1</v>
      </c>
      <c r="X802" s="66">
        <v>140000</v>
      </c>
      <c r="Y802" s="56">
        <v>12000</v>
      </c>
      <c r="Z802" s="56">
        <v>4</v>
      </c>
      <c r="AA802" s="56">
        <v>4</v>
      </c>
      <c r="AB802" s="56"/>
      <c r="AC802" s="56"/>
      <c r="AD802" s="56"/>
      <c r="AE802" s="64"/>
      <c r="AF802" s="56"/>
      <c r="AG802" s="97"/>
      <c r="AH802" s="56" t="str">
        <f>IF(T_TRATAMIENTO_CONTROL[[#This Row],[curp]]&lt;&gt;"",IF(LEN(T_TRATAMIENTO_CONTROL[[#This Row],[curp]])=18,"correcto","error"),"")</f>
        <v/>
      </c>
      <c r="AI802" s="56" t="str">
        <f>IF(T_TRATAMIENTO_CONTROL[[#This Row],[num_tarjeta_entregada]]&lt;&gt;"",IF(LEN(T_TRATAMIENTO_CONTROL[[#This Row],[num_tarjeta_entregada]])=16,"correcto","error"),"")</f>
        <v/>
      </c>
      <c r="AJ802" s="56"/>
      <c r="AK802" s="56"/>
    </row>
    <row r="803" spans="1:37" x14ac:dyDescent="0.25">
      <c r="A803" s="56">
        <f>IF(T_TRATAMIENTO_CONTROL[[#This Row],[dummy_efectivo]]=1,A802+1,A802)</f>
        <v>677</v>
      </c>
      <c r="B803" s="62" t="str">
        <f>IF(T_TRATAMIENTO_CONTROL[[#This Row],[secuencia]]&lt;&gt;A802,CONCATENATE(T_TRATAMIENTO_CONTROL[[#This Row],[secuencia]],"_1"),"")</f>
        <v>677_1</v>
      </c>
      <c r="C803" s="64">
        <v>43207</v>
      </c>
      <c r="D803" s="72" t="s">
        <v>69</v>
      </c>
      <c r="E803" s="78" t="s">
        <v>30</v>
      </c>
      <c r="F803" s="68">
        <v>0.54513888888888895</v>
      </c>
      <c r="G803" s="56">
        <v>1</v>
      </c>
      <c r="H803" s="79" t="s">
        <v>2774</v>
      </c>
      <c r="I803" s="56">
        <v>1</v>
      </c>
      <c r="J803" s="79" t="s">
        <v>2775</v>
      </c>
      <c r="K803" s="56"/>
      <c r="L803" s="79" t="s">
        <v>2776</v>
      </c>
      <c r="M803" s="79" t="s">
        <v>2777</v>
      </c>
      <c r="N803" s="79" t="s">
        <v>91</v>
      </c>
      <c r="O803" s="56">
        <v>10300</v>
      </c>
      <c r="P803" s="56"/>
      <c r="Q803" s="56">
        <v>5531120123</v>
      </c>
      <c r="R803" s="56"/>
      <c r="S803" s="64">
        <v>43048</v>
      </c>
      <c r="T803" s="63">
        <v>43206</v>
      </c>
      <c r="U803" s="78" t="s">
        <v>2778</v>
      </c>
      <c r="V803" s="56">
        <v>72</v>
      </c>
      <c r="W803" s="81" t="s">
        <v>483</v>
      </c>
      <c r="X803" s="80" t="s">
        <v>483</v>
      </c>
      <c r="Y803" s="56">
        <v>5000</v>
      </c>
      <c r="Z803" s="56">
        <v>4</v>
      </c>
      <c r="AA803" s="56">
        <v>1</v>
      </c>
      <c r="AB803" s="56"/>
      <c r="AC803" s="78" t="s">
        <v>2316</v>
      </c>
      <c r="AD803" s="56"/>
      <c r="AE803" s="64"/>
      <c r="AF803" s="56"/>
      <c r="AG803" s="97"/>
      <c r="AH803" s="56" t="str">
        <f>IF(T_TRATAMIENTO_CONTROL[[#This Row],[curp]]&lt;&gt;"",IF(LEN(T_TRATAMIENTO_CONTROL[[#This Row],[curp]])=18,"correcto","error"),"")</f>
        <v/>
      </c>
      <c r="AI803" s="56" t="str">
        <f>IF(T_TRATAMIENTO_CONTROL[[#This Row],[num_tarjeta_entregada]]&lt;&gt;"",IF(LEN(T_TRATAMIENTO_CONTROL[[#This Row],[num_tarjeta_entregada]])=16,"correcto","error"),"")</f>
        <v/>
      </c>
      <c r="AJ803" s="56"/>
      <c r="AK803" s="56"/>
    </row>
    <row r="804" spans="1:37" x14ac:dyDescent="0.25">
      <c r="A804" s="56">
        <f>IF(T_TRATAMIENTO_CONTROL[[#This Row],[dummy_efectivo]]=1,A803+1,A803)</f>
        <v>678</v>
      </c>
      <c r="B804" s="62" t="str">
        <f>IF(T_TRATAMIENTO_CONTROL[[#This Row],[secuencia]]&lt;&gt;A803,CONCATENATE(T_TRATAMIENTO_CONTROL[[#This Row],[secuencia]],"_1"),"")</f>
        <v>678_1</v>
      </c>
      <c r="C804" s="64">
        <v>43207</v>
      </c>
      <c r="D804" s="72" t="s">
        <v>69</v>
      </c>
      <c r="E804" s="78" t="s">
        <v>30</v>
      </c>
      <c r="F804" s="68">
        <v>0.54791666666666672</v>
      </c>
      <c r="G804" s="56">
        <v>1</v>
      </c>
      <c r="H804" s="79" t="s">
        <v>2779</v>
      </c>
      <c r="I804" s="56">
        <v>1</v>
      </c>
      <c r="J804" s="79" t="s">
        <v>2780</v>
      </c>
      <c r="K804" s="56"/>
      <c r="L804" s="79" t="s">
        <v>2781</v>
      </c>
      <c r="M804" s="79" t="s">
        <v>212</v>
      </c>
      <c r="N804" s="79" t="s">
        <v>91</v>
      </c>
      <c r="O804" s="56">
        <v>14040</v>
      </c>
      <c r="P804" s="56"/>
      <c r="Q804" s="56">
        <v>5512350751</v>
      </c>
      <c r="R804" s="56"/>
      <c r="S804" s="64">
        <v>42919</v>
      </c>
      <c r="T804" s="63">
        <v>43206</v>
      </c>
      <c r="U804" s="78" t="s">
        <v>2778</v>
      </c>
      <c r="V804" s="56">
        <v>72</v>
      </c>
      <c r="W804" s="81" t="s">
        <v>483</v>
      </c>
      <c r="X804" s="80" t="s">
        <v>483</v>
      </c>
      <c r="Y804" s="56">
        <v>7000</v>
      </c>
      <c r="Z804" s="56">
        <v>4</v>
      </c>
      <c r="AA804" s="56">
        <v>1</v>
      </c>
      <c r="AB804" s="56"/>
      <c r="AC804" s="78" t="s">
        <v>2782</v>
      </c>
      <c r="AD804" s="56"/>
      <c r="AE804" s="64"/>
      <c r="AF804" s="56"/>
      <c r="AG804" s="97"/>
      <c r="AH804" s="56" t="str">
        <f>IF(T_TRATAMIENTO_CONTROL[[#This Row],[curp]]&lt;&gt;"",IF(LEN(T_TRATAMIENTO_CONTROL[[#This Row],[curp]])=18,"correcto","error"),"")</f>
        <v/>
      </c>
      <c r="AI804" s="56" t="str">
        <f>IF(T_TRATAMIENTO_CONTROL[[#This Row],[num_tarjeta_entregada]]&lt;&gt;"",IF(LEN(T_TRATAMIENTO_CONTROL[[#This Row],[num_tarjeta_entregada]])=16,"correcto","error"),"")</f>
        <v/>
      </c>
      <c r="AJ804" s="56"/>
      <c r="AK804" s="56"/>
    </row>
    <row r="805" spans="1:37" x14ac:dyDescent="0.25">
      <c r="A805" s="56">
        <f>IF(T_TRATAMIENTO_CONTROL[[#This Row],[dummy_efectivo]]=1,A804+1,A804)</f>
        <v>679</v>
      </c>
      <c r="B805" s="62" t="str">
        <f>IF(T_TRATAMIENTO_CONTROL[[#This Row],[secuencia]]&lt;&gt;A804,CONCATENATE(T_TRATAMIENTO_CONTROL[[#This Row],[secuencia]],"_1"),"")</f>
        <v>679_1</v>
      </c>
      <c r="C805" s="64">
        <v>43207</v>
      </c>
      <c r="D805" s="72" t="s">
        <v>69</v>
      </c>
      <c r="E805" s="78" t="s">
        <v>30</v>
      </c>
      <c r="F805" s="68">
        <v>0.5493055555555556</v>
      </c>
      <c r="G805" s="56">
        <v>1</v>
      </c>
      <c r="H805" s="79" t="s">
        <v>2783</v>
      </c>
      <c r="I805" s="56">
        <v>1</v>
      </c>
      <c r="J805" s="79" t="s">
        <v>2784</v>
      </c>
      <c r="K805" s="56"/>
      <c r="L805" s="79" t="s">
        <v>2785</v>
      </c>
      <c r="M805" s="79" t="s">
        <v>164</v>
      </c>
      <c r="N805" s="79" t="s">
        <v>91</v>
      </c>
      <c r="O805" s="56">
        <v>1620</v>
      </c>
      <c r="P805" s="56"/>
      <c r="Q805" s="56">
        <v>5574305951</v>
      </c>
      <c r="R805" s="56"/>
      <c r="S805" s="64">
        <v>42979</v>
      </c>
      <c r="T805" s="63">
        <v>43206</v>
      </c>
      <c r="U805" s="78" t="s">
        <v>2778</v>
      </c>
      <c r="V805" s="56">
        <v>72</v>
      </c>
      <c r="W805" s="81" t="s">
        <v>483</v>
      </c>
      <c r="X805" s="80" t="s">
        <v>483</v>
      </c>
      <c r="Y805" s="56">
        <v>6000</v>
      </c>
      <c r="Z805" s="56">
        <v>4</v>
      </c>
      <c r="AA805" s="56">
        <v>1</v>
      </c>
      <c r="AB805" s="56"/>
      <c r="AC805" s="78" t="s">
        <v>2604</v>
      </c>
      <c r="AD805" s="56"/>
      <c r="AE805" s="64"/>
      <c r="AF805" s="56"/>
      <c r="AG805" s="97"/>
      <c r="AH805" s="56" t="str">
        <f>IF(T_TRATAMIENTO_CONTROL[[#This Row],[curp]]&lt;&gt;"",IF(LEN(T_TRATAMIENTO_CONTROL[[#This Row],[curp]])=18,"correcto","error"),"")</f>
        <v/>
      </c>
      <c r="AI805" s="56" t="str">
        <f>IF(T_TRATAMIENTO_CONTROL[[#This Row],[num_tarjeta_entregada]]&lt;&gt;"",IF(LEN(T_TRATAMIENTO_CONTROL[[#This Row],[num_tarjeta_entregada]])=16,"correcto","error"),"")</f>
        <v/>
      </c>
      <c r="AJ805" s="56"/>
      <c r="AK805" s="56"/>
    </row>
    <row r="806" spans="1:37" x14ac:dyDescent="0.25">
      <c r="A806" s="48">
        <f>IF(T_TRATAMIENTO_CONTROL[[#This Row],[dummy_efectivo]]=1,A805+1,A805)</f>
        <v>679</v>
      </c>
      <c r="B806" s="57" t="str">
        <f>IF(T_TRATAMIENTO_CONTROL[[#This Row],[secuencia]]&lt;&gt;A805,CONCATENATE(T_TRATAMIENTO_CONTROL[[#This Row],[secuencia]],"_1"),"")</f>
        <v/>
      </c>
      <c r="C806" s="64">
        <v>43207</v>
      </c>
      <c r="D806" s="72" t="s">
        <v>69</v>
      </c>
      <c r="E806" s="72" t="s">
        <v>31</v>
      </c>
      <c r="F806" s="49">
        <v>0.40972222222222227</v>
      </c>
      <c r="G806" s="48">
        <v>0</v>
      </c>
      <c r="H806" s="58"/>
      <c r="I806" s="48"/>
      <c r="J806" s="58"/>
      <c r="K806" s="48"/>
      <c r="L806" s="58"/>
      <c r="M806" s="58"/>
      <c r="N806" s="58"/>
      <c r="O806" s="48"/>
      <c r="P806" s="48"/>
      <c r="Q806" s="48"/>
      <c r="R806" s="56"/>
      <c r="S806" s="56"/>
      <c r="T806" s="57"/>
      <c r="U806" s="48"/>
      <c r="V806" s="48"/>
      <c r="W806" s="60"/>
      <c r="X806" s="61"/>
      <c r="Y806" s="48"/>
      <c r="Z806" s="48"/>
      <c r="AA806" s="48"/>
      <c r="AB806" s="48"/>
      <c r="AC806" s="48"/>
      <c r="AD806" s="56"/>
      <c r="AE806" s="64"/>
      <c r="AF806" s="56"/>
      <c r="AG806" s="97"/>
      <c r="AH806" s="56" t="str">
        <f>IF(T_TRATAMIENTO_CONTROL[[#This Row],[curp]]&lt;&gt;"",IF(LEN(T_TRATAMIENTO_CONTROL[[#This Row],[curp]])=18,"correcto","error"),"")</f>
        <v/>
      </c>
      <c r="AI806" s="56" t="str">
        <f>IF(T_TRATAMIENTO_CONTROL[[#This Row],[num_tarjeta_entregada]]&lt;&gt;"",IF(LEN(T_TRATAMIENTO_CONTROL[[#This Row],[num_tarjeta_entregada]])=16,"correcto","error"),"")</f>
        <v/>
      </c>
      <c r="AJ806" s="56"/>
      <c r="AK806" s="56"/>
    </row>
    <row r="807" spans="1:37" x14ac:dyDescent="0.25">
      <c r="A807" s="48">
        <f>IF(T_TRATAMIENTO_CONTROL[[#This Row],[dummy_efectivo]]=1,A806+1,A806)</f>
        <v>680</v>
      </c>
      <c r="B807" s="57" t="str">
        <f>IF(T_TRATAMIENTO_CONTROL[[#This Row],[secuencia]]&lt;&gt;A806,CONCATENATE(T_TRATAMIENTO_CONTROL[[#This Row],[secuencia]],"_1"),"")</f>
        <v>680_1</v>
      </c>
      <c r="C807" s="64">
        <v>43207</v>
      </c>
      <c r="D807" s="72" t="s">
        <v>69</v>
      </c>
      <c r="E807" s="72" t="s">
        <v>31</v>
      </c>
      <c r="F807" s="49">
        <v>0.4236111111111111</v>
      </c>
      <c r="G807" s="48">
        <v>1</v>
      </c>
      <c r="H807" s="73" t="s">
        <v>2786</v>
      </c>
      <c r="I807" s="48">
        <v>1</v>
      </c>
      <c r="J807" s="73" t="s">
        <v>2787</v>
      </c>
      <c r="K807" s="48"/>
      <c r="L807" s="73" t="s">
        <v>2788</v>
      </c>
      <c r="M807" s="73" t="s">
        <v>101</v>
      </c>
      <c r="N807" s="73" t="s">
        <v>91</v>
      </c>
      <c r="O807" s="48">
        <v>7070</v>
      </c>
      <c r="P807" s="48">
        <v>57532868</v>
      </c>
      <c r="Q807" s="48">
        <v>5575365525</v>
      </c>
      <c r="R807" s="56"/>
      <c r="S807" s="64">
        <v>43153</v>
      </c>
      <c r="T807" s="47">
        <v>43203</v>
      </c>
      <c r="U807" s="72" t="s">
        <v>2789</v>
      </c>
      <c r="V807" s="48">
        <v>33</v>
      </c>
      <c r="W807" s="76" t="s">
        <v>483</v>
      </c>
      <c r="X807" s="74" t="s">
        <v>483</v>
      </c>
      <c r="Y807" s="48">
        <v>160</v>
      </c>
      <c r="Z807" s="48">
        <v>1</v>
      </c>
      <c r="AA807" s="48">
        <v>1</v>
      </c>
      <c r="AB807" s="48"/>
      <c r="AC807" s="72" t="s">
        <v>2490</v>
      </c>
      <c r="AD807" s="56"/>
      <c r="AE807" s="64"/>
      <c r="AF807" s="56"/>
      <c r="AG807" s="97"/>
      <c r="AH807" s="56" t="str">
        <f>IF(T_TRATAMIENTO_CONTROL[[#This Row],[curp]]&lt;&gt;"",IF(LEN(T_TRATAMIENTO_CONTROL[[#This Row],[curp]])=18,"correcto","error"),"")</f>
        <v/>
      </c>
      <c r="AI807" s="56" t="str">
        <f>IF(T_TRATAMIENTO_CONTROL[[#This Row],[num_tarjeta_entregada]]&lt;&gt;"",IF(LEN(T_TRATAMIENTO_CONTROL[[#This Row],[num_tarjeta_entregada]])=16,"correcto","error"),"")</f>
        <v/>
      </c>
      <c r="AJ807" s="56"/>
      <c r="AK807" s="56"/>
    </row>
    <row r="808" spans="1:37" x14ac:dyDescent="0.25">
      <c r="A808" s="48">
        <f>IF(T_TRATAMIENTO_CONTROL[[#This Row],[dummy_efectivo]]=1,A807+1,A807)</f>
        <v>680</v>
      </c>
      <c r="B808" s="57" t="str">
        <f>IF(T_TRATAMIENTO_CONTROL[[#This Row],[secuencia]]&lt;&gt;A807,CONCATENATE(T_TRATAMIENTO_CONTROL[[#This Row],[secuencia]],"_1"),"")</f>
        <v/>
      </c>
      <c r="C808" s="64">
        <v>43207</v>
      </c>
      <c r="D808" s="72" t="s">
        <v>69</v>
      </c>
      <c r="E808" s="72" t="s">
        <v>30</v>
      </c>
      <c r="F808" s="49">
        <v>0.43611111111111112</v>
      </c>
      <c r="G808" s="48">
        <v>0</v>
      </c>
      <c r="H808" s="58"/>
      <c r="I808" s="48"/>
      <c r="J808" s="58"/>
      <c r="K808" s="48"/>
      <c r="L808" s="58"/>
      <c r="M808" s="58"/>
      <c r="N808" s="58"/>
      <c r="O808" s="48"/>
      <c r="P808" s="48"/>
      <c r="Q808" s="48"/>
      <c r="R808" s="56"/>
      <c r="S808" s="56"/>
      <c r="T808" s="57"/>
      <c r="U808" s="48"/>
      <c r="V808" s="48"/>
      <c r="W808" s="60"/>
      <c r="X808" s="61"/>
      <c r="Y808" s="48"/>
      <c r="Z808" s="48"/>
      <c r="AA808" s="48"/>
      <c r="AB808" s="48"/>
      <c r="AC808" s="48"/>
      <c r="AD808" s="56"/>
      <c r="AE808" s="64"/>
      <c r="AF808" s="56"/>
      <c r="AG808" s="97"/>
      <c r="AH808" s="56" t="str">
        <f>IF(T_TRATAMIENTO_CONTROL[[#This Row],[curp]]&lt;&gt;"",IF(LEN(T_TRATAMIENTO_CONTROL[[#This Row],[curp]])=18,"correcto","error"),"")</f>
        <v/>
      </c>
      <c r="AI808" s="56" t="str">
        <f>IF(T_TRATAMIENTO_CONTROL[[#This Row],[num_tarjeta_entregada]]&lt;&gt;"",IF(LEN(T_TRATAMIENTO_CONTROL[[#This Row],[num_tarjeta_entregada]])=16,"correcto","error"),"")</f>
        <v/>
      </c>
      <c r="AJ808" s="56"/>
      <c r="AK808" s="56"/>
    </row>
    <row r="809" spans="1:37" x14ac:dyDescent="0.25">
      <c r="A809" s="48">
        <f>IF(T_TRATAMIENTO_CONTROL[[#This Row],[dummy_efectivo]]=1,A808+1,A808)</f>
        <v>681</v>
      </c>
      <c r="B809" s="57" t="str">
        <f>IF(T_TRATAMIENTO_CONTROL[[#This Row],[secuencia]]&lt;&gt;A808,CONCATENATE(T_TRATAMIENTO_CONTROL[[#This Row],[secuencia]],"_1"),"")</f>
        <v>681_1</v>
      </c>
      <c r="C809" s="64">
        <v>43207</v>
      </c>
      <c r="D809" s="72" t="s">
        <v>69</v>
      </c>
      <c r="E809" s="72" t="s">
        <v>29</v>
      </c>
      <c r="F809" s="49">
        <v>0.5</v>
      </c>
      <c r="G809" s="48">
        <v>1</v>
      </c>
      <c r="H809" s="73" t="s">
        <v>2790</v>
      </c>
      <c r="I809" s="48">
        <v>0</v>
      </c>
      <c r="J809" s="73" t="s">
        <v>2791</v>
      </c>
      <c r="K809" s="48"/>
      <c r="L809" s="73" t="s">
        <v>782</v>
      </c>
      <c r="M809" s="73" t="s">
        <v>96</v>
      </c>
      <c r="N809" s="73" t="s">
        <v>91</v>
      </c>
      <c r="O809" s="48">
        <v>6720</v>
      </c>
      <c r="P809" s="48">
        <v>70977190</v>
      </c>
      <c r="Q809" s="48">
        <v>5525197615</v>
      </c>
      <c r="R809" s="56"/>
      <c r="S809" s="64">
        <v>42967</v>
      </c>
      <c r="T809" s="47">
        <v>43181</v>
      </c>
      <c r="U809" s="72" t="s">
        <v>2792</v>
      </c>
      <c r="V809" s="48">
        <v>56</v>
      </c>
      <c r="W809" s="60">
        <v>0.8</v>
      </c>
      <c r="X809" s="61">
        <v>12000</v>
      </c>
      <c r="Y809" s="48">
        <v>4000</v>
      </c>
      <c r="Z809" s="48">
        <v>4</v>
      </c>
      <c r="AA809" s="48">
        <v>2</v>
      </c>
      <c r="AB809" s="48"/>
      <c r="AC809" s="48"/>
      <c r="AD809" s="56"/>
      <c r="AE809" s="64"/>
      <c r="AF809" s="56"/>
      <c r="AG809" s="97"/>
      <c r="AH809" s="56" t="str">
        <f>IF(T_TRATAMIENTO_CONTROL[[#This Row],[curp]]&lt;&gt;"",IF(LEN(T_TRATAMIENTO_CONTROL[[#This Row],[curp]])=18,"correcto","error"),"")</f>
        <v/>
      </c>
      <c r="AI809" s="56" t="str">
        <f>IF(T_TRATAMIENTO_CONTROL[[#This Row],[num_tarjeta_entregada]]&lt;&gt;"",IF(LEN(T_TRATAMIENTO_CONTROL[[#This Row],[num_tarjeta_entregada]])=16,"correcto","error"),"")</f>
        <v/>
      </c>
      <c r="AJ809" s="56"/>
      <c r="AK809" s="56"/>
    </row>
    <row r="810" spans="1:37" x14ac:dyDescent="0.25">
      <c r="A810" s="48">
        <f>IF(T_TRATAMIENTO_CONTROL[[#This Row],[dummy_efectivo]]=1,A809+1,A809)</f>
        <v>682</v>
      </c>
      <c r="B810" s="57" t="str">
        <f>IF(T_TRATAMIENTO_CONTROL[[#This Row],[secuencia]]&lt;&gt;A809,CONCATENATE(T_TRATAMIENTO_CONTROL[[#This Row],[secuencia]],"_1"),"")</f>
        <v>682_1</v>
      </c>
      <c r="C810" s="64">
        <v>43207</v>
      </c>
      <c r="D810" s="72" t="s">
        <v>69</v>
      </c>
      <c r="E810" s="72" t="s">
        <v>30</v>
      </c>
      <c r="F810" s="49">
        <v>0.52083333333333337</v>
      </c>
      <c r="G810" s="48">
        <v>1</v>
      </c>
      <c r="H810" s="73" t="s">
        <v>2793</v>
      </c>
      <c r="I810" s="48">
        <v>0</v>
      </c>
      <c r="J810" s="73" t="s">
        <v>2794</v>
      </c>
      <c r="K810" s="48"/>
      <c r="L810" s="73" t="s">
        <v>381</v>
      </c>
      <c r="M810" s="73" t="s">
        <v>2108</v>
      </c>
      <c r="N810" s="73" t="s">
        <v>462</v>
      </c>
      <c r="O810" s="48">
        <v>54189</v>
      </c>
      <c r="P810" s="48"/>
      <c r="Q810" s="48">
        <v>5514916905</v>
      </c>
      <c r="R810" s="56"/>
      <c r="S810" s="64">
        <v>39610</v>
      </c>
      <c r="T810" s="47">
        <v>43206</v>
      </c>
      <c r="U810" s="72" t="s">
        <v>2795</v>
      </c>
      <c r="V810" s="48">
        <v>46</v>
      </c>
      <c r="W810" s="60">
        <v>1</v>
      </c>
      <c r="X810" s="74" t="s">
        <v>483</v>
      </c>
      <c r="Y810" s="48">
        <v>3755</v>
      </c>
      <c r="Z810" s="48">
        <v>3</v>
      </c>
      <c r="AA810" s="48">
        <v>4</v>
      </c>
      <c r="AB810" s="48"/>
      <c r="AC810" s="72" t="s">
        <v>2340</v>
      </c>
      <c r="AD810" s="56"/>
      <c r="AE810" s="64"/>
      <c r="AF810" s="56"/>
      <c r="AG810" s="97"/>
      <c r="AH810" s="56" t="str">
        <f>IF(T_TRATAMIENTO_CONTROL[[#This Row],[curp]]&lt;&gt;"",IF(LEN(T_TRATAMIENTO_CONTROL[[#This Row],[curp]])=18,"correcto","error"),"")</f>
        <v/>
      </c>
      <c r="AI810" s="56" t="str">
        <f>IF(T_TRATAMIENTO_CONTROL[[#This Row],[num_tarjeta_entregada]]&lt;&gt;"",IF(LEN(T_TRATAMIENTO_CONTROL[[#This Row],[num_tarjeta_entregada]])=16,"correcto","error"),"")</f>
        <v/>
      </c>
      <c r="AJ810" s="56"/>
      <c r="AK810" s="56"/>
    </row>
    <row r="811" spans="1:37" x14ac:dyDescent="0.25">
      <c r="A811" s="48">
        <f>IF(T_TRATAMIENTO_CONTROL[[#This Row],[dummy_efectivo]]=1,A810+1,A810)</f>
        <v>682</v>
      </c>
      <c r="B811" s="57" t="str">
        <f>IF(T_TRATAMIENTO_CONTROL[[#This Row],[secuencia]]&lt;&gt;A810,CONCATENATE(T_TRATAMIENTO_CONTROL[[#This Row],[secuencia]],"_1"),"")</f>
        <v/>
      </c>
      <c r="C811" s="64">
        <v>43207</v>
      </c>
      <c r="D811" s="72" t="s">
        <v>69</v>
      </c>
      <c r="E811" s="72" t="s">
        <v>31</v>
      </c>
      <c r="F811" s="49">
        <v>0.37986111111111115</v>
      </c>
      <c r="G811" s="48">
        <v>0</v>
      </c>
      <c r="H811" s="58"/>
      <c r="I811" s="48"/>
      <c r="J811" s="58"/>
      <c r="K811" s="48"/>
      <c r="L811" s="58"/>
      <c r="M811" s="58"/>
      <c r="N811" s="58"/>
      <c r="O811" s="48"/>
      <c r="P811" s="48"/>
      <c r="Q811" s="48"/>
      <c r="R811" s="56"/>
      <c r="S811" s="56"/>
      <c r="T811" s="57"/>
      <c r="U811" s="48"/>
      <c r="V811" s="48"/>
      <c r="W811" s="60"/>
      <c r="X811" s="61"/>
      <c r="Y811" s="48"/>
      <c r="Z811" s="48"/>
      <c r="AA811" s="48"/>
      <c r="AB811" s="48"/>
      <c r="AC811" s="48"/>
      <c r="AD811" s="56"/>
      <c r="AE811" s="64"/>
      <c r="AF811" s="56"/>
      <c r="AG811" s="97"/>
      <c r="AH811" s="56" t="str">
        <f>IF(T_TRATAMIENTO_CONTROL[[#This Row],[curp]]&lt;&gt;"",IF(LEN(T_TRATAMIENTO_CONTROL[[#This Row],[curp]])=18,"correcto","error"),"")</f>
        <v/>
      </c>
      <c r="AI811" s="56" t="str">
        <f>IF(T_TRATAMIENTO_CONTROL[[#This Row],[num_tarjeta_entregada]]&lt;&gt;"",IF(LEN(T_TRATAMIENTO_CONTROL[[#This Row],[num_tarjeta_entregada]])=16,"correcto","error"),"")</f>
        <v/>
      </c>
      <c r="AJ811" s="56"/>
      <c r="AK811" s="56"/>
    </row>
    <row r="812" spans="1:37" x14ac:dyDescent="0.25">
      <c r="A812" s="48">
        <f>IF(T_TRATAMIENTO_CONTROL[[#This Row],[dummy_efectivo]]=1,A811+1,A811)</f>
        <v>683</v>
      </c>
      <c r="B812" s="57" t="str">
        <f>IF(T_TRATAMIENTO_CONTROL[[#This Row],[secuencia]]&lt;&gt;A811,CONCATENATE(T_TRATAMIENTO_CONTROL[[#This Row],[secuencia]],"_1"),"")</f>
        <v>683_1</v>
      </c>
      <c r="C812" s="64">
        <v>43207</v>
      </c>
      <c r="D812" s="72" t="s">
        <v>69</v>
      </c>
      <c r="E812" s="72" t="s">
        <v>32</v>
      </c>
      <c r="F812" s="49">
        <v>0.42152777777777778</v>
      </c>
      <c r="G812" s="48">
        <v>1</v>
      </c>
      <c r="H812" s="73" t="s">
        <v>2796</v>
      </c>
      <c r="I812" s="48">
        <v>0</v>
      </c>
      <c r="J812" s="73" t="s">
        <v>2797</v>
      </c>
      <c r="K812" s="48">
        <v>2</v>
      </c>
      <c r="L812" s="73" t="s">
        <v>2798</v>
      </c>
      <c r="M812" s="73" t="s">
        <v>101</v>
      </c>
      <c r="N812" s="73" t="s">
        <v>91</v>
      </c>
      <c r="O812" s="48">
        <v>7860</v>
      </c>
      <c r="P812" s="48"/>
      <c r="Q812" s="48"/>
      <c r="R812" s="78" t="s">
        <v>2799</v>
      </c>
      <c r="S812" s="64">
        <v>41275</v>
      </c>
      <c r="T812" s="47">
        <v>43204</v>
      </c>
      <c r="U812" s="72" t="s">
        <v>2800</v>
      </c>
      <c r="V812" s="48">
        <v>81</v>
      </c>
      <c r="W812" s="60">
        <v>1</v>
      </c>
      <c r="X812" s="74" t="s">
        <v>483</v>
      </c>
      <c r="Y812" s="48">
        <v>900</v>
      </c>
      <c r="Z812" s="48">
        <v>2</v>
      </c>
      <c r="AA812" s="48">
        <v>3</v>
      </c>
      <c r="AB812" s="48"/>
      <c r="AC812" s="72" t="s">
        <v>1799</v>
      </c>
      <c r="AD812" s="56"/>
      <c r="AE812" s="64"/>
      <c r="AF812" s="56"/>
      <c r="AG812" s="97"/>
      <c r="AH812" s="56" t="str">
        <f>IF(T_TRATAMIENTO_CONTROL[[#This Row],[curp]]&lt;&gt;"",IF(LEN(T_TRATAMIENTO_CONTROL[[#This Row],[curp]])=18,"correcto","error"),"")</f>
        <v/>
      </c>
      <c r="AI812" s="56" t="str">
        <f>IF(T_TRATAMIENTO_CONTROL[[#This Row],[num_tarjeta_entregada]]&lt;&gt;"",IF(LEN(T_TRATAMIENTO_CONTROL[[#This Row],[num_tarjeta_entregada]])=16,"correcto","error"),"")</f>
        <v/>
      </c>
      <c r="AJ812" s="56"/>
      <c r="AK812" s="56"/>
    </row>
    <row r="813" spans="1:37" x14ac:dyDescent="0.25">
      <c r="A813" s="48">
        <f>IF(T_TRATAMIENTO_CONTROL[[#This Row],[dummy_efectivo]]=1,A812+1,A812)</f>
        <v>683</v>
      </c>
      <c r="B813" s="57" t="str">
        <f>IF(T_TRATAMIENTO_CONTROL[[#This Row],[secuencia]]&lt;&gt;A812,CONCATENATE(T_TRATAMIENTO_CONTROL[[#This Row],[secuencia]],"_1"),"")</f>
        <v/>
      </c>
      <c r="C813" s="64">
        <v>43207</v>
      </c>
      <c r="D813" s="72" t="s">
        <v>69</v>
      </c>
      <c r="E813" s="72" t="s">
        <v>33</v>
      </c>
      <c r="F813" s="49">
        <v>0.44236111111111115</v>
      </c>
      <c r="G813" s="48">
        <v>0</v>
      </c>
      <c r="H813" s="58"/>
      <c r="I813" s="48"/>
      <c r="J813" s="58"/>
      <c r="K813" s="48"/>
      <c r="L813" s="58"/>
      <c r="M813" s="58"/>
      <c r="N813" s="58"/>
      <c r="O813" s="48"/>
      <c r="P813" s="48"/>
      <c r="Q813" s="48"/>
      <c r="R813" s="56"/>
      <c r="S813" s="56"/>
      <c r="T813" s="57"/>
      <c r="U813" s="48"/>
      <c r="V813" s="48"/>
      <c r="W813" s="60"/>
      <c r="X813" s="61"/>
      <c r="Y813" s="48"/>
      <c r="Z813" s="48"/>
      <c r="AA813" s="48"/>
      <c r="AB813" s="48"/>
      <c r="AC813" s="48"/>
      <c r="AD813" s="56"/>
      <c r="AE813" s="64"/>
      <c r="AF813" s="56"/>
      <c r="AG813" s="97"/>
      <c r="AH813" s="56" t="str">
        <f>IF(T_TRATAMIENTO_CONTROL[[#This Row],[curp]]&lt;&gt;"",IF(LEN(T_TRATAMIENTO_CONTROL[[#This Row],[curp]])=18,"correcto","error"),"")</f>
        <v/>
      </c>
      <c r="AI813" s="56" t="str">
        <f>IF(T_TRATAMIENTO_CONTROL[[#This Row],[num_tarjeta_entregada]]&lt;&gt;"",IF(LEN(T_TRATAMIENTO_CONTROL[[#This Row],[num_tarjeta_entregada]])=16,"correcto","error"),"")</f>
        <v/>
      </c>
      <c r="AJ813" s="56"/>
      <c r="AK813" s="56"/>
    </row>
    <row r="814" spans="1:37" x14ac:dyDescent="0.25">
      <c r="A814" s="48">
        <f>IF(T_TRATAMIENTO_CONTROL[[#This Row],[dummy_efectivo]]=1,A813+1,A813)</f>
        <v>683</v>
      </c>
      <c r="B814" s="57" t="str">
        <f>IF(T_TRATAMIENTO_CONTROL[[#This Row],[secuencia]]&lt;&gt;A813,CONCATENATE(T_TRATAMIENTO_CONTROL[[#This Row],[secuencia]],"_1"),"")</f>
        <v/>
      </c>
      <c r="C814" s="64">
        <v>43207</v>
      </c>
      <c r="D814" s="72" t="s">
        <v>69</v>
      </c>
      <c r="E814" s="72" t="s">
        <v>32</v>
      </c>
      <c r="F814" s="49">
        <v>0.44444444444444442</v>
      </c>
      <c r="G814" s="48">
        <v>0</v>
      </c>
      <c r="H814" s="58"/>
      <c r="I814" s="48"/>
      <c r="J814" s="58"/>
      <c r="K814" s="48"/>
      <c r="L814" s="58"/>
      <c r="M814" s="58"/>
      <c r="N814" s="58"/>
      <c r="O814" s="48"/>
      <c r="P814" s="48"/>
      <c r="Q814" s="48"/>
      <c r="R814" s="56"/>
      <c r="S814" s="56"/>
      <c r="T814" s="57"/>
      <c r="U814" s="48"/>
      <c r="V814" s="48"/>
      <c r="W814" s="60"/>
      <c r="X814" s="61"/>
      <c r="Y814" s="48"/>
      <c r="Z814" s="48"/>
      <c r="AA814" s="48"/>
      <c r="AB814" s="48"/>
      <c r="AC814" s="48"/>
      <c r="AD814" s="56"/>
      <c r="AE814" s="64"/>
      <c r="AF814" s="56"/>
      <c r="AG814" s="97"/>
      <c r="AH814" s="56" t="str">
        <f>IF(T_TRATAMIENTO_CONTROL[[#This Row],[curp]]&lt;&gt;"",IF(LEN(T_TRATAMIENTO_CONTROL[[#This Row],[curp]])=18,"correcto","error"),"")</f>
        <v/>
      </c>
      <c r="AI814" s="56" t="str">
        <f>IF(T_TRATAMIENTO_CONTROL[[#This Row],[num_tarjeta_entregada]]&lt;&gt;"",IF(LEN(T_TRATAMIENTO_CONTROL[[#This Row],[num_tarjeta_entregada]])=16,"correcto","error"),"")</f>
        <v/>
      </c>
      <c r="AJ814" s="56"/>
      <c r="AK814" s="56"/>
    </row>
    <row r="815" spans="1:37" x14ac:dyDescent="0.25">
      <c r="A815" s="48">
        <f>IF(T_TRATAMIENTO_CONTROL[[#This Row],[dummy_efectivo]]=1,A814+1,A814)</f>
        <v>683</v>
      </c>
      <c r="B815" s="57" t="str">
        <f>IF(T_TRATAMIENTO_CONTROL[[#This Row],[secuencia]]&lt;&gt;A814,CONCATENATE(T_TRATAMIENTO_CONTROL[[#This Row],[secuencia]],"_1"),"")</f>
        <v/>
      </c>
      <c r="C815" s="64">
        <v>43207</v>
      </c>
      <c r="D815" s="72" t="s">
        <v>69</v>
      </c>
      <c r="E815" s="72" t="s">
        <v>33</v>
      </c>
      <c r="F815" s="49">
        <v>0.4465277777777778</v>
      </c>
      <c r="G815" s="48">
        <v>0</v>
      </c>
      <c r="H815" s="58"/>
      <c r="I815" s="48"/>
      <c r="J815" s="58"/>
      <c r="K815" s="48"/>
      <c r="L815" s="58"/>
      <c r="M815" s="58"/>
      <c r="N815" s="58"/>
      <c r="O815" s="48"/>
      <c r="P815" s="48"/>
      <c r="Q815" s="48"/>
      <c r="R815" s="56"/>
      <c r="S815" s="56"/>
      <c r="T815" s="57"/>
      <c r="U815" s="48"/>
      <c r="V815" s="48"/>
      <c r="W815" s="60"/>
      <c r="X815" s="61"/>
      <c r="Y815" s="48"/>
      <c r="Z815" s="48"/>
      <c r="AA815" s="48"/>
      <c r="AB815" s="48"/>
      <c r="AC815" s="48"/>
      <c r="AD815" s="56"/>
      <c r="AE815" s="64"/>
      <c r="AF815" s="56"/>
      <c r="AG815" s="97"/>
      <c r="AH815" s="56" t="str">
        <f>IF(T_TRATAMIENTO_CONTROL[[#This Row],[curp]]&lt;&gt;"",IF(LEN(T_TRATAMIENTO_CONTROL[[#This Row],[curp]])=18,"correcto","error"),"")</f>
        <v/>
      </c>
      <c r="AI815" s="56" t="str">
        <f>IF(T_TRATAMIENTO_CONTROL[[#This Row],[num_tarjeta_entregada]]&lt;&gt;"",IF(LEN(T_TRATAMIENTO_CONTROL[[#This Row],[num_tarjeta_entregada]])=16,"correcto","error"),"")</f>
        <v/>
      </c>
      <c r="AJ815" s="56"/>
      <c r="AK815" s="56"/>
    </row>
    <row r="816" spans="1:37" x14ac:dyDescent="0.25">
      <c r="A816" s="48">
        <f>IF(T_TRATAMIENTO_CONTROL[[#This Row],[dummy_efectivo]]=1,A815+1,A815)</f>
        <v>683</v>
      </c>
      <c r="B816" s="57" t="str">
        <f>IF(T_TRATAMIENTO_CONTROL[[#This Row],[secuencia]]&lt;&gt;A815,CONCATENATE(T_TRATAMIENTO_CONTROL[[#This Row],[secuencia]],"_1"),"")</f>
        <v/>
      </c>
      <c r="C816" s="64">
        <v>43207</v>
      </c>
      <c r="D816" s="72" t="s">
        <v>69</v>
      </c>
      <c r="E816" s="72" t="s">
        <v>32</v>
      </c>
      <c r="F816" s="49">
        <v>0.49444444444444446</v>
      </c>
      <c r="G816" s="48">
        <v>0</v>
      </c>
      <c r="H816" s="58"/>
      <c r="I816" s="48"/>
      <c r="J816" s="58"/>
      <c r="K816" s="48"/>
      <c r="L816" s="58"/>
      <c r="M816" s="58"/>
      <c r="N816" s="58"/>
      <c r="O816" s="48"/>
      <c r="P816" s="48"/>
      <c r="Q816" s="48"/>
      <c r="R816" s="56"/>
      <c r="S816" s="56"/>
      <c r="T816" s="57"/>
      <c r="U816" s="48"/>
      <c r="V816" s="48"/>
      <c r="W816" s="60"/>
      <c r="X816" s="61"/>
      <c r="Y816" s="48"/>
      <c r="Z816" s="48"/>
      <c r="AA816" s="48"/>
      <c r="AB816" s="48"/>
      <c r="AC816" s="48"/>
      <c r="AD816" s="56"/>
      <c r="AE816" s="64"/>
      <c r="AF816" s="56"/>
      <c r="AG816" s="97"/>
      <c r="AH816" s="56" t="str">
        <f>IF(T_TRATAMIENTO_CONTROL[[#This Row],[curp]]&lt;&gt;"",IF(LEN(T_TRATAMIENTO_CONTROL[[#This Row],[curp]])=18,"correcto","error"),"")</f>
        <v/>
      </c>
      <c r="AI816" s="56" t="str">
        <f>IF(T_TRATAMIENTO_CONTROL[[#This Row],[num_tarjeta_entregada]]&lt;&gt;"",IF(LEN(T_TRATAMIENTO_CONTROL[[#This Row],[num_tarjeta_entregada]])=16,"correcto","error"),"")</f>
        <v/>
      </c>
      <c r="AJ816" s="56"/>
      <c r="AK816" s="56"/>
    </row>
    <row r="817" spans="1:37" x14ac:dyDescent="0.25">
      <c r="A817" s="48">
        <f>IF(T_TRATAMIENTO_CONTROL[[#This Row],[dummy_efectivo]]=1,A816+1,A816)</f>
        <v>684</v>
      </c>
      <c r="B817" s="57" t="str">
        <f>IF(T_TRATAMIENTO_CONTROL[[#This Row],[secuencia]]&lt;&gt;A816,CONCATENATE(T_TRATAMIENTO_CONTROL[[#This Row],[secuencia]],"_1"),"")</f>
        <v>684_1</v>
      </c>
      <c r="C817" s="64">
        <v>43207</v>
      </c>
      <c r="D817" s="72" t="s">
        <v>69</v>
      </c>
      <c r="E817" s="72" t="s">
        <v>33</v>
      </c>
      <c r="F817" s="49">
        <v>0.57986111111111105</v>
      </c>
      <c r="G817" s="48">
        <v>1</v>
      </c>
      <c r="H817" s="73" t="s">
        <v>2801</v>
      </c>
      <c r="I817" s="48">
        <v>1</v>
      </c>
      <c r="J817" s="73" t="s">
        <v>2802</v>
      </c>
      <c r="K817" s="48"/>
      <c r="L817" s="73" t="s">
        <v>188</v>
      </c>
      <c r="M817" s="73" t="s">
        <v>121</v>
      </c>
      <c r="N817" s="73" t="s">
        <v>91</v>
      </c>
      <c r="O817" s="48">
        <v>9100</v>
      </c>
      <c r="P817" s="48">
        <v>57452775</v>
      </c>
      <c r="Q817" s="48">
        <v>5527396063</v>
      </c>
      <c r="R817" s="56"/>
      <c r="S817" s="64">
        <v>42475</v>
      </c>
      <c r="T817" s="47">
        <v>43207</v>
      </c>
      <c r="U817" s="72" t="s">
        <v>2803</v>
      </c>
      <c r="V817" s="48">
        <v>52</v>
      </c>
      <c r="W817" s="60">
        <v>0.8</v>
      </c>
      <c r="X817" s="74" t="s">
        <v>483</v>
      </c>
      <c r="Y817" s="48">
        <v>4751.95</v>
      </c>
      <c r="Z817" s="48">
        <v>3</v>
      </c>
      <c r="AA817" s="48">
        <v>4</v>
      </c>
      <c r="AB817" s="48"/>
      <c r="AC817" s="72" t="s">
        <v>2202</v>
      </c>
      <c r="AD817" s="56"/>
      <c r="AE817" s="64"/>
      <c r="AF817" s="56"/>
      <c r="AG817" s="97"/>
      <c r="AH817" s="56" t="str">
        <f>IF(T_TRATAMIENTO_CONTROL[[#This Row],[curp]]&lt;&gt;"",IF(LEN(T_TRATAMIENTO_CONTROL[[#This Row],[curp]])=18,"correcto","error"),"")</f>
        <v/>
      </c>
      <c r="AI817" s="56" t="str">
        <f>IF(T_TRATAMIENTO_CONTROL[[#This Row],[num_tarjeta_entregada]]&lt;&gt;"",IF(LEN(T_TRATAMIENTO_CONTROL[[#This Row],[num_tarjeta_entregada]])=16,"correcto","error"),"")</f>
        <v/>
      </c>
      <c r="AJ817" s="56"/>
      <c r="AK817" s="56"/>
    </row>
    <row r="818" spans="1:37" x14ac:dyDescent="0.25">
      <c r="A818" s="48">
        <f>IF(T_TRATAMIENTO_CONTROL[[#This Row],[dummy_efectivo]]=1,A817+1,A817)</f>
        <v>684</v>
      </c>
      <c r="B818" s="57" t="str">
        <f>IF(T_TRATAMIENTO_CONTROL[[#This Row],[secuencia]]&lt;&gt;A817,CONCATENATE(T_TRATAMIENTO_CONTROL[[#This Row],[secuencia]],"_1"),"")</f>
        <v/>
      </c>
      <c r="C818" s="59">
        <v>43215</v>
      </c>
      <c r="D818" s="72" t="s">
        <v>69</v>
      </c>
      <c r="E818" s="72" t="s">
        <v>29</v>
      </c>
      <c r="F818" s="49">
        <v>0.41666666666666669</v>
      </c>
      <c r="G818" s="48">
        <v>0</v>
      </c>
      <c r="H818" s="58"/>
      <c r="I818" s="48"/>
      <c r="J818" s="58"/>
      <c r="K818" s="48"/>
      <c r="L818" s="58"/>
      <c r="M818" s="58"/>
      <c r="N818" s="58"/>
      <c r="O818" s="48"/>
      <c r="P818" s="48"/>
      <c r="Q818" s="48"/>
      <c r="R818" s="56"/>
      <c r="S818" s="56"/>
      <c r="T818" s="57"/>
      <c r="U818" s="48"/>
      <c r="V818" s="48"/>
      <c r="W818" s="60"/>
      <c r="X818" s="61"/>
      <c r="Y818" s="48"/>
      <c r="Z818" s="48"/>
      <c r="AA818" s="48"/>
      <c r="AB818" s="48"/>
      <c r="AC818" s="48"/>
      <c r="AD818" s="56"/>
      <c r="AE818" s="64"/>
      <c r="AF818" s="56"/>
      <c r="AG818" s="97"/>
      <c r="AH818" s="56" t="str">
        <f>IF(T_TRATAMIENTO_CONTROL[[#This Row],[curp]]&lt;&gt;"",IF(LEN(T_TRATAMIENTO_CONTROL[[#This Row],[curp]])=18,"correcto","error"),"")</f>
        <v/>
      </c>
      <c r="AI818" s="56" t="str">
        <f>IF(T_TRATAMIENTO_CONTROL[[#This Row],[num_tarjeta_entregada]]&lt;&gt;"",IF(LEN(T_TRATAMIENTO_CONTROL[[#This Row],[num_tarjeta_entregada]])=16,"correcto","error"),"")</f>
        <v/>
      </c>
      <c r="AJ818" s="56"/>
      <c r="AK818" s="56"/>
    </row>
    <row r="819" spans="1:37" x14ac:dyDescent="0.25">
      <c r="A819" s="48">
        <f>IF(T_TRATAMIENTO_CONTROL[[#This Row],[dummy_efectivo]]=1,A818+1,A818)</f>
        <v>685</v>
      </c>
      <c r="B819" s="57" t="str">
        <f>IF(T_TRATAMIENTO_CONTROL[[#This Row],[secuencia]]&lt;&gt;A818,CONCATENATE(T_TRATAMIENTO_CONTROL[[#This Row],[secuencia]],"_1"),"")</f>
        <v>685_1</v>
      </c>
      <c r="C819" s="59">
        <v>43215</v>
      </c>
      <c r="D819" s="72" t="s">
        <v>69</v>
      </c>
      <c r="E819" s="72" t="s">
        <v>30</v>
      </c>
      <c r="F819" s="49">
        <v>0.43333333333333335</v>
      </c>
      <c r="G819" s="48">
        <v>1</v>
      </c>
      <c r="H819" s="73" t="s">
        <v>2804</v>
      </c>
      <c r="I819" s="48">
        <v>1</v>
      </c>
      <c r="J819" s="73" t="s">
        <v>2805</v>
      </c>
      <c r="K819" s="48">
        <v>2</v>
      </c>
      <c r="L819" s="73" t="s">
        <v>585</v>
      </c>
      <c r="M819" s="73" t="s">
        <v>101</v>
      </c>
      <c r="N819" s="73" t="s">
        <v>91</v>
      </c>
      <c r="O819" s="48">
        <v>7900</v>
      </c>
      <c r="P819" s="48">
        <v>67950602</v>
      </c>
      <c r="Q819" s="48">
        <v>5582331014</v>
      </c>
      <c r="R819" s="56"/>
      <c r="S819" s="64">
        <v>40269</v>
      </c>
      <c r="T819" s="47">
        <v>43207</v>
      </c>
      <c r="U819" s="72" t="s">
        <v>2806</v>
      </c>
      <c r="V819" s="48">
        <v>11</v>
      </c>
      <c r="W819" s="60">
        <v>0.9</v>
      </c>
      <c r="X819" s="61">
        <v>80000</v>
      </c>
      <c r="Y819" s="48">
        <v>2800</v>
      </c>
      <c r="Z819" s="48">
        <v>2</v>
      </c>
      <c r="AA819" s="48">
        <v>1</v>
      </c>
      <c r="AB819" s="48"/>
      <c r="AC819" s="48">
        <v>81346</v>
      </c>
      <c r="AD819" s="56"/>
      <c r="AE819" s="64"/>
      <c r="AF819" s="56"/>
      <c r="AG819" s="97"/>
      <c r="AH819" s="56" t="str">
        <f>IF(T_TRATAMIENTO_CONTROL[[#This Row],[curp]]&lt;&gt;"",IF(LEN(T_TRATAMIENTO_CONTROL[[#This Row],[curp]])=18,"correcto","error"),"")</f>
        <v/>
      </c>
      <c r="AI819" s="56" t="str">
        <f>IF(T_TRATAMIENTO_CONTROL[[#This Row],[num_tarjeta_entregada]]&lt;&gt;"",IF(LEN(T_TRATAMIENTO_CONTROL[[#This Row],[num_tarjeta_entregada]])=16,"correcto","error"),"")</f>
        <v/>
      </c>
      <c r="AJ819" s="56"/>
      <c r="AK819" s="56"/>
    </row>
    <row r="820" spans="1:37" x14ac:dyDescent="0.25">
      <c r="A820" s="56">
        <f>IF(T_TRATAMIENTO_CONTROL[[#This Row],[dummy_efectivo]]=1,A819+1,A819)</f>
        <v>685</v>
      </c>
      <c r="B820" s="62" t="str">
        <f>IF(T_TRATAMIENTO_CONTROL[[#This Row],[secuencia]]&lt;&gt;A819,CONCATENATE(T_TRATAMIENTO_CONTROL[[#This Row],[secuencia]],"_1"),"")</f>
        <v/>
      </c>
      <c r="C820" s="59">
        <v>43215</v>
      </c>
      <c r="D820" s="72" t="s">
        <v>69</v>
      </c>
      <c r="E820" s="78" t="s">
        <v>30</v>
      </c>
      <c r="F820" s="68">
        <v>0.44166666666666665</v>
      </c>
      <c r="G820" s="56">
        <v>0</v>
      </c>
      <c r="H820" s="51"/>
      <c r="I820" s="56"/>
      <c r="J820" s="51"/>
      <c r="K820" s="56"/>
      <c r="L820" s="51"/>
      <c r="M820" s="51"/>
      <c r="N820" s="51"/>
      <c r="O820" s="56"/>
      <c r="P820" s="56"/>
      <c r="Q820" s="56"/>
      <c r="R820" s="56"/>
      <c r="S820" s="56"/>
      <c r="T820" s="62"/>
      <c r="U820" s="56"/>
      <c r="V820" s="56"/>
      <c r="W820" s="65"/>
      <c r="X820" s="66"/>
      <c r="Y820" s="56"/>
      <c r="Z820" s="56"/>
      <c r="AA820" s="56"/>
      <c r="AB820" s="56"/>
      <c r="AC820" s="56"/>
      <c r="AD820" s="56"/>
      <c r="AE820" s="64"/>
      <c r="AF820" s="56"/>
      <c r="AG820" s="97"/>
      <c r="AH820" s="56" t="str">
        <f>IF(T_TRATAMIENTO_CONTROL[[#This Row],[curp]]&lt;&gt;"",IF(LEN(T_TRATAMIENTO_CONTROL[[#This Row],[curp]])=18,"correcto","error"),"")</f>
        <v/>
      </c>
      <c r="AI820" s="56" t="str">
        <f>IF(T_TRATAMIENTO_CONTROL[[#This Row],[num_tarjeta_entregada]]&lt;&gt;"",IF(LEN(T_TRATAMIENTO_CONTROL[[#This Row],[num_tarjeta_entregada]])=16,"correcto","error"),"")</f>
        <v/>
      </c>
      <c r="AJ820" s="56"/>
      <c r="AK820" s="56"/>
    </row>
    <row r="821" spans="1:37" x14ac:dyDescent="0.25">
      <c r="A821" s="48">
        <f>IF(T_TRATAMIENTO_CONTROL[[#This Row],[dummy_efectivo]]=1,A820+1,A820)</f>
        <v>686</v>
      </c>
      <c r="B821" s="57" t="str">
        <f>IF(T_TRATAMIENTO_CONTROL[[#This Row],[secuencia]]&lt;&gt;A820,CONCATENATE(T_TRATAMIENTO_CONTROL[[#This Row],[secuencia]],"_1"),"")</f>
        <v>686_1</v>
      </c>
      <c r="C821" s="59">
        <v>43215</v>
      </c>
      <c r="D821" s="72" t="s">
        <v>69</v>
      </c>
      <c r="E821" s="72" t="s">
        <v>32</v>
      </c>
      <c r="F821" s="49">
        <v>0.45833333333333331</v>
      </c>
      <c r="G821" s="48">
        <v>1</v>
      </c>
      <c r="H821" s="73" t="s">
        <v>2807</v>
      </c>
      <c r="I821" s="48">
        <v>0</v>
      </c>
      <c r="J821" s="73" t="s">
        <v>2808</v>
      </c>
      <c r="K821" s="48"/>
      <c r="L821" s="73" t="s">
        <v>2408</v>
      </c>
      <c r="M821" s="73" t="s">
        <v>1008</v>
      </c>
      <c r="N821" s="73" t="s">
        <v>91</v>
      </c>
      <c r="O821" s="48">
        <v>15520</v>
      </c>
      <c r="P821" s="48"/>
      <c r="Q821" s="48">
        <v>5531184337</v>
      </c>
      <c r="R821" s="56"/>
      <c r="S821" s="64">
        <v>42993</v>
      </c>
      <c r="T821" s="47">
        <v>43208</v>
      </c>
      <c r="U821" s="72" t="s">
        <v>2809</v>
      </c>
      <c r="V821" s="48">
        <v>81</v>
      </c>
      <c r="W821" s="60">
        <v>0.9</v>
      </c>
      <c r="X821" s="61">
        <v>40000</v>
      </c>
      <c r="Y821" s="48">
        <v>3000</v>
      </c>
      <c r="Z821" s="48">
        <v>2</v>
      </c>
      <c r="AA821" s="48">
        <v>2</v>
      </c>
      <c r="AB821" s="48"/>
      <c r="AC821" s="48"/>
      <c r="AD821" s="56"/>
      <c r="AE821" s="64"/>
      <c r="AF821" s="56"/>
      <c r="AG821" s="97"/>
      <c r="AH821" s="56" t="str">
        <f>IF(T_TRATAMIENTO_CONTROL[[#This Row],[curp]]&lt;&gt;"",IF(LEN(T_TRATAMIENTO_CONTROL[[#This Row],[curp]])=18,"correcto","error"),"")</f>
        <v/>
      </c>
      <c r="AI821" s="56" t="str">
        <f>IF(T_TRATAMIENTO_CONTROL[[#This Row],[num_tarjeta_entregada]]&lt;&gt;"",IF(LEN(T_TRATAMIENTO_CONTROL[[#This Row],[num_tarjeta_entregada]])=16,"correcto","error"),"")</f>
        <v/>
      </c>
      <c r="AJ821" s="56"/>
      <c r="AK821" s="56"/>
    </row>
    <row r="822" spans="1:37" x14ac:dyDescent="0.25">
      <c r="A822" s="48">
        <f>IF(T_TRATAMIENTO_CONTROL[[#This Row],[dummy_efectivo]]=1,A821+1,A821)</f>
        <v>687</v>
      </c>
      <c r="B822" s="57" t="str">
        <f>IF(T_TRATAMIENTO_CONTROL[[#This Row],[secuencia]]&lt;&gt;A821,CONCATENATE(T_TRATAMIENTO_CONTROL[[#This Row],[secuencia]],"_1"),"")</f>
        <v>687_1</v>
      </c>
      <c r="C822" s="59">
        <v>43215</v>
      </c>
      <c r="D822" s="72" t="s">
        <v>69</v>
      </c>
      <c r="E822" s="72" t="s">
        <v>30</v>
      </c>
      <c r="F822" s="49">
        <v>0.47916666666666669</v>
      </c>
      <c r="G822" s="48">
        <v>1</v>
      </c>
      <c r="H822" s="73" t="s">
        <v>2810</v>
      </c>
      <c r="I822" s="48">
        <v>0</v>
      </c>
      <c r="J822" s="73" t="s">
        <v>2811</v>
      </c>
      <c r="K822" s="48"/>
      <c r="L822" s="73" t="s">
        <v>2812</v>
      </c>
      <c r="M822" s="73" t="s">
        <v>90</v>
      </c>
      <c r="N822" s="73" t="s">
        <v>462</v>
      </c>
      <c r="O822" s="48">
        <v>57200</v>
      </c>
      <c r="P822" s="48"/>
      <c r="Q822" s="48">
        <v>5516272621</v>
      </c>
      <c r="R822" s="56"/>
      <c r="S822" s="64">
        <v>42978</v>
      </c>
      <c r="T822" s="47">
        <v>43215</v>
      </c>
      <c r="U822" s="72" t="s">
        <v>2813</v>
      </c>
      <c r="V822" s="48">
        <v>56</v>
      </c>
      <c r="W822" s="60">
        <v>1</v>
      </c>
      <c r="X822" s="74" t="s">
        <v>488</v>
      </c>
      <c r="Y822" s="48">
        <v>3750</v>
      </c>
      <c r="Z822" s="48">
        <v>3</v>
      </c>
      <c r="AA822" s="48">
        <v>4</v>
      </c>
      <c r="AB822" s="48"/>
      <c r="AC822" s="48">
        <v>12981</v>
      </c>
      <c r="AD822" s="56"/>
      <c r="AE822" s="64"/>
      <c r="AF822" s="56"/>
      <c r="AG822" s="97"/>
      <c r="AH822" s="56" t="str">
        <f>IF(T_TRATAMIENTO_CONTROL[[#This Row],[curp]]&lt;&gt;"",IF(LEN(T_TRATAMIENTO_CONTROL[[#This Row],[curp]])=18,"correcto","error"),"")</f>
        <v/>
      </c>
      <c r="AI822" s="56" t="str">
        <f>IF(T_TRATAMIENTO_CONTROL[[#This Row],[num_tarjeta_entregada]]&lt;&gt;"",IF(LEN(T_TRATAMIENTO_CONTROL[[#This Row],[num_tarjeta_entregada]])=16,"correcto","error"),"")</f>
        <v/>
      </c>
      <c r="AJ822" s="56"/>
      <c r="AK822" s="56"/>
    </row>
    <row r="823" spans="1:37" x14ac:dyDescent="0.25">
      <c r="A823" s="48">
        <f>IF(T_TRATAMIENTO_CONTROL[[#This Row],[dummy_efectivo]]=1,A822+1,A822)</f>
        <v>688</v>
      </c>
      <c r="B823" s="57" t="str">
        <f>IF(T_TRATAMIENTO_CONTROL[[#This Row],[secuencia]]&lt;&gt;A822,CONCATENATE(T_TRATAMIENTO_CONTROL[[#This Row],[secuencia]],"_1"),"")</f>
        <v>688_1</v>
      </c>
      <c r="C823" s="59">
        <v>43215</v>
      </c>
      <c r="D823" s="72" t="s">
        <v>69</v>
      </c>
      <c r="E823" s="72" t="s">
        <v>32</v>
      </c>
      <c r="F823" s="49">
        <v>0.4826388888888889</v>
      </c>
      <c r="G823" s="48">
        <v>1</v>
      </c>
      <c r="H823" s="73" t="s">
        <v>2814</v>
      </c>
      <c r="I823" s="48">
        <v>1</v>
      </c>
      <c r="J823" s="73" t="s">
        <v>2815</v>
      </c>
      <c r="K823" s="48"/>
      <c r="L823" s="73" t="s">
        <v>2645</v>
      </c>
      <c r="M823" s="73" t="s">
        <v>101</v>
      </c>
      <c r="N823" s="73" t="s">
        <v>91</v>
      </c>
      <c r="O823" s="48">
        <v>7430</v>
      </c>
      <c r="P823" s="48">
        <v>46222090</v>
      </c>
      <c r="Q823" s="48"/>
      <c r="R823" s="56"/>
      <c r="S823" s="64">
        <v>36283</v>
      </c>
      <c r="T823" s="47">
        <v>43206</v>
      </c>
      <c r="U823" s="72" t="s">
        <v>2816</v>
      </c>
      <c r="V823" s="48">
        <v>72</v>
      </c>
      <c r="W823" s="60">
        <v>0.9</v>
      </c>
      <c r="X823" s="74" t="s">
        <v>483</v>
      </c>
      <c r="Y823" s="48">
        <v>133</v>
      </c>
      <c r="Z823" s="48">
        <v>1</v>
      </c>
      <c r="AA823" s="48">
        <v>1</v>
      </c>
      <c r="AB823" s="48"/>
      <c r="AC823" s="48"/>
      <c r="AD823" s="56"/>
      <c r="AE823" s="64"/>
      <c r="AF823" s="56"/>
      <c r="AG823" s="97"/>
      <c r="AH823" s="56" t="str">
        <f>IF(T_TRATAMIENTO_CONTROL[[#This Row],[curp]]&lt;&gt;"",IF(LEN(T_TRATAMIENTO_CONTROL[[#This Row],[curp]])=18,"correcto","error"),"")</f>
        <v/>
      </c>
      <c r="AI823" s="56" t="str">
        <f>IF(T_TRATAMIENTO_CONTROL[[#This Row],[num_tarjeta_entregada]]&lt;&gt;"",IF(LEN(T_TRATAMIENTO_CONTROL[[#This Row],[num_tarjeta_entregada]])=16,"correcto","error"),"")</f>
        <v/>
      </c>
      <c r="AJ823" s="56"/>
      <c r="AK823" s="56"/>
    </row>
    <row r="824" spans="1:37" x14ac:dyDescent="0.25">
      <c r="A824" s="48">
        <f>IF(T_TRATAMIENTO_CONTROL[[#This Row],[dummy_efectivo]]=1,A823+1,A823)</f>
        <v>689</v>
      </c>
      <c r="B824" s="57" t="str">
        <f>IF(T_TRATAMIENTO_CONTROL[[#This Row],[secuencia]]&lt;&gt;A823,CONCATENATE(T_TRATAMIENTO_CONTROL[[#This Row],[secuencia]],"_1"),"")</f>
        <v>689_1</v>
      </c>
      <c r="C824" s="59">
        <v>43215</v>
      </c>
      <c r="D824" s="72" t="s">
        <v>69</v>
      </c>
      <c r="E824" s="72" t="s">
        <v>33</v>
      </c>
      <c r="F824" s="49">
        <v>0.49027777777777781</v>
      </c>
      <c r="G824" s="48">
        <v>1</v>
      </c>
      <c r="H824" s="73" t="s">
        <v>2817</v>
      </c>
      <c r="I824" s="48">
        <v>0</v>
      </c>
      <c r="J824" s="73" t="s">
        <v>2818</v>
      </c>
      <c r="K824" s="48">
        <v>207</v>
      </c>
      <c r="L824" s="73" t="s">
        <v>2819</v>
      </c>
      <c r="M824" s="73" t="s">
        <v>96</v>
      </c>
      <c r="N824" s="73" t="s">
        <v>91</v>
      </c>
      <c r="O824" s="48">
        <v>6450</v>
      </c>
      <c r="P824" s="48"/>
      <c r="Q824" s="48">
        <v>5529552587</v>
      </c>
      <c r="R824" s="56"/>
      <c r="S824" s="64">
        <v>39142</v>
      </c>
      <c r="T824" s="47">
        <v>43174</v>
      </c>
      <c r="U824" s="72" t="s">
        <v>2820</v>
      </c>
      <c r="V824" s="48">
        <v>48</v>
      </c>
      <c r="W824" s="60">
        <v>1</v>
      </c>
      <c r="X824" s="74">
        <v>200000</v>
      </c>
      <c r="Y824" s="48">
        <v>2100</v>
      </c>
      <c r="Z824" s="48">
        <v>3</v>
      </c>
      <c r="AA824" s="48">
        <v>2</v>
      </c>
      <c r="AB824" s="48"/>
      <c r="AC824" s="48"/>
      <c r="AD824" s="56"/>
      <c r="AE824" s="64"/>
      <c r="AF824" s="56"/>
      <c r="AG824" s="97"/>
      <c r="AH824" s="56" t="str">
        <f>IF(T_TRATAMIENTO_CONTROL[[#This Row],[curp]]&lt;&gt;"",IF(LEN(T_TRATAMIENTO_CONTROL[[#This Row],[curp]])=18,"correcto","error"),"")</f>
        <v/>
      </c>
      <c r="AI824" s="56" t="str">
        <f>IF(T_TRATAMIENTO_CONTROL[[#This Row],[num_tarjeta_entregada]]&lt;&gt;"",IF(LEN(T_TRATAMIENTO_CONTROL[[#This Row],[num_tarjeta_entregada]])=16,"correcto","error"),"")</f>
        <v/>
      </c>
      <c r="AJ824" s="56"/>
      <c r="AK824" s="56"/>
    </row>
    <row r="825" spans="1:37" x14ac:dyDescent="0.25">
      <c r="A825" s="48">
        <f>IF(T_TRATAMIENTO_CONTROL[[#This Row],[dummy_efectivo]]=1,A824+1,A824)</f>
        <v>690</v>
      </c>
      <c r="B825" s="57" t="str">
        <f>IF(T_TRATAMIENTO_CONTROL[[#This Row],[secuencia]]&lt;&gt;A824,CONCATENATE(T_TRATAMIENTO_CONTROL[[#This Row],[secuencia]],"_1"),"")</f>
        <v>690_1</v>
      </c>
      <c r="C825" s="59">
        <v>43215</v>
      </c>
      <c r="D825" s="72" t="s">
        <v>69</v>
      </c>
      <c r="E825" s="72" t="s">
        <v>30</v>
      </c>
      <c r="F825" s="49">
        <v>0.53472222222222221</v>
      </c>
      <c r="G825" s="48">
        <v>1</v>
      </c>
      <c r="H825" s="73" t="s">
        <v>2821</v>
      </c>
      <c r="I825" s="48">
        <v>0</v>
      </c>
      <c r="J825" s="73" t="s">
        <v>2822</v>
      </c>
      <c r="K825" s="48"/>
      <c r="L825" s="73" t="s">
        <v>2823</v>
      </c>
      <c r="M825" s="73" t="s">
        <v>121</v>
      </c>
      <c r="N825" s="73" t="s">
        <v>91</v>
      </c>
      <c r="O825" s="48">
        <v>9810</v>
      </c>
      <c r="P825" s="48"/>
      <c r="Q825" s="48">
        <v>5534213553</v>
      </c>
      <c r="R825" s="78" t="s">
        <v>2824</v>
      </c>
      <c r="S825" s="64">
        <v>43123</v>
      </c>
      <c r="T825" s="47">
        <v>43164</v>
      </c>
      <c r="U825" s="72" t="s">
        <v>2825</v>
      </c>
      <c r="V825" s="48">
        <v>56</v>
      </c>
      <c r="W825" s="76" t="s">
        <v>483</v>
      </c>
      <c r="X825" s="74" t="s">
        <v>483</v>
      </c>
      <c r="Y825" s="48">
        <v>3000</v>
      </c>
      <c r="Z825" s="48">
        <v>3</v>
      </c>
      <c r="AA825" s="48">
        <v>1</v>
      </c>
      <c r="AB825" s="48"/>
      <c r="AC825" s="72" t="s">
        <v>1860</v>
      </c>
      <c r="AD825" s="56"/>
      <c r="AE825" s="64"/>
      <c r="AF825" s="56"/>
      <c r="AG825" s="97"/>
      <c r="AH825" s="56" t="str">
        <f>IF(T_TRATAMIENTO_CONTROL[[#This Row],[curp]]&lt;&gt;"",IF(LEN(T_TRATAMIENTO_CONTROL[[#This Row],[curp]])=18,"correcto","error"),"")</f>
        <v/>
      </c>
      <c r="AI825" s="56" t="str">
        <f>IF(T_TRATAMIENTO_CONTROL[[#This Row],[num_tarjeta_entregada]]&lt;&gt;"",IF(LEN(T_TRATAMIENTO_CONTROL[[#This Row],[num_tarjeta_entregada]])=16,"correcto","error"),"")</f>
        <v/>
      </c>
      <c r="AJ825" s="56"/>
      <c r="AK825" s="56"/>
    </row>
    <row r="826" spans="1:37" x14ac:dyDescent="0.25">
      <c r="A826" s="48">
        <f>IF(T_TRATAMIENTO_CONTROL[[#This Row],[dummy_efectivo]]=1,A825+1,A825)</f>
        <v>690</v>
      </c>
      <c r="B826" s="57" t="str">
        <f>IF(T_TRATAMIENTO_CONTROL[[#This Row],[secuencia]]&lt;&gt;A825,CONCATENATE(T_TRATAMIENTO_CONTROL[[#This Row],[secuencia]],"_1"),"")</f>
        <v/>
      </c>
      <c r="C826" s="59">
        <v>43215</v>
      </c>
      <c r="D826" s="72" t="s">
        <v>69</v>
      </c>
      <c r="E826" s="72" t="s">
        <v>32</v>
      </c>
      <c r="F826" s="49">
        <v>0.55555555555555558</v>
      </c>
      <c r="G826" s="48">
        <v>0</v>
      </c>
      <c r="H826" s="58"/>
      <c r="I826" s="48"/>
      <c r="J826" s="58"/>
      <c r="K826" s="48"/>
      <c r="L826" s="58"/>
      <c r="M826" s="58"/>
      <c r="N826" s="58"/>
      <c r="O826" s="48"/>
      <c r="P826" s="48"/>
      <c r="Q826" s="48"/>
      <c r="R826" s="56"/>
      <c r="S826" s="56"/>
      <c r="T826" s="57"/>
      <c r="U826" s="48"/>
      <c r="V826" s="48"/>
      <c r="W826" s="60"/>
      <c r="X826" s="61"/>
      <c r="Y826" s="48"/>
      <c r="Z826" s="48"/>
      <c r="AA826" s="48"/>
      <c r="AB826" s="48"/>
      <c r="AC826" s="48"/>
      <c r="AD826" s="56"/>
      <c r="AE826" s="64"/>
      <c r="AF826" s="56"/>
      <c r="AG826" s="97"/>
      <c r="AH826" s="56" t="str">
        <f>IF(T_TRATAMIENTO_CONTROL[[#This Row],[curp]]&lt;&gt;"",IF(LEN(T_TRATAMIENTO_CONTROL[[#This Row],[curp]])=18,"correcto","error"),"")</f>
        <v/>
      </c>
      <c r="AI826" s="56" t="str">
        <f>IF(T_TRATAMIENTO_CONTROL[[#This Row],[num_tarjeta_entregada]]&lt;&gt;"",IF(LEN(T_TRATAMIENTO_CONTROL[[#This Row],[num_tarjeta_entregada]])=16,"correcto","error"),"")</f>
        <v/>
      </c>
      <c r="AJ826" s="56"/>
      <c r="AK826" s="56"/>
    </row>
    <row r="827" spans="1:37" x14ac:dyDescent="0.25">
      <c r="A827" s="56">
        <f>IF(T_TRATAMIENTO_CONTROL[[#This Row],[dummy_efectivo]]=1,A826+1,A826)</f>
        <v>690</v>
      </c>
      <c r="B827" s="62" t="str">
        <f>IF(T_TRATAMIENTO_CONTROL[[#This Row],[secuencia]]&lt;&gt;A826,CONCATENATE(T_TRATAMIENTO_CONTROL[[#This Row],[secuencia]],"_1"),"")</f>
        <v/>
      </c>
      <c r="C827" s="59">
        <v>43215</v>
      </c>
      <c r="D827" s="72" t="s">
        <v>69</v>
      </c>
      <c r="E827" s="78" t="s">
        <v>32</v>
      </c>
      <c r="F827" s="68">
        <v>0.5708333333333333</v>
      </c>
      <c r="G827" s="56">
        <v>0</v>
      </c>
      <c r="H827" s="51"/>
      <c r="I827" s="56"/>
      <c r="J827" s="51"/>
      <c r="K827" s="56"/>
      <c r="L827" s="51"/>
      <c r="M827" s="51"/>
      <c r="N827" s="51"/>
      <c r="O827" s="56"/>
      <c r="P827" s="56"/>
      <c r="Q827" s="56"/>
      <c r="R827" s="56"/>
      <c r="S827" s="56"/>
      <c r="T827" s="62"/>
      <c r="U827" s="56"/>
      <c r="V827" s="56"/>
      <c r="W827" s="65"/>
      <c r="X827" s="66"/>
      <c r="Y827" s="56"/>
      <c r="Z827" s="56"/>
      <c r="AA827" s="56"/>
      <c r="AB827" s="56"/>
      <c r="AC827" s="56"/>
      <c r="AD827" s="56"/>
      <c r="AE827" s="64"/>
      <c r="AF827" s="56"/>
      <c r="AG827" s="97"/>
      <c r="AH827" s="56" t="str">
        <f>IF(T_TRATAMIENTO_CONTROL[[#This Row],[curp]]&lt;&gt;"",IF(LEN(T_TRATAMIENTO_CONTROL[[#This Row],[curp]])=18,"correcto","error"),"")</f>
        <v/>
      </c>
      <c r="AI827" s="56" t="str">
        <f>IF(T_TRATAMIENTO_CONTROL[[#This Row],[num_tarjeta_entregada]]&lt;&gt;"",IF(LEN(T_TRATAMIENTO_CONTROL[[#This Row],[num_tarjeta_entregada]])=16,"correcto","error"),"")</f>
        <v/>
      </c>
      <c r="AJ827" s="56"/>
      <c r="AK827" s="56"/>
    </row>
    <row r="828" spans="1:37" x14ac:dyDescent="0.25">
      <c r="A828" s="48">
        <f>IF(T_TRATAMIENTO_CONTROL[[#This Row],[dummy_efectivo]]=1,A827+1,A827)</f>
        <v>691</v>
      </c>
      <c r="B828" s="57" t="str">
        <f>IF(T_TRATAMIENTO_CONTROL[[#This Row],[secuencia]]&lt;&gt;A827,CONCATENATE(T_TRATAMIENTO_CONTROL[[#This Row],[secuencia]],"_1"),"")</f>
        <v>691_1</v>
      </c>
      <c r="C828" s="59">
        <v>43215</v>
      </c>
      <c r="D828" s="72" t="s">
        <v>69</v>
      </c>
      <c r="E828" s="72" t="s">
        <v>30</v>
      </c>
      <c r="F828" s="49">
        <v>0.47916666666666669</v>
      </c>
      <c r="G828" s="48">
        <v>1</v>
      </c>
      <c r="H828" s="73" t="s">
        <v>2826</v>
      </c>
      <c r="I828" s="48">
        <v>0</v>
      </c>
      <c r="J828" s="73" t="s">
        <v>2827</v>
      </c>
      <c r="K828" s="48"/>
      <c r="L828" s="73" t="s">
        <v>2828</v>
      </c>
      <c r="M828" s="73" t="s">
        <v>2777</v>
      </c>
      <c r="N828" s="73" t="s">
        <v>91</v>
      </c>
      <c r="O828" s="48">
        <v>10200</v>
      </c>
      <c r="P828" s="48"/>
      <c r="Q828" s="48">
        <v>5560426368</v>
      </c>
      <c r="R828" s="56"/>
      <c r="S828" s="64">
        <v>41348</v>
      </c>
      <c r="T828" s="47">
        <v>43210</v>
      </c>
      <c r="U828" s="72" t="s">
        <v>2829</v>
      </c>
      <c r="V828" s="48">
        <v>56</v>
      </c>
      <c r="W828" s="60">
        <v>1</v>
      </c>
      <c r="X828" s="74" t="s">
        <v>483</v>
      </c>
      <c r="Y828" s="48">
        <v>2750</v>
      </c>
      <c r="Z828" s="48">
        <v>3</v>
      </c>
      <c r="AA828" s="48">
        <v>4</v>
      </c>
      <c r="AB828" s="48"/>
      <c r="AC828" s="48"/>
      <c r="AD828" s="56"/>
      <c r="AE828" s="64"/>
      <c r="AF828" s="56"/>
      <c r="AG828" s="97"/>
      <c r="AH828" s="56" t="str">
        <f>IF(T_TRATAMIENTO_CONTROL[[#This Row],[curp]]&lt;&gt;"",IF(LEN(T_TRATAMIENTO_CONTROL[[#This Row],[curp]])=18,"correcto","error"),"")</f>
        <v/>
      </c>
      <c r="AI828" s="56" t="str">
        <f>IF(T_TRATAMIENTO_CONTROL[[#This Row],[num_tarjeta_entregada]]&lt;&gt;"",IF(LEN(T_TRATAMIENTO_CONTROL[[#This Row],[num_tarjeta_entregada]])=16,"correcto","error"),"")</f>
        <v/>
      </c>
      <c r="AJ828" s="56"/>
      <c r="AK828" s="56"/>
    </row>
    <row r="829" spans="1:37" x14ac:dyDescent="0.25">
      <c r="A829" s="48">
        <f>IF(T_TRATAMIENTO_CONTROL[[#This Row],[dummy_efectivo]]=1,A828+1,A828)</f>
        <v>692</v>
      </c>
      <c r="B829" s="57" t="str">
        <f>IF(T_TRATAMIENTO_CONTROL[[#This Row],[secuencia]]&lt;&gt;A828,CONCATENATE(T_TRATAMIENTO_CONTROL[[#This Row],[secuencia]],"_1"),"")</f>
        <v>692_1</v>
      </c>
      <c r="C829" s="59">
        <v>43216</v>
      </c>
      <c r="D829" s="72" t="s">
        <v>76</v>
      </c>
      <c r="E829" s="72" t="s">
        <v>30</v>
      </c>
      <c r="F829" s="49">
        <v>0.44444444444444442</v>
      </c>
      <c r="G829" s="48">
        <v>1</v>
      </c>
      <c r="H829" s="73" t="s">
        <v>2830</v>
      </c>
      <c r="I829" s="48">
        <v>0</v>
      </c>
      <c r="J829" s="73" t="s">
        <v>2831</v>
      </c>
      <c r="K829" s="48"/>
      <c r="L829" s="73" t="s">
        <v>2832</v>
      </c>
      <c r="M829" s="73" t="s">
        <v>121</v>
      </c>
      <c r="N829" s="73" t="s">
        <v>91</v>
      </c>
      <c r="O829" s="48">
        <v>9960</v>
      </c>
      <c r="P829" s="48"/>
      <c r="Q829" s="48">
        <v>5514129521</v>
      </c>
      <c r="R829" s="56"/>
      <c r="S829" s="64">
        <v>42116</v>
      </c>
      <c r="T829" s="47">
        <v>43206</v>
      </c>
      <c r="U829" s="72" t="s">
        <v>2833</v>
      </c>
      <c r="V829" s="48">
        <v>46</v>
      </c>
      <c r="W829" s="60">
        <v>1</v>
      </c>
      <c r="X829" s="61">
        <v>30000</v>
      </c>
      <c r="Y829" s="48">
        <v>2000</v>
      </c>
      <c r="Z829" s="48">
        <v>2</v>
      </c>
      <c r="AA829" s="48">
        <v>4</v>
      </c>
      <c r="AB829" s="48"/>
      <c r="AC829" s="72" t="s">
        <v>1812</v>
      </c>
      <c r="AD829" s="56"/>
      <c r="AE829" s="64"/>
      <c r="AF829" s="56"/>
      <c r="AG829" s="97"/>
      <c r="AH829" s="56" t="str">
        <f>IF(T_TRATAMIENTO_CONTROL[[#This Row],[curp]]&lt;&gt;"",IF(LEN(T_TRATAMIENTO_CONTROL[[#This Row],[curp]])=18,"correcto","error"),"")</f>
        <v/>
      </c>
      <c r="AI829" s="56" t="str">
        <f>IF(T_TRATAMIENTO_CONTROL[[#This Row],[num_tarjeta_entregada]]&lt;&gt;"",IF(LEN(T_TRATAMIENTO_CONTROL[[#This Row],[num_tarjeta_entregada]])=16,"correcto","error"),"")</f>
        <v/>
      </c>
      <c r="AJ829" s="56"/>
      <c r="AK829" s="56"/>
    </row>
    <row r="830" spans="1:37" x14ac:dyDescent="0.25">
      <c r="A830" s="56">
        <f>IF(T_TRATAMIENTO_CONTROL[[#This Row],[dummy_efectivo]]=1,A829+1,A829)</f>
        <v>693</v>
      </c>
      <c r="B830" s="62" t="str">
        <f>IF(T_TRATAMIENTO_CONTROL[[#This Row],[secuencia]]&lt;&gt;A829,CONCATENATE(T_TRATAMIENTO_CONTROL[[#This Row],[secuencia]],"_1"),"")</f>
        <v>693_1</v>
      </c>
      <c r="C830" s="64">
        <v>43216</v>
      </c>
      <c r="D830" s="72" t="s">
        <v>76</v>
      </c>
      <c r="E830" s="78" t="s">
        <v>30</v>
      </c>
      <c r="F830" s="68">
        <v>0.46180555555555558</v>
      </c>
      <c r="G830" s="56">
        <v>1</v>
      </c>
      <c r="H830" s="79" t="s">
        <v>2834</v>
      </c>
      <c r="I830" s="56">
        <v>1</v>
      </c>
      <c r="J830" s="79" t="s">
        <v>2835</v>
      </c>
      <c r="K830" s="56"/>
      <c r="L830" s="79" t="s">
        <v>2836</v>
      </c>
      <c r="M830" s="79" t="s">
        <v>159</v>
      </c>
      <c r="N830" s="79" t="s">
        <v>91</v>
      </c>
      <c r="O830" s="56">
        <v>11800</v>
      </c>
      <c r="P830" s="56"/>
      <c r="Q830" s="56">
        <v>5518431938</v>
      </c>
      <c r="R830" s="56"/>
      <c r="S830" s="64">
        <v>43062</v>
      </c>
      <c r="T830" s="63">
        <v>43213</v>
      </c>
      <c r="U830" s="78" t="s">
        <v>2837</v>
      </c>
      <c r="V830" s="56">
        <v>56</v>
      </c>
      <c r="W830" s="65">
        <v>0.8</v>
      </c>
      <c r="X830" s="80" t="s">
        <v>483</v>
      </c>
      <c r="Y830" s="56">
        <v>5200</v>
      </c>
      <c r="Z830" s="56">
        <v>4</v>
      </c>
      <c r="AA830" s="56">
        <v>2</v>
      </c>
      <c r="AB830" s="56"/>
      <c r="AC830" s="78" t="s">
        <v>2604</v>
      </c>
      <c r="AD830" s="56"/>
      <c r="AE830" s="64"/>
      <c r="AF830" s="56"/>
      <c r="AG830" s="97"/>
      <c r="AH830" s="56" t="str">
        <f>IF(T_TRATAMIENTO_CONTROL[[#This Row],[curp]]&lt;&gt;"",IF(LEN(T_TRATAMIENTO_CONTROL[[#This Row],[curp]])=18,"correcto","error"),"")</f>
        <v/>
      </c>
      <c r="AI830" s="56" t="str">
        <f>IF(T_TRATAMIENTO_CONTROL[[#This Row],[num_tarjeta_entregada]]&lt;&gt;"",IF(LEN(T_TRATAMIENTO_CONTROL[[#This Row],[num_tarjeta_entregada]])=16,"correcto","error"),"")</f>
        <v/>
      </c>
      <c r="AJ830" s="56"/>
      <c r="AK830" s="56"/>
    </row>
    <row r="831" spans="1:37" x14ac:dyDescent="0.25">
      <c r="A831" s="56">
        <f>IF(T_TRATAMIENTO_CONTROL[[#This Row],[dummy_efectivo]]=1,A830+1,A830)</f>
        <v>694</v>
      </c>
      <c r="B831" s="62" t="str">
        <f>IF(T_TRATAMIENTO_CONTROL[[#This Row],[secuencia]]&lt;&gt;A830,CONCATENATE(T_TRATAMIENTO_CONTROL[[#This Row],[secuencia]],"_1"),"")</f>
        <v>694_1</v>
      </c>
      <c r="C831" s="64">
        <v>43216</v>
      </c>
      <c r="D831" s="72" t="s">
        <v>76</v>
      </c>
      <c r="E831" s="78" t="s">
        <v>30</v>
      </c>
      <c r="F831" s="68">
        <v>0.5</v>
      </c>
      <c r="G831" s="56">
        <v>1</v>
      </c>
      <c r="H831" s="79" t="s">
        <v>2838</v>
      </c>
      <c r="I831" s="56">
        <v>0</v>
      </c>
      <c r="J831" s="79" t="s">
        <v>2839</v>
      </c>
      <c r="K831" s="56"/>
      <c r="L831" s="79" t="s">
        <v>2840</v>
      </c>
      <c r="M831" s="79" t="s">
        <v>2840</v>
      </c>
      <c r="N831" s="79" t="s">
        <v>462</v>
      </c>
      <c r="O831" s="56">
        <v>56700</v>
      </c>
      <c r="P831" s="56"/>
      <c r="Q831" s="78" t="s">
        <v>2841</v>
      </c>
      <c r="R831" s="56"/>
      <c r="S831" s="64">
        <v>41922</v>
      </c>
      <c r="T831" s="63">
        <v>43201</v>
      </c>
      <c r="U831" s="78" t="s">
        <v>2842</v>
      </c>
      <c r="V831" s="56">
        <v>46</v>
      </c>
      <c r="W831" s="65">
        <v>1</v>
      </c>
      <c r="X831" s="66">
        <v>45000</v>
      </c>
      <c r="Y831" s="56">
        <v>249.16</v>
      </c>
      <c r="Z831" s="56">
        <v>1</v>
      </c>
      <c r="AA831" s="56">
        <v>4</v>
      </c>
      <c r="AB831" s="56"/>
      <c r="AC831" s="78" t="s">
        <v>2843</v>
      </c>
      <c r="AD831" s="56"/>
      <c r="AE831" s="64"/>
      <c r="AF831" s="56"/>
      <c r="AG831" s="97"/>
      <c r="AH831" s="56" t="str">
        <f>IF(T_TRATAMIENTO_CONTROL[[#This Row],[curp]]&lt;&gt;"",IF(LEN(T_TRATAMIENTO_CONTROL[[#This Row],[curp]])=18,"correcto","error"),"")</f>
        <v/>
      </c>
      <c r="AI831" s="56" t="str">
        <f>IF(T_TRATAMIENTO_CONTROL[[#This Row],[num_tarjeta_entregada]]&lt;&gt;"",IF(LEN(T_TRATAMIENTO_CONTROL[[#This Row],[num_tarjeta_entregada]])=16,"correcto","error"),"")</f>
        <v/>
      </c>
      <c r="AJ831" s="56"/>
      <c r="AK831" s="56"/>
    </row>
    <row r="832" spans="1:37" x14ac:dyDescent="0.25">
      <c r="A832" s="56">
        <f>IF(T_TRATAMIENTO_CONTROL[[#This Row],[dummy_efectivo]]=1,A831+1,A831)</f>
        <v>695</v>
      </c>
      <c r="B832" s="62" t="str">
        <f>IF(T_TRATAMIENTO_CONTROL[[#This Row],[secuencia]]&lt;&gt;A831,CONCATENATE(T_TRATAMIENTO_CONTROL[[#This Row],[secuencia]],"_1"),"")</f>
        <v>695_1</v>
      </c>
      <c r="C832" s="64">
        <v>43216</v>
      </c>
      <c r="D832" s="72" t="s">
        <v>76</v>
      </c>
      <c r="E832" s="78" t="s">
        <v>30</v>
      </c>
      <c r="F832" s="68">
        <v>0.5</v>
      </c>
      <c r="G832" s="56">
        <v>1</v>
      </c>
      <c r="H832" s="79" t="s">
        <v>2844</v>
      </c>
      <c r="I832" s="56">
        <v>1</v>
      </c>
      <c r="J832" s="79" t="s">
        <v>2845</v>
      </c>
      <c r="K832" s="56"/>
      <c r="L832" s="79" t="s">
        <v>2846</v>
      </c>
      <c r="M832" s="79" t="s">
        <v>231</v>
      </c>
      <c r="N832" s="79" t="s">
        <v>462</v>
      </c>
      <c r="O832" s="56">
        <v>55130</v>
      </c>
      <c r="P832" s="56"/>
      <c r="Q832" s="56">
        <v>5544167602</v>
      </c>
      <c r="R832" s="56"/>
      <c r="S832" s="64">
        <v>42856</v>
      </c>
      <c r="T832" s="63">
        <v>43215</v>
      </c>
      <c r="U832" s="78" t="s">
        <v>2847</v>
      </c>
      <c r="V832" s="56">
        <v>54</v>
      </c>
      <c r="W832" s="81" t="s">
        <v>488</v>
      </c>
      <c r="X832" s="80" t="s">
        <v>591</v>
      </c>
      <c r="Y832" s="56">
        <v>15000</v>
      </c>
      <c r="Z832" s="56">
        <v>4</v>
      </c>
      <c r="AA832" s="56">
        <v>2</v>
      </c>
      <c r="AB832" s="56"/>
      <c r="AC832" s="78" t="s">
        <v>1998</v>
      </c>
      <c r="AD832" s="56"/>
      <c r="AE832" s="64"/>
      <c r="AF832" s="56"/>
      <c r="AG832" s="97"/>
      <c r="AH832" s="56" t="str">
        <f>IF(T_TRATAMIENTO_CONTROL[[#This Row],[curp]]&lt;&gt;"",IF(LEN(T_TRATAMIENTO_CONTROL[[#This Row],[curp]])=18,"correcto","error"),"")</f>
        <v/>
      </c>
      <c r="AI832" s="56" t="str">
        <f>IF(T_TRATAMIENTO_CONTROL[[#This Row],[num_tarjeta_entregada]]&lt;&gt;"",IF(LEN(T_TRATAMIENTO_CONTROL[[#This Row],[num_tarjeta_entregada]])=16,"correcto","error"),"")</f>
        <v/>
      </c>
      <c r="AJ832" s="56"/>
      <c r="AK832" s="56"/>
    </row>
    <row r="833" spans="1:37" x14ac:dyDescent="0.25">
      <c r="A833" s="56">
        <f>IF(T_TRATAMIENTO_CONTROL[[#This Row],[dummy_efectivo]]=1,A832+1,A832)</f>
        <v>696</v>
      </c>
      <c r="B833" s="62" t="str">
        <f>IF(T_TRATAMIENTO_CONTROL[[#This Row],[secuencia]]&lt;&gt;A832,CONCATENATE(T_TRATAMIENTO_CONTROL[[#This Row],[secuencia]],"_1"),"")</f>
        <v>696_1</v>
      </c>
      <c r="C833" s="64">
        <v>43216</v>
      </c>
      <c r="D833" s="72" t="s">
        <v>76</v>
      </c>
      <c r="E833" s="78" t="s">
        <v>30</v>
      </c>
      <c r="F833" s="68">
        <v>0.51041666666666663</v>
      </c>
      <c r="G833" s="56">
        <v>1</v>
      </c>
      <c r="H833" s="79" t="s">
        <v>2848</v>
      </c>
      <c r="I833" s="56">
        <v>0</v>
      </c>
      <c r="J833" s="79" t="s">
        <v>2849</v>
      </c>
      <c r="K833" s="56"/>
      <c r="L833" s="79" t="s">
        <v>2850</v>
      </c>
      <c r="M833" s="79" t="s">
        <v>231</v>
      </c>
      <c r="N833" s="79" t="s">
        <v>462</v>
      </c>
      <c r="O833" s="56">
        <v>55119</v>
      </c>
      <c r="P833" s="56">
        <v>26056313</v>
      </c>
      <c r="Q833" s="56">
        <v>5584954166</v>
      </c>
      <c r="R833" s="56"/>
      <c r="S833" s="64">
        <v>40940</v>
      </c>
      <c r="T833" s="63">
        <v>43214</v>
      </c>
      <c r="U833" s="78" t="s">
        <v>467</v>
      </c>
      <c r="V833" s="56">
        <v>52</v>
      </c>
      <c r="W833" s="65">
        <v>0.75</v>
      </c>
      <c r="X833" s="80" t="s">
        <v>488</v>
      </c>
      <c r="Y833" s="56">
        <v>6300</v>
      </c>
      <c r="Z833" s="56">
        <v>4</v>
      </c>
      <c r="AA833" s="56">
        <v>4</v>
      </c>
      <c r="AB833" s="56"/>
      <c r="AC833" s="78" t="s">
        <v>2340</v>
      </c>
      <c r="AD833" s="56"/>
      <c r="AE833" s="64"/>
      <c r="AF833" s="56"/>
      <c r="AG833" s="97"/>
      <c r="AH833" s="56" t="str">
        <f>IF(T_TRATAMIENTO_CONTROL[[#This Row],[curp]]&lt;&gt;"",IF(LEN(T_TRATAMIENTO_CONTROL[[#This Row],[curp]])=18,"correcto","error"),"")</f>
        <v/>
      </c>
      <c r="AI833" s="56" t="str">
        <f>IF(T_TRATAMIENTO_CONTROL[[#This Row],[num_tarjeta_entregada]]&lt;&gt;"",IF(LEN(T_TRATAMIENTO_CONTROL[[#This Row],[num_tarjeta_entregada]])=16,"correcto","error"),"")</f>
        <v/>
      </c>
      <c r="AJ833" s="56"/>
      <c r="AK833" s="56"/>
    </row>
    <row r="834" spans="1:37" x14ac:dyDescent="0.25">
      <c r="A834" s="56">
        <f>IF(T_TRATAMIENTO_CONTROL[[#This Row],[dummy_efectivo]]=1,A833+1,A833)</f>
        <v>697</v>
      </c>
      <c r="B834" s="62" t="str">
        <f>IF(T_TRATAMIENTO_CONTROL[[#This Row],[secuencia]]&lt;&gt;A833,CONCATENATE(T_TRATAMIENTO_CONTROL[[#This Row],[secuencia]],"_1"),"")</f>
        <v>697_1</v>
      </c>
      <c r="C834" s="64">
        <v>43216</v>
      </c>
      <c r="D834" s="72" t="s">
        <v>76</v>
      </c>
      <c r="E834" s="78" t="s">
        <v>30</v>
      </c>
      <c r="F834" s="68">
        <v>0.52430555555555558</v>
      </c>
      <c r="G834" s="56">
        <v>1</v>
      </c>
      <c r="H834" s="79" t="s">
        <v>2851</v>
      </c>
      <c r="I834" s="56">
        <v>0</v>
      </c>
      <c r="J834" s="79" t="s">
        <v>2852</v>
      </c>
      <c r="K834" s="78" t="s">
        <v>2853</v>
      </c>
      <c r="L834" s="79" t="s">
        <v>2854</v>
      </c>
      <c r="M834" s="79" t="s">
        <v>153</v>
      </c>
      <c r="N834" s="79" t="s">
        <v>462</v>
      </c>
      <c r="O834" s="56">
        <v>54958</v>
      </c>
      <c r="P834" s="56">
        <v>58843644</v>
      </c>
      <c r="Q834" s="56">
        <v>5513436877</v>
      </c>
      <c r="R834" s="56"/>
      <c r="S834" s="64">
        <v>40238</v>
      </c>
      <c r="T834" s="63">
        <v>43203</v>
      </c>
      <c r="U834" s="78" t="s">
        <v>1613</v>
      </c>
      <c r="V834" s="56">
        <v>46</v>
      </c>
      <c r="W834" s="65">
        <v>0.75</v>
      </c>
      <c r="X834" s="66">
        <v>110000</v>
      </c>
      <c r="Y834" s="56">
        <v>12000</v>
      </c>
      <c r="Z834" s="56">
        <v>4</v>
      </c>
      <c r="AA834" s="56">
        <v>4</v>
      </c>
      <c r="AB834" s="56"/>
      <c r="AC834" s="78" t="s">
        <v>1812</v>
      </c>
      <c r="AD834" s="56"/>
      <c r="AE834" s="64"/>
      <c r="AF834" s="56"/>
      <c r="AG834" s="97"/>
      <c r="AH834" s="56" t="str">
        <f>IF(T_TRATAMIENTO_CONTROL[[#This Row],[curp]]&lt;&gt;"",IF(LEN(T_TRATAMIENTO_CONTROL[[#This Row],[curp]])=18,"correcto","error"),"")</f>
        <v/>
      </c>
      <c r="AI834" s="56" t="str">
        <f>IF(T_TRATAMIENTO_CONTROL[[#This Row],[num_tarjeta_entregada]]&lt;&gt;"",IF(LEN(T_TRATAMIENTO_CONTROL[[#This Row],[num_tarjeta_entregada]])=16,"correcto","error"),"")</f>
        <v/>
      </c>
      <c r="AJ834" s="56"/>
      <c r="AK834" s="56"/>
    </row>
    <row r="835" spans="1:37" x14ac:dyDescent="0.25">
      <c r="A835" s="48">
        <f>IF(T_TRATAMIENTO_CONTROL[[#This Row],[dummy_efectivo]]=1,A834+1,A834)</f>
        <v>698</v>
      </c>
      <c r="B835" s="57" t="str">
        <f>IF(T_TRATAMIENTO_CONTROL[[#This Row],[secuencia]]&lt;&gt;A834,CONCATENATE(T_TRATAMIENTO_CONTROL[[#This Row],[secuencia]],"_1"),"")</f>
        <v>698_1</v>
      </c>
      <c r="C835" s="64">
        <v>43216</v>
      </c>
      <c r="D835" s="72" t="s">
        <v>76</v>
      </c>
      <c r="E835" s="72" t="s">
        <v>30</v>
      </c>
      <c r="F835" s="49">
        <v>0.56597222222222221</v>
      </c>
      <c r="G835" s="48">
        <v>1</v>
      </c>
      <c r="H835" s="73" t="s">
        <v>2855</v>
      </c>
      <c r="I835" s="48">
        <v>1</v>
      </c>
      <c r="J835" s="73" t="s">
        <v>2856</v>
      </c>
      <c r="K835" s="48"/>
      <c r="L835" s="73" t="s">
        <v>2857</v>
      </c>
      <c r="M835" s="73" t="s">
        <v>101</v>
      </c>
      <c r="N835" s="73" t="s">
        <v>91</v>
      </c>
      <c r="O835" s="48">
        <v>7950</v>
      </c>
      <c r="P835" s="48"/>
      <c r="Q835" s="48">
        <v>5581274688</v>
      </c>
      <c r="R835" s="56"/>
      <c r="S835" s="64">
        <v>42396</v>
      </c>
      <c r="T835" s="47">
        <v>43213</v>
      </c>
      <c r="U835" s="72" t="s">
        <v>2858</v>
      </c>
      <c r="V835" s="48">
        <v>81</v>
      </c>
      <c r="W835" s="60">
        <v>0.8</v>
      </c>
      <c r="X835" s="61">
        <v>35000</v>
      </c>
      <c r="Y835" s="48">
        <v>5800</v>
      </c>
      <c r="Z835" s="48">
        <v>4</v>
      </c>
      <c r="AA835" s="48">
        <v>4</v>
      </c>
      <c r="AB835" s="48"/>
      <c r="AC835" s="72" t="s">
        <v>2180</v>
      </c>
      <c r="AD835" s="56"/>
      <c r="AE835" s="64"/>
      <c r="AF835" s="56"/>
      <c r="AG835" s="97"/>
      <c r="AH835" s="56" t="str">
        <f>IF(T_TRATAMIENTO_CONTROL[[#This Row],[curp]]&lt;&gt;"",IF(LEN(T_TRATAMIENTO_CONTROL[[#This Row],[curp]])=18,"correcto","error"),"")</f>
        <v/>
      </c>
      <c r="AI835" s="56" t="str">
        <f>IF(T_TRATAMIENTO_CONTROL[[#This Row],[num_tarjeta_entregada]]&lt;&gt;"",IF(LEN(T_TRATAMIENTO_CONTROL[[#This Row],[num_tarjeta_entregada]])=16,"correcto","error"),"")</f>
        <v/>
      </c>
      <c r="AJ835" s="56"/>
      <c r="AK835" s="56"/>
    </row>
    <row r="836" spans="1:37" x14ac:dyDescent="0.25">
      <c r="A836" s="48">
        <f>IF(T_TRATAMIENTO_CONTROL[[#This Row],[dummy_efectivo]]=1,A835+1,A835)</f>
        <v>699</v>
      </c>
      <c r="B836" s="57" t="str">
        <f>IF(T_TRATAMIENTO_CONTROL[[#This Row],[secuencia]]&lt;&gt;A835,CONCATENATE(T_TRATAMIENTO_CONTROL[[#This Row],[secuencia]],"_1"),"")</f>
        <v>699_1</v>
      </c>
      <c r="C836" s="64">
        <v>43216</v>
      </c>
      <c r="D836" s="72" t="s">
        <v>76</v>
      </c>
      <c r="E836" s="72" t="s">
        <v>30</v>
      </c>
      <c r="F836" s="49">
        <v>0.43958333333333338</v>
      </c>
      <c r="G836" s="48">
        <v>1</v>
      </c>
      <c r="H836" s="73" t="s">
        <v>2859</v>
      </c>
      <c r="I836" s="48">
        <v>1</v>
      </c>
      <c r="J836" s="73" t="s">
        <v>2860</v>
      </c>
      <c r="K836" s="48"/>
      <c r="L836" s="73" t="s">
        <v>2861</v>
      </c>
      <c r="M836" s="73" t="s">
        <v>212</v>
      </c>
      <c r="N836" s="73" t="s">
        <v>91</v>
      </c>
      <c r="O836" s="48">
        <v>14730</v>
      </c>
      <c r="P836" s="48"/>
      <c r="Q836" s="48">
        <v>5514051344</v>
      </c>
      <c r="R836" s="56"/>
      <c r="S836" s="64">
        <v>38374</v>
      </c>
      <c r="T836" s="47">
        <v>43187</v>
      </c>
      <c r="U836" s="72" t="s">
        <v>2862</v>
      </c>
      <c r="V836" s="48">
        <v>72</v>
      </c>
      <c r="W836" s="60">
        <v>1</v>
      </c>
      <c r="X836" s="74" t="s">
        <v>483</v>
      </c>
      <c r="Y836" s="48">
        <v>1300</v>
      </c>
      <c r="Z836" s="48">
        <v>3</v>
      </c>
      <c r="AA836" s="48">
        <v>1</v>
      </c>
      <c r="AB836" s="48"/>
      <c r="AC836" s="72" t="s">
        <v>2863</v>
      </c>
      <c r="AD836" s="56"/>
      <c r="AE836" s="64"/>
      <c r="AF836" s="56"/>
      <c r="AG836" s="97"/>
      <c r="AH836" s="56" t="str">
        <f>IF(T_TRATAMIENTO_CONTROL[[#This Row],[curp]]&lt;&gt;"",IF(LEN(T_TRATAMIENTO_CONTROL[[#This Row],[curp]])=18,"correcto","error"),"")</f>
        <v/>
      </c>
      <c r="AI836" s="56" t="str">
        <f>IF(T_TRATAMIENTO_CONTROL[[#This Row],[num_tarjeta_entregada]]&lt;&gt;"",IF(LEN(T_TRATAMIENTO_CONTROL[[#This Row],[num_tarjeta_entregada]])=16,"correcto","error"),"")</f>
        <v/>
      </c>
      <c r="AJ836" s="56"/>
      <c r="AK836" s="56"/>
    </row>
    <row r="837" spans="1:37" x14ac:dyDescent="0.25">
      <c r="A837" s="48">
        <f>IF(T_TRATAMIENTO_CONTROL[[#This Row],[dummy_efectivo]]=1,A836+1,A836)</f>
        <v>699</v>
      </c>
      <c r="B837" s="57" t="str">
        <f>IF(T_TRATAMIENTO_CONTROL[[#This Row],[secuencia]]&lt;&gt;A836,CONCATENATE(T_TRATAMIENTO_CONTROL[[#This Row],[secuencia]],"_1"),"")</f>
        <v/>
      </c>
      <c r="C837" s="64">
        <v>43216</v>
      </c>
      <c r="D837" s="72" t="s">
        <v>76</v>
      </c>
      <c r="E837" s="72" t="s">
        <v>31</v>
      </c>
      <c r="F837" s="49">
        <v>0.4826388888888889</v>
      </c>
      <c r="G837" s="48">
        <v>0</v>
      </c>
      <c r="H837" s="58"/>
      <c r="I837" s="48"/>
      <c r="J837" s="58"/>
      <c r="K837" s="48"/>
      <c r="L837" s="58"/>
      <c r="M837" s="58"/>
      <c r="N837" s="58"/>
      <c r="O837" s="48"/>
      <c r="P837" s="48"/>
      <c r="Q837" s="48"/>
      <c r="R837" s="56"/>
      <c r="S837" s="56"/>
      <c r="T837" s="57"/>
      <c r="U837" s="48"/>
      <c r="V837" s="48"/>
      <c r="W837" s="60"/>
      <c r="X837" s="61"/>
      <c r="Y837" s="48"/>
      <c r="Z837" s="48"/>
      <c r="AA837" s="48"/>
      <c r="AB837" s="48"/>
      <c r="AC837" s="48"/>
      <c r="AD837" s="56"/>
      <c r="AE837" s="64"/>
      <c r="AF837" s="56"/>
      <c r="AG837" s="97"/>
      <c r="AH837" s="56" t="str">
        <f>IF(T_TRATAMIENTO_CONTROL[[#This Row],[curp]]&lt;&gt;"",IF(LEN(T_TRATAMIENTO_CONTROL[[#This Row],[curp]])=18,"correcto","error"),"")</f>
        <v/>
      </c>
      <c r="AI837" s="56" t="str">
        <f>IF(T_TRATAMIENTO_CONTROL[[#This Row],[num_tarjeta_entregada]]&lt;&gt;"",IF(LEN(T_TRATAMIENTO_CONTROL[[#This Row],[num_tarjeta_entregada]])=16,"correcto","error"),"")</f>
        <v/>
      </c>
      <c r="AJ837" s="56"/>
      <c r="AK837" s="56"/>
    </row>
    <row r="838" spans="1:37" x14ac:dyDescent="0.25">
      <c r="A838" s="48">
        <f>IF(T_TRATAMIENTO_CONTROL[[#This Row],[dummy_efectivo]]=1,A837+1,A837)</f>
        <v>699</v>
      </c>
      <c r="B838" s="57" t="str">
        <f>IF(T_TRATAMIENTO_CONTROL[[#This Row],[secuencia]]&lt;&gt;A837,CONCATENATE(T_TRATAMIENTO_CONTROL[[#This Row],[secuencia]],"_1"),"")</f>
        <v/>
      </c>
      <c r="C838" s="64">
        <v>43216</v>
      </c>
      <c r="D838" s="72" t="s">
        <v>76</v>
      </c>
      <c r="E838" s="72" t="s">
        <v>28</v>
      </c>
      <c r="F838" s="49">
        <v>0.50347222222222221</v>
      </c>
      <c r="G838" s="48">
        <v>0</v>
      </c>
      <c r="H838" s="58"/>
      <c r="I838" s="48"/>
      <c r="J838" s="58"/>
      <c r="K838" s="48"/>
      <c r="L838" s="58"/>
      <c r="M838" s="58"/>
      <c r="N838" s="58"/>
      <c r="O838" s="48"/>
      <c r="P838" s="48"/>
      <c r="Q838" s="48"/>
      <c r="R838" s="56"/>
      <c r="S838" s="56"/>
      <c r="T838" s="57"/>
      <c r="U838" s="48"/>
      <c r="V838" s="48"/>
      <c r="W838" s="60"/>
      <c r="X838" s="61"/>
      <c r="Y838" s="48"/>
      <c r="Z838" s="48"/>
      <c r="AA838" s="48"/>
      <c r="AB838" s="48"/>
      <c r="AC838" s="48"/>
      <c r="AD838" s="56"/>
      <c r="AE838" s="64"/>
      <c r="AF838" s="56"/>
      <c r="AG838" s="97"/>
      <c r="AH838" s="56" t="str">
        <f>IF(T_TRATAMIENTO_CONTROL[[#This Row],[curp]]&lt;&gt;"",IF(LEN(T_TRATAMIENTO_CONTROL[[#This Row],[curp]])=18,"correcto","error"),"")</f>
        <v/>
      </c>
      <c r="AI838" s="56" t="str">
        <f>IF(T_TRATAMIENTO_CONTROL[[#This Row],[num_tarjeta_entregada]]&lt;&gt;"",IF(LEN(T_TRATAMIENTO_CONTROL[[#This Row],[num_tarjeta_entregada]])=16,"correcto","error"),"")</f>
        <v/>
      </c>
      <c r="AJ838" s="56"/>
      <c r="AK838" s="56"/>
    </row>
    <row r="839" spans="1:37" x14ac:dyDescent="0.25">
      <c r="A839" s="48">
        <f>IF(T_TRATAMIENTO_CONTROL[[#This Row],[dummy_efectivo]]=1,A838+1,A838)</f>
        <v>699</v>
      </c>
      <c r="B839" s="57" t="str">
        <f>IF(T_TRATAMIENTO_CONTROL[[#This Row],[secuencia]]&lt;&gt;A838,CONCATENATE(T_TRATAMIENTO_CONTROL[[#This Row],[secuencia]],"_1"),"")</f>
        <v/>
      </c>
      <c r="C839" s="64">
        <v>43216</v>
      </c>
      <c r="D839" s="72" t="s">
        <v>76</v>
      </c>
      <c r="E839" s="72" t="s">
        <v>31</v>
      </c>
      <c r="F839" s="49">
        <v>0.51180555555555551</v>
      </c>
      <c r="G839" s="48">
        <v>0</v>
      </c>
      <c r="H839" s="58"/>
      <c r="I839" s="48"/>
      <c r="J839" s="58"/>
      <c r="K839" s="48"/>
      <c r="L839" s="58"/>
      <c r="M839" s="58"/>
      <c r="N839" s="58"/>
      <c r="O839" s="48"/>
      <c r="P839" s="48"/>
      <c r="Q839" s="48"/>
      <c r="R839" s="56"/>
      <c r="S839" s="56"/>
      <c r="T839" s="57"/>
      <c r="U839" s="48"/>
      <c r="V839" s="48"/>
      <c r="W839" s="60"/>
      <c r="X839" s="61"/>
      <c r="Y839" s="48"/>
      <c r="Z839" s="48"/>
      <c r="AA839" s="48"/>
      <c r="AB839" s="48"/>
      <c r="AC839" s="48"/>
      <c r="AD839" s="56"/>
      <c r="AE839" s="64"/>
      <c r="AF839" s="56"/>
      <c r="AG839" s="97"/>
      <c r="AH839" s="56" t="str">
        <f>IF(T_TRATAMIENTO_CONTROL[[#This Row],[curp]]&lt;&gt;"",IF(LEN(T_TRATAMIENTO_CONTROL[[#This Row],[curp]])=18,"correcto","error"),"")</f>
        <v/>
      </c>
      <c r="AI839" s="56" t="str">
        <f>IF(T_TRATAMIENTO_CONTROL[[#This Row],[num_tarjeta_entregada]]&lt;&gt;"",IF(LEN(T_TRATAMIENTO_CONTROL[[#This Row],[num_tarjeta_entregada]])=16,"correcto","error"),"")</f>
        <v/>
      </c>
      <c r="AJ839" s="56"/>
      <c r="AK839" s="56"/>
    </row>
    <row r="840" spans="1:37" x14ac:dyDescent="0.25">
      <c r="A840" s="48">
        <f>IF(T_TRATAMIENTO_CONTROL[[#This Row],[dummy_efectivo]]=1,A839+1,A839)</f>
        <v>700</v>
      </c>
      <c r="B840" s="57" t="str">
        <f>IF(T_TRATAMIENTO_CONTROL[[#This Row],[secuencia]]&lt;&gt;A839,CONCATENATE(T_TRATAMIENTO_CONTROL[[#This Row],[secuencia]],"_1"),"")</f>
        <v>700_1</v>
      </c>
      <c r="C840" s="64">
        <v>43216</v>
      </c>
      <c r="D840" s="72" t="s">
        <v>76</v>
      </c>
      <c r="E840" s="72" t="s">
        <v>29</v>
      </c>
      <c r="F840" s="49">
        <v>0.54097222222222219</v>
      </c>
      <c r="G840" s="48">
        <v>1</v>
      </c>
      <c r="H840" s="73" t="s">
        <v>2864</v>
      </c>
      <c r="I840" s="48">
        <v>0</v>
      </c>
      <c r="J840" s="73" t="s">
        <v>2865</v>
      </c>
      <c r="K840" s="48"/>
      <c r="L840" s="73" t="s">
        <v>1079</v>
      </c>
      <c r="M840" s="73" t="s">
        <v>303</v>
      </c>
      <c r="N840" s="73" t="s">
        <v>91</v>
      </c>
      <c r="O840" s="48">
        <v>8730</v>
      </c>
      <c r="P840" s="48"/>
      <c r="Q840" s="48">
        <v>5519099160</v>
      </c>
      <c r="R840" s="56"/>
      <c r="S840" s="64">
        <v>40071</v>
      </c>
      <c r="T840" s="47">
        <v>43215</v>
      </c>
      <c r="U840" s="72" t="s">
        <v>2866</v>
      </c>
      <c r="V840" s="48">
        <v>62</v>
      </c>
      <c r="W840" s="60">
        <v>0.7</v>
      </c>
      <c r="X840" s="74" t="s">
        <v>483</v>
      </c>
      <c r="Y840" s="48">
        <v>666.66</v>
      </c>
      <c r="Z840" s="48">
        <v>1</v>
      </c>
      <c r="AA840" s="48">
        <v>1</v>
      </c>
      <c r="AB840" s="48"/>
      <c r="AC840" s="72" t="s">
        <v>2018</v>
      </c>
      <c r="AD840" s="56"/>
      <c r="AE840" s="64"/>
      <c r="AF840" s="56"/>
      <c r="AG840" s="97"/>
      <c r="AH840" s="56" t="str">
        <f>IF(T_TRATAMIENTO_CONTROL[[#This Row],[curp]]&lt;&gt;"",IF(LEN(T_TRATAMIENTO_CONTROL[[#This Row],[curp]])=18,"correcto","error"),"")</f>
        <v/>
      </c>
      <c r="AI840" s="56" t="str">
        <f>IF(T_TRATAMIENTO_CONTROL[[#This Row],[num_tarjeta_entregada]]&lt;&gt;"",IF(LEN(T_TRATAMIENTO_CONTROL[[#This Row],[num_tarjeta_entregada]])=16,"correcto","error"),"")</f>
        <v/>
      </c>
      <c r="AJ840" s="56"/>
      <c r="AK840" s="56"/>
    </row>
    <row r="841" spans="1:37" x14ac:dyDescent="0.25">
      <c r="A841" s="48">
        <f>IF(T_TRATAMIENTO_CONTROL[[#This Row],[dummy_efectivo]]=1,A840+1,A840)</f>
        <v>701</v>
      </c>
      <c r="B841" s="57" t="str">
        <f>IF(T_TRATAMIENTO_CONTROL[[#This Row],[secuencia]]&lt;&gt;A840,CONCATENATE(T_TRATAMIENTO_CONTROL[[#This Row],[secuencia]],"_1"),"")</f>
        <v>701_1</v>
      </c>
      <c r="C841" s="59">
        <v>43224</v>
      </c>
      <c r="D841" s="72" t="s">
        <v>69</v>
      </c>
      <c r="E841" s="72" t="s">
        <v>31</v>
      </c>
      <c r="F841" s="49">
        <v>0.39583333333333331</v>
      </c>
      <c r="G841" s="48">
        <v>1</v>
      </c>
      <c r="H841" s="73" t="s">
        <v>2867</v>
      </c>
      <c r="I841" s="48">
        <v>0</v>
      </c>
      <c r="J841" s="73" t="s">
        <v>2868</v>
      </c>
      <c r="K841" s="48"/>
      <c r="L841" s="73" t="s">
        <v>2869</v>
      </c>
      <c r="M841" s="73" t="s">
        <v>2777</v>
      </c>
      <c r="N841" s="73" t="s">
        <v>91</v>
      </c>
      <c r="O841" s="48">
        <v>10369</v>
      </c>
      <c r="P841" s="48"/>
      <c r="Q841" s="48">
        <v>5538474047</v>
      </c>
      <c r="R841" s="64"/>
      <c r="S841" s="64">
        <v>42287</v>
      </c>
      <c r="T841" s="47">
        <v>43223</v>
      </c>
      <c r="U841" s="72" t="s">
        <v>2870</v>
      </c>
      <c r="V841" s="48">
        <v>43</v>
      </c>
      <c r="W841" s="60">
        <v>1</v>
      </c>
      <c r="X841" s="74" t="s">
        <v>483</v>
      </c>
      <c r="Y841" s="48">
        <v>1750</v>
      </c>
      <c r="Z841" s="48">
        <v>2</v>
      </c>
      <c r="AA841" s="48">
        <v>1</v>
      </c>
      <c r="AB841" s="48"/>
      <c r="AC841" s="72" t="s">
        <v>2871</v>
      </c>
      <c r="AD841" s="56"/>
      <c r="AE841" s="64"/>
      <c r="AF841" s="56"/>
      <c r="AG841" s="97"/>
      <c r="AH841" s="56" t="str">
        <f>IF(T_TRATAMIENTO_CONTROL[[#This Row],[curp]]&lt;&gt;"",IF(LEN(T_TRATAMIENTO_CONTROL[[#This Row],[curp]])=18,"correcto","error"),"")</f>
        <v/>
      </c>
      <c r="AI841" s="56" t="str">
        <f>IF(T_TRATAMIENTO_CONTROL[[#This Row],[num_tarjeta_entregada]]&lt;&gt;"",IF(LEN(T_TRATAMIENTO_CONTROL[[#This Row],[num_tarjeta_entregada]])=16,"correcto","error"),"")</f>
        <v/>
      </c>
      <c r="AJ841" s="56"/>
      <c r="AK841" s="56"/>
    </row>
    <row r="842" spans="1:37" x14ac:dyDescent="0.25">
      <c r="A842" s="48">
        <f>IF(T_TRATAMIENTO_CONTROL[[#This Row],[dummy_efectivo]]=1,A841+1,A841)</f>
        <v>702</v>
      </c>
      <c r="B842" s="57" t="str">
        <f>IF(T_TRATAMIENTO_CONTROL[[#This Row],[secuencia]]&lt;&gt;A841,CONCATENATE(T_TRATAMIENTO_CONTROL[[#This Row],[secuencia]],"_1"),"")</f>
        <v>702_1</v>
      </c>
      <c r="C842" s="59">
        <v>43224</v>
      </c>
      <c r="D842" s="72" t="s">
        <v>69</v>
      </c>
      <c r="E842" s="72" t="s">
        <v>31</v>
      </c>
      <c r="F842" s="49">
        <v>0.3979166666666667</v>
      </c>
      <c r="G842" s="48">
        <v>1</v>
      </c>
      <c r="H842" s="73" t="s">
        <v>2872</v>
      </c>
      <c r="I842" s="48">
        <v>0</v>
      </c>
      <c r="J842" s="73" t="s">
        <v>2873</v>
      </c>
      <c r="K842" s="48"/>
      <c r="L842" s="73" t="s">
        <v>2874</v>
      </c>
      <c r="M842" s="73" t="s">
        <v>164</v>
      </c>
      <c r="N842" s="73" t="s">
        <v>91</v>
      </c>
      <c r="O842" s="48">
        <v>1080</v>
      </c>
      <c r="P842" s="48"/>
      <c r="Q842" s="48">
        <v>5513291195</v>
      </c>
      <c r="R842" s="56"/>
      <c r="S842" s="64">
        <v>42569</v>
      </c>
      <c r="T842" s="47">
        <v>43223</v>
      </c>
      <c r="U842" s="72" t="s">
        <v>2870</v>
      </c>
      <c r="V842" s="48">
        <v>43</v>
      </c>
      <c r="W842" s="60">
        <v>1</v>
      </c>
      <c r="X842" s="74" t="s">
        <v>483</v>
      </c>
      <c r="Y842" s="48">
        <v>1750</v>
      </c>
      <c r="Z842" s="48">
        <v>2</v>
      </c>
      <c r="AA842" s="48">
        <v>1</v>
      </c>
      <c r="AB842" s="48"/>
      <c r="AC842" s="72" t="s">
        <v>1795</v>
      </c>
      <c r="AD842" s="56"/>
      <c r="AE842" s="64"/>
      <c r="AF842" s="56"/>
      <c r="AG842" s="97"/>
      <c r="AH842" s="56" t="str">
        <f>IF(T_TRATAMIENTO_CONTROL[[#This Row],[curp]]&lt;&gt;"",IF(LEN(T_TRATAMIENTO_CONTROL[[#This Row],[curp]])=18,"correcto","error"),"")</f>
        <v/>
      </c>
      <c r="AI842" s="56" t="str">
        <f>IF(T_TRATAMIENTO_CONTROL[[#This Row],[num_tarjeta_entregada]]&lt;&gt;"",IF(LEN(T_TRATAMIENTO_CONTROL[[#This Row],[num_tarjeta_entregada]])=16,"correcto","error"),"")</f>
        <v/>
      </c>
      <c r="AJ842" s="56"/>
      <c r="AK842" s="56"/>
    </row>
    <row r="843" spans="1:37" x14ac:dyDescent="0.25">
      <c r="A843" s="48">
        <f>IF(T_TRATAMIENTO_CONTROL[[#This Row],[dummy_efectivo]]=1,A842+1,A842)</f>
        <v>703</v>
      </c>
      <c r="B843" s="57" t="str">
        <f>IF(T_TRATAMIENTO_CONTROL[[#This Row],[secuencia]]&lt;&gt;A842,CONCATENATE(T_TRATAMIENTO_CONTROL[[#This Row],[secuencia]],"_1"),"")</f>
        <v>703_1</v>
      </c>
      <c r="C843" s="59">
        <v>43224</v>
      </c>
      <c r="D843" s="72" t="s">
        <v>69</v>
      </c>
      <c r="E843" s="72" t="s">
        <v>30</v>
      </c>
      <c r="F843" s="49">
        <v>0.45624999999999999</v>
      </c>
      <c r="G843" s="48">
        <v>1</v>
      </c>
      <c r="H843" s="73" t="s">
        <v>2875</v>
      </c>
      <c r="I843" s="48">
        <v>0</v>
      </c>
      <c r="J843" s="73" t="s">
        <v>2876</v>
      </c>
      <c r="K843" s="48"/>
      <c r="L843" s="73" t="s">
        <v>2877</v>
      </c>
      <c r="M843" s="73" t="s">
        <v>2878</v>
      </c>
      <c r="N843" s="73" t="s">
        <v>462</v>
      </c>
      <c r="O843" s="48">
        <v>55120</v>
      </c>
      <c r="P843" s="48">
        <v>57757526</v>
      </c>
      <c r="Q843" s="48">
        <v>5529940830</v>
      </c>
      <c r="R843" s="56"/>
      <c r="S843" s="64">
        <v>43093</v>
      </c>
      <c r="T843" s="47">
        <v>43223</v>
      </c>
      <c r="U843" s="72" t="s">
        <v>2879</v>
      </c>
      <c r="V843" s="48">
        <v>56</v>
      </c>
      <c r="W843" s="60">
        <v>1</v>
      </c>
      <c r="X843" s="61">
        <v>19000</v>
      </c>
      <c r="Y843" s="48">
        <v>1600</v>
      </c>
      <c r="Z843" s="48">
        <v>2</v>
      </c>
      <c r="AA843" s="48">
        <v>1</v>
      </c>
      <c r="AB843" s="48"/>
      <c r="AC843" s="72" t="s">
        <v>1966</v>
      </c>
      <c r="AD843" s="56"/>
      <c r="AE843" s="64"/>
      <c r="AF843" s="56"/>
      <c r="AG843" s="97"/>
      <c r="AH843" s="56" t="str">
        <f>IF(T_TRATAMIENTO_CONTROL[[#This Row],[curp]]&lt;&gt;"",IF(LEN(T_TRATAMIENTO_CONTROL[[#This Row],[curp]])=18,"correcto","error"),"")</f>
        <v/>
      </c>
      <c r="AI843" s="56" t="str">
        <f>IF(T_TRATAMIENTO_CONTROL[[#This Row],[num_tarjeta_entregada]]&lt;&gt;"",IF(LEN(T_TRATAMIENTO_CONTROL[[#This Row],[num_tarjeta_entregada]])=16,"correcto","error"),"")</f>
        <v/>
      </c>
      <c r="AJ843" s="56"/>
      <c r="AK843" s="56"/>
    </row>
    <row r="844" spans="1:37" x14ac:dyDescent="0.25">
      <c r="A844" s="48">
        <f>IF(T_TRATAMIENTO_CONTROL[[#This Row],[dummy_efectivo]]=1,A843+1,A843)</f>
        <v>704</v>
      </c>
      <c r="B844" s="57" t="str">
        <f>IF(T_TRATAMIENTO_CONTROL[[#This Row],[secuencia]]&lt;&gt;A843,CONCATENATE(T_TRATAMIENTO_CONTROL[[#This Row],[secuencia]],"_1"),"")</f>
        <v>704_1</v>
      </c>
      <c r="C844" s="59">
        <v>43224</v>
      </c>
      <c r="D844" s="72" t="s">
        <v>69</v>
      </c>
      <c r="E844" s="72" t="s">
        <v>32</v>
      </c>
      <c r="F844" s="49">
        <v>0.40138888888888885</v>
      </c>
      <c r="G844" s="48">
        <v>1</v>
      </c>
      <c r="H844" s="73" t="s">
        <v>2880</v>
      </c>
      <c r="I844" s="48">
        <v>0</v>
      </c>
      <c r="J844" s="73" t="s">
        <v>2881</v>
      </c>
      <c r="K844" s="48"/>
      <c r="L844" s="73" t="s">
        <v>2882</v>
      </c>
      <c r="M844" s="73" t="s">
        <v>2108</v>
      </c>
      <c r="N844" s="73" t="s">
        <v>462</v>
      </c>
      <c r="O844" s="48">
        <v>54190</v>
      </c>
      <c r="P844" s="48"/>
      <c r="Q844" s="48">
        <v>5543930478</v>
      </c>
      <c r="R844" s="56"/>
      <c r="S844" s="64">
        <v>43132</v>
      </c>
      <c r="T844" s="47">
        <v>43162</v>
      </c>
      <c r="U844" s="72" t="s">
        <v>2883</v>
      </c>
      <c r="V844" s="48">
        <v>56</v>
      </c>
      <c r="W844" s="60">
        <v>1</v>
      </c>
      <c r="X844" s="74" t="s">
        <v>483</v>
      </c>
      <c r="Y844" s="48">
        <v>1500</v>
      </c>
      <c r="Z844" s="48">
        <v>2</v>
      </c>
      <c r="AA844" s="48">
        <v>2</v>
      </c>
      <c r="AB844" s="48"/>
      <c r="AC844" s="72" t="s">
        <v>1818</v>
      </c>
      <c r="AD844" s="56"/>
      <c r="AE844" s="64"/>
      <c r="AF844" s="56"/>
      <c r="AG844" s="97"/>
      <c r="AH844" s="56" t="str">
        <f>IF(T_TRATAMIENTO_CONTROL[[#This Row],[curp]]&lt;&gt;"",IF(LEN(T_TRATAMIENTO_CONTROL[[#This Row],[curp]])=18,"correcto","error"),"")</f>
        <v/>
      </c>
      <c r="AI844" s="56" t="str">
        <f>IF(T_TRATAMIENTO_CONTROL[[#This Row],[num_tarjeta_entregada]]&lt;&gt;"",IF(LEN(T_TRATAMIENTO_CONTROL[[#This Row],[num_tarjeta_entregada]])=16,"correcto","error"),"")</f>
        <v/>
      </c>
      <c r="AJ844" s="56"/>
      <c r="AK844" s="56"/>
    </row>
    <row r="845" spans="1:37" x14ac:dyDescent="0.25">
      <c r="A845" s="48">
        <f>IF(T_TRATAMIENTO_CONTROL[[#This Row],[dummy_efectivo]]=1,A844+1,A844)</f>
        <v>705</v>
      </c>
      <c r="B845" s="57" t="str">
        <f>IF(T_TRATAMIENTO_CONTROL[[#This Row],[secuencia]]&lt;&gt;A844,CONCATENATE(T_TRATAMIENTO_CONTROL[[#This Row],[secuencia]],"_1"),"")</f>
        <v>705_1</v>
      </c>
      <c r="C845" s="59">
        <v>43224</v>
      </c>
      <c r="D845" s="72" t="s">
        <v>69</v>
      </c>
      <c r="E845" s="72" t="s">
        <v>28</v>
      </c>
      <c r="F845" s="49">
        <v>0.44236111111111115</v>
      </c>
      <c r="G845" s="48">
        <v>1</v>
      </c>
      <c r="H845" s="73" t="s">
        <v>2884</v>
      </c>
      <c r="I845" s="48">
        <v>0</v>
      </c>
      <c r="J845" s="73" t="s">
        <v>2885</v>
      </c>
      <c r="K845" s="48"/>
      <c r="L845" s="73" t="s">
        <v>2886</v>
      </c>
      <c r="M845" s="73" t="s">
        <v>121</v>
      </c>
      <c r="N845" s="73" t="s">
        <v>91</v>
      </c>
      <c r="O845" s="48">
        <v>9500</v>
      </c>
      <c r="P845" s="48"/>
      <c r="Q845" s="48">
        <v>5532692707</v>
      </c>
      <c r="R845" s="56"/>
      <c r="S845" s="64">
        <v>41426</v>
      </c>
      <c r="T845" s="47">
        <v>43223</v>
      </c>
      <c r="U845" s="72" t="s">
        <v>2887</v>
      </c>
      <c r="V845" s="48">
        <v>56</v>
      </c>
      <c r="W845" s="60">
        <v>1</v>
      </c>
      <c r="X845" s="74" t="s">
        <v>483</v>
      </c>
      <c r="Y845" s="48">
        <v>2500</v>
      </c>
      <c r="Z845" s="48">
        <v>4</v>
      </c>
      <c r="AA845" s="48">
        <v>1</v>
      </c>
      <c r="AB845" s="48"/>
      <c r="AC845" s="72" t="s">
        <v>1860</v>
      </c>
      <c r="AD845" s="56"/>
      <c r="AE845" s="64"/>
      <c r="AF845" s="56"/>
      <c r="AG845" s="97"/>
      <c r="AH845" s="56" t="str">
        <f>IF(T_TRATAMIENTO_CONTROL[[#This Row],[curp]]&lt;&gt;"",IF(LEN(T_TRATAMIENTO_CONTROL[[#This Row],[curp]])=18,"correcto","error"),"")</f>
        <v/>
      </c>
      <c r="AI845" s="56" t="str">
        <f>IF(T_TRATAMIENTO_CONTROL[[#This Row],[num_tarjeta_entregada]]&lt;&gt;"",IF(LEN(T_TRATAMIENTO_CONTROL[[#This Row],[num_tarjeta_entregada]])=16,"correcto","error"),"")</f>
        <v/>
      </c>
      <c r="AJ845" s="56"/>
      <c r="AK845" s="56"/>
    </row>
    <row r="846" spans="1:37" x14ac:dyDescent="0.25">
      <c r="A846" s="48">
        <f>IF(T_TRATAMIENTO_CONTROL[[#This Row],[dummy_efectivo]]=1,A845+1,A845)</f>
        <v>706</v>
      </c>
      <c r="B846" s="57" t="str">
        <f>IF(T_TRATAMIENTO_CONTROL[[#This Row],[secuencia]]&lt;&gt;A845,CONCATENATE(T_TRATAMIENTO_CONTROL[[#This Row],[secuencia]],"_1"),"")</f>
        <v>706_1</v>
      </c>
      <c r="C846" s="59">
        <v>43224</v>
      </c>
      <c r="D846" s="72" t="s">
        <v>69</v>
      </c>
      <c r="E846" s="72" t="s">
        <v>2888</v>
      </c>
      <c r="F846" s="49">
        <v>0.44861111111111113</v>
      </c>
      <c r="G846" s="48">
        <v>1</v>
      </c>
      <c r="H846" s="73" t="s">
        <v>2889</v>
      </c>
      <c r="I846" s="48">
        <v>0</v>
      </c>
      <c r="J846" s="73" t="s">
        <v>2890</v>
      </c>
      <c r="K846" s="48">
        <v>102</v>
      </c>
      <c r="L846" s="73" t="s">
        <v>96</v>
      </c>
      <c r="M846" s="73" t="s">
        <v>96</v>
      </c>
      <c r="N846" s="73" t="s">
        <v>91</v>
      </c>
      <c r="O846" s="48">
        <v>6500</v>
      </c>
      <c r="P846" s="48">
        <v>5558233073</v>
      </c>
      <c r="Q846" s="48">
        <v>5562004663</v>
      </c>
      <c r="R846" s="56"/>
      <c r="S846" s="64">
        <v>42823</v>
      </c>
      <c r="T846" s="47">
        <v>43220</v>
      </c>
      <c r="U846" s="72" t="s">
        <v>2891</v>
      </c>
      <c r="V846" s="48">
        <v>56</v>
      </c>
      <c r="W846" s="60">
        <v>1</v>
      </c>
      <c r="X846" s="61">
        <v>33000</v>
      </c>
      <c r="Y846" s="48">
        <v>7500</v>
      </c>
      <c r="Z846" s="48">
        <v>4</v>
      </c>
      <c r="AA846" s="48">
        <v>2</v>
      </c>
      <c r="AB846" s="48"/>
      <c r="AC846" s="72" t="s">
        <v>2340</v>
      </c>
      <c r="AD846" s="56"/>
      <c r="AE846" s="64"/>
      <c r="AF846" s="56"/>
      <c r="AG846" s="97"/>
      <c r="AH846" s="56" t="str">
        <f>IF(T_TRATAMIENTO_CONTROL[[#This Row],[curp]]&lt;&gt;"",IF(LEN(T_TRATAMIENTO_CONTROL[[#This Row],[curp]])=18,"correcto","error"),"")</f>
        <v/>
      </c>
      <c r="AI846" s="56" t="str">
        <f>IF(T_TRATAMIENTO_CONTROL[[#This Row],[num_tarjeta_entregada]]&lt;&gt;"",IF(LEN(T_TRATAMIENTO_CONTROL[[#This Row],[num_tarjeta_entregada]])=16,"correcto","error"),"")</f>
        <v/>
      </c>
      <c r="AJ846" s="56"/>
      <c r="AK846" s="56"/>
    </row>
    <row r="847" spans="1:37" x14ac:dyDescent="0.25">
      <c r="A847" s="48">
        <f>IF(T_TRATAMIENTO_CONTROL[[#This Row],[dummy_efectivo]]=1,A846+1,A846)</f>
        <v>707</v>
      </c>
      <c r="B847" s="57" t="str">
        <f>IF(T_TRATAMIENTO_CONTROL[[#This Row],[secuencia]]&lt;&gt;A846,CONCATENATE(T_TRATAMIENTO_CONTROL[[#This Row],[secuencia]],"_1"),"")</f>
        <v>707_1</v>
      </c>
      <c r="C847" s="59">
        <v>43224</v>
      </c>
      <c r="D847" s="72" t="s">
        <v>69</v>
      </c>
      <c r="E847" s="72" t="s">
        <v>29</v>
      </c>
      <c r="F847" s="49">
        <v>0.45902777777777781</v>
      </c>
      <c r="G847" s="48">
        <v>1</v>
      </c>
      <c r="H847" s="73" t="s">
        <v>2892</v>
      </c>
      <c r="I847" s="48">
        <v>0</v>
      </c>
      <c r="J847" s="73" t="s">
        <v>2893</v>
      </c>
      <c r="K847" s="48"/>
      <c r="L847" s="73" t="s">
        <v>1272</v>
      </c>
      <c r="M847" s="73" t="s">
        <v>303</v>
      </c>
      <c r="N847" s="73" t="s">
        <v>91</v>
      </c>
      <c r="O847" s="48">
        <v>8100</v>
      </c>
      <c r="P847" s="48"/>
      <c r="Q847" s="48">
        <v>7711762725</v>
      </c>
      <c r="R847" s="56"/>
      <c r="S847" s="64">
        <v>39569</v>
      </c>
      <c r="T847" s="47">
        <v>43192</v>
      </c>
      <c r="U847" s="72" t="s">
        <v>2894</v>
      </c>
      <c r="V847" s="48">
        <v>54</v>
      </c>
      <c r="W847" s="60">
        <v>1</v>
      </c>
      <c r="X847" s="61">
        <v>106000</v>
      </c>
      <c r="Y847" s="48">
        <v>274</v>
      </c>
      <c r="Z847" s="48">
        <v>1</v>
      </c>
      <c r="AA847" s="48">
        <v>1</v>
      </c>
      <c r="AB847" s="48"/>
      <c r="AC847" s="72" t="s">
        <v>1812</v>
      </c>
      <c r="AD847" s="56"/>
      <c r="AE847" s="64"/>
      <c r="AF847" s="56"/>
      <c r="AG847" s="97"/>
      <c r="AH847" s="56" t="str">
        <f>IF(T_TRATAMIENTO_CONTROL[[#This Row],[curp]]&lt;&gt;"",IF(LEN(T_TRATAMIENTO_CONTROL[[#This Row],[curp]])=18,"correcto","error"),"")</f>
        <v/>
      </c>
      <c r="AI847" s="56" t="str">
        <f>IF(T_TRATAMIENTO_CONTROL[[#This Row],[num_tarjeta_entregada]]&lt;&gt;"",IF(LEN(T_TRATAMIENTO_CONTROL[[#This Row],[num_tarjeta_entregada]])=16,"correcto","error"),"")</f>
        <v/>
      </c>
      <c r="AJ847" s="56"/>
      <c r="AK847" s="56"/>
    </row>
    <row r="848" spans="1:37" x14ac:dyDescent="0.25">
      <c r="A848" s="48">
        <f>IF(T_TRATAMIENTO_CONTROL[[#This Row],[dummy_efectivo]]=1,A847+1,A847)</f>
        <v>707</v>
      </c>
      <c r="B848" s="57" t="str">
        <f>IF(T_TRATAMIENTO_CONTROL[[#This Row],[secuencia]]&lt;&gt;A847,CONCATENATE(T_TRATAMIENTO_CONTROL[[#This Row],[secuencia]],"_1"),"")</f>
        <v/>
      </c>
      <c r="C848" s="59">
        <v>43224</v>
      </c>
      <c r="D848" s="72" t="s">
        <v>69</v>
      </c>
      <c r="E848" s="72" t="s">
        <v>31</v>
      </c>
      <c r="F848" s="49">
        <v>0.47361111111111115</v>
      </c>
      <c r="G848" s="48">
        <v>0</v>
      </c>
      <c r="H848" s="58"/>
      <c r="I848" s="48"/>
      <c r="J848" s="58"/>
      <c r="K848" s="48"/>
      <c r="L848" s="58"/>
      <c r="M848" s="58"/>
      <c r="N848" s="58"/>
      <c r="O848" s="48"/>
      <c r="P848" s="48"/>
      <c r="Q848" s="48"/>
      <c r="R848" s="56"/>
      <c r="S848" s="56"/>
      <c r="T848" s="57"/>
      <c r="U848" s="48"/>
      <c r="V848" s="48"/>
      <c r="W848" s="60"/>
      <c r="X848" s="61"/>
      <c r="Y848" s="48"/>
      <c r="Z848" s="48"/>
      <c r="AA848" s="48"/>
      <c r="AB848" s="48"/>
      <c r="AC848" s="48"/>
      <c r="AD848" s="56"/>
      <c r="AE848" s="64"/>
      <c r="AF848" s="56"/>
      <c r="AG848" s="97"/>
      <c r="AH848" s="56" t="str">
        <f>IF(T_TRATAMIENTO_CONTROL[[#This Row],[curp]]&lt;&gt;"",IF(LEN(T_TRATAMIENTO_CONTROL[[#This Row],[curp]])=18,"correcto","error"),"")</f>
        <v/>
      </c>
      <c r="AI848" s="56" t="str">
        <f>IF(T_TRATAMIENTO_CONTROL[[#This Row],[num_tarjeta_entregada]]&lt;&gt;"",IF(LEN(T_TRATAMIENTO_CONTROL[[#This Row],[num_tarjeta_entregada]])=16,"correcto","error"),"")</f>
        <v/>
      </c>
      <c r="AJ848" s="56"/>
      <c r="AK848" s="56"/>
    </row>
    <row r="849" spans="1:37" x14ac:dyDescent="0.25">
      <c r="A849" s="48">
        <f>IF(T_TRATAMIENTO_CONTROL[[#This Row],[dummy_efectivo]]=1,A848+1,A848)</f>
        <v>708</v>
      </c>
      <c r="B849" s="57" t="str">
        <f>IF(T_TRATAMIENTO_CONTROL[[#This Row],[secuencia]]&lt;&gt;A848,CONCATENATE(T_TRATAMIENTO_CONTROL[[#This Row],[secuencia]],"_1"),"")</f>
        <v>708_1</v>
      </c>
      <c r="C849" s="59">
        <v>43224</v>
      </c>
      <c r="D849" s="72" t="s">
        <v>69</v>
      </c>
      <c r="E849" s="72" t="s">
        <v>28</v>
      </c>
      <c r="F849" s="49">
        <v>0.50694444444444442</v>
      </c>
      <c r="G849" s="48">
        <v>1</v>
      </c>
      <c r="H849" s="73" t="s">
        <v>2895</v>
      </c>
      <c r="I849" s="48">
        <v>1</v>
      </c>
      <c r="J849" s="73" t="s">
        <v>2896</v>
      </c>
      <c r="K849" s="48"/>
      <c r="L849" s="73" t="s">
        <v>2897</v>
      </c>
      <c r="M849" s="73" t="s">
        <v>1018</v>
      </c>
      <c r="N849" s="73" t="s">
        <v>462</v>
      </c>
      <c r="O849" s="48">
        <v>55120</v>
      </c>
      <c r="P849" s="48"/>
      <c r="Q849" s="48">
        <v>5521704180</v>
      </c>
      <c r="R849" s="56"/>
      <c r="S849" s="64">
        <v>42863</v>
      </c>
      <c r="T849" s="47">
        <v>43222</v>
      </c>
      <c r="U849" s="72" t="s">
        <v>467</v>
      </c>
      <c r="V849" s="48">
        <v>56</v>
      </c>
      <c r="W849" s="60">
        <v>0.99</v>
      </c>
      <c r="X849" s="74" t="s">
        <v>488</v>
      </c>
      <c r="Y849" s="48">
        <v>4800</v>
      </c>
      <c r="Z849" s="48">
        <v>4</v>
      </c>
      <c r="AA849" s="48">
        <v>1</v>
      </c>
      <c r="AB849" s="48"/>
      <c r="AC849" s="48"/>
      <c r="AD849" s="56"/>
      <c r="AE849" s="64"/>
      <c r="AF849" s="56"/>
      <c r="AG849" s="97"/>
      <c r="AH849" s="56" t="str">
        <f>IF(T_TRATAMIENTO_CONTROL[[#This Row],[curp]]&lt;&gt;"",IF(LEN(T_TRATAMIENTO_CONTROL[[#This Row],[curp]])=18,"correcto","error"),"")</f>
        <v/>
      </c>
      <c r="AI849" s="56" t="str">
        <f>IF(T_TRATAMIENTO_CONTROL[[#This Row],[num_tarjeta_entregada]]&lt;&gt;"",IF(LEN(T_TRATAMIENTO_CONTROL[[#This Row],[num_tarjeta_entregada]])=16,"correcto","error"),"")</f>
        <v/>
      </c>
      <c r="AJ849" s="56"/>
      <c r="AK849" s="56"/>
    </row>
    <row r="850" spans="1:37" x14ac:dyDescent="0.25">
      <c r="A850" s="48">
        <f>IF(T_TRATAMIENTO_CONTROL[[#This Row],[dummy_efectivo]]=1,A849+1,A849)</f>
        <v>709</v>
      </c>
      <c r="B850" s="57" t="str">
        <f>IF(T_TRATAMIENTO_CONTROL[[#This Row],[secuencia]]&lt;&gt;A849,CONCATENATE(T_TRATAMIENTO_CONTROL[[#This Row],[secuencia]],"_1"),"")</f>
        <v>709_1</v>
      </c>
      <c r="C850" s="59">
        <v>43224</v>
      </c>
      <c r="D850" s="72" t="s">
        <v>69</v>
      </c>
      <c r="E850" s="72" t="s">
        <v>32</v>
      </c>
      <c r="F850" s="49">
        <v>0.50694444444444442</v>
      </c>
      <c r="G850" s="48">
        <v>1</v>
      </c>
      <c r="H850" s="73" t="s">
        <v>2898</v>
      </c>
      <c r="I850" s="48">
        <v>1</v>
      </c>
      <c r="J850" s="73" t="s">
        <v>2899</v>
      </c>
      <c r="K850" s="72" t="s">
        <v>2900</v>
      </c>
      <c r="L850" s="73" t="s">
        <v>2901</v>
      </c>
      <c r="M850" s="73" t="s">
        <v>121</v>
      </c>
      <c r="N850" s="73" t="s">
        <v>91</v>
      </c>
      <c r="O850" s="48">
        <v>9220</v>
      </c>
      <c r="P850" s="48"/>
      <c r="Q850" s="48">
        <v>5548083134</v>
      </c>
      <c r="R850" s="56"/>
      <c r="S850" s="64">
        <v>42863</v>
      </c>
      <c r="T850" s="47">
        <v>43222</v>
      </c>
      <c r="U850" s="72" t="s">
        <v>467</v>
      </c>
      <c r="V850" s="48">
        <v>56</v>
      </c>
      <c r="W850" s="60">
        <v>0.99</v>
      </c>
      <c r="X850" s="74" t="s">
        <v>488</v>
      </c>
      <c r="Y850" s="48">
        <v>4800</v>
      </c>
      <c r="Z850" s="48">
        <v>4</v>
      </c>
      <c r="AA850" s="48">
        <v>1</v>
      </c>
      <c r="AB850" s="48"/>
      <c r="AC850" s="72" t="s">
        <v>1844</v>
      </c>
      <c r="AD850" s="56"/>
      <c r="AE850" s="64"/>
      <c r="AF850" s="56"/>
      <c r="AG850" s="97"/>
      <c r="AH850" s="56" t="str">
        <f>IF(T_TRATAMIENTO_CONTROL[[#This Row],[curp]]&lt;&gt;"",IF(LEN(T_TRATAMIENTO_CONTROL[[#This Row],[curp]])=18,"correcto","error"),"")</f>
        <v/>
      </c>
      <c r="AI850" s="56" t="str">
        <f>IF(T_TRATAMIENTO_CONTROL[[#This Row],[num_tarjeta_entregada]]&lt;&gt;"",IF(LEN(T_TRATAMIENTO_CONTROL[[#This Row],[num_tarjeta_entregada]])=16,"correcto","error"),"")</f>
        <v/>
      </c>
      <c r="AJ850" s="56"/>
      <c r="AK850" s="56"/>
    </row>
    <row r="851" spans="1:37" x14ac:dyDescent="0.25">
      <c r="A851" s="48">
        <f>IF(T_TRATAMIENTO_CONTROL[[#This Row],[dummy_efectivo]]=1,A850+1,A850)</f>
        <v>710</v>
      </c>
      <c r="B851" s="57" t="str">
        <f>IF(T_TRATAMIENTO_CONTROL[[#This Row],[secuencia]]&lt;&gt;A850,CONCATENATE(T_TRATAMIENTO_CONTROL[[#This Row],[secuencia]],"_1"),"")</f>
        <v>710_1</v>
      </c>
      <c r="C851" s="59">
        <v>43224</v>
      </c>
      <c r="D851" s="72" t="s">
        <v>69</v>
      </c>
      <c r="E851" s="72" t="s">
        <v>31</v>
      </c>
      <c r="F851" s="49">
        <v>0.53055555555555556</v>
      </c>
      <c r="G851" s="48">
        <v>1</v>
      </c>
      <c r="H851" s="73" t="s">
        <v>2902</v>
      </c>
      <c r="I851" s="48">
        <v>0</v>
      </c>
      <c r="J851" s="73" t="s">
        <v>2903</v>
      </c>
      <c r="K851" s="48"/>
      <c r="L851" s="73" t="s">
        <v>2730</v>
      </c>
      <c r="M851" s="73" t="s">
        <v>121</v>
      </c>
      <c r="N851" s="73" t="s">
        <v>91</v>
      </c>
      <c r="O851" s="48">
        <v>9200</v>
      </c>
      <c r="P851" s="48">
        <v>15465491</v>
      </c>
      <c r="Q851" s="48">
        <v>5535087064</v>
      </c>
      <c r="R851" s="56"/>
      <c r="S851" s="64">
        <v>42830</v>
      </c>
      <c r="T851" s="47">
        <v>43220</v>
      </c>
      <c r="U851" s="72" t="s">
        <v>2904</v>
      </c>
      <c r="V851" s="48">
        <v>46</v>
      </c>
      <c r="W851" s="60">
        <v>0.95</v>
      </c>
      <c r="X851" s="61">
        <v>97000</v>
      </c>
      <c r="Y851" s="48">
        <v>27000</v>
      </c>
      <c r="Z851" s="48">
        <v>4</v>
      </c>
      <c r="AA851" s="48">
        <v>2</v>
      </c>
      <c r="AB851" s="48"/>
      <c r="AC851" s="72" t="s">
        <v>1866</v>
      </c>
      <c r="AD851" s="56"/>
      <c r="AE851" s="64"/>
      <c r="AF851" s="56"/>
      <c r="AG851" s="97"/>
      <c r="AH851" s="56" t="str">
        <f>IF(T_TRATAMIENTO_CONTROL[[#This Row],[curp]]&lt;&gt;"",IF(LEN(T_TRATAMIENTO_CONTROL[[#This Row],[curp]])=18,"correcto","error"),"")</f>
        <v/>
      </c>
      <c r="AI851" s="56" t="str">
        <f>IF(T_TRATAMIENTO_CONTROL[[#This Row],[num_tarjeta_entregada]]&lt;&gt;"",IF(LEN(T_TRATAMIENTO_CONTROL[[#This Row],[num_tarjeta_entregada]])=16,"correcto","error"),"")</f>
        <v/>
      </c>
      <c r="AJ851" s="56"/>
      <c r="AK851" s="56"/>
    </row>
    <row r="852" spans="1:37" x14ac:dyDescent="0.25">
      <c r="A852" s="48">
        <f>IF(T_TRATAMIENTO_CONTROL[[#This Row],[dummy_efectivo]]=1,A851+1,A851)</f>
        <v>710</v>
      </c>
      <c r="B852" s="57" t="str">
        <f>IF(T_TRATAMIENTO_CONTROL[[#This Row],[secuencia]]&lt;&gt;A851,CONCATENATE(T_TRATAMIENTO_CONTROL[[#This Row],[secuencia]],"_1"),"")</f>
        <v/>
      </c>
      <c r="C852" s="59">
        <v>43227</v>
      </c>
      <c r="D852" s="72" t="s">
        <v>76</v>
      </c>
      <c r="E852" s="72" t="s">
        <v>29</v>
      </c>
      <c r="F852" s="49">
        <v>0.38541666666666669</v>
      </c>
      <c r="G852" s="48">
        <v>0</v>
      </c>
      <c r="H852" s="58"/>
      <c r="I852" s="48"/>
      <c r="J852" s="58"/>
      <c r="K852" s="48"/>
      <c r="L852" s="58"/>
      <c r="M852" s="58"/>
      <c r="N852" s="58"/>
      <c r="O852" s="48"/>
      <c r="P852" s="48"/>
      <c r="Q852" s="48"/>
      <c r="R852" s="56"/>
      <c r="S852" s="56"/>
      <c r="T852" s="57"/>
      <c r="U852" s="48"/>
      <c r="V852" s="48"/>
      <c r="W852" s="60"/>
      <c r="X852" s="61"/>
      <c r="Y852" s="48"/>
      <c r="Z852" s="48"/>
      <c r="AA852" s="48"/>
      <c r="AB852" s="48"/>
      <c r="AC852" s="48"/>
      <c r="AD852" s="56"/>
      <c r="AE852" s="64"/>
      <c r="AF852" s="56"/>
      <c r="AG852" s="97"/>
      <c r="AH852" s="56" t="str">
        <f>IF(T_TRATAMIENTO_CONTROL[[#This Row],[curp]]&lt;&gt;"",IF(LEN(T_TRATAMIENTO_CONTROL[[#This Row],[curp]])=18,"correcto","error"),"")</f>
        <v/>
      </c>
      <c r="AI852" s="56" t="str">
        <f>IF(T_TRATAMIENTO_CONTROL[[#This Row],[num_tarjeta_entregada]]&lt;&gt;"",IF(LEN(T_TRATAMIENTO_CONTROL[[#This Row],[num_tarjeta_entregada]])=16,"correcto","error"),"")</f>
        <v/>
      </c>
      <c r="AJ852" s="56"/>
      <c r="AK852" s="56"/>
    </row>
    <row r="853" spans="1:37" x14ac:dyDescent="0.25">
      <c r="A853" s="56">
        <f>IF(T_TRATAMIENTO_CONTROL[[#This Row],[dummy_efectivo]]=1,A852+1,A852)</f>
        <v>711</v>
      </c>
      <c r="B853" s="62" t="str">
        <f>IF(T_TRATAMIENTO_CONTROL[[#This Row],[secuencia]]&lt;&gt;A852,CONCATENATE(T_TRATAMIENTO_CONTROL[[#This Row],[secuencia]],"_1"),"")</f>
        <v>711_1</v>
      </c>
      <c r="C853" s="64">
        <v>43227</v>
      </c>
      <c r="D853" s="72" t="s">
        <v>76</v>
      </c>
      <c r="E853" s="78" t="s">
        <v>29</v>
      </c>
      <c r="F853" s="68">
        <v>0.39583333333333331</v>
      </c>
      <c r="G853" s="56">
        <v>1</v>
      </c>
      <c r="H853" s="79" t="s">
        <v>2905</v>
      </c>
      <c r="I853" s="56">
        <v>1</v>
      </c>
      <c r="J853" s="79" t="s">
        <v>2906</v>
      </c>
      <c r="K853" s="78" t="s">
        <v>2907</v>
      </c>
      <c r="L853" s="79" t="s">
        <v>2908</v>
      </c>
      <c r="M853" s="79" t="s">
        <v>164</v>
      </c>
      <c r="N853" s="79" t="s">
        <v>91</v>
      </c>
      <c r="O853" s="56">
        <v>1800</v>
      </c>
      <c r="P853" s="56">
        <v>5524628060</v>
      </c>
      <c r="Q853" s="56">
        <v>5545735825</v>
      </c>
      <c r="R853" s="56"/>
      <c r="S853" s="64">
        <v>41919</v>
      </c>
      <c r="T853" s="63">
        <v>43225</v>
      </c>
      <c r="U853" s="78" t="s">
        <v>2909</v>
      </c>
      <c r="V853" s="56">
        <v>46</v>
      </c>
      <c r="W853" s="65">
        <v>1</v>
      </c>
      <c r="X853" s="66">
        <v>30000</v>
      </c>
      <c r="Y853" s="56">
        <v>2846.58</v>
      </c>
      <c r="Z853" s="56">
        <v>2</v>
      </c>
      <c r="AA853" s="56">
        <v>1</v>
      </c>
      <c r="AB853" s="56"/>
      <c r="AC853" s="78" t="s">
        <v>2910</v>
      </c>
      <c r="AD853" s="56"/>
      <c r="AE853" s="64"/>
      <c r="AF853" s="56"/>
      <c r="AG853" s="97"/>
      <c r="AH853" s="56" t="str">
        <f>IF(T_TRATAMIENTO_CONTROL[[#This Row],[curp]]&lt;&gt;"",IF(LEN(T_TRATAMIENTO_CONTROL[[#This Row],[curp]])=18,"correcto","error"),"")</f>
        <v/>
      </c>
      <c r="AI853" s="56" t="str">
        <f>IF(T_TRATAMIENTO_CONTROL[[#This Row],[num_tarjeta_entregada]]&lt;&gt;"",IF(LEN(T_TRATAMIENTO_CONTROL[[#This Row],[num_tarjeta_entregada]])=16,"correcto","error"),"")</f>
        <v/>
      </c>
      <c r="AJ853" s="56"/>
      <c r="AK853" s="56"/>
    </row>
    <row r="854" spans="1:37" x14ac:dyDescent="0.25">
      <c r="A854" s="56">
        <f>IF(T_TRATAMIENTO_CONTROL[[#This Row],[dummy_efectivo]]=1,A853+1,A853)</f>
        <v>711</v>
      </c>
      <c r="B854" s="62" t="str">
        <f>IF(T_TRATAMIENTO_CONTROL[[#This Row],[secuencia]]&lt;&gt;A853,CONCATENATE(T_TRATAMIENTO_CONTROL[[#This Row],[secuencia]],"_1"),"")</f>
        <v/>
      </c>
      <c r="C854" s="64">
        <v>43227</v>
      </c>
      <c r="D854" s="72" t="s">
        <v>76</v>
      </c>
      <c r="E854" s="78" t="s">
        <v>29</v>
      </c>
      <c r="F854" s="68">
        <v>0.41666666666666669</v>
      </c>
      <c r="G854" s="56">
        <v>0</v>
      </c>
      <c r="H854" s="51"/>
      <c r="I854" s="56"/>
      <c r="J854" s="51"/>
      <c r="K854" s="56"/>
      <c r="L854" s="51"/>
      <c r="M854" s="51"/>
      <c r="N854" s="51"/>
      <c r="O854" s="56"/>
      <c r="P854" s="56"/>
      <c r="Q854" s="56"/>
      <c r="R854" s="56"/>
      <c r="S854" s="56"/>
      <c r="T854" s="62"/>
      <c r="U854" s="56"/>
      <c r="V854" s="56"/>
      <c r="W854" s="65"/>
      <c r="X854" s="66"/>
      <c r="Y854" s="56"/>
      <c r="Z854" s="56"/>
      <c r="AA854" s="56"/>
      <c r="AB854" s="56"/>
      <c r="AC854" s="56"/>
      <c r="AD854" s="56"/>
      <c r="AE854" s="64"/>
      <c r="AF854" s="56"/>
      <c r="AG854" s="97"/>
      <c r="AH854" s="56" t="str">
        <f>IF(T_TRATAMIENTO_CONTROL[[#This Row],[curp]]&lt;&gt;"",IF(LEN(T_TRATAMIENTO_CONTROL[[#This Row],[curp]])=18,"correcto","error"),"")</f>
        <v/>
      </c>
      <c r="AI854" s="56" t="str">
        <f>IF(T_TRATAMIENTO_CONTROL[[#This Row],[num_tarjeta_entregada]]&lt;&gt;"",IF(LEN(T_TRATAMIENTO_CONTROL[[#This Row],[num_tarjeta_entregada]])=16,"correcto","error"),"")</f>
        <v/>
      </c>
      <c r="AJ854" s="56"/>
      <c r="AK854" s="56"/>
    </row>
    <row r="855" spans="1:37" x14ac:dyDescent="0.25">
      <c r="A855" s="56">
        <f>IF(T_TRATAMIENTO_CONTROL[[#This Row],[dummy_efectivo]]=1,A854+1,A854)</f>
        <v>712</v>
      </c>
      <c r="B855" s="62" t="str">
        <f>IF(T_TRATAMIENTO_CONTROL[[#This Row],[secuencia]]&lt;&gt;A854,CONCATENATE(T_TRATAMIENTO_CONTROL[[#This Row],[secuencia]],"_1"),"")</f>
        <v>712_1</v>
      </c>
      <c r="C855" s="64">
        <v>43227</v>
      </c>
      <c r="D855" s="72" t="s">
        <v>76</v>
      </c>
      <c r="E855" s="78" t="s">
        <v>30</v>
      </c>
      <c r="F855" s="68">
        <v>0.45694444444444443</v>
      </c>
      <c r="G855" s="56">
        <v>1</v>
      </c>
      <c r="H855" s="79" t="s">
        <v>2911</v>
      </c>
      <c r="I855" s="56">
        <v>0</v>
      </c>
      <c r="J855" s="79" t="s">
        <v>2912</v>
      </c>
      <c r="K855" s="78" t="s">
        <v>2913</v>
      </c>
      <c r="L855" s="79" t="s">
        <v>1387</v>
      </c>
      <c r="M855" s="79" t="s">
        <v>289</v>
      </c>
      <c r="N855" s="79" t="s">
        <v>91</v>
      </c>
      <c r="O855" s="56">
        <v>3300</v>
      </c>
      <c r="P855" s="56"/>
      <c r="Q855" s="56">
        <v>5540461015</v>
      </c>
      <c r="R855" s="56"/>
      <c r="S855" s="64">
        <v>40227</v>
      </c>
      <c r="T855" s="63">
        <v>43205</v>
      </c>
      <c r="U855" s="78" t="s">
        <v>2914</v>
      </c>
      <c r="V855" s="56">
        <v>46</v>
      </c>
      <c r="W855" s="65">
        <v>1</v>
      </c>
      <c r="X855" s="80" t="s">
        <v>483</v>
      </c>
      <c r="Y855" s="56">
        <v>2000</v>
      </c>
      <c r="Z855" s="56">
        <v>3</v>
      </c>
      <c r="AA855" s="56">
        <v>1</v>
      </c>
      <c r="AB855" s="56"/>
      <c r="AC855" s="78" t="s">
        <v>1795</v>
      </c>
      <c r="AD855" s="56"/>
      <c r="AE855" s="64"/>
      <c r="AF855" s="56"/>
      <c r="AG855" s="97"/>
      <c r="AH855" s="56" t="str">
        <f>IF(T_TRATAMIENTO_CONTROL[[#This Row],[curp]]&lt;&gt;"",IF(LEN(T_TRATAMIENTO_CONTROL[[#This Row],[curp]])=18,"correcto","error"),"")</f>
        <v/>
      </c>
      <c r="AI855" s="56" t="str">
        <f>IF(T_TRATAMIENTO_CONTROL[[#This Row],[num_tarjeta_entregada]]&lt;&gt;"",IF(LEN(T_TRATAMIENTO_CONTROL[[#This Row],[num_tarjeta_entregada]])=16,"correcto","error"),"")</f>
        <v/>
      </c>
      <c r="AJ855" s="56"/>
      <c r="AK855" s="56"/>
    </row>
    <row r="856" spans="1:37" x14ac:dyDescent="0.25">
      <c r="A856" s="56">
        <f>IF(T_TRATAMIENTO_CONTROL[[#This Row],[dummy_efectivo]]=1,A855+1,A855)</f>
        <v>713</v>
      </c>
      <c r="B856" s="62" t="str">
        <f>IF(T_TRATAMIENTO_CONTROL[[#This Row],[secuencia]]&lt;&gt;A855,CONCATENATE(T_TRATAMIENTO_CONTROL[[#This Row],[secuencia]],"_1"),"")</f>
        <v>713_1</v>
      </c>
      <c r="C856" s="64">
        <v>43227</v>
      </c>
      <c r="D856" s="72" t="s">
        <v>76</v>
      </c>
      <c r="E856" s="78" t="s">
        <v>31</v>
      </c>
      <c r="F856" s="68">
        <v>0.48888888888888887</v>
      </c>
      <c r="G856" s="56">
        <v>1</v>
      </c>
      <c r="H856" s="79" t="s">
        <v>2915</v>
      </c>
      <c r="I856" s="56">
        <v>1</v>
      </c>
      <c r="J856" s="79" t="s">
        <v>2916</v>
      </c>
      <c r="K856" s="78" t="s">
        <v>2917</v>
      </c>
      <c r="L856" s="79" t="s">
        <v>2918</v>
      </c>
      <c r="M856" s="79" t="s">
        <v>253</v>
      </c>
      <c r="N856" s="79" t="s">
        <v>91</v>
      </c>
      <c r="O856" s="56">
        <v>13300</v>
      </c>
      <c r="P856" s="56"/>
      <c r="Q856" s="56">
        <v>5562106972</v>
      </c>
      <c r="R856" s="56"/>
      <c r="S856" s="64">
        <v>39752</v>
      </c>
      <c r="T856" s="63">
        <v>43222</v>
      </c>
      <c r="U856" s="78" t="s">
        <v>2919</v>
      </c>
      <c r="V856" s="56">
        <v>46</v>
      </c>
      <c r="W856" s="65">
        <v>1</v>
      </c>
      <c r="X856" s="66">
        <v>120000</v>
      </c>
      <c r="Y856" s="56">
        <v>513.57000000000005</v>
      </c>
      <c r="Z856" s="56">
        <v>1</v>
      </c>
      <c r="AA856" s="56">
        <v>1</v>
      </c>
      <c r="AB856" s="56"/>
      <c r="AC856" s="78" t="s">
        <v>2180</v>
      </c>
      <c r="AD856" s="56"/>
      <c r="AE856" s="64"/>
      <c r="AF856" s="56"/>
      <c r="AG856" s="97"/>
      <c r="AH856" s="56" t="str">
        <f>IF(T_TRATAMIENTO_CONTROL[[#This Row],[curp]]&lt;&gt;"",IF(LEN(T_TRATAMIENTO_CONTROL[[#This Row],[curp]])=18,"correcto","error"),"")</f>
        <v/>
      </c>
      <c r="AI856" s="56" t="str">
        <f>IF(T_TRATAMIENTO_CONTROL[[#This Row],[num_tarjeta_entregada]]&lt;&gt;"",IF(LEN(T_TRATAMIENTO_CONTROL[[#This Row],[num_tarjeta_entregada]])=16,"correcto","error"),"")</f>
        <v/>
      </c>
      <c r="AJ856" s="56"/>
      <c r="AK856" s="56"/>
    </row>
    <row r="857" spans="1:37" x14ac:dyDescent="0.25">
      <c r="A857" s="56">
        <f>IF(T_TRATAMIENTO_CONTROL[[#This Row],[dummy_efectivo]]=1,A856+1,A856)</f>
        <v>714</v>
      </c>
      <c r="B857" s="62" t="str">
        <f>IF(T_TRATAMIENTO_CONTROL[[#This Row],[secuencia]]&lt;&gt;A856,CONCATENATE(T_TRATAMIENTO_CONTROL[[#This Row],[secuencia]],"_1"),"")</f>
        <v>714_1</v>
      </c>
      <c r="C857" s="64">
        <v>43227</v>
      </c>
      <c r="D857" s="72" t="s">
        <v>76</v>
      </c>
      <c r="E857" s="78" t="s">
        <v>30</v>
      </c>
      <c r="F857" s="68">
        <v>0.4826388888888889</v>
      </c>
      <c r="G857" s="56">
        <v>1</v>
      </c>
      <c r="H857" s="79" t="s">
        <v>2920</v>
      </c>
      <c r="I857" s="56">
        <v>0</v>
      </c>
      <c r="J857" s="79" t="s">
        <v>2921</v>
      </c>
      <c r="K857" s="78" t="s">
        <v>2922</v>
      </c>
      <c r="L857" s="79" t="s">
        <v>2171</v>
      </c>
      <c r="M857" s="79" t="s">
        <v>562</v>
      </c>
      <c r="N857" s="79" t="s">
        <v>462</v>
      </c>
      <c r="O857" s="56">
        <v>56530</v>
      </c>
      <c r="P857" s="56"/>
      <c r="Q857" s="56">
        <v>5520379454</v>
      </c>
      <c r="R857" s="56"/>
      <c r="S857" s="64">
        <v>40238</v>
      </c>
      <c r="T857" s="63">
        <v>43225</v>
      </c>
      <c r="U857" s="78" t="s">
        <v>2923</v>
      </c>
      <c r="V857" s="56">
        <v>72</v>
      </c>
      <c r="W857" s="81" t="s">
        <v>483</v>
      </c>
      <c r="X857" s="80" t="s">
        <v>483</v>
      </c>
      <c r="Y857" s="56">
        <v>1700</v>
      </c>
      <c r="Z857" s="56">
        <v>3</v>
      </c>
      <c r="AA857" s="56">
        <v>1</v>
      </c>
      <c r="AB857" s="56"/>
      <c r="AC857" s="78" t="s">
        <v>2074</v>
      </c>
      <c r="AD857" s="56"/>
      <c r="AE857" s="64"/>
      <c r="AF857" s="56"/>
      <c r="AG857" s="97"/>
      <c r="AH857" s="56" t="str">
        <f>IF(T_TRATAMIENTO_CONTROL[[#This Row],[curp]]&lt;&gt;"",IF(LEN(T_TRATAMIENTO_CONTROL[[#This Row],[curp]])=18,"correcto","error"),"")</f>
        <v/>
      </c>
      <c r="AI857" s="56" t="str">
        <f>IF(T_TRATAMIENTO_CONTROL[[#This Row],[num_tarjeta_entregada]]&lt;&gt;"",IF(LEN(T_TRATAMIENTO_CONTROL[[#This Row],[num_tarjeta_entregada]])=16,"correcto","error"),"")</f>
        <v/>
      </c>
      <c r="AJ857" s="56"/>
      <c r="AK857" s="56"/>
    </row>
    <row r="858" spans="1:37" x14ac:dyDescent="0.25">
      <c r="A858" s="56">
        <f>IF(T_TRATAMIENTO_CONTROL[[#This Row],[dummy_efectivo]]=1,A857+1,A857)</f>
        <v>715</v>
      </c>
      <c r="B858" s="62" t="str">
        <f>IF(T_TRATAMIENTO_CONTROL[[#This Row],[secuencia]]&lt;&gt;A857,CONCATENATE(T_TRATAMIENTO_CONTROL[[#This Row],[secuencia]],"_1"),"")</f>
        <v>715_1</v>
      </c>
      <c r="C858" s="64">
        <v>43227</v>
      </c>
      <c r="D858" s="72" t="s">
        <v>76</v>
      </c>
      <c r="E858" s="78" t="s">
        <v>30</v>
      </c>
      <c r="F858" s="68">
        <v>0.47222222222222227</v>
      </c>
      <c r="G858" s="56">
        <v>1</v>
      </c>
      <c r="H858" s="79" t="s">
        <v>2924</v>
      </c>
      <c r="I858" s="56">
        <v>0</v>
      </c>
      <c r="J858" s="79" t="s">
        <v>2925</v>
      </c>
      <c r="K858" s="56"/>
      <c r="L858" s="79" t="s">
        <v>1772</v>
      </c>
      <c r="M858" s="79" t="s">
        <v>212</v>
      </c>
      <c r="N858" s="79" t="s">
        <v>91</v>
      </c>
      <c r="O858" s="56">
        <v>14030</v>
      </c>
      <c r="P858" s="56"/>
      <c r="Q858" s="56">
        <v>5542389323</v>
      </c>
      <c r="R858" s="56"/>
      <c r="S858" s="64">
        <v>41233</v>
      </c>
      <c r="T858" s="63">
        <v>43217</v>
      </c>
      <c r="U858" s="78" t="s">
        <v>2926</v>
      </c>
      <c r="V858" s="56">
        <v>54</v>
      </c>
      <c r="W858" s="65">
        <v>0.75</v>
      </c>
      <c r="X858" s="66">
        <v>40000</v>
      </c>
      <c r="Y858" s="56">
        <v>12000</v>
      </c>
      <c r="Z858" s="56">
        <v>4</v>
      </c>
      <c r="AA858" s="56">
        <v>2</v>
      </c>
      <c r="AB858" s="56"/>
      <c r="AC858" s="78" t="s">
        <v>1989</v>
      </c>
      <c r="AD858" s="56"/>
      <c r="AE858" s="64"/>
      <c r="AF858" s="56"/>
      <c r="AG858" s="97"/>
      <c r="AH858" s="56" t="str">
        <f>IF(T_TRATAMIENTO_CONTROL[[#This Row],[curp]]&lt;&gt;"",IF(LEN(T_TRATAMIENTO_CONTROL[[#This Row],[curp]])=18,"correcto","error"),"")</f>
        <v/>
      </c>
      <c r="AI858" s="56" t="str">
        <f>IF(T_TRATAMIENTO_CONTROL[[#This Row],[num_tarjeta_entregada]]&lt;&gt;"",IF(LEN(T_TRATAMIENTO_CONTROL[[#This Row],[num_tarjeta_entregada]])=16,"correcto","error"),"")</f>
        <v/>
      </c>
      <c r="AJ858" s="56"/>
      <c r="AK858" s="56"/>
    </row>
    <row r="859" spans="1:37" x14ac:dyDescent="0.25">
      <c r="A859" s="56">
        <f>IF(T_TRATAMIENTO_CONTROL[[#This Row],[dummy_efectivo]]=1,A858+1,A858)</f>
        <v>716</v>
      </c>
      <c r="B859" s="62" t="str">
        <f>IF(T_TRATAMIENTO_CONTROL[[#This Row],[secuencia]]&lt;&gt;A858,CONCATENATE(T_TRATAMIENTO_CONTROL[[#This Row],[secuencia]],"_1"),"")</f>
        <v>716_1</v>
      </c>
      <c r="C859" s="64">
        <v>43227</v>
      </c>
      <c r="D859" s="72" t="s">
        <v>76</v>
      </c>
      <c r="E859" s="78" t="s">
        <v>30</v>
      </c>
      <c r="F859" s="68">
        <v>0.49652777777777773</v>
      </c>
      <c r="G859" s="56">
        <v>1</v>
      </c>
      <c r="H859" s="79" t="s">
        <v>2927</v>
      </c>
      <c r="I859" s="56">
        <v>0</v>
      </c>
      <c r="J859" s="79" t="s">
        <v>2928</v>
      </c>
      <c r="K859" s="56"/>
      <c r="L859" s="79" t="s">
        <v>1661</v>
      </c>
      <c r="M859" s="79" t="s">
        <v>96</v>
      </c>
      <c r="N859" s="79" t="s">
        <v>91</v>
      </c>
      <c r="O859" s="56">
        <v>6890</v>
      </c>
      <c r="P859" s="56">
        <v>59165558</v>
      </c>
      <c r="Q859" s="56">
        <v>5537214573</v>
      </c>
      <c r="R859" s="56"/>
      <c r="S859" s="64">
        <v>41592</v>
      </c>
      <c r="T859" s="63">
        <v>43195</v>
      </c>
      <c r="U859" s="78" t="s">
        <v>2929</v>
      </c>
      <c r="V859" s="56">
        <v>54</v>
      </c>
      <c r="W859" s="81" t="s">
        <v>483</v>
      </c>
      <c r="X859" s="80" t="s">
        <v>488</v>
      </c>
      <c r="Y859" s="56">
        <v>25000</v>
      </c>
      <c r="Z859" s="56">
        <v>4</v>
      </c>
      <c r="AA859" s="56">
        <v>2</v>
      </c>
      <c r="AB859" s="56"/>
      <c r="AC859" s="78" t="s">
        <v>2184</v>
      </c>
      <c r="AD859" s="56"/>
      <c r="AE859" s="64"/>
      <c r="AF859" s="56"/>
      <c r="AG859" s="97"/>
      <c r="AH859" s="56" t="str">
        <f>IF(T_TRATAMIENTO_CONTROL[[#This Row],[curp]]&lt;&gt;"",IF(LEN(T_TRATAMIENTO_CONTROL[[#This Row],[curp]])=18,"correcto","error"),"")</f>
        <v/>
      </c>
      <c r="AI859" s="56" t="str">
        <f>IF(T_TRATAMIENTO_CONTROL[[#This Row],[num_tarjeta_entregada]]&lt;&gt;"",IF(LEN(T_TRATAMIENTO_CONTROL[[#This Row],[num_tarjeta_entregada]])=16,"correcto","error"),"")</f>
        <v/>
      </c>
      <c r="AJ859" s="56"/>
      <c r="AK859" s="56"/>
    </row>
    <row r="860" spans="1:37" x14ac:dyDescent="0.25">
      <c r="A860" s="56">
        <f>IF(T_TRATAMIENTO_CONTROL[[#This Row],[dummy_efectivo]]=1,A859+1,A859)</f>
        <v>717</v>
      </c>
      <c r="B860" s="62" t="str">
        <f>IF(T_TRATAMIENTO_CONTROL[[#This Row],[secuencia]]&lt;&gt;A859,CONCATENATE(T_TRATAMIENTO_CONTROL[[#This Row],[secuencia]],"_1"),"")</f>
        <v>717_1</v>
      </c>
      <c r="C860" s="64">
        <v>43227</v>
      </c>
      <c r="D860" s="72" t="s">
        <v>76</v>
      </c>
      <c r="E860" s="78" t="s">
        <v>30</v>
      </c>
      <c r="F860" s="68">
        <v>0.49791666666666662</v>
      </c>
      <c r="G860" s="56">
        <v>1</v>
      </c>
      <c r="H860" s="79" t="s">
        <v>2930</v>
      </c>
      <c r="I860" s="56">
        <v>1</v>
      </c>
      <c r="J860" s="79" t="s">
        <v>2931</v>
      </c>
      <c r="K860" s="56"/>
      <c r="L860" s="79" t="s">
        <v>2932</v>
      </c>
      <c r="M860" s="79" t="s">
        <v>2649</v>
      </c>
      <c r="N860" s="79" t="s">
        <v>91</v>
      </c>
      <c r="O860" s="56">
        <v>12300</v>
      </c>
      <c r="P860" s="56">
        <v>58624699</v>
      </c>
      <c r="Q860" s="56">
        <v>5554775866</v>
      </c>
      <c r="R860" s="56"/>
      <c r="S860" s="64">
        <v>42598</v>
      </c>
      <c r="T860" s="63">
        <v>43225</v>
      </c>
      <c r="U860" s="78" t="s">
        <v>2933</v>
      </c>
      <c r="V860" s="56">
        <v>81</v>
      </c>
      <c r="W860" s="65">
        <v>0.8</v>
      </c>
      <c r="X860" s="66">
        <v>40000</v>
      </c>
      <c r="Y860" s="56">
        <v>12000</v>
      </c>
      <c r="Z860" s="56">
        <v>4</v>
      </c>
      <c r="AA860" s="56">
        <v>2</v>
      </c>
      <c r="AB860" s="56"/>
      <c r="AC860" s="78" t="s">
        <v>2604</v>
      </c>
      <c r="AD860" s="56"/>
      <c r="AE860" s="64"/>
      <c r="AF860" s="56"/>
      <c r="AG860" s="97"/>
      <c r="AH860" s="56" t="str">
        <f>IF(T_TRATAMIENTO_CONTROL[[#This Row],[curp]]&lt;&gt;"",IF(LEN(T_TRATAMIENTO_CONTROL[[#This Row],[curp]])=18,"correcto","error"),"")</f>
        <v/>
      </c>
      <c r="AI860" s="56" t="str">
        <f>IF(T_TRATAMIENTO_CONTROL[[#This Row],[num_tarjeta_entregada]]&lt;&gt;"",IF(LEN(T_TRATAMIENTO_CONTROL[[#This Row],[num_tarjeta_entregada]])=16,"correcto","error"),"")</f>
        <v/>
      </c>
      <c r="AJ860" s="56"/>
      <c r="AK860" s="56"/>
    </row>
    <row r="861" spans="1:37" x14ac:dyDescent="0.25">
      <c r="A861" s="48">
        <f>IF(T_TRATAMIENTO_CONTROL[[#This Row],[dummy_efectivo]]=1,A860+1,A860)</f>
        <v>717</v>
      </c>
      <c r="B861" s="57" t="str">
        <f>IF(T_TRATAMIENTO_CONTROL[[#This Row],[secuencia]]&lt;&gt;A860,CONCATENATE(T_TRATAMIENTO_CONTROL[[#This Row],[secuencia]],"_1"),"")</f>
        <v/>
      </c>
      <c r="C861" s="64">
        <v>43227</v>
      </c>
      <c r="D861" s="72" t="s">
        <v>76</v>
      </c>
      <c r="E861" s="72" t="s">
        <v>31</v>
      </c>
      <c r="F861" s="49">
        <v>0.53125</v>
      </c>
      <c r="G861" s="48">
        <v>0</v>
      </c>
      <c r="H861" s="58"/>
      <c r="I861" s="48"/>
      <c r="J861" s="58"/>
      <c r="K861" s="48"/>
      <c r="L861" s="58"/>
      <c r="M861" s="58"/>
      <c r="N861" s="58"/>
      <c r="O861" s="48"/>
      <c r="P861" s="48"/>
      <c r="Q861" s="48"/>
      <c r="R861" s="56"/>
      <c r="S861" s="56"/>
      <c r="T861" s="57"/>
      <c r="U861" s="48"/>
      <c r="V861" s="48"/>
      <c r="W861" s="60"/>
      <c r="X861" s="61"/>
      <c r="Y861" s="48"/>
      <c r="Z861" s="48"/>
      <c r="AA861" s="48"/>
      <c r="AB861" s="48"/>
      <c r="AC861" s="48"/>
      <c r="AD861" s="56"/>
      <c r="AE861" s="64"/>
      <c r="AF861" s="56"/>
      <c r="AG861" s="97"/>
      <c r="AH861" s="56" t="str">
        <f>IF(T_TRATAMIENTO_CONTROL[[#This Row],[curp]]&lt;&gt;"",IF(LEN(T_TRATAMIENTO_CONTROL[[#This Row],[curp]])=18,"correcto","error"),"")</f>
        <v/>
      </c>
      <c r="AI861" s="56" t="str">
        <f>IF(T_TRATAMIENTO_CONTROL[[#This Row],[num_tarjeta_entregada]]&lt;&gt;"",IF(LEN(T_TRATAMIENTO_CONTROL[[#This Row],[num_tarjeta_entregada]])=16,"correcto","error"),"")</f>
        <v/>
      </c>
      <c r="AJ861" s="56"/>
      <c r="AK861" s="56"/>
    </row>
    <row r="862" spans="1:37" x14ac:dyDescent="0.25">
      <c r="A862" s="48">
        <f>IF(T_TRATAMIENTO_CONTROL[[#This Row],[dummy_efectivo]]=1,A861+1,A861)</f>
        <v>718</v>
      </c>
      <c r="B862" s="57" t="str">
        <f>IF(T_TRATAMIENTO_CONTROL[[#This Row],[secuencia]]&lt;&gt;A861,CONCATENATE(T_TRATAMIENTO_CONTROL[[#This Row],[secuencia]],"_1"),"")</f>
        <v>718_1</v>
      </c>
      <c r="C862" s="64">
        <v>43227</v>
      </c>
      <c r="D862" s="72" t="s">
        <v>76</v>
      </c>
      <c r="E862" s="72" t="s">
        <v>31</v>
      </c>
      <c r="F862" s="49">
        <v>0.53819444444444442</v>
      </c>
      <c r="G862" s="48">
        <v>1</v>
      </c>
      <c r="H862" s="73" t="s">
        <v>2934</v>
      </c>
      <c r="I862" s="48">
        <v>0</v>
      </c>
      <c r="J862" s="73" t="s">
        <v>2935</v>
      </c>
      <c r="K862" s="48"/>
      <c r="L862" s="73" t="s">
        <v>2936</v>
      </c>
      <c r="M862" s="73" t="s">
        <v>569</v>
      </c>
      <c r="N862" s="73" t="s">
        <v>91</v>
      </c>
      <c r="O862" s="48">
        <v>14449</v>
      </c>
      <c r="P862" s="48"/>
      <c r="Q862" s="48">
        <v>5578890450</v>
      </c>
      <c r="R862" s="56"/>
      <c r="S862" s="64">
        <v>42602</v>
      </c>
      <c r="T862" s="47">
        <v>43226</v>
      </c>
      <c r="U862" s="72" t="s">
        <v>2937</v>
      </c>
      <c r="V862" s="48">
        <v>81</v>
      </c>
      <c r="W862" s="60">
        <v>1</v>
      </c>
      <c r="X862" s="61">
        <v>50000</v>
      </c>
      <c r="Y862" s="48">
        <v>10000</v>
      </c>
      <c r="Z862" s="48">
        <v>4</v>
      </c>
      <c r="AA862" s="48">
        <v>1</v>
      </c>
      <c r="AB862" s="48"/>
      <c r="AC862" s="48"/>
      <c r="AD862" s="56"/>
      <c r="AE862" s="64"/>
      <c r="AF862" s="56"/>
      <c r="AG862" s="97"/>
      <c r="AH862" s="56" t="str">
        <f>IF(T_TRATAMIENTO_CONTROL[[#This Row],[curp]]&lt;&gt;"",IF(LEN(T_TRATAMIENTO_CONTROL[[#This Row],[curp]])=18,"correcto","error"),"")</f>
        <v/>
      </c>
      <c r="AI862" s="56" t="str">
        <f>IF(T_TRATAMIENTO_CONTROL[[#This Row],[num_tarjeta_entregada]]&lt;&gt;"",IF(LEN(T_TRATAMIENTO_CONTROL[[#This Row],[num_tarjeta_entregada]])=16,"correcto","error"),"")</f>
        <v/>
      </c>
      <c r="AJ862" s="56"/>
      <c r="AK862" s="56"/>
    </row>
    <row r="863" spans="1:37" x14ac:dyDescent="0.25">
      <c r="A863" s="48">
        <f>IF(T_TRATAMIENTO_CONTROL[[#This Row],[dummy_efectivo]]=1,A862+1,A862)</f>
        <v>718</v>
      </c>
      <c r="B863" s="57" t="str">
        <f>IF(T_TRATAMIENTO_CONTROL[[#This Row],[secuencia]]&lt;&gt;A862,CONCATENATE(T_TRATAMIENTO_CONTROL[[#This Row],[secuencia]],"_1"),"")</f>
        <v/>
      </c>
      <c r="C863" s="59">
        <v>43227</v>
      </c>
      <c r="D863" s="72" t="s">
        <v>76</v>
      </c>
      <c r="E863" s="72" t="s">
        <v>28</v>
      </c>
      <c r="F863" s="49">
        <v>0.54513888888888895</v>
      </c>
      <c r="G863" s="48">
        <v>0</v>
      </c>
      <c r="H863" s="58"/>
      <c r="I863" s="48"/>
      <c r="J863" s="58"/>
      <c r="K863" s="48"/>
      <c r="L863" s="58"/>
      <c r="M863" s="58"/>
      <c r="N863" s="58"/>
      <c r="O863" s="48"/>
      <c r="P863" s="48"/>
      <c r="Q863" s="48"/>
      <c r="R863" s="56"/>
      <c r="S863" s="56"/>
      <c r="T863" s="57"/>
      <c r="U863" s="48"/>
      <c r="V863" s="48"/>
      <c r="W863" s="60"/>
      <c r="X863" s="61"/>
      <c r="Y863" s="48"/>
      <c r="Z863" s="48"/>
      <c r="AA863" s="48"/>
      <c r="AB863" s="48"/>
      <c r="AC863" s="48"/>
      <c r="AD863" s="56"/>
      <c r="AE863" s="64"/>
      <c r="AF863" s="56"/>
      <c r="AG863" s="97"/>
      <c r="AH863" s="56" t="str">
        <f>IF(T_TRATAMIENTO_CONTROL[[#This Row],[curp]]&lt;&gt;"",IF(LEN(T_TRATAMIENTO_CONTROL[[#This Row],[curp]])=18,"correcto","error"),"")</f>
        <v/>
      </c>
      <c r="AI863" s="56" t="str">
        <f>IF(T_TRATAMIENTO_CONTROL[[#This Row],[num_tarjeta_entregada]]&lt;&gt;"",IF(LEN(T_TRATAMIENTO_CONTROL[[#This Row],[num_tarjeta_entregada]])=16,"correcto","error"),"")</f>
        <v/>
      </c>
      <c r="AJ863" s="56"/>
      <c r="AK863" s="56"/>
    </row>
    <row r="864" spans="1:37" x14ac:dyDescent="0.25">
      <c r="A864" s="48">
        <f>IF(T_TRATAMIENTO_CONTROL[[#This Row],[dummy_efectivo]]=1,A863+1,A863)</f>
        <v>719</v>
      </c>
      <c r="B864" s="57" t="str">
        <f>IF(T_TRATAMIENTO_CONTROL[[#This Row],[secuencia]]&lt;&gt;A863,CONCATENATE(T_TRATAMIENTO_CONTROL[[#This Row],[secuencia]],"_1"),"")</f>
        <v>719_1</v>
      </c>
      <c r="C864" s="59">
        <v>43227</v>
      </c>
      <c r="D864" s="72" t="s">
        <v>76</v>
      </c>
      <c r="E864" s="72" t="s">
        <v>28</v>
      </c>
      <c r="F864" s="49">
        <v>0.52777777777777779</v>
      </c>
      <c r="G864" s="48">
        <v>1</v>
      </c>
      <c r="H864" s="73" t="s">
        <v>2938</v>
      </c>
      <c r="I864" s="48">
        <v>0</v>
      </c>
      <c r="J864" s="73" t="s">
        <v>2939</v>
      </c>
      <c r="K864" s="72" t="s">
        <v>2940</v>
      </c>
      <c r="L864" s="73" t="s">
        <v>2941</v>
      </c>
      <c r="M864" s="73" t="s">
        <v>197</v>
      </c>
      <c r="N864" s="73" t="s">
        <v>91</v>
      </c>
      <c r="O864" s="48">
        <v>4660</v>
      </c>
      <c r="P864" s="48">
        <v>5562846491</v>
      </c>
      <c r="Q864" s="48">
        <v>9931183665</v>
      </c>
      <c r="R864" s="56"/>
      <c r="S864" s="64">
        <v>42705</v>
      </c>
      <c r="T864" s="47">
        <v>43218</v>
      </c>
      <c r="U864" s="72" t="s">
        <v>2942</v>
      </c>
      <c r="V864" s="48">
        <v>56</v>
      </c>
      <c r="W864" s="60">
        <v>0.8</v>
      </c>
      <c r="X864" s="61">
        <v>26000</v>
      </c>
      <c r="Y864" s="48">
        <v>8800</v>
      </c>
      <c r="Z864" s="48">
        <v>4</v>
      </c>
      <c r="AA864" s="48">
        <v>2</v>
      </c>
      <c r="AB864" s="48"/>
      <c r="AC864" s="72" t="s">
        <v>2943</v>
      </c>
      <c r="AD864" s="56"/>
      <c r="AE864" s="64"/>
      <c r="AF864" s="56"/>
      <c r="AG864" s="97"/>
      <c r="AH864" s="56" t="str">
        <f>IF(T_TRATAMIENTO_CONTROL[[#This Row],[curp]]&lt;&gt;"",IF(LEN(T_TRATAMIENTO_CONTROL[[#This Row],[curp]])=18,"correcto","error"),"")</f>
        <v/>
      </c>
      <c r="AI864" s="56" t="str">
        <f>IF(T_TRATAMIENTO_CONTROL[[#This Row],[num_tarjeta_entregada]]&lt;&gt;"",IF(LEN(T_TRATAMIENTO_CONTROL[[#This Row],[num_tarjeta_entregada]])=16,"correcto","error"),"")</f>
        <v/>
      </c>
      <c r="AJ864" s="56"/>
      <c r="AK864" s="56"/>
    </row>
    <row r="865" spans="1:37" x14ac:dyDescent="0.25">
      <c r="A865" s="48">
        <f>IF(T_TRATAMIENTO_CONTROL[[#This Row],[dummy_efectivo]]=1,A864+1,A864)</f>
        <v>720</v>
      </c>
      <c r="B865" s="57" t="str">
        <f>IF(T_TRATAMIENTO_CONTROL[[#This Row],[secuencia]]&lt;&gt;A864,CONCATENATE(T_TRATAMIENTO_CONTROL[[#This Row],[secuencia]],"_1"),"")</f>
        <v>720_1</v>
      </c>
      <c r="C865" s="59">
        <v>43227</v>
      </c>
      <c r="D865" s="72" t="s">
        <v>76</v>
      </c>
      <c r="E865" s="72" t="s">
        <v>30</v>
      </c>
      <c r="F865" s="49">
        <v>0.54166666666666663</v>
      </c>
      <c r="G865" s="48">
        <v>1</v>
      </c>
      <c r="H865" s="73" t="s">
        <v>2944</v>
      </c>
      <c r="I865" s="48">
        <v>1</v>
      </c>
      <c r="J865" s="73" t="s">
        <v>2945</v>
      </c>
      <c r="K865" s="48"/>
      <c r="L865" s="73" t="s">
        <v>1772</v>
      </c>
      <c r="M865" s="73" t="s">
        <v>212</v>
      </c>
      <c r="N865" s="73" t="s">
        <v>91</v>
      </c>
      <c r="O865" s="48">
        <v>14030</v>
      </c>
      <c r="P865" s="48">
        <v>54241279</v>
      </c>
      <c r="Q865" s="48">
        <v>5554011951</v>
      </c>
      <c r="R865" s="56"/>
      <c r="S865" s="64">
        <v>40966</v>
      </c>
      <c r="T865" s="47">
        <v>43224</v>
      </c>
      <c r="U865" s="72" t="s">
        <v>1694</v>
      </c>
      <c r="V865" s="48">
        <v>46</v>
      </c>
      <c r="W865" s="60">
        <v>1</v>
      </c>
      <c r="X865" s="74" t="s">
        <v>488</v>
      </c>
      <c r="Y865" s="48">
        <v>25000</v>
      </c>
      <c r="Z865" s="48">
        <v>4</v>
      </c>
      <c r="AA865" s="48">
        <v>4</v>
      </c>
      <c r="AB865" s="48"/>
      <c r="AC865" s="72" t="s">
        <v>2604</v>
      </c>
      <c r="AD865" s="56"/>
      <c r="AE865" s="64"/>
      <c r="AF865" s="56"/>
      <c r="AG865" s="97"/>
      <c r="AH865" s="56" t="str">
        <f>IF(T_TRATAMIENTO_CONTROL[[#This Row],[curp]]&lt;&gt;"",IF(LEN(T_TRATAMIENTO_CONTROL[[#This Row],[curp]])=18,"correcto","error"),"")</f>
        <v/>
      </c>
      <c r="AI865" s="56" t="str">
        <f>IF(T_TRATAMIENTO_CONTROL[[#This Row],[num_tarjeta_entregada]]&lt;&gt;"",IF(LEN(T_TRATAMIENTO_CONTROL[[#This Row],[num_tarjeta_entregada]])=16,"correcto","error"),"")</f>
        <v/>
      </c>
      <c r="AJ865" s="56"/>
      <c r="AK865" s="56"/>
    </row>
    <row r="866" spans="1:37" x14ac:dyDescent="0.25">
      <c r="A866" s="48">
        <f>IF(T_TRATAMIENTO_CONTROL[[#This Row],[dummy_efectivo]]=1,A865+1,A865)</f>
        <v>721</v>
      </c>
      <c r="B866" s="57" t="str">
        <f>IF(T_TRATAMIENTO_CONTROL[[#This Row],[secuencia]]&lt;&gt;A865,CONCATENATE(T_TRATAMIENTO_CONTROL[[#This Row],[secuencia]],"_1"),"")</f>
        <v>721_1</v>
      </c>
      <c r="C866" s="59">
        <v>43227</v>
      </c>
      <c r="D866" s="72" t="s">
        <v>76</v>
      </c>
      <c r="E866" s="72" t="s">
        <v>30</v>
      </c>
      <c r="F866" s="49">
        <v>0.54861111111111105</v>
      </c>
      <c r="G866" s="48">
        <v>1</v>
      </c>
      <c r="H866" s="73" t="s">
        <v>2946</v>
      </c>
      <c r="I866" s="48">
        <v>0</v>
      </c>
      <c r="J866" s="73" t="s">
        <v>2947</v>
      </c>
      <c r="K866" s="48"/>
      <c r="L866" s="73" t="s">
        <v>510</v>
      </c>
      <c r="M866" s="73" t="s">
        <v>343</v>
      </c>
      <c r="N866" s="73" t="s">
        <v>91</v>
      </c>
      <c r="O866" s="48">
        <v>16020</v>
      </c>
      <c r="P866" s="48"/>
      <c r="Q866" s="48">
        <v>6674798045</v>
      </c>
      <c r="R866" s="56"/>
      <c r="S866" s="64">
        <v>41784</v>
      </c>
      <c r="T866" s="47">
        <v>43225</v>
      </c>
      <c r="U866" s="72" t="s">
        <v>2948</v>
      </c>
      <c r="V866" s="48">
        <v>43</v>
      </c>
      <c r="W866" s="60">
        <v>1</v>
      </c>
      <c r="X866" s="74" t="s">
        <v>483</v>
      </c>
      <c r="Y866" s="48">
        <v>2455</v>
      </c>
      <c r="Z866" s="48">
        <v>2</v>
      </c>
      <c r="AA866" s="48">
        <v>1</v>
      </c>
      <c r="AB866" s="48"/>
      <c r="AC866" s="72" t="s">
        <v>2340</v>
      </c>
      <c r="AD866" s="56"/>
      <c r="AE866" s="64"/>
      <c r="AF866" s="56"/>
      <c r="AG866" s="97"/>
      <c r="AH866" s="56" t="str">
        <f>IF(T_TRATAMIENTO_CONTROL[[#This Row],[curp]]&lt;&gt;"",IF(LEN(T_TRATAMIENTO_CONTROL[[#This Row],[curp]])=18,"correcto","error"),"")</f>
        <v/>
      </c>
      <c r="AI866" s="56" t="str">
        <f>IF(T_TRATAMIENTO_CONTROL[[#This Row],[num_tarjeta_entregada]]&lt;&gt;"",IF(LEN(T_TRATAMIENTO_CONTROL[[#This Row],[num_tarjeta_entregada]])=16,"correcto","error"),"")</f>
        <v/>
      </c>
      <c r="AJ866" s="56"/>
      <c r="AK866" s="56"/>
    </row>
    <row r="867" spans="1:37" x14ac:dyDescent="0.25">
      <c r="A867" s="48">
        <f>IF(T_TRATAMIENTO_CONTROL[[#This Row],[dummy_efectivo]]=1,A866+1,A866)</f>
        <v>722</v>
      </c>
      <c r="B867" s="57" t="str">
        <f>IF(T_TRATAMIENTO_CONTROL[[#This Row],[secuencia]]&lt;&gt;A866,CONCATENATE(T_TRATAMIENTO_CONTROL[[#This Row],[secuencia]],"_1"),"")</f>
        <v>722_1</v>
      </c>
      <c r="C867" s="59">
        <v>43227</v>
      </c>
      <c r="D867" s="72" t="s">
        <v>76</v>
      </c>
      <c r="E867" s="72" t="s">
        <v>30</v>
      </c>
      <c r="F867" s="49">
        <v>7.9861111111111105E-2</v>
      </c>
      <c r="G867" s="48">
        <v>1</v>
      </c>
      <c r="H867" s="73" t="s">
        <v>2949</v>
      </c>
      <c r="I867" s="48">
        <v>1</v>
      </c>
      <c r="J867" s="73" t="s">
        <v>2950</v>
      </c>
      <c r="K867" s="48">
        <v>515</v>
      </c>
      <c r="L867" s="73" t="s">
        <v>2951</v>
      </c>
      <c r="M867" s="73" t="s">
        <v>322</v>
      </c>
      <c r="N867" s="73" t="s">
        <v>91</v>
      </c>
      <c r="O867" s="48">
        <v>2240</v>
      </c>
      <c r="P867" s="48"/>
      <c r="Q867" s="48">
        <v>5570089133</v>
      </c>
      <c r="R867" s="56"/>
      <c r="S867" s="64">
        <v>43032</v>
      </c>
      <c r="T867" s="47">
        <v>43216</v>
      </c>
      <c r="U867" s="72" t="s">
        <v>2952</v>
      </c>
      <c r="V867" s="48">
        <v>56</v>
      </c>
      <c r="W867" s="60">
        <v>0.5</v>
      </c>
      <c r="X867" s="61">
        <v>60000</v>
      </c>
      <c r="Y867" s="48">
        <v>17000</v>
      </c>
      <c r="Z867" s="48">
        <v>4</v>
      </c>
      <c r="AA867" s="48">
        <v>2</v>
      </c>
      <c r="AB867" s="48"/>
      <c r="AC867" s="72" t="s">
        <v>1913</v>
      </c>
      <c r="AD867" s="56"/>
      <c r="AE867" s="64"/>
      <c r="AF867" s="56"/>
      <c r="AG867" s="97"/>
      <c r="AH867" s="56" t="str">
        <f>IF(T_TRATAMIENTO_CONTROL[[#This Row],[curp]]&lt;&gt;"",IF(LEN(T_TRATAMIENTO_CONTROL[[#This Row],[curp]])=18,"correcto","error"),"")</f>
        <v/>
      </c>
      <c r="AI867" s="56" t="str">
        <f>IF(T_TRATAMIENTO_CONTROL[[#This Row],[num_tarjeta_entregada]]&lt;&gt;"",IF(LEN(T_TRATAMIENTO_CONTROL[[#This Row],[num_tarjeta_entregada]])=16,"correcto","error"),"")</f>
        <v/>
      </c>
      <c r="AJ867" s="56"/>
      <c r="AK867" s="56"/>
    </row>
    <row r="868" spans="1:37" x14ac:dyDescent="0.25">
      <c r="A868" s="48">
        <f>IF(T_TRATAMIENTO_CONTROL[[#This Row],[dummy_efectivo]]=1,A867+1,A867)</f>
        <v>723</v>
      </c>
      <c r="B868" s="57" t="str">
        <f>IF(T_TRATAMIENTO_CONTROL[[#This Row],[secuencia]]&lt;&gt;A867,CONCATENATE(T_TRATAMIENTO_CONTROL[[#This Row],[secuencia]],"_1"),"")</f>
        <v>723_1</v>
      </c>
      <c r="C868" s="59">
        <v>43228</v>
      </c>
      <c r="D868" s="72" t="s">
        <v>69</v>
      </c>
      <c r="E868" s="72" t="s">
        <v>32</v>
      </c>
      <c r="F868" s="49">
        <v>0.39583333333333331</v>
      </c>
      <c r="G868" s="48">
        <v>1</v>
      </c>
      <c r="H868" s="73" t="s">
        <v>2953</v>
      </c>
      <c r="I868" s="48">
        <v>0</v>
      </c>
      <c r="J868" s="73" t="s">
        <v>2954</v>
      </c>
      <c r="K868" s="72" t="s">
        <v>2686</v>
      </c>
      <c r="L868" s="73" t="s">
        <v>2955</v>
      </c>
      <c r="M868" s="73" t="s">
        <v>645</v>
      </c>
      <c r="N868" s="73" t="s">
        <v>462</v>
      </c>
      <c r="O868" s="48">
        <v>55713</v>
      </c>
      <c r="P868" s="48">
        <v>58911520</v>
      </c>
      <c r="Q868" s="48"/>
      <c r="R868" s="56"/>
      <c r="S868" s="64">
        <v>42788</v>
      </c>
      <c r="T868" s="47">
        <v>43225</v>
      </c>
      <c r="U868" s="72" t="s">
        <v>2956</v>
      </c>
      <c r="V868" s="48">
        <v>56</v>
      </c>
      <c r="W868" s="60">
        <v>1</v>
      </c>
      <c r="X868" s="74" t="s">
        <v>483</v>
      </c>
      <c r="Y868" s="48">
        <v>3000</v>
      </c>
      <c r="Z868" s="48">
        <v>3</v>
      </c>
      <c r="AA868" s="48">
        <v>4</v>
      </c>
      <c r="AB868" s="48"/>
      <c r="AC868" s="72" t="s">
        <v>2087</v>
      </c>
      <c r="AD868" s="56"/>
      <c r="AE868" s="64"/>
      <c r="AF868" s="56"/>
      <c r="AG868" s="97"/>
      <c r="AH868" s="56" t="str">
        <f>IF(T_TRATAMIENTO_CONTROL[[#This Row],[curp]]&lt;&gt;"",IF(LEN(T_TRATAMIENTO_CONTROL[[#This Row],[curp]])=18,"correcto","error"),"")</f>
        <v/>
      </c>
      <c r="AI868" s="56" t="str">
        <f>IF(T_TRATAMIENTO_CONTROL[[#This Row],[num_tarjeta_entregada]]&lt;&gt;"",IF(LEN(T_TRATAMIENTO_CONTROL[[#This Row],[num_tarjeta_entregada]])=16,"correcto","error"),"")</f>
        <v/>
      </c>
      <c r="AJ868" s="56"/>
      <c r="AK868" s="56"/>
    </row>
    <row r="869" spans="1:37" x14ac:dyDescent="0.25">
      <c r="A869" s="48">
        <f>IF(T_TRATAMIENTO_CONTROL[[#This Row],[dummy_efectivo]]=1,A868+1,A868)</f>
        <v>724</v>
      </c>
      <c r="B869" s="57" t="str">
        <f>IF(T_TRATAMIENTO_CONTROL[[#This Row],[secuencia]]&lt;&gt;A868,CONCATENATE(T_TRATAMIENTO_CONTROL[[#This Row],[secuencia]],"_1"),"")</f>
        <v>724_1</v>
      </c>
      <c r="C869" s="59">
        <v>43228</v>
      </c>
      <c r="D869" s="72" t="s">
        <v>69</v>
      </c>
      <c r="E869" s="72" t="s">
        <v>30</v>
      </c>
      <c r="F869" s="49">
        <v>0.40833333333333338</v>
      </c>
      <c r="G869" s="48">
        <v>1</v>
      </c>
      <c r="H869" s="73" t="s">
        <v>2957</v>
      </c>
      <c r="I869" s="48">
        <v>0</v>
      </c>
      <c r="J869" s="73" t="s">
        <v>2958</v>
      </c>
      <c r="K869" s="48"/>
      <c r="L869" s="73" t="s">
        <v>2959</v>
      </c>
      <c r="M869" s="73" t="s">
        <v>212</v>
      </c>
      <c r="N869" s="73" t="s">
        <v>91</v>
      </c>
      <c r="O869" s="48">
        <v>14200</v>
      </c>
      <c r="P869" s="48"/>
      <c r="Q869" s="48">
        <v>5548236542</v>
      </c>
      <c r="R869" s="64"/>
      <c r="S869" s="64">
        <v>42993</v>
      </c>
      <c r="T869" s="47">
        <v>43225</v>
      </c>
      <c r="U869" s="72" t="s">
        <v>2960</v>
      </c>
      <c r="V869" s="48">
        <v>71</v>
      </c>
      <c r="W869" s="60">
        <v>1</v>
      </c>
      <c r="X869" s="74" t="s">
        <v>483</v>
      </c>
      <c r="Y869" s="48">
        <v>150</v>
      </c>
      <c r="Z869" s="48">
        <v>1</v>
      </c>
      <c r="AA869" s="48">
        <v>3</v>
      </c>
      <c r="AB869" s="48"/>
      <c r="AC869" s="48"/>
      <c r="AD869" s="56"/>
      <c r="AE869" s="64"/>
      <c r="AF869" s="56"/>
      <c r="AG869" s="97"/>
      <c r="AH869" s="56" t="str">
        <f>IF(T_TRATAMIENTO_CONTROL[[#This Row],[curp]]&lt;&gt;"",IF(LEN(T_TRATAMIENTO_CONTROL[[#This Row],[curp]])=18,"correcto","error"),"")</f>
        <v/>
      </c>
      <c r="AI869" s="56" t="str">
        <f>IF(T_TRATAMIENTO_CONTROL[[#This Row],[num_tarjeta_entregada]]&lt;&gt;"",IF(LEN(T_TRATAMIENTO_CONTROL[[#This Row],[num_tarjeta_entregada]])=16,"correcto","error"),"")</f>
        <v/>
      </c>
      <c r="AJ869" s="56"/>
      <c r="AK869" s="56"/>
    </row>
    <row r="870" spans="1:37" x14ac:dyDescent="0.25">
      <c r="A870" s="48">
        <f>IF(T_TRATAMIENTO_CONTROL[[#This Row],[dummy_efectivo]]=1,A869+1,A869)</f>
        <v>725</v>
      </c>
      <c r="B870" s="57" t="str">
        <f>IF(T_TRATAMIENTO_CONTROL[[#This Row],[secuencia]]&lt;&gt;A869,CONCATENATE(T_TRATAMIENTO_CONTROL[[#This Row],[secuencia]],"_1"),"")</f>
        <v>725_1</v>
      </c>
      <c r="C870" s="59">
        <v>43228</v>
      </c>
      <c r="D870" s="72" t="s">
        <v>69</v>
      </c>
      <c r="E870" s="72" t="s">
        <v>32</v>
      </c>
      <c r="F870" s="49">
        <v>0.41597222222222219</v>
      </c>
      <c r="G870" s="48">
        <v>1</v>
      </c>
      <c r="H870" s="73" t="s">
        <v>2961</v>
      </c>
      <c r="I870" s="48">
        <v>1</v>
      </c>
      <c r="J870" s="73" t="s">
        <v>2962</v>
      </c>
      <c r="K870" s="72" t="s">
        <v>2963</v>
      </c>
      <c r="L870" s="73" t="s">
        <v>2964</v>
      </c>
      <c r="M870" s="73" t="s">
        <v>121</v>
      </c>
      <c r="N870" s="73" t="s">
        <v>91</v>
      </c>
      <c r="O870" s="48">
        <v>9880</v>
      </c>
      <c r="P870" s="48"/>
      <c r="Q870" s="48">
        <v>5522421042</v>
      </c>
      <c r="R870" s="56"/>
      <c r="S870" s="64">
        <v>42735</v>
      </c>
      <c r="T870" s="47">
        <v>43220</v>
      </c>
      <c r="U870" s="72" t="s">
        <v>2965</v>
      </c>
      <c r="V870" s="48">
        <v>72</v>
      </c>
      <c r="W870" s="60">
        <v>1</v>
      </c>
      <c r="X870" s="61">
        <v>10000</v>
      </c>
      <c r="Y870" s="48">
        <v>2600</v>
      </c>
      <c r="Z870" s="48">
        <v>3</v>
      </c>
      <c r="AA870" s="48">
        <v>3</v>
      </c>
      <c r="AB870" s="48"/>
      <c r="AC870" s="72" t="s">
        <v>2316</v>
      </c>
      <c r="AD870" s="56"/>
      <c r="AE870" s="64"/>
      <c r="AF870" s="56"/>
      <c r="AG870" s="97"/>
      <c r="AH870" s="56" t="str">
        <f>IF(T_TRATAMIENTO_CONTROL[[#This Row],[curp]]&lt;&gt;"",IF(LEN(T_TRATAMIENTO_CONTROL[[#This Row],[curp]])=18,"correcto","error"),"")</f>
        <v/>
      </c>
      <c r="AI870" s="56" t="str">
        <f>IF(T_TRATAMIENTO_CONTROL[[#This Row],[num_tarjeta_entregada]]&lt;&gt;"",IF(LEN(T_TRATAMIENTO_CONTROL[[#This Row],[num_tarjeta_entregada]])=16,"correcto","error"),"")</f>
        <v/>
      </c>
      <c r="AJ870" s="56"/>
      <c r="AK870" s="56"/>
    </row>
    <row r="871" spans="1:37" x14ac:dyDescent="0.25">
      <c r="A871" s="48">
        <f>IF(T_TRATAMIENTO_CONTROL[[#This Row],[dummy_efectivo]]=1,A870+1,A870)</f>
        <v>726</v>
      </c>
      <c r="B871" s="57" t="str">
        <f>IF(T_TRATAMIENTO_CONTROL[[#This Row],[secuencia]]&lt;&gt;A870,CONCATENATE(T_TRATAMIENTO_CONTROL[[#This Row],[secuencia]],"_1"),"")</f>
        <v>726_1</v>
      </c>
      <c r="C871" s="59">
        <v>43228</v>
      </c>
      <c r="D871" s="72" t="s">
        <v>69</v>
      </c>
      <c r="E871" s="72" t="s">
        <v>30</v>
      </c>
      <c r="F871" s="49">
        <v>0.44166666666666665</v>
      </c>
      <c r="G871" s="48">
        <v>1</v>
      </c>
      <c r="H871" s="73" t="s">
        <v>2966</v>
      </c>
      <c r="I871" s="48">
        <v>0</v>
      </c>
      <c r="J871" s="73" t="s">
        <v>2967</v>
      </c>
      <c r="K871" s="48">
        <v>3</v>
      </c>
      <c r="L871" s="73" t="s">
        <v>510</v>
      </c>
      <c r="M871" s="73" t="s">
        <v>343</v>
      </c>
      <c r="N871" s="73" t="s">
        <v>91</v>
      </c>
      <c r="O871" s="48">
        <v>16020</v>
      </c>
      <c r="P871" s="48"/>
      <c r="Q871" s="48">
        <v>5567415650</v>
      </c>
      <c r="R871" s="56"/>
      <c r="S871" s="64">
        <v>43166</v>
      </c>
      <c r="T871" s="47">
        <v>43222</v>
      </c>
      <c r="U871" s="72" t="s">
        <v>2968</v>
      </c>
      <c r="V871" s="48">
        <v>54</v>
      </c>
      <c r="W871" s="60">
        <v>0.8</v>
      </c>
      <c r="X871" s="74" t="s">
        <v>483</v>
      </c>
      <c r="Y871" s="48">
        <v>900</v>
      </c>
      <c r="Z871" s="48">
        <v>2</v>
      </c>
      <c r="AA871" s="48">
        <v>1</v>
      </c>
      <c r="AB871" s="48"/>
      <c r="AC871" s="72" t="s">
        <v>2969</v>
      </c>
      <c r="AD871" s="56"/>
      <c r="AE871" s="64"/>
      <c r="AF871" s="56"/>
      <c r="AG871" s="97"/>
      <c r="AH871" s="56" t="str">
        <f>IF(T_TRATAMIENTO_CONTROL[[#This Row],[curp]]&lt;&gt;"",IF(LEN(T_TRATAMIENTO_CONTROL[[#This Row],[curp]])=18,"correcto","error"),"")</f>
        <v/>
      </c>
      <c r="AI871" s="56" t="str">
        <f>IF(T_TRATAMIENTO_CONTROL[[#This Row],[num_tarjeta_entregada]]&lt;&gt;"",IF(LEN(T_TRATAMIENTO_CONTROL[[#This Row],[num_tarjeta_entregada]])=16,"correcto","error"),"")</f>
        <v/>
      </c>
      <c r="AJ871" s="56"/>
      <c r="AK871" s="56"/>
    </row>
    <row r="872" spans="1:37" x14ac:dyDescent="0.25">
      <c r="A872" s="56">
        <f>IF(T_TRATAMIENTO_CONTROL[[#This Row],[dummy_efectivo]]=1,A871+1,A871)</f>
        <v>727</v>
      </c>
      <c r="B872" s="62" t="str">
        <f>IF(T_TRATAMIENTO_CONTROL[[#This Row],[secuencia]]&lt;&gt;A871,CONCATENATE(T_TRATAMIENTO_CONTROL[[#This Row],[secuencia]],"_1"),"")</f>
        <v>727_1</v>
      </c>
      <c r="C872" s="59">
        <v>43228</v>
      </c>
      <c r="D872" s="72" t="s">
        <v>69</v>
      </c>
      <c r="E872" s="78" t="s">
        <v>30</v>
      </c>
      <c r="F872" s="68">
        <v>0.4375</v>
      </c>
      <c r="G872" s="56">
        <v>1</v>
      </c>
      <c r="H872" s="79" t="s">
        <v>2970</v>
      </c>
      <c r="I872" s="56">
        <v>1</v>
      </c>
      <c r="J872" s="79" t="s">
        <v>2971</v>
      </c>
      <c r="K872" s="56"/>
      <c r="L872" s="79" t="s">
        <v>2972</v>
      </c>
      <c r="M872" s="79" t="s">
        <v>114</v>
      </c>
      <c r="N872" s="79" t="s">
        <v>462</v>
      </c>
      <c r="O872" s="56">
        <v>52766</v>
      </c>
      <c r="P872" s="56"/>
      <c r="Q872" s="56">
        <v>5517280816</v>
      </c>
      <c r="R872" s="56"/>
      <c r="S872" s="64">
        <v>42783</v>
      </c>
      <c r="T872" s="63">
        <v>43199</v>
      </c>
      <c r="U872" s="78" t="s">
        <v>2973</v>
      </c>
      <c r="V872" s="56">
        <v>56</v>
      </c>
      <c r="W872" s="65">
        <v>1</v>
      </c>
      <c r="X872" s="80" t="s">
        <v>483</v>
      </c>
      <c r="Y872" s="56">
        <v>3150</v>
      </c>
      <c r="Z872" s="56">
        <v>3</v>
      </c>
      <c r="AA872" s="56">
        <v>1</v>
      </c>
      <c r="AB872" s="56"/>
      <c r="AC872" s="78" t="s">
        <v>2180</v>
      </c>
      <c r="AD872" s="56"/>
      <c r="AE872" s="64"/>
      <c r="AF872" s="56"/>
      <c r="AG872" s="97"/>
      <c r="AH872" s="56" t="str">
        <f>IF(T_TRATAMIENTO_CONTROL[[#This Row],[curp]]&lt;&gt;"",IF(LEN(T_TRATAMIENTO_CONTROL[[#This Row],[curp]])=18,"correcto","error"),"")</f>
        <v/>
      </c>
      <c r="AI872" s="56" t="str">
        <f>IF(T_TRATAMIENTO_CONTROL[[#This Row],[num_tarjeta_entregada]]&lt;&gt;"",IF(LEN(T_TRATAMIENTO_CONTROL[[#This Row],[num_tarjeta_entregada]])=16,"correcto","error"),"")</f>
        <v/>
      </c>
      <c r="AJ872" s="56"/>
      <c r="AK872" s="56"/>
    </row>
    <row r="873" spans="1:37" x14ac:dyDescent="0.25">
      <c r="A873" s="48">
        <f>IF(T_TRATAMIENTO_CONTROL[[#This Row],[dummy_efectivo]]=1,A872+1,A872)</f>
        <v>728</v>
      </c>
      <c r="B873" s="57" t="str">
        <f>IF(T_TRATAMIENTO_CONTROL[[#This Row],[secuencia]]&lt;&gt;A872,CONCATENATE(T_TRATAMIENTO_CONTROL[[#This Row],[secuencia]],"_1"),"")</f>
        <v>728_1</v>
      </c>
      <c r="C873" s="59">
        <v>43228</v>
      </c>
      <c r="D873" s="72" t="s">
        <v>69</v>
      </c>
      <c r="E873" s="72" t="s">
        <v>30</v>
      </c>
      <c r="F873" s="49">
        <v>0.44027777777777777</v>
      </c>
      <c r="G873" s="48">
        <v>1</v>
      </c>
      <c r="H873" s="73" t="s">
        <v>2974</v>
      </c>
      <c r="I873" s="48">
        <v>1</v>
      </c>
      <c r="J873" s="73" t="s">
        <v>2975</v>
      </c>
      <c r="K873" s="48">
        <v>42</v>
      </c>
      <c r="L873" s="73" t="s">
        <v>2976</v>
      </c>
      <c r="M873" s="73" t="s">
        <v>164</v>
      </c>
      <c r="N873" s="73" t="s">
        <v>91</v>
      </c>
      <c r="O873" s="48">
        <v>1480</v>
      </c>
      <c r="P873" s="48"/>
      <c r="Q873" s="48">
        <v>5544868402</v>
      </c>
      <c r="R873" s="56"/>
      <c r="S873" s="64">
        <v>42436</v>
      </c>
      <c r="T873" s="47">
        <v>43199</v>
      </c>
      <c r="U873" s="78" t="s">
        <v>2973</v>
      </c>
      <c r="V873" s="48">
        <v>56</v>
      </c>
      <c r="W873" s="60">
        <v>1</v>
      </c>
      <c r="X873" s="74" t="s">
        <v>483</v>
      </c>
      <c r="Y873" s="48">
        <v>4200</v>
      </c>
      <c r="Z873" s="48">
        <v>3</v>
      </c>
      <c r="AA873" s="48">
        <v>1</v>
      </c>
      <c r="AB873" s="48"/>
      <c r="AC873" s="72" t="s">
        <v>2202</v>
      </c>
      <c r="AD873" s="56"/>
      <c r="AE873" s="64"/>
      <c r="AF873" s="56"/>
      <c r="AG873" s="97"/>
      <c r="AH873" s="56" t="str">
        <f>IF(T_TRATAMIENTO_CONTROL[[#This Row],[curp]]&lt;&gt;"",IF(LEN(T_TRATAMIENTO_CONTROL[[#This Row],[curp]])=18,"correcto","error"),"")</f>
        <v/>
      </c>
      <c r="AI873" s="56" t="str">
        <f>IF(T_TRATAMIENTO_CONTROL[[#This Row],[num_tarjeta_entregada]]&lt;&gt;"",IF(LEN(T_TRATAMIENTO_CONTROL[[#This Row],[num_tarjeta_entregada]])=16,"correcto","error"),"")</f>
        <v/>
      </c>
      <c r="AJ873" s="56"/>
      <c r="AK873" s="56"/>
    </row>
    <row r="874" spans="1:37" x14ac:dyDescent="0.25">
      <c r="A874" s="48">
        <f>IF(T_TRATAMIENTO_CONTROL[[#This Row],[dummy_efectivo]]=1,A873+1,A873)</f>
        <v>728</v>
      </c>
      <c r="B874" s="57" t="str">
        <f>IF(T_TRATAMIENTO_CONTROL[[#This Row],[secuencia]]&lt;&gt;A873,CONCATENATE(T_TRATAMIENTO_CONTROL[[#This Row],[secuencia]],"_1"),"")</f>
        <v/>
      </c>
      <c r="C874" s="59">
        <v>43228</v>
      </c>
      <c r="D874" s="72" t="s">
        <v>69</v>
      </c>
      <c r="E874" s="72" t="s">
        <v>32</v>
      </c>
      <c r="F874" s="49">
        <v>0.44027777777777777</v>
      </c>
      <c r="G874" s="48">
        <v>0</v>
      </c>
      <c r="H874" s="58"/>
      <c r="I874" s="48"/>
      <c r="J874" s="58"/>
      <c r="K874" s="48"/>
      <c r="L874" s="58"/>
      <c r="M874" s="58"/>
      <c r="N874" s="58"/>
      <c r="O874" s="48"/>
      <c r="P874" s="48"/>
      <c r="Q874" s="48"/>
      <c r="R874" s="56"/>
      <c r="S874" s="56"/>
      <c r="T874" s="57"/>
      <c r="U874" s="48"/>
      <c r="V874" s="48"/>
      <c r="W874" s="60"/>
      <c r="X874" s="61"/>
      <c r="Y874" s="48"/>
      <c r="Z874" s="48"/>
      <c r="AA874" s="48"/>
      <c r="AB874" s="48"/>
      <c r="AC874" s="48"/>
      <c r="AD874" s="56"/>
      <c r="AE874" s="64"/>
      <c r="AF874" s="56"/>
      <c r="AG874" s="97"/>
      <c r="AH874" s="56" t="str">
        <f>IF(T_TRATAMIENTO_CONTROL[[#This Row],[curp]]&lt;&gt;"",IF(LEN(T_TRATAMIENTO_CONTROL[[#This Row],[curp]])=18,"correcto","error"),"")</f>
        <v/>
      </c>
      <c r="AI874" s="56" t="str">
        <f>IF(T_TRATAMIENTO_CONTROL[[#This Row],[num_tarjeta_entregada]]&lt;&gt;"",IF(LEN(T_TRATAMIENTO_CONTROL[[#This Row],[num_tarjeta_entregada]])=16,"correcto","error"),"")</f>
        <v/>
      </c>
      <c r="AJ874" s="56"/>
      <c r="AK874" s="56"/>
    </row>
    <row r="875" spans="1:37" x14ac:dyDescent="0.25">
      <c r="A875" s="48">
        <f>IF(T_TRATAMIENTO_CONTROL[[#This Row],[dummy_efectivo]]=1,A874+1,A874)</f>
        <v>729</v>
      </c>
      <c r="B875" s="57" t="str">
        <f>IF(T_TRATAMIENTO_CONTROL[[#This Row],[secuencia]]&lt;&gt;A874,CONCATENATE(T_TRATAMIENTO_CONTROL[[#This Row],[secuencia]],"_1"),"")</f>
        <v>729_1</v>
      </c>
      <c r="C875" s="59">
        <v>43228</v>
      </c>
      <c r="D875" s="72" t="s">
        <v>69</v>
      </c>
      <c r="E875" s="72" t="s">
        <v>30</v>
      </c>
      <c r="F875" s="49">
        <v>0.4513888888888889</v>
      </c>
      <c r="G875" s="48">
        <v>1</v>
      </c>
      <c r="H875" s="73" t="s">
        <v>2977</v>
      </c>
      <c r="I875" s="48">
        <v>0</v>
      </c>
      <c r="J875" s="73" t="s">
        <v>2978</v>
      </c>
      <c r="K875" s="48"/>
      <c r="L875" s="73" t="s">
        <v>2979</v>
      </c>
      <c r="M875" s="73" t="s">
        <v>197</v>
      </c>
      <c r="N875" s="73" t="s">
        <v>91</v>
      </c>
      <c r="O875" s="48">
        <v>4260</v>
      </c>
      <c r="P875" s="48"/>
      <c r="Q875" s="48">
        <v>5533823290</v>
      </c>
      <c r="R875" s="56"/>
      <c r="S875" s="64">
        <v>42737</v>
      </c>
      <c r="T875" s="47">
        <v>43227</v>
      </c>
      <c r="U875" s="72" t="s">
        <v>2980</v>
      </c>
      <c r="V875" s="48">
        <v>43</v>
      </c>
      <c r="W875" s="60">
        <v>1</v>
      </c>
      <c r="X875" s="74" t="s">
        <v>483</v>
      </c>
      <c r="Y875" s="48">
        <v>600</v>
      </c>
      <c r="Z875" s="48">
        <v>2</v>
      </c>
      <c r="AA875" s="48">
        <v>4</v>
      </c>
      <c r="AB875" s="48"/>
      <c r="AC875" s="72" t="s">
        <v>1966</v>
      </c>
      <c r="AD875" s="56"/>
      <c r="AE875" s="64"/>
      <c r="AF875" s="56"/>
      <c r="AG875" s="97"/>
      <c r="AH875" s="56" t="str">
        <f>IF(T_TRATAMIENTO_CONTROL[[#This Row],[curp]]&lt;&gt;"",IF(LEN(T_TRATAMIENTO_CONTROL[[#This Row],[curp]])=18,"correcto","error"),"")</f>
        <v/>
      </c>
      <c r="AI875" s="56" t="str">
        <f>IF(T_TRATAMIENTO_CONTROL[[#This Row],[num_tarjeta_entregada]]&lt;&gt;"",IF(LEN(T_TRATAMIENTO_CONTROL[[#This Row],[num_tarjeta_entregada]])=16,"correcto","error"),"")</f>
        <v/>
      </c>
      <c r="AJ875" s="56"/>
      <c r="AK875" s="56"/>
    </row>
    <row r="876" spans="1:37" x14ac:dyDescent="0.25">
      <c r="A876" s="48">
        <f>IF(T_TRATAMIENTO_CONTROL[[#This Row],[dummy_efectivo]]=1,A875+1,A875)</f>
        <v>729</v>
      </c>
      <c r="B876" s="57" t="str">
        <f>IF(T_TRATAMIENTO_CONTROL[[#This Row],[secuencia]]&lt;&gt;A875,CONCATENATE(T_TRATAMIENTO_CONTROL[[#This Row],[secuencia]],"_1"),"")</f>
        <v/>
      </c>
      <c r="C876" s="59">
        <v>43228</v>
      </c>
      <c r="D876" s="72" t="s">
        <v>69</v>
      </c>
      <c r="E876" s="72" t="s">
        <v>28</v>
      </c>
      <c r="F876" s="49">
        <v>0.46875</v>
      </c>
      <c r="G876" s="48">
        <v>0</v>
      </c>
      <c r="H876" s="58"/>
      <c r="I876" s="48"/>
      <c r="J876" s="58"/>
      <c r="K876" s="48"/>
      <c r="L876" s="58"/>
      <c r="M876" s="58"/>
      <c r="N876" s="58"/>
      <c r="O876" s="48"/>
      <c r="P876" s="48"/>
      <c r="Q876" s="48"/>
      <c r="R876" s="56"/>
      <c r="S876" s="56"/>
      <c r="T876" s="57"/>
      <c r="U876" s="48"/>
      <c r="V876" s="48"/>
      <c r="W876" s="60"/>
      <c r="X876" s="61"/>
      <c r="Y876" s="48"/>
      <c r="Z876" s="48"/>
      <c r="AA876" s="48"/>
      <c r="AB876" s="48"/>
      <c r="AC876" s="48"/>
      <c r="AD876" s="56"/>
      <c r="AE876" s="64"/>
      <c r="AF876" s="56"/>
      <c r="AG876" s="97"/>
      <c r="AH876" s="56" t="str">
        <f>IF(T_TRATAMIENTO_CONTROL[[#This Row],[curp]]&lt;&gt;"",IF(LEN(T_TRATAMIENTO_CONTROL[[#This Row],[curp]])=18,"correcto","error"),"")</f>
        <v/>
      </c>
      <c r="AI876" s="56" t="str">
        <f>IF(T_TRATAMIENTO_CONTROL[[#This Row],[num_tarjeta_entregada]]&lt;&gt;"",IF(LEN(T_TRATAMIENTO_CONTROL[[#This Row],[num_tarjeta_entregada]])=16,"correcto","error"),"")</f>
        <v/>
      </c>
      <c r="AJ876" s="56"/>
      <c r="AK876" s="56"/>
    </row>
    <row r="877" spans="1:37" x14ac:dyDescent="0.25">
      <c r="A877" s="48">
        <f>IF(T_TRATAMIENTO_CONTROL[[#This Row],[dummy_efectivo]]=1,A876+1,A876)</f>
        <v>730</v>
      </c>
      <c r="B877" s="57" t="str">
        <f>IF(T_TRATAMIENTO_CONTROL[[#This Row],[secuencia]]&lt;&gt;A876,CONCATENATE(T_TRATAMIENTO_CONTROL[[#This Row],[secuencia]],"_1"),"")</f>
        <v>730_1</v>
      </c>
      <c r="C877" s="59">
        <v>43228</v>
      </c>
      <c r="D877" s="72" t="s">
        <v>69</v>
      </c>
      <c r="E877" s="72" t="s">
        <v>28</v>
      </c>
      <c r="F877" s="49">
        <v>0.4861111111111111</v>
      </c>
      <c r="G877" s="48">
        <v>1</v>
      </c>
      <c r="H877" s="73" t="s">
        <v>2981</v>
      </c>
      <c r="I877" s="48">
        <v>1</v>
      </c>
      <c r="J877" s="73" t="s">
        <v>2982</v>
      </c>
      <c r="K877" s="48"/>
      <c r="L877" s="73" t="s">
        <v>2983</v>
      </c>
      <c r="M877" s="73" t="s">
        <v>212</v>
      </c>
      <c r="N877" s="73" t="s">
        <v>91</v>
      </c>
      <c r="O877" s="48">
        <v>14240</v>
      </c>
      <c r="P877" s="48">
        <v>41671694</v>
      </c>
      <c r="Q877" s="48">
        <v>5568036366</v>
      </c>
      <c r="R877" s="56"/>
      <c r="S877" s="64">
        <v>43027</v>
      </c>
      <c r="T877" s="47">
        <v>43223</v>
      </c>
      <c r="U877" s="72" t="s">
        <v>2984</v>
      </c>
      <c r="V877" s="48">
        <v>81</v>
      </c>
      <c r="W877" s="76" t="s">
        <v>488</v>
      </c>
      <c r="X877" s="61">
        <v>15000</v>
      </c>
      <c r="Y877" s="48">
        <v>5000</v>
      </c>
      <c r="Z877" s="48">
        <v>3</v>
      </c>
      <c r="AA877" s="48">
        <v>1</v>
      </c>
      <c r="AB877" s="48"/>
      <c r="AC877" s="72" t="s">
        <v>1844</v>
      </c>
      <c r="AD877" s="56"/>
      <c r="AE877" s="64"/>
      <c r="AF877" s="56"/>
      <c r="AG877" s="97"/>
      <c r="AH877" s="56" t="str">
        <f>IF(T_TRATAMIENTO_CONTROL[[#This Row],[curp]]&lt;&gt;"",IF(LEN(T_TRATAMIENTO_CONTROL[[#This Row],[curp]])=18,"correcto","error"),"")</f>
        <v/>
      </c>
      <c r="AI877" s="56" t="str">
        <f>IF(T_TRATAMIENTO_CONTROL[[#This Row],[num_tarjeta_entregada]]&lt;&gt;"",IF(LEN(T_TRATAMIENTO_CONTROL[[#This Row],[num_tarjeta_entregada]])=16,"correcto","error"),"")</f>
        <v/>
      </c>
      <c r="AJ877" s="56"/>
      <c r="AK877" s="56"/>
    </row>
    <row r="878" spans="1:37" x14ac:dyDescent="0.25">
      <c r="A878" s="48">
        <f>IF(T_TRATAMIENTO_CONTROL[[#This Row],[dummy_efectivo]]=1,A877+1,A877)</f>
        <v>730</v>
      </c>
      <c r="B878" s="57" t="str">
        <f>IF(T_TRATAMIENTO_CONTROL[[#This Row],[secuencia]]&lt;&gt;A877,CONCATENATE(T_TRATAMIENTO_CONTROL[[#This Row],[secuencia]],"_1"),"")</f>
        <v/>
      </c>
      <c r="C878" s="59">
        <v>43228</v>
      </c>
      <c r="D878" s="72" t="s">
        <v>69</v>
      </c>
      <c r="E878" s="72" t="s">
        <v>29</v>
      </c>
      <c r="F878" s="49">
        <v>0.51527777777777783</v>
      </c>
      <c r="G878" s="48">
        <v>0</v>
      </c>
      <c r="H878" s="58"/>
      <c r="I878" s="48"/>
      <c r="J878" s="58"/>
      <c r="K878" s="48"/>
      <c r="L878" s="58"/>
      <c r="M878" s="58"/>
      <c r="N878" s="58"/>
      <c r="O878" s="48"/>
      <c r="P878" s="48"/>
      <c r="Q878" s="48"/>
      <c r="R878" s="56"/>
      <c r="S878" s="56"/>
      <c r="T878" s="57"/>
      <c r="U878" s="48"/>
      <c r="V878" s="48"/>
      <c r="W878" s="60"/>
      <c r="X878" s="61"/>
      <c r="Y878" s="48"/>
      <c r="Z878" s="48"/>
      <c r="AA878" s="48"/>
      <c r="AB878" s="48"/>
      <c r="AC878" s="48"/>
      <c r="AD878" s="56"/>
      <c r="AE878" s="64"/>
      <c r="AF878" s="56"/>
      <c r="AG878" s="97"/>
      <c r="AH878" s="56" t="str">
        <f>IF(T_TRATAMIENTO_CONTROL[[#This Row],[curp]]&lt;&gt;"",IF(LEN(T_TRATAMIENTO_CONTROL[[#This Row],[curp]])=18,"correcto","error"),"")</f>
        <v/>
      </c>
      <c r="AI878" s="56" t="str">
        <f>IF(T_TRATAMIENTO_CONTROL[[#This Row],[num_tarjeta_entregada]]&lt;&gt;"",IF(LEN(T_TRATAMIENTO_CONTROL[[#This Row],[num_tarjeta_entregada]])=16,"correcto","error"),"")</f>
        <v/>
      </c>
      <c r="AJ878" s="56"/>
      <c r="AK878" s="56"/>
    </row>
    <row r="879" spans="1:37" x14ac:dyDescent="0.25">
      <c r="A879" s="48">
        <f>IF(T_TRATAMIENTO_CONTROL[[#This Row],[dummy_efectivo]]=1,A878+1,A878)</f>
        <v>730</v>
      </c>
      <c r="B879" s="57" t="str">
        <f>IF(T_TRATAMIENTO_CONTROL[[#This Row],[secuencia]]&lt;&gt;A878,CONCATENATE(T_TRATAMIENTO_CONTROL[[#This Row],[secuencia]],"_1"),"")</f>
        <v/>
      </c>
      <c r="C879" s="59">
        <v>43228</v>
      </c>
      <c r="D879" s="72" t="s">
        <v>69</v>
      </c>
      <c r="E879" s="72" t="s">
        <v>29</v>
      </c>
      <c r="F879" s="49">
        <v>0.54583333333333328</v>
      </c>
      <c r="G879" s="48">
        <v>0</v>
      </c>
      <c r="H879" s="58"/>
      <c r="I879" s="48"/>
      <c r="J879" s="58"/>
      <c r="K879" s="48"/>
      <c r="L879" s="58"/>
      <c r="M879" s="58"/>
      <c r="N879" s="58"/>
      <c r="O879" s="48"/>
      <c r="P879" s="48"/>
      <c r="Q879" s="48"/>
      <c r="R879" s="56"/>
      <c r="S879" s="56"/>
      <c r="T879" s="57"/>
      <c r="U879" s="48"/>
      <c r="V879" s="48"/>
      <c r="W879" s="60"/>
      <c r="X879" s="61"/>
      <c r="Y879" s="48"/>
      <c r="Z879" s="48"/>
      <c r="AA879" s="48"/>
      <c r="AB879" s="48"/>
      <c r="AC879" s="48"/>
      <c r="AD879" s="56"/>
      <c r="AE879" s="64"/>
      <c r="AF879" s="56"/>
      <c r="AG879" s="97"/>
      <c r="AH879" s="56" t="str">
        <f>IF(T_TRATAMIENTO_CONTROL[[#This Row],[curp]]&lt;&gt;"",IF(LEN(T_TRATAMIENTO_CONTROL[[#This Row],[curp]])=18,"correcto","error"),"")</f>
        <v/>
      </c>
      <c r="AI879" s="56" t="str">
        <f>IF(T_TRATAMIENTO_CONTROL[[#This Row],[num_tarjeta_entregada]]&lt;&gt;"",IF(LEN(T_TRATAMIENTO_CONTROL[[#This Row],[num_tarjeta_entregada]])=16,"correcto","error"),"")</f>
        <v/>
      </c>
      <c r="AJ879" s="56"/>
      <c r="AK879" s="56"/>
    </row>
    <row r="880" spans="1:37" x14ac:dyDescent="0.25">
      <c r="A880" s="48">
        <f>IF(T_TRATAMIENTO_CONTROL[[#This Row],[dummy_efectivo]]=1,A879+1,A879)</f>
        <v>731</v>
      </c>
      <c r="B880" s="57" t="str">
        <f>IF(T_TRATAMIENTO_CONTROL[[#This Row],[secuencia]]&lt;&gt;A879,CONCATENATE(T_TRATAMIENTO_CONTROL[[#This Row],[secuencia]],"_1"),"")</f>
        <v>731_1</v>
      </c>
      <c r="C880" s="59">
        <v>43228</v>
      </c>
      <c r="D880" s="72" t="s">
        <v>69</v>
      </c>
      <c r="E880" s="72" t="s">
        <v>29</v>
      </c>
      <c r="F880" s="49">
        <v>0.51458333333333328</v>
      </c>
      <c r="G880" s="48">
        <v>1</v>
      </c>
      <c r="H880" s="73" t="s">
        <v>2985</v>
      </c>
      <c r="I880" s="48">
        <v>0</v>
      </c>
      <c r="J880" s="73" t="s">
        <v>2986</v>
      </c>
      <c r="K880" s="48">
        <v>10</v>
      </c>
      <c r="L880" s="73" t="s">
        <v>946</v>
      </c>
      <c r="M880" s="73" t="s">
        <v>164</v>
      </c>
      <c r="N880" s="73" t="s">
        <v>91</v>
      </c>
      <c r="O880" s="48">
        <v>1290</v>
      </c>
      <c r="P880" s="48"/>
      <c r="Q880" s="48">
        <v>5534552928</v>
      </c>
      <c r="R880" s="56"/>
      <c r="S880" s="64">
        <v>42248</v>
      </c>
      <c r="T880" s="47">
        <v>43222</v>
      </c>
      <c r="U880" s="72" t="s">
        <v>2987</v>
      </c>
      <c r="V880" s="48">
        <v>72</v>
      </c>
      <c r="W880" s="60">
        <v>0.8</v>
      </c>
      <c r="X880" s="61">
        <v>55000</v>
      </c>
      <c r="Y880" s="48">
        <v>7500</v>
      </c>
      <c r="Z880" s="48">
        <v>3</v>
      </c>
      <c r="AA880" s="48">
        <v>2</v>
      </c>
      <c r="AB880" s="48"/>
      <c r="AC880" s="72" t="s">
        <v>2988</v>
      </c>
      <c r="AD880" s="56"/>
      <c r="AE880" s="64"/>
      <c r="AF880" s="56"/>
      <c r="AG880" s="97"/>
      <c r="AH880" s="56" t="str">
        <f>IF(T_TRATAMIENTO_CONTROL[[#This Row],[curp]]&lt;&gt;"",IF(LEN(T_TRATAMIENTO_CONTROL[[#This Row],[curp]])=18,"correcto","error"),"")</f>
        <v/>
      </c>
      <c r="AI880" s="56" t="str">
        <f>IF(T_TRATAMIENTO_CONTROL[[#This Row],[num_tarjeta_entregada]]&lt;&gt;"",IF(LEN(T_TRATAMIENTO_CONTROL[[#This Row],[num_tarjeta_entregada]])=16,"correcto","error"),"")</f>
        <v/>
      </c>
      <c r="AJ880" s="56"/>
      <c r="AK880" s="56"/>
    </row>
    <row r="881" spans="1:37" x14ac:dyDescent="0.25">
      <c r="A881" s="56">
        <f>IF(T_TRATAMIENTO_CONTROL[[#This Row],[dummy_efectivo]]=1,A880+1,A880)</f>
        <v>732</v>
      </c>
      <c r="B881" s="62" t="str">
        <f>IF(T_TRATAMIENTO_CONTROL[[#This Row],[secuencia]]&lt;&gt;A880,CONCATENATE(T_TRATAMIENTO_CONTROL[[#This Row],[secuencia]],"_1"),"")</f>
        <v>732_1</v>
      </c>
      <c r="C881" s="59">
        <v>43231</v>
      </c>
      <c r="D881" s="72" t="s">
        <v>76</v>
      </c>
      <c r="E881" s="78" t="s">
        <v>30</v>
      </c>
      <c r="F881" s="68">
        <v>0.47986111111111113</v>
      </c>
      <c r="G881" s="56">
        <v>1</v>
      </c>
      <c r="H881" s="79" t="s">
        <v>2989</v>
      </c>
      <c r="I881" s="56">
        <v>1</v>
      </c>
      <c r="J881" s="79" t="s">
        <v>2990</v>
      </c>
      <c r="K881" s="78" t="s">
        <v>2991</v>
      </c>
      <c r="L881" s="79" t="s">
        <v>2992</v>
      </c>
      <c r="M881" s="79" t="s">
        <v>1263</v>
      </c>
      <c r="N881" s="79" t="s">
        <v>91</v>
      </c>
      <c r="O881" s="56">
        <v>5370</v>
      </c>
      <c r="P881" s="56"/>
      <c r="Q881" s="56">
        <v>5522228519</v>
      </c>
      <c r="R881" s="56"/>
      <c r="S881" s="64">
        <v>42008</v>
      </c>
      <c r="T881" s="63">
        <v>43220</v>
      </c>
      <c r="U881" s="78" t="s">
        <v>2993</v>
      </c>
      <c r="V881" s="56">
        <v>56</v>
      </c>
      <c r="W881" s="81" t="s">
        <v>483</v>
      </c>
      <c r="X881" s="80" t="s">
        <v>483</v>
      </c>
      <c r="Y881" s="56">
        <v>1750</v>
      </c>
      <c r="Z881" s="56">
        <v>3</v>
      </c>
      <c r="AA881" s="56">
        <v>3</v>
      </c>
      <c r="AB881" s="56"/>
      <c r="AC881" s="78" t="s">
        <v>2316</v>
      </c>
      <c r="AD881" s="56"/>
      <c r="AE881" s="64"/>
      <c r="AF881" s="56"/>
      <c r="AG881" s="97"/>
      <c r="AH881" s="56" t="str">
        <f>IF(T_TRATAMIENTO_CONTROL[[#This Row],[curp]]&lt;&gt;"",IF(LEN(T_TRATAMIENTO_CONTROL[[#This Row],[curp]])=18,"correcto","error"),"")</f>
        <v/>
      </c>
      <c r="AI881" s="56" t="str">
        <f>IF(T_TRATAMIENTO_CONTROL[[#This Row],[num_tarjeta_entregada]]&lt;&gt;"",IF(LEN(T_TRATAMIENTO_CONTROL[[#This Row],[num_tarjeta_entregada]])=16,"correcto","error"),"")</f>
        <v/>
      </c>
      <c r="AJ881" s="56"/>
      <c r="AK881" s="56"/>
    </row>
    <row r="882" spans="1:37" x14ac:dyDescent="0.25">
      <c r="A882" s="56">
        <f>IF(T_TRATAMIENTO_CONTROL[[#This Row],[dummy_efectivo]]=1,A881+1,A881)</f>
        <v>732</v>
      </c>
      <c r="B882" s="62" t="str">
        <f>IF(T_TRATAMIENTO_CONTROL[[#This Row],[secuencia]]&lt;&gt;A881,CONCATENATE(T_TRATAMIENTO_CONTROL[[#This Row],[secuencia]],"_1"),"")</f>
        <v/>
      </c>
      <c r="C882" s="64">
        <v>43231</v>
      </c>
      <c r="D882" s="72" t="s">
        <v>76</v>
      </c>
      <c r="E882" s="78" t="s">
        <v>31</v>
      </c>
      <c r="F882" s="68">
        <v>0.48055555555555557</v>
      </c>
      <c r="G882" s="56">
        <v>0</v>
      </c>
      <c r="H882" s="51"/>
      <c r="I882" s="56"/>
      <c r="J882" s="51"/>
      <c r="K882" s="56"/>
      <c r="L882" s="51"/>
      <c r="M882" s="51"/>
      <c r="N882" s="51"/>
      <c r="O882" s="56"/>
      <c r="P882" s="56"/>
      <c r="Q882" s="56"/>
      <c r="R882" s="56"/>
      <c r="S882" s="56"/>
      <c r="T882" s="62"/>
      <c r="U882" s="56"/>
      <c r="V882" s="56"/>
      <c r="W882" s="65"/>
      <c r="X882" s="66"/>
      <c r="Y882" s="56"/>
      <c r="Z882" s="56"/>
      <c r="AA882" s="56"/>
      <c r="AB882" s="56"/>
      <c r="AC882" s="56"/>
      <c r="AD882" s="56"/>
      <c r="AE882" s="64"/>
      <c r="AF882" s="56"/>
      <c r="AG882" s="97"/>
      <c r="AH882" s="56" t="str">
        <f>IF(T_TRATAMIENTO_CONTROL[[#This Row],[curp]]&lt;&gt;"",IF(LEN(T_TRATAMIENTO_CONTROL[[#This Row],[curp]])=18,"correcto","error"),"")</f>
        <v/>
      </c>
      <c r="AI882" s="56" t="str">
        <f>IF(T_TRATAMIENTO_CONTROL[[#This Row],[num_tarjeta_entregada]]&lt;&gt;"",IF(LEN(T_TRATAMIENTO_CONTROL[[#This Row],[num_tarjeta_entregada]])=16,"correcto","error"),"")</f>
        <v/>
      </c>
      <c r="AJ882" s="56"/>
      <c r="AK882" s="56"/>
    </row>
    <row r="883" spans="1:37" x14ac:dyDescent="0.25">
      <c r="A883" s="56">
        <f>IF(T_TRATAMIENTO_CONTROL[[#This Row],[dummy_efectivo]]=1,A882+1,A882)</f>
        <v>733</v>
      </c>
      <c r="B883" s="62" t="str">
        <f>IF(T_TRATAMIENTO_CONTROL[[#This Row],[secuencia]]&lt;&gt;A882,CONCATENATE(T_TRATAMIENTO_CONTROL[[#This Row],[secuencia]],"_1"),"")</f>
        <v>733_1</v>
      </c>
      <c r="C883" s="64">
        <v>43231</v>
      </c>
      <c r="D883" s="72" t="s">
        <v>76</v>
      </c>
      <c r="E883" s="78" t="s">
        <v>31</v>
      </c>
      <c r="F883" s="68">
        <v>0.50694444444444442</v>
      </c>
      <c r="G883" s="56">
        <v>1</v>
      </c>
      <c r="H883" s="79" t="s">
        <v>2994</v>
      </c>
      <c r="I883" s="56">
        <v>0</v>
      </c>
      <c r="J883" s="79" t="s">
        <v>2995</v>
      </c>
      <c r="K883" s="78" t="s">
        <v>2996</v>
      </c>
      <c r="L883" s="79" t="s">
        <v>2997</v>
      </c>
      <c r="M883" s="79" t="s">
        <v>159</v>
      </c>
      <c r="N883" s="79" t="s">
        <v>91</v>
      </c>
      <c r="O883" s="56">
        <v>11580</v>
      </c>
      <c r="P883" s="56"/>
      <c r="Q883" s="56">
        <v>5543460063</v>
      </c>
      <c r="R883" s="64"/>
      <c r="S883" s="64">
        <v>42309</v>
      </c>
      <c r="T883" s="63">
        <v>43216</v>
      </c>
      <c r="U883" s="78" t="s">
        <v>2998</v>
      </c>
      <c r="V883" s="56">
        <v>46</v>
      </c>
      <c r="W883" s="65">
        <v>1</v>
      </c>
      <c r="X883" s="66">
        <v>25000</v>
      </c>
      <c r="Y883" s="56">
        <v>1325</v>
      </c>
      <c r="Z883" s="56">
        <v>2</v>
      </c>
      <c r="AA883" s="56">
        <v>1</v>
      </c>
      <c r="AB883" s="56"/>
      <c r="AC883" s="78" t="s">
        <v>1860</v>
      </c>
      <c r="AD883" s="56"/>
      <c r="AE883" s="64"/>
      <c r="AF883" s="56"/>
      <c r="AG883" s="97"/>
      <c r="AH883" s="56" t="str">
        <f>IF(T_TRATAMIENTO_CONTROL[[#This Row],[curp]]&lt;&gt;"",IF(LEN(T_TRATAMIENTO_CONTROL[[#This Row],[curp]])=18,"correcto","error"),"")</f>
        <v/>
      </c>
      <c r="AI883" s="56" t="str">
        <f>IF(T_TRATAMIENTO_CONTROL[[#This Row],[num_tarjeta_entregada]]&lt;&gt;"",IF(LEN(T_TRATAMIENTO_CONTROL[[#This Row],[num_tarjeta_entregada]])=16,"correcto","error"),"")</f>
        <v/>
      </c>
      <c r="AJ883" s="56"/>
      <c r="AK883" s="56"/>
    </row>
    <row r="884" spans="1:37" x14ac:dyDescent="0.25">
      <c r="A884" s="56">
        <f>IF(T_TRATAMIENTO_CONTROL[[#This Row],[dummy_efectivo]]=1,A883+1,A883)</f>
        <v>734</v>
      </c>
      <c r="B884" s="62" t="str">
        <f>IF(T_TRATAMIENTO_CONTROL[[#This Row],[secuencia]]&lt;&gt;A883,CONCATENATE(T_TRATAMIENTO_CONTROL[[#This Row],[secuencia]],"_1"),"")</f>
        <v>734_1</v>
      </c>
      <c r="C884" s="64">
        <v>43231</v>
      </c>
      <c r="D884" s="72" t="s">
        <v>76</v>
      </c>
      <c r="E884" s="78" t="s">
        <v>32</v>
      </c>
      <c r="F884" s="68">
        <v>0.52013888888888882</v>
      </c>
      <c r="G884" s="56">
        <v>1</v>
      </c>
      <c r="H884" s="79" t="s">
        <v>2999</v>
      </c>
      <c r="I884" s="56">
        <v>1</v>
      </c>
      <c r="J884" s="79" t="s">
        <v>3000</v>
      </c>
      <c r="K884" s="78">
        <v>3</v>
      </c>
      <c r="L884" s="79" t="s">
        <v>1992</v>
      </c>
      <c r="M884" s="79" t="s">
        <v>90</v>
      </c>
      <c r="N884" s="79" t="s">
        <v>462</v>
      </c>
      <c r="O884" s="56">
        <v>57120</v>
      </c>
      <c r="P884" s="56">
        <v>51148344</v>
      </c>
      <c r="Q884" s="56">
        <v>5517234158</v>
      </c>
      <c r="R884" s="56"/>
      <c r="S884" s="64">
        <v>40861</v>
      </c>
      <c r="T884" s="63">
        <v>43228</v>
      </c>
      <c r="U884" s="78" t="s">
        <v>3001</v>
      </c>
      <c r="V884" s="56">
        <v>46</v>
      </c>
      <c r="W884" s="65">
        <v>0.8</v>
      </c>
      <c r="X884" s="66">
        <v>135000</v>
      </c>
      <c r="Y884" s="56">
        <v>500.01</v>
      </c>
      <c r="Z884" s="56">
        <v>1</v>
      </c>
      <c r="AA884" s="78">
        <v>2</v>
      </c>
      <c r="AB884" s="78"/>
      <c r="AC884" s="78" t="s">
        <v>1913</v>
      </c>
      <c r="AD884" s="56"/>
      <c r="AE884" s="64"/>
      <c r="AF884" s="56"/>
      <c r="AG884" s="97"/>
      <c r="AH884" s="56" t="str">
        <f>IF(T_TRATAMIENTO_CONTROL[[#This Row],[curp]]&lt;&gt;"",IF(LEN(T_TRATAMIENTO_CONTROL[[#This Row],[curp]])=18,"correcto","error"),"")</f>
        <v/>
      </c>
      <c r="AI884" s="56" t="str">
        <f>IF(T_TRATAMIENTO_CONTROL[[#This Row],[num_tarjeta_entregada]]&lt;&gt;"",IF(LEN(T_TRATAMIENTO_CONTROL[[#This Row],[num_tarjeta_entregada]])=16,"correcto","error"),"")</f>
        <v/>
      </c>
      <c r="AJ884" s="56"/>
      <c r="AK884" s="56"/>
    </row>
    <row r="885" spans="1:37" x14ac:dyDescent="0.25">
      <c r="A885" s="56">
        <f>IF(T_TRATAMIENTO_CONTROL[[#This Row],[dummy_efectivo]]=1,A884+1,A884)</f>
        <v>735</v>
      </c>
      <c r="B885" s="62" t="str">
        <f>IF(T_TRATAMIENTO_CONTROL[[#This Row],[secuencia]]&lt;&gt;A884,CONCATENATE(T_TRATAMIENTO_CONTROL[[#This Row],[secuencia]],"_1"),"")</f>
        <v>735_1</v>
      </c>
      <c r="C885" s="64">
        <v>43231</v>
      </c>
      <c r="D885" s="72" t="s">
        <v>76</v>
      </c>
      <c r="E885" s="78" t="s">
        <v>30</v>
      </c>
      <c r="F885" s="68">
        <v>0.52986111111111112</v>
      </c>
      <c r="G885" s="56">
        <v>1</v>
      </c>
      <c r="H885" s="79" t="s">
        <v>3002</v>
      </c>
      <c r="I885" s="56">
        <v>1</v>
      </c>
      <c r="J885" s="79" t="s">
        <v>3003</v>
      </c>
      <c r="K885" s="78" t="s">
        <v>3004</v>
      </c>
      <c r="L885" s="79" t="s">
        <v>3005</v>
      </c>
      <c r="M885" s="79" t="s">
        <v>101</v>
      </c>
      <c r="N885" s="79" t="s">
        <v>91</v>
      </c>
      <c r="O885" s="56">
        <v>7540</v>
      </c>
      <c r="P885" s="56"/>
      <c r="Q885" s="56">
        <v>5585678438</v>
      </c>
      <c r="R885" s="56"/>
      <c r="S885" s="64">
        <v>42744</v>
      </c>
      <c r="T885" s="63">
        <v>43196</v>
      </c>
      <c r="U885" s="78" t="s">
        <v>3006</v>
      </c>
      <c r="V885" s="56">
        <v>31</v>
      </c>
      <c r="W885" s="65">
        <v>1</v>
      </c>
      <c r="X885" s="80" t="s">
        <v>483</v>
      </c>
      <c r="Y885" s="56">
        <v>120</v>
      </c>
      <c r="Z885" s="56">
        <v>1</v>
      </c>
      <c r="AA885" s="56">
        <v>1</v>
      </c>
      <c r="AB885" s="56"/>
      <c r="AC885" s="78" t="s">
        <v>1818</v>
      </c>
      <c r="AD885" s="56"/>
      <c r="AE885" s="64"/>
      <c r="AF885" s="56"/>
      <c r="AG885" s="97"/>
      <c r="AH885" s="56" t="str">
        <f>IF(T_TRATAMIENTO_CONTROL[[#This Row],[curp]]&lt;&gt;"",IF(LEN(T_TRATAMIENTO_CONTROL[[#This Row],[curp]])=18,"correcto","error"),"")</f>
        <v/>
      </c>
      <c r="AI885" s="56" t="str">
        <f>IF(T_TRATAMIENTO_CONTROL[[#This Row],[num_tarjeta_entregada]]&lt;&gt;"",IF(LEN(T_TRATAMIENTO_CONTROL[[#This Row],[num_tarjeta_entregada]])=16,"correcto","error"),"")</f>
        <v/>
      </c>
      <c r="AJ885" s="56"/>
      <c r="AK885" s="56"/>
    </row>
    <row r="886" spans="1:37" x14ac:dyDescent="0.25">
      <c r="A886" s="56">
        <f>IF(T_TRATAMIENTO_CONTROL[[#This Row],[dummy_efectivo]]=1,A885+1,A885)</f>
        <v>736</v>
      </c>
      <c r="B886" s="62" t="str">
        <f>IF(T_TRATAMIENTO_CONTROL[[#This Row],[secuencia]]&lt;&gt;A885,CONCATENATE(T_TRATAMIENTO_CONTROL[[#This Row],[secuencia]],"_1"),"")</f>
        <v>736_1</v>
      </c>
      <c r="C886" s="64">
        <v>43231</v>
      </c>
      <c r="D886" s="72" t="s">
        <v>76</v>
      </c>
      <c r="E886" s="78" t="s">
        <v>30</v>
      </c>
      <c r="F886" s="68">
        <v>0.41388888888888892</v>
      </c>
      <c r="G886" s="56">
        <v>1</v>
      </c>
      <c r="H886" s="79" t="s">
        <v>3007</v>
      </c>
      <c r="I886" s="56">
        <v>0</v>
      </c>
      <c r="J886" s="79" t="s">
        <v>3008</v>
      </c>
      <c r="K886" s="56"/>
      <c r="L886" s="79" t="s">
        <v>3009</v>
      </c>
      <c r="M886" s="79" t="s">
        <v>90</v>
      </c>
      <c r="N886" s="79" t="s">
        <v>462</v>
      </c>
      <c r="O886" s="56"/>
      <c r="P886" s="56">
        <v>80823653</v>
      </c>
      <c r="Q886" s="56">
        <v>5565560905</v>
      </c>
      <c r="R886" s="56"/>
      <c r="S886" s="64">
        <v>43018</v>
      </c>
      <c r="T886" s="63">
        <v>43231</v>
      </c>
      <c r="U886" s="78" t="s">
        <v>3010</v>
      </c>
      <c r="V886" s="56">
        <v>43</v>
      </c>
      <c r="W886" s="81" t="s">
        <v>488</v>
      </c>
      <c r="X886" s="80" t="s">
        <v>488</v>
      </c>
      <c r="Y886" s="56">
        <v>18000</v>
      </c>
      <c r="Z886" s="56">
        <v>4</v>
      </c>
      <c r="AA886" s="56">
        <v>1</v>
      </c>
      <c r="AB886" s="56"/>
      <c r="AC886" s="78" t="s">
        <v>1818</v>
      </c>
      <c r="AD886" s="56"/>
      <c r="AE886" s="64"/>
      <c r="AF886" s="56"/>
      <c r="AG886" s="97"/>
      <c r="AH886" s="56" t="str">
        <f>IF(T_TRATAMIENTO_CONTROL[[#This Row],[curp]]&lt;&gt;"",IF(LEN(T_TRATAMIENTO_CONTROL[[#This Row],[curp]])=18,"correcto","error"),"")</f>
        <v/>
      </c>
      <c r="AI886" s="56" t="str">
        <f>IF(T_TRATAMIENTO_CONTROL[[#This Row],[num_tarjeta_entregada]]&lt;&gt;"",IF(LEN(T_TRATAMIENTO_CONTROL[[#This Row],[num_tarjeta_entregada]])=16,"correcto","error"),"")</f>
        <v/>
      </c>
      <c r="AJ886" s="56"/>
      <c r="AK886" s="56"/>
    </row>
    <row r="887" spans="1:37" x14ac:dyDescent="0.25">
      <c r="A887" s="56">
        <f>IF(T_TRATAMIENTO_CONTROL[[#This Row],[dummy_efectivo]]=1,A886+1,A886)</f>
        <v>737</v>
      </c>
      <c r="B887" s="62" t="str">
        <f>IF(T_TRATAMIENTO_CONTROL[[#This Row],[secuencia]]&lt;&gt;A886,CONCATENATE(T_TRATAMIENTO_CONTROL[[#This Row],[secuencia]],"_1"),"")</f>
        <v>737_1</v>
      </c>
      <c r="C887" s="64">
        <v>43231</v>
      </c>
      <c r="D887" s="72" t="s">
        <v>76</v>
      </c>
      <c r="E887" s="78" t="s">
        <v>30</v>
      </c>
      <c r="F887" s="68">
        <v>0.4375</v>
      </c>
      <c r="G887" s="56">
        <v>1</v>
      </c>
      <c r="H887" s="79" t="s">
        <v>3011</v>
      </c>
      <c r="I887" s="56">
        <v>0</v>
      </c>
      <c r="J887" s="79" t="s">
        <v>3012</v>
      </c>
      <c r="K887" s="78" t="s">
        <v>3013</v>
      </c>
      <c r="L887" s="79" t="s">
        <v>3014</v>
      </c>
      <c r="M887" s="79" t="s">
        <v>520</v>
      </c>
      <c r="N887" s="79" t="s">
        <v>462</v>
      </c>
      <c r="O887" s="56">
        <v>54763</v>
      </c>
      <c r="P887" s="56">
        <v>16757904</v>
      </c>
      <c r="Q887" s="56">
        <v>5565609230</v>
      </c>
      <c r="R887" s="78" t="s">
        <v>3015</v>
      </c>
      <c r="S887" s="64">
        <v>40927</v>
      </c>
      <c r="T887" s="63">
        <v>43231</v>
      </c>
      <c r="U887" s="78" t="s">
        <v>3016</v>
      </c>
      <c r="V887" s="56">
        <v>32</v>
      </c>
      <c r="W887" s="65">
        <v>1</v>
      </c>
      <c r="X887" s="66">
        <v>90000</v>
      </c>
      <c r="Y887" s="56">
        <v>1400</v>
      </c>
      <c r="Z887" s="56">
        <v>2</v>
      </c>
      <c r="AA887" s="56">
        <v>1</v>
      </c>
      <c r="AB887" s="56"/>
      <c r="AC887" s="78" t="s">
        <v>3017</v>
      </c>
      <c r="AD887" s="56"/>
      <c r="AE887" s="64"/>
      <c r="AF887" s="56"/>
      <c r="AG887" s="97"/>
      <c r="AH887" s="56" t="str">
        <f>IF(T_TRATAMIENTO_CONTROL[[#This Row],[curp]]&lt;&gt;"",IF(LEN(T_TRATAMIENTO_CONTROL[[#This Row],[curp]])=18,"correcto","error"),"")</f>
        <v/>
      </c>
      <c r="AI887" s="56" t="str">
        <f>IF(T_TRATAMIENTO_CONTROL[[#This Row],[num_tarjeta_entregada]]&lt;&gt;"",IF(LEN(T_TRATAMIENTO_CONTROL[[#This Row],[num_tarjeta_entregada]])=16,"correcto","error"),"")</f>
        <v/>
      </c>
      <c r="AJ887" s="56"/>
      <c r="AK887" s="56"/>
    </row>
    <row r="888" spans="1:37" x14ac:dyDescent="0.25">
      <c r="A888" s="56">
        <f>IF(T_TRATAMIENTO_CONTROL[[#This Row],[dummy_efectivo]]=1,A887+1,A887)</f>
        <v>738</v>
      </c>
      <c r="B888" s="62" t="str">
        <f>IF(T_TRATAMIENTO_CONTROL[[#This Row],[secuencia]]&lt;&gt;A887,CONCATENATE(T_TRATAMIENTO_CONTROL[[#This Row],[secuencia]],"_1"),"")</f>
        <v>738_1</v>
      </c>
      <c r="C888" s="64">
        <v>43231</v>
      </c>
      <c r="D888" s="72" t="s">
        <v>76</v>
      </c>
      <c r="E888" s="78" t="s">
        <v>30</v>
      </c>
      <c r="F888" s="68">
        <v>0.47222222222222227</v>
      </c>
      <c r="G888" s="56">
        <v>1</v>
      </c>
      <c r="H888" s="79" t="s">
        <v>3018</v>
      </c>
      <c r="I888" s="56">
        <v>1</v>
      </c>
      <c r="J888" s="79" t="s">
        <v>3019</v>
      </c>
      <c r="K888" s="56">
        <v>7</v>
      </c>
      <c r="L888" s="79" t="s">
        <v>3020</v>
      </c>
      <c r="M888" s="79" t="s">
        <v>212</v>
      </c>
      <c r="N888" s="79" t="s">
        <v>91</v>
      </c>
      <c r="O888" s="56">
        <v>14710</v>
      </c>
      <c r="P888" s="56">
        <v>15395903</v>
      </c>
      <c r="Q888" s="78" t="s">
        <v>3021</v>
      </c>
      <c r="R888" s="78" t="s">
        <v>3022</v>
      </c>
      <c r="S888" s="64">
        <v>36565</v>
      </c>
      <c r="T888" s="63">
        <v>43231</v>
      </c>
      <c r="U888" s="78" t="s">
        <v>3023</v>
      </c>
      <c r="V888" s="56">
        <v>72</v>
      </c>
      <c r="W888" s="81" t="s">
        <v>488</v>
      </c>
      <c r="X888" s="80" t="s">
        <v>488</v>
      </c>
      <c r="Y888" s="56">
        <v>3700</v>
      </c>
      <c r="Z888" s="56">
        <v>3</v>
      </c>
      <c r="AA888" s="56">
        <v>2</v>
      </c>
      <c r="AB888" s="56"/>
      <c r="AC888" s="78" t="s">
        <v>3024</v>
      </c>
      <c r="AD888" s="56"/>
      <c r="AE888" s="64"/>
      <c r="AF888" s="56"/>
      <c r="AG888" s="97"/>
      <c r="AH888" s="56" t="str">
        <f>IF(T_TRATAMIENTO_CONTROL[[#This Row],[curp]]&lt;&gt;"",IF(LEN(T_TRATAMIENTO_CONTROL[[#This Row],[curp]])=18,"correcto","error"),"")</f>
        <v/>
      </c>
      <c r="AI888" s="56" t="str">
        <f>IF(T_TRATAMIENTO_CONTROL[[#This Row],[num_tarjeta_entregada]]&lt;&gt;"",IF(LEN(T_TRATAMIENTO_CONTROL[[#This Row],[num_tarjeta_entregada]])=16,"correcto","error"),"")</f>
        <v/>
      </c>
      <c r="AJ888" s="56"/>
      <c r="AK888" s="56"/>
    </row>
    <row r="889" spans="1:37" x14ac:dyDescent="0.25">
      <c r="A889" s="56">
        <f>IF(T_TRATAMIENTO_CONTROL[[#This Row],[dummy_efectivo]]=1,A888+1,A888)</f>
        <v>739</v>
      </c>
      <c r="B889" s="62" t="str">
        <f>IF(T_TRATAMIENTO_CONTROL[[#This Row],[secuencia]]&lt;&gt;A888,CONCATENATE(T_TRATAMIENTO_CONTROL[[#This Row],[secuencia]],"_1"),"")</f>
        <v>739_1</v>
      </c>
      <c r="C889" s="64">
        <v>43231</v>
      </c>
      <c r="D889" s="72" t="s">
        <v>76</v>
      </c>
      <c r="E889" s="78" t="s">
        <v>28</v>
      </c>
      <c r="F889" s="68">
        <v>0.51458333333333328</v>
      </c>
      <c r="G889" s="56">
        <v>1</v>
      </c>
      <c r="H889" s="79" t="s">
        <v>3025</v>
      </c>
      <c r="I889" s="56">
        <v>0</v>
      </c>
      <c r="J889" s="79" t="s">
        <v>3026</v>
      </c>
      <c r="K889" s="78" t="s">
        <v>3027</v>
      </c>
      <c r="L889" s="79" t="s">
        <v>3028</v>
      </c>
      <c r="M889" s="79" t="s">
        <v>1460</v>
      </c>
      <c r="N889" s="79" t="s">
        <v>462</v>
      </c>
      <c r="O889" s="56"/>
      <c r="P889" s="56">
        <v>44268657</v>
      </c>
      <c r="Q889" s="56">
        <v>5546453365</v>
      </c>
      <c r="R889" s="56"/>
      <c r="S889" s="64">
        <v>42725</v>
      </c>
      <c r="T889" s="63">
        <v>43229</v>
      </c>
      <c r="U889" s="78" t="s">
        <v>3029</v>
      </c>
      <c r="V889" s="56">
        <v>46</v>
      </c>
      <c r="W889" s="65">
        <v>1</v>
      </c>
      <c r="X889" s="66">
        <v>136000</v>
      </c>
      <c r="Y889" s="56">
        <v>1148.22</v>
      </c>
      <c r="Z889" s="56">
        <v>1</v>
      </c>
      <c r="AA889" s="56">
        <v>4</v>
      </c>
      <c r="AB889" s="56"/>
      <c r="AC889" s="78" t="s">
        <v>2340</v>
      </c>
      <c r="AD889" s="56"/>
      <c r="AE889" s="64"/>
      <c r="AF889" s="56"/>
      <c r="AG889" s="97"/>
      <c r="AH889" s="56" t="str">
        <f>IF(T_TRATAMIENTO_CONTROL[[#This Row],[curp]]&lt;&gt;"",IF(LEN(T_TRATAMIENTO_CONTROL[[#This Row],[curp]])=18,"correcto","error"),"")</f>
        <v/>
      </c>
      <c r="AI889" s="56" t="str">
        <f>IF(T_TRATAMIENTO_CONTROL[[#This Row],[num_tarjeta_entregada]]&lt;&gt;"",IF(LEN(T_TRATAMIENTO_CONTROL[[#This Row],[num_tarjeta_entregada]])=16,"correcto","error"),"")</f>
        <v/>
      </c>
      <c r="AJ889" s="56"/>
      <c r="AK889" s="56"/>
    </row>
    <row r="890" spans="1:37" x14ac:dyDescent="0.25">
      <c r="A890" s="56">
        <f>IF(T_TRATAMIENTO_CONTROL[[#This Row],[dummy_efectivo]]=1,A889+1,A889)</f>
        <v>740</v>
      </c>
      <c r="B890" s="62" t="str">
        <f>IF(T_TRATAMIENTO_CONTROL[[#This Row],[secuencia]]&lt;&gt;A889,CONCATENATE(T_TRATAMIENTO_CONTROL[[#This Row],[secuencia]],"_1"),"")</f>
        <v>740_1</v>
      </c>
      <c r="C890" s="64">
        <v>43231</v>
      </c>
      <c r="D890" s="72" t="s">
        <v>76</v>
      </c>
      <c r="E890" s="78" t="s">
        <v>30</v>
      </c>
      <c r="F890" s="68">
        <v>0.55069444444444449</v>
      </c>
      <c r="G890" s="56">
        <v>1</v>
      </c>
      <c r="H890" s="79" t="s">
        <v>3030</v>
      </c>
      <c r="I890" s="56">
        <v>0</v>
      </c>
      <c r="J890" s="79" t="s">
        <v>3031</v>
      </c>
      <c r="K890" s="56"/>
      <c r="L890" s="79" t="s">
        <v>3032</v>
      </c>
      <c r="M890" s="79" t="s">
        <v>121</v>
      </c>
      <c r="N890" s="79" t="s">
        <v>91</v>
      </c>
      <c r="O890" s="56">
        <v>9637</v>
      </c>
      <c r="P890" s="56">
        <v>24833993</v>
      </c>
      <c r="Q890" s="78" t="s">
        <v>3033</v>
      </c>
      <c r="R890" s="56"/>
      <c r="S890" s="64">
        <v>40360</v>
      </c>
      <c r="T890" s="63">
        <v>43227</v>
      </c>
      <c r="U890" s="78" t="s">
        <v>3034</v>
      </c>
      <c r="V890" s="56">
        <v>51</v>
      </c>
      <c r="W890" s="81" t="s">
        <v>483</v>
      </c>
      <c r="X890" s="80" t="s">
        <v>483</v>
      </c>
      <c r="Y890" s="56">
        <v>20000</v>
      </c>
      <c r="Z890" s="56">
        <v>4</v>
      </c>
      <c r="AA890" s="56">
        <v>1</v>
      </c>
      <c r="AB890" s="56"/>
      <c r="AC890" s="78" t="s">
        <v>1799</v>
      </c>
      <c r="AD890" s="56"/>
      <c r="AE890" s="64"/>
      <c r="AF890" s="56"/>
      <c r="AG890" s="97"/>
      <c r="AH890" s="56" t="str">
        <f>IF(T_TRATAMIENTO_CONTROL[[#This Row],[curp]]&lt;&gt;"",IF(LEN(T_TRATAMIENTO_CONTROL[[#This Row],[curp]])=18,"correcto","error"),"")</f>
        <v/>
      </c>
      <c r="AI890" s="56" t="str">
        <f>IF(T_TRATAMIENTO_CONTROL[[#This Row],[num_tarjeta_entregada]]&lt;&gt;"",IF(LEN(T_TRATAMIENTO_CONTROL[[#This Row],[num_tarjeta_entregada]])=16,"correcto","error"),"")</f>
        <v/>
      </c>
      <c r="AJ890" s="56"/>
      <c r="AK890" s="56"/>
    </row>
    <row r="891" spans="1:37" x14ac:dyDescent="0.25">
      <c r="A891" s="56">
        <f>IF(T_TRATAMIENTO_CONTROL[[#This Row],[dummy_efectivo]]=1,A890+1,A890)</f>
        <v>741</v>
      </c>
      <c r="B891" s="62" t="str">
        <f>IF(T_TRATAMIENTO_CONTROL[[#This Row],[secuencia]]&lt;&gt;A890,CONCATENATE(T_TRATAMIENTO_CONTROL[[#This Row],[secuencia]],"_1"),"")</f>
        <v>741_1</v>
      </c>
      <c r="C891" s="64">
        <v>43231</v>
      </c>
      <c r="D891" s="72" t="s">
        <v>76</v>
      </c>
      <c r="E891" s="78" t="s">
        <v>31</v>
      </c>
      <c r="F891" s="68">
        <v>0.56041666666666667</v>
      </c>
      <c r="G891" s="56">
        <v>1</v>
      </c>
      <c r="H891" s="79" t="s">
        <v>3035</v>
      </c>
      <c r="I891" s="56">
        <v>1</v>
      </c>
      <c r="J891" s="79" t="s">
        <v>3036</v>
      </c>
      <c r="K891" s="56"/>
      <c r="L891" s="79" t="s">
        <v>782</v>
      </c>
      <c r="M891" s="79" t="s">
        <v>96</v>
      </c>
      <c r="N891" s="79" t="s">
        <v>91</v>
      </c>
      <c r="O891" s="56">
        <v>6720</v>
      </c>
      <c r="P891" s="56">
        <v>55781660</v>
      </c>
      <c r="Q891" s="56">
        <v>5543800258</v>
      </c>
      <c r="R891" s="56"/>
      <c r="S891" s="64">
        <v>38203</v>
      </c>
      <c r="T891" s="63">
        <v>43231</v>
      </c>
      <c r="U891" s="78" t="s">
        <v>3037</v>
      </c>
      <c r="V891" s="56">
        <v>72</v>
      </c>
      <c r="W891" s="65">
        <v>1</v>
      </c>
      <c r="X891" s="80" t="s">
        <v>483</v>
      </c>
      <c r="Y891" s="56">
        <v>130</v>
      </c>
      <c r="Z891" s="56">
        <v>1</v>
      </c>
      <c r="AA891" s="56">
        <v>1</v>
      </c>
      <c r="AB891" s="56"/>
      <c r="AC891" s="56"/>
      <c r="AD891" s="56"/>
      <c r="AE891" s="64"/>
      <c r="AF891" s="56"/>
      <c r="AG891" s="97"/>
      <c r="AH891" s="56" t="str">
        <f>IF(T_TRATAMIENTO_CONTROL[[#This Row],[curp]]&lt;&gt;"",IF(LEN(T_TRATAMIENTO_CONTROL[[#This Row],[curp]])=18,"correcto","error"),"")</f>
        <v/>
      </c>
      <c r="AI891" s="56" t="str">
        <f>IF(T_TRATAMIENTO_CONTROL[[#This Row],[num_tarjeta_entregada]]&lt;&gt;"",IF(LEN(T_TRATAMIENTO_CONTROL[[#This Row],[num_tarjeta_entregada]])=16,"correcto","error"),"")</f>
        <v/>
      </c>
      <c r="AJ891" s="56"/>
      <c r="AK891" s="56"/>
    </row>
    <row r="892" spans="1:37" x14ac:dyDescent="0.25">
      <c r="A892" s="56">
        <f>IF(T_TRATAMIENTO_CONTROL[[#This Row],[dummy_efectivo]]=1,A891+1,A891)</f>
        <v>742</v>
      </c>
      <c r="B892" s="62" t="str">
        <f>IF(T_TRATAMIENTO_CONTROL[[#This Row],[secuencia]]&lt;&gt;A891,CONCATENATE(T_TRATAMIENTO_CONTROL[[#This Row],[secuencia]],"_1"),"")</f>
        <v>742_1</v>
      </c>
      <c r="C892" s="64">
        <v>43231</v>
      </c>
      <c r="D892" s="72" t="s">
        <v>76</v>
      </c>
      <c r="E892" s="78" t="s">
        <v>30</v>
      </c>
      <c r="F892" s="68">
        <v>0.57152777777777775</v>
      </c>
      <c r="G892" s="56">
        <v>1</v>
      </c>
      <c r="H892" s="79" t="s">
        <v>3038</v>
      </c>
      <c r="I892" s="56">
        <v>0</v>
      </c>
      <c r="J892" s="79" t="s">
        <v>3039</v>
      </c>
      <c r="K892" s="78" t="s">
        <v>3040</v>
      </c>
      <c r="L892" s="79" t="s">
        <v>1414</v>
      </c>
      <c r="M892" s="79" t="s">
        <v>231</v>
      </c>
      <c r="N892" s="79" t="s">
        <v>462</v>
      </c>
      <c r="O892" s="56">
        <v>55023</v>
      </c>
      <c r="P892" s="56"/>
      <c r="Q892" s="78">
        <v>5548176295</v>
      </c>
      <c r="R892" s="78" t="s">
        <v>3041</v>
      </c>
      <c r="S892" s="64">
        <v>43160</v>
      </c>
      <c r="T892" s="63">
        <v>43231</v>
      </c>
      <c r="U892" s="78" t="s">
        <v>3042</v>
      </c>
      <c r="V892" s="56">
        <v>43</v>
      </c>
      <c r="W892" s="81" t="s">
        <v>483</v>
      </c>
      <c r="X892" s="80" t="s">
        <v>483</v>
      </c>
      <c r="Y892" s="56">
        <v>1310</v>
      </c>
      <c r="Z892" s="56">
        <v>2</v>
      </c>
      <c r="AA892" s="56">
        <v>1</v>
      </c>
      <c r="AB892" s="56"/>
      <c r="AC892" s="78" t="s">
        <v>2018</v>
      </c>
      <c r="AD892" s="56"/>
      <c r="AE892" s="64"/>
      <c r="AF892" s="56"/>
      <c r="AG892" s="97"/>
      <c r="AH892" s="56" t="str">
        <f>IF(T_TRATAMIENTO_CONTROL[[#This Row],[curp]]&lt;&gt;"",IF(LEN(T_TRATAMIENTO_CONTROL[[#This Row],[curp]])=18,"correcto","error"),"")</f>
        <v/>
      </c>
      <c r="AI892" s="56" t="str">
        <f>IF(T_TRATAMIENTO_CONTROL[[#This Row],[num_tarjeta_entregada]]&lt;&gt;"",IF(LEN(T_TRATAMIENTO_CONTROL[[#This Row],[num_tarjeta_entregada]])=16,"correcto","error"),"")</f>
        <v/>
      </c>
      <c r="AJ892" s="56"/>
      <c r="AK892" s="56"/>
    </row>
    <row r="893" spans="1:37" x14ac:dyDescent="0.25">
      <c r="A893" s="56">
        <f>IF(T_TRATAMIENTO_CONTROL[[#This Row],[dummy_efectivo]]=1,A892+1,A892)</f>
        <v>743</v>
      </c>
      <c r="B893" s="62" t="str">
        <f>IF(T_TRATAMIENTO_CONTROL[[#This Row],[secuencia]]&lt;&gt;A892,CONCATENATE(T_TRATAMIENTO_CONTROL[[#This Row],[secuencia]],"_1"),"")</f>
        <v>743_1</v>
      </c>
      <c r="C893" s="64">
        <v>43231</v>
      </c>
      <c r="D893" s="72" t="s">
        <v>76</v>
      </c>
      <c r="E893" s="78" t="s">
        <v>30</v>
      </c>
      <c r="F893" s="68">
        <v>0.58472222222222225</v>
      </c>
      <c r="G893" s="56">
        <v>1</v>
      </c>
      <c r="H893" s="79" t="s">
        <v>3043</v>
      </c>
      <c r="I893" s="56">
        <v>1</v>
      </c>
      <c r="J893" s="79" t="s">
        <v>3044</v>
      </c>
      <c r="K893" s="56"/>
      <c r="L893" s="79" t="s">
        <v>3045</v>
      </c>
      <c r="M893" s="79" t="s">
        <v>207</v>
      </c>
      <c r="N893" s="79" t="s">
        <v>462</v>
      </c>
      <c r="O893" s="56">
        <v>56338</v>
      </c>
      <c r="P893" s="56"/>
      <c r="Q893" s="56">
        <v>5578944988</v>
      </c>
      <c r="R893" s="56"/>
      <c r="S893" s="64">
        <v>43108</v>
      </c>
      <c r="T893" s="63">
        <v>43223</v>
      </c>
      <c r="U893" s="78" t="s">
        <v>3046</v>
      </c>
      <c r="V893" s="56">
        <v>56</v>
      </c>
      <c r="W893" s="65">
        <v>1</v>
      </c>
      <c r="X893" s="66">
        <v>15000</v>
      </c>
      <c r="Y893" s="56">
        <v>659.36</v>
      </c>
      <c r="Z893" s="56">
        <v>2</v>
      </c>
      <c r="AA893" s="56">
        <v>1</v>
      </c>
      <c r="AB893" s="56"/>
      <c r="AC893" s="78" t="s">
        <v>3047</v>
      </c>
      <c r="AD893" s="56"/>
      <c r="AE893" s="64"/>
      <c r="AF893" s="56"/>
      <c r="AG893" s="97"/>
      <c r="AH893" s="56" t="str">
        <f>IF(T_TRATAMIENTO_CONTROL[[#This Row],[curp]]&lt;&gt;"",IF(LEN(T_TRATAMIENTO_CONTROL[[#This Row],[curp]])=18,"correcto","error"),"")</f>
        <v/>
      </c>
      <c r="AI893" s="56" t="str">
        <f>IF(T_TRATAMIENTO_CONTROL[[#This Row],[num_tarjeta_entregada]]&lt;&gt;"",IF(LEN(T_TRATAMIENTO_CONTROL[[#This Row],[num_tarjeta_entregada]])=16,"correcto","error"),"")</f>
        <v/>
      </c>
      <c r="AJ893" s="56"/>
      <c r="AK893" s="56"/>
    </row>
    <row r="894" spans="1:37" x14ac:dyDescent="0.25">
      <c r="A894" s="56">
        <f>IF(T_TRATAMIENTO_CONTROL[[#This Row],[dummy_efectivo]]=1,A893+1,A893)</f>
        <v>744</v>
      </c>
      <c r="B894" s="62" t="str">
        <f>IF(T_TRATAMIENTO_CONTROL[[#This Row],[secuencia]]&lt;&gt;A893,CONCATENATE(T_TRATAMIENTO_CONTROL[[#This Row],[secuencia]],"_1"),"")</f>
        <v>744_1</v>
      </c>
      <c r="C894" s="64">
        <v>43231</v>
      </c>
      <c r="D894" s="72" t="s">
        <v>76</v>
      </c>
      <c r="E894" s="78" t="s">
        <v>29</v>
      </c>
      <c r="F894" s="68">
        <v>0.55902777777777779</v>
      </c>
      <c r="G894" s="56">
        <v>1</v>
      </c>
      <c r="H894" s="79" t="s">
        <v>3048</v>
      </c>
      <c r="I894" s="56">
        <v>0</v>
      </c>
      <c r="J894" s="79" t="s">
        <v>3049</v>
      </c>
      <c r="K894" s="56"/>
      <c r="L894" s="51"/>
      <c r="M894" s="51"/>
      <c r="N894" s="51"/>
      <c r="O894" s="56"/>
      <c r="P894" s="56"/>
      <c r="Q894" s="56">
        <v>5545877822</v>
      </c>
      <c r="R894" s="78" t="s">
        <v>3050</v>
      </c>
      <c r="S894" s="64">
        <v>41379</v>
      </c>
      <c r="T894" s="63">
        <v>43230</v>
      </c>
      <c r="U894" s="78" t="s">
        <v>3051</v>
      </c>
      <c r="V894" s="56">
        <v>43</v>
      </c>
      <c r="W894" s="81" t="s">
        <v>483</v>
      </c>
      <c r="X894" s="66">
        <v>20000</v>
      </c>
      <c r="Y894" s="56">
        <v>1500</v>
      </c>
      <c r="Z894" s="56">
        <v>2</v>
      </c>
      <c r="AA894" s="56">
        <v>4</v>
      </c>
      <c r="AB894" s="56"/>
      <c r="AC894" s="78" t="s">
        <v>3052</v>
      </c>
      <c r="AD894" s="56"/>
      <c r="AE894" s="64"/>
      <c r="AF894" s="56"/>
      <c r="AG894" s="97"/>
      <c r="AH894" s="56" t="str">
        <f>IF(T_TRATAMIENTO_CONTROL[[#This Row],[curp]]&lt;&gt;"",IF(LEN(T_TRATAMIENTO_CONTROL[[#This Row],[curp]])=18,"correcto","error"),"")</f>
        <v/>
      </c>
      <c r="AI894" s="56" t="str">
        <f>IF(T_TRATAMIENTO_CONTROL[[#This Row],[num_tarjeta_entregada]]&lt;&gt;"",IF(LEN(T_TRATAMIENTO_CONTROL[[#This Row],[num_tarjeta_entregada]])=16,"correcto","error"),"")</f>
        <v/>
      </c>
      <c r="AJ894" s="56"/>
      <c r="AK894" s="56"/>
    </row>
    <row r="895" spans="1:37" x14ac:dyDescent="0.25">
      <c r="A895" s="56">
        <f>IF(T_TRATAMIENTO_CONTROL[[#This Row],[dummy_efectivo]]=1,A894+1,A894)</f>
        <v>745</v>
      </c>
      <c r="B895" s="62" t="str">
        <f>IF(T_TRATAMIENTO_CONTROL[[#This Row],[secuencia]]&lt;&gt;A894,CONCATENATE(T_TRATAMIENTO_CONTROL[[#This Row],[secuencia]],"_1"),"")</f>
        <v>745_1</v>
      </c>
      <c r="C895" s="64">
        <v>43231</v>
      </c>
      <c r="D895" s="72" t="s">
        <v>76</v>
      </c>
      <c r="E895" s="78" t="s">
        <v>30</v>
      </c>
      <c r="F895" s="68">
        <v>0.5625</v>
      </c>
      <c r="G895" s="56">
        <v>1</v>
      </c>
      <c r="H895" s="79" t="s">
        <v>3053</v>
      </c>
      <c r="I895" s="56">
        <v>1</v>
      </c>
      <c r="J895" s="79" t="s">
        <v>3054</v>
      </c>
      <c r="K895" s="56">
        <v>3</v>
      </c>
      <c r="L895" s="79" t="s">
        <v>3055</v>
      </c>
      <c r="M895" s="79" t="s">
        <v>1008</v>
      </c>
      <c r="N895" s="79" t="s">
        <v>91</v>
      </c>
      <c r="O895" s="56">
        <v>15600</v>
      </c>
      <c r="P895" s="56">
        <v>76004650</v>
      </c>
      <c r="Q895" s="56">
        <v>5535045915</v>
      </c>
      <c r="R895" s="56"/>
      <c r="S895" s="64">
        <v>42658</v>
      </c>
      <c r="T895" s="63">
        <v>43227</v>
      </c>
      <c r="U895" s="78" t="s">
        <v>3056</v>
      </c>
      <c r="V895" s="56">
        <v>72</v>
      </c>
      <c r="W895" s="81" t="s">
        <v>488</v>
      </c>
      <c r="X895" s="80" t="s">
        <v>483</v>
      </c>
      <c r="Y895" s="56">
        <v>1300</v>
      </c>
      <c r="Z895" s="56">
        <v>2</v>
      </c>
      <c r="AA895" s="78">
        <v>2</v>
      </c>
      <c r="AB895" s="78"/>
      <c r="AC895" s="78" t="s">
        <v>2237</v>
      </c>
      <c r="AD895" s="56"/>
      <c r="AE895" s="64"/>
      <c r="AF895" s="56"/>
      <c r="AG895" s="97"/>
      <c r="AH895" s="56" t="str">
        <f>IF(T_TRATAMIENTO_CONTROL[[#This Row],[curp]]&lt;&gt;"",IF(LEN(T_TRATAMIENTO_CONTROL[[#This Row],[curp]])=18,"correcto","error"),"")</f>
        <v/>
      </c>
      <c r="AI895" s="56" t="str">
        <f>IF(T_TRATAMIENTO_CONTROL[[#This Row],[num_tarjeta_entregada]]&lt;&gt;"",IF(LEN(T_TRATAMIENTO_CONTROL[[#This Row],[num_tarjeta_entregada]])=16,"correcto","error"),"")</f>
        <v/>
      </c>
      <c r="AJ895" s="56"/>
      <c r="AK895" s="56"/>
    </row>
    <row r="896" spans="1:37" x14ac:dyDescent="0.25">
      <c r="A896" s="56">
        <f>IF(T_TRATAMIENTO_CONTROL[[#This Row],[dummy_efectivo]]=1,A895+1,A895)</f>
        <v>746</v>
      </c>
      <c r="B896" s="62" t="str">
        <f>IF(T_TRATAMIENTO_CONTROL[[#This Row],[secuencia]]&lt;&gt;A895,CONCATENATE(T_TRATAMIENTO_CONTROL[[#This Row],[secuencia]],"_1"),"")</f>
        <v>746_1</v>
      </c>
      <c r="C896" s="64">
        <v>43231</v>
      </c>
      <c r="D896" s="72" t="s">
        <v>76</v>
      </c>
      <c r="E896" s="78" t="s">
        <v>30</v>
      </c>
      <c r="F896" s="68">
        <v>0.57916666666666672</v>
      </c>
      <c r="G896" s="56">
        <v>1</v>
      </c>
      <c r="H896" s="79" t="s">
        <v>3057</v>
      </c>
      <c r="I896" s="56">
        <v>0</v>
      </c>
      <c r="J896" s="79" t="s">
        <v>3058</v>
      </c>
      <c r="K896" s="56">
        <v>2</v>
      </c>
      <c r="L896" s="79" t="s">
        <v>2059</v>
      </c>
      <c r="M896" s="79" t="s">
        <v>197</v>
      </c>
      <c r="N896" s="79" t="s">
        <v>91</v>
      </c>
      <c r="O896" s="56">
        <v>4300</v>
      </c>
      <c r="P896" s="56">
        <v>71578211</v>
      </c>
      <c r="Q896" s="56">
        <v>5586029796</v>
      </c>
      <c r="R896" s="56"/>
      <c r="S896" s="64">
        <v>42217</v>
      </c>
      <c r="T896" s="63">
        <v>43194</v>
      </c>
      <c r="U896" s="78" t="s">
        <v>3059</v>
      </c>
      <c r="V896" s="56">
        <v>51</v>
      </c>
      <c r="W896" s="65">
        <v>1</v>
      </c>
      <c r="X896" s="66">
        <v>60000</v>
      </c>
      <c r="Y896" s="56">
        <v>11500</v>
      </c>
      <c r="Z896" s="56">
        <v>4</v>
      </c>
      <c r="AA896" s="56">
        <v>2</v>
      </c>
      <c r="AB896" s="56"/>
      <c r="AC896" s="78" t="s">
        <v>1812</v>
      </c>
      <c r="AD896" s="56"/>
      <c r="AE896" s="64"/>
      <c r="AF896" s="56"/>
      <c r="AG896" s="97"/>
      <c r="AH896" s="56" t="str">
        <f>IF(T_TRATAMIENTO_CONTROL[[#This Row],[curp]]&lt;&gt;"",IF(LEN(T_TRATAMIENTO_CONTROL[[#This Row],[curp]])=18,"correcto","error"),"")</f>
        <v/>
      </c>
      <c r="AI896" s="56" t="str">
        <f>IF(T_TRATAMIENTO_CONTROL[[#This Row],[num_tarjeta_entregada]]&lt;&gt;"",IF(LEN(T_TRATAMIENTO_CONTROL[[#This Row],[num_tarjeta_entregada]])=16,"correcto","error"),"")</f>
        <v/>
      </c>
      <c r="AJ896" s="56"/>
      <c r="AK896" s="56"/>
    </row>
    <row r="897" spans="1:37" x14ac:dyDescent="0.25">
      <c r="A897" s="56">
        <f>IF(T_TRATAMIENTO_CONTROL[[#This Row],[dummy_efectivo]]=1,A896+1,A896)</f>
        <v>747</v>
      </c>
      <c r="B897" s="62" t="str">
        <f>IF(T_TRATAMIENTO_CONTROL[[#This Row],[secuencia]]&lt;&gt;A896,CONCATENATE(T_TRATAMIENTO_CONTROL[[#This Row],[secuencia]],"_1"),"")</f>
        <v>747_1</v>
      </c>
      <c r="C897" s="64">
        <v>43231</v>
      </c>
      <c r="D897" s="78" t="s">
        <v>76</v>
      </c>
      <c r="E897" s="78" t="s">
        <v>29</v>
      </c>
      <c r="F897" s="68">
        <v>0.58819444444444446</v>
      </c>
      <c r="G897" s="56">
        <v>1</v>
      </c>
      <c r="H897" s="79" t="s">
        <v>3060</v>
      </c>
      <c r="I897" s="56">
        <v>0</v>
      </c>
      <c r="J897" s="79" t="s">
        <v>3061</v>
      </c>
      <c r="K897" s="56"/>
      <c r="L897" s="79" t="s">
        <v>1079</v>
      </c>
      <c r="M897" s="79" t="s">
        <v>303</v>
      </c>
      <c r="N897" s="79" t="s">
        <v>91</v>
      </c>
      <c r="O897" s="56">
        <v>8730</v>
      </c>
      <c r="P897" s="56"/>
      <c r="Q897" s="56">
        <v>5531058973</v>
      </c>
      <c r="R897" s="64"/>
      <c r="S897" s="64">
        <v>42689</v>
      </c>
      <c r="T897" s="63">
        <v>43231</v>
      </c>
      <c r="U897" s="78" t="s">
        <v>3062</v>
      </c>
      <c r="V897" s="56">
        <v>31</v>
      </c>
      <c r="W897" s="65">
        <v>0.7</v>
      </c>
      <c r="X897" s="80" t="s">
        <v>483</v>
      </c>
      <c r="Y897" s="56">
        <v>2500</v>
      </c>
      <c r="Z897" s="56">
        <v>2</v>
      </c>
      <c r="AA897" s="56">
        <v>1</v>
      </c>
      <c r="AB897" s="56"/>
      <c r="AC897" s="78" t="s">
        <v>2671</v>
      </c>
      <c r="AD897" s="56"/>
      <c r="AE897" s="64"/>
      <c r="AF897" s="56"/>
      <c r="AG897" s="97"/>
      <c r="AH897" s="56" t="str">
        <f>IF(T_TRATAMIENTO_CONTROL[[#This Row],[curp]]&lt;&gt;"",IF(LEN(T_TRATAMIENTO_CONTROL[[#This Row],[curp]])=18,"correcto","error"),"")</f>
        <v/>
      </c>
      <c r="AI897" s="56" t="str">
        <f>IF(T_TRATAMIENTO_CONTROL[[#This Row],[num_tarjeta_entregada]]&lt;&gt;"",IF(LEN(T_TRATAMIENTO_CONTROL[[#This Row],[num_tarjeta_entregada]])=16,"correcto","error"),"")</f>
        <v/>
      </c>
      <c r="AJ897" s="56"/>
      <c r="AK897" s="56"/>
    </row>
    <row r="898" spans="1:37" x14ac:dyDescent="0.25">
      <c r="A898" s="48">
        <f>IF(T_TRATAMIENTO_CONTROL[[#This Row],[dummy_efectivo]]=1,A897+1,A897)</f>
        <v>748</v>
      </c>
      <c r="B898" s="57" t="str">
        <f>IF(T_TRATAMIENTO_CONTROL[[#This Row],[secuencia]]&lt;&gt;A897,CONCATENATE(T_TRATAMIENTO_CONTROL[[#This Row],[secuencia]],"_1"),"")</f>
        <v>748_1</v>
      </c>
      <c r="C898" s="59">
        <v>43237</v>
      </c>
      <c r="D898" s="72" t="s">
        <v>69</v>
      </c>
      <c r="E898" s="72" t="s">
        <v>31</v>
      </c>
      <c r="F898" s="49">
        <v>0.38541666666666669</v>
      </c>
      <c r="G898" s="48">
        <v>1</v>
      </c>
      <c r="H898" s="73" t="s">
        <v>3063</v>
      </c>
      <c r="I898" s="48">
        <v>0</v>
      </c>
      <c r="J898" s="73" t="s">
        <v>3064</v>
      </c>
      <c r="K898" s="48"/>
      <c r="L898" s="73" t="s">
        <v>3065</v>
      </c>
      <c r="M898" s="73" t="s">
        <v>164</v>
      </c>
      <c r="N898" s="73" t="s">
        <v>91</v>
      </c>
      <c r="O898" s="48">
        <v>1160</v>
      </c>
      <c r="P898" s="48"/>
      <c r="Q898" s="48">
        <v>5521711916</v>
      </c>
      <c r="R898" s="56"/>
      <c r="S898" s="64">
        <v>42741</v>
      </c>
      <c r="T898" s="47">
        <v>43218</v>
      </c>
      <c r="U898" s="72" t="s">
        <v>3066</v>
      </c>
      <c r="V898" s="48">
        <v>48</v>
      </c>
      <c r="W898" s="60">
        <v>0.7</v>
      </c>
      <c r="X898" s="61">
        <v>92000</v>
      </c>
      <c r="Y898" s="48">
        <v>307.14</v>
      </c>
      <c r="Z898" s="48">
        <v>1</v>
      </c>
      <c r="AA898" s="48">
        <v>1</v>
      </c>
      <c r="AB898" s="48"/>
      <c r="AC898" s="48"/>
      <c r="AD898" s="56"/>
      <c r="AE898" s="64"/>
      <c r="AF898" s="56"/>
      <c r="AG898" s="97"/>
      <c r="AH898" s="56" t="str">
        <f>IF(T_TRATAMIENTO_CONTROL[[#This Row],[curp]]&lt;&gt;"",IF(LEN(T_TRATAMIENTO_CONTROL[[#This Row],[curp]])=18,"correcto","error"),"")</f>
        <v/>
      </c>
      <c r="AI898" s="56" t="str">
        <f>IF(T_TRATAMIENTO_CONTROL[[#This Row],[num_tarjeta_entregada]]&lt;&gt;"",IF(LEN(T_TRATAMIENTO_CONTROL[[#This Row],[num_tarjeta_entregada]])=16,"correcto","error"),"")</f>
        <v/>
      </c>
      <c r="AJ898" s="56"/>
      <c r="AK898" s="56"/>
    </row>
    <row r="899" spans="1:37" x14ac:dyDescent="0.25">
      <c r="A899" s="48">
        <f>IF(T_TRATAMIENTO_CONTROL[[#This Row],[dummy_efectivo]]=1,A898+1,A898)</f>
        <v>749</v>
      </c>
      <c r="B899" s="57" t="str">
        <f>IF(T_TRATAMIENTO_CONTROL[[#This Row],[secuencia]]&lt;&gt;A898,CONCATENATE(T_TRATAMIENTO_CONTROL[[#This Row],[secuencia]],"_1"),"")</f>
        <v>749_1</v>
      </c>
      <c r="C899" s="59">
        <v>43237</v>
      </c>
      <c r="D899" s="72" t="s">
        <v>69</v>
      </c>
      <c r="E899" s="72" t="s">
        <v>33</v>
      </c>
      <c r="F899" s="49">
        <v>0.41805555555555557</v>
      </c>
      <c r="G899" s="48">
        <v>1</v>
      </c>
      <c r="H899" s="73" t="s">
        <v>3067</v>
      </c>
      <c r="I899" s="48">
        <v>0</v>
      </c>
      <c r="J899" s="73" t="s">
        <v>3068</v>
      </c>
      <c r="K899" s="48"/>
      <c r="L899" s="73" t="s">
        <v>695</v>
      </c>
      <c r="M899" s="73" t="s">
        <v>121</v>
      </c>
      <c r="N899" s="73" t="s">
        <v>91</v>
      </c>
      <c r="O899" s="48">
        <v>9720</v>
      </c>
      <c r="P899" s="48"/>
      <c r="Q899" s="48">
        <v>5520381053</v>
      </c>
      <c r="R899" s="56"/>
      <c r="S899" s="64">
        <v>42620</v>
      </c>
      <c r="T899" s="47">
        <v>43236</v>
      </c>
      <c r="U899" s="72" t="s">
        <v>3069</v>
      </c>
      <c r="V899" s="48">
        <v>43</v>
      </c>
      <c r="W899" s="60">
        <v>1</v>
      </c>
      <c r="X899" s="61">
        <v>25000</v>
      </c>
      <c r="Y899" s="48">
        <v>6000</v>
      </c>
      <c r="Z899" s="48">
        <v>4</v>
      </c>
      <c r="AA899" s="48">
        <v>1</v>
      </c>
      <c r="AB899" s="48"/>
      <c r="AC899" s="72" t="s">
        <v>2018</v>
      </c>
      <c r="AD899" s="56"/>
      <c r="AE899" s="64"/>
      <c r="AF899" s="56"/>
      <c r="AG899" s="97"/>
      <c r="AH899" s="56" t="str">
        <f>IF(T_TRATAMIENTO_CONTROL[[#This Row],[curp]]&lt;&gt;"",IF(LEN(T_TRATAMIENTO_CONTROL[[#This Row],[curp]])=18,"correcto","error"),"")</f>
        <v/>
      </c>
      <c r="AI899" s="56" t="str">
        <f>IF(T_TRATAMIENTO_CONTROL[[#This Row],[num_tarjeta_entregada]]&lt;&gt;"",IF(LEN(T_TRATAMIENTO_CONTROL[[#This Row],[num_tarjeta_entregada]])=16,"correcto","error"),"")</f>
        <v/>
      </c>
      <c r="AJ899" s="56"/>
      <c r="AK899" s="56"/>
    </row>
    <row r="900" spans="1:37" x14ac:dyDescent="0.25">
      <c r="A900" s="48">
        <f>IF(T_TRATAMIENTO_CONTROL[[#This Row],[dummy_efectivo]]=1,A899+1,A899)</f>
        <v>750</v>
      </c>
      <c r="B900" s="57" t="str">
        <f>IF(T_TRATAMIENTO_CONTROL[[#This Row],[secuencia]]&lt;&gt;A899,CONCATENATE(T_TRATAMIENTO_CONTROL[[#This Row],[secuencia]],"_1"),"")</f>
        <v>750_1</v>
      </c>
      <c r="C900" s="59">
        <v>43237</v>
      </c>
      <c r="D900" s="72" t="s">
        <v>69</v>
      </c>
      <c r="E900" s="72" t="s">
        <v>29</v>
      </c>
      <c r="F900" s="49">
        <v>0.50416666666666665</v>
      </c>
      <c r="G900" s="48">
        <v>1</v>
      </c>
      <c r="H900" s="73" t="s">
        <v>3070</v>
      </c>
      <c r="I900" s="48">
        <v>0</v>
      </c>
      <c r="J900" s="73" t="s">
        <v>3071</v>
      </c>
      <c r="K900" s="48"/>
      <c r="L900" s="73" t="s">
        <v>3072</v>
      </c>
      <c r="M900" s="73" t="s">
        <v>322</v>
      </c>
      <c r="N900" s="73" t="s">
        <v>91</v>
      </c>
      <c r="O900" s="48">
        <v>2970</v>
      </c>
      <c r="P900" s="48"/>
      <c r="Q900" s="48">
        <v>5541088572</v>
      </c>
      <c r="R900" s="56"/>
      <c r="S900" s="64">
        <v>41288</v>
      </c>
      <c r="T900" s="47">
        <v>43234</v>
      </c>
      <c r="U900" s="72" t="s">
        <v>3073</v>
      </c>
      <c r="V900" s="48">
        <v>46</v>
      </c>
      <c r="W900" s="60">
        <v>1</v>
      </c>
      <c r="X900" s="61">
        <v>105000</v>
      </c>
      <c r="Y900" s="48">
        <v>22000</v>
      </c>
      <c r="Z900" s="48">
        <v>4</v>
      </c>
      <c r="AA900" s="48">
        <v>1</v>
      </c>
      <c r="AB900" s="48"/>
      <c r="AC900" s="72" t="s">
        <v>3074</v>
      </c>
      <c r="AD900" s="56"/>
      <c r="AE900" s="64"/>
      <c r="AF900" s="56"/>
      <c r="AG900" s="97"/>
      <c r="AH900" s="56" t="str">
        <f>IF(T_TRATAMIENTO_CONTROL[[#This Row],[curp]]&lt;&gt;"",IF(LEN(T_TRATAMIENTO_CONTROL[[#This Row],[curp]])=18,"correcto","error"),"")</f>
        <v/>
      </c>
      <c r="AI900" s="56" t="str">
        <f>IF(T_TRATAMIENTO_CONTROL[[#This Row],[num_tarjeta_entregada]]&lt;&gt;"",IF(LEN(T_TRATAMIENTO_CONTROL[[#This Row],[num_tarjeta_entregada]])=16,"correcto","error"),"")</f>
        <v/>
      </c>
      <c r="AJ900" s="56"/>
      <c r="AK900" s="56"/>
    </row>
    <row r="901" spans="1:37" x14ac:dyDescent="0.25">
      <c r="A901" s="48">
        <f>IF(T_TRATAMIENTO_CONTROL[[#This Row],[dummy_efectivo]]=1,A900+1,A900)</f>
        <v>750</v>
      </c>
      <c r="B901" s="57" t="str">
        <f>IF(T_TRATAMIENTO_CONTROL[[#This Row],[secuencia]]&lt;&gt;A900,CONCATENATE(T_TRATAMIENTO_CONTROL[[#This Row],[secuencia]],"_1"),"")</f>
        <v/>
      </c>
      <c r="C901" s="59">
        <v>43237</v>
      </c>
      <c r="D901" s="72" t="s">
        <v>69</v>
      </c>
      <c r="E901" s="72" t="s">
        <v>33</v>
      </c>
      <c r="F901" s="49">
        <v>0.5625</v>
      </c>
      <c r="G901" s="48">
        <v>0</v>
      </c>
      <c r="H901" s="58"/>
      <c r="I901" s="48"/>
      <c r="J901" s="58"/>
      <c r="K901" s="48"/>
      <c r="L901" s="58"/>
      <c r="M901" s="58"/>
      <c r="N901" s="58"/>
      <c r="O901" s="48"/>
      <c r="P901" s="48"/>
      <c r="Q901" s="48"/>
      <c r="R901" s="56"/>
      <c r="S901" s="56"/>
      <c r="T901" s="57"/>
      <c r="U901" s="48"/>
      <c r="V901" s="48"/>
      <c r="W901" s="60"/>
      <c r="X901" s="61"/>
      <c r="Y901" s="48"/>
      <c r="Z901" s="48"/>
      <c r="AA901" s="48"/>
      <c r="AB901" s="48"/>
      <c r="AC901" s="48"/>
      <c r="AD901" s="56"/>
      <c r="AE901" s="64"/>
      <c r="AF901" s="56"/>
      <c r="AG901" s="97"/>
      <c r="AH901" s="56" t="str">
        <f>IF(T_TRATAMIENTO_CONTROL[[#This Row],[curp]]&lt;&gt;"",IF(LEN(T_TRATAMIENTO_CONTROL[[#This Row],[curp]])=18,"correcto","error"),"")</f>
        <v/>
      </c>
      <c r="AI901" s="56" t="str">
        <f>IF(T_TRATAMIENTO_CONTROL[[#This Row],[num_tarjeta_entregada]]&lt;&gt;"",IF(LEN(T_TRATAMIENTO_CONTROL[[#This Row],[num_tarjeta_entregada]])=16,"correcto","error"),"")</f>
        <v/>
      </c>
      <c r="AJ901" s="56"/>
      <c r="AK901" s="56"/>
    </row>
    <row r="902" spans="1:37" x14ac:dyDescent="0.25">
      <c r="A902" s="48">
        <f>IF(T_TRATAMIENTO_CONTROL[[#This Row],[dummy_efectivo]]=1,A901+1,A901)</f>
        <v>750</v>
      </c>
      <c r="B902" s="57" t="str">
        <f>IF(T_TRATAMIENTO_CONTROL[[#This Row],[secuencia]]&lt;&gt;A901,CONCATENATE(T_TRATAMIENTO_CONTROL[[#This Row],[secuencia]],"_1"),"")</f>
        <v/>
      </c>
      <c r="C902" s="59">
        <v>43237</v>
      </c>
      <c r="D902" s="72" t="s">
        <v>69</v>
      </c>
      <c r="E902" s="72" t="s">
        <v>28</v>
      </c>
      <c r="F902" s="49">
        <v>0.45833333333333331</v>
      </c>
      <c r="G902" s="48">
        <v>0</v>
      </c>
      <c r="H902" s="58"/>
      <c r="I902" s="48"/>
      <c r="J902" s="58"/>
      <c r="K902" s="48"/>
      <c r="L902" s="58"/>
      <c r="M902" s="58"/>
      <c r="N902" s="58"/>
      <c r="O902" s="48"/>
      <c r="P902" s="48"/>
      <c r="Q902" s="48"/>
      <c r="R902" s="56"/>
      <c r="S902" s="56"/>
      <c r="T902" s="57"/>
      <c r="U902" s="48"/>
      <c r="V902" s="48"/>
      <c r="W902" s="60"/>
      <c r="X902" s="61"/>
      <c r="Y902" s="48"/>
      <c r="Z902" s="48"/>
      <c r="AA902" s="48"/>
      <c r="AB902" s="48"/>
      <c r="AC902" s="48"/>
      <c r="AD902" s="56"/>
      <c r="AE902" s="64"/>
      <c r="AF902" s="56"/>
      <c r="AG902" s="97"/>
      <c r="AH902" s="56" t="str">
        <f>IF(T_TRATAMIENTO_CONTROL[[#This Row],[curp]]&lt;&gt;"",IF(LEN(T_TRATAMIENTO_CONTROL[[#This Row],[curp]])=18,"correcto","error"),"")</f>
        <v/>
      </c>
      <c r="AI902" s="56" t="str">
        <f>IF(T_TRATAMIENTO_CONTROL[[#This Row],[num_tarjeta_entregada]]&lt;&gt;"",IF(LEN(T_TRATAMIENTO_CONTROL[[#This Row],[num_tarjeta_entregada]])=16,"correcto","error"),"")</f>
        <v/>
      </c>
      <c r="AJ902" s="56"/>
      <c r="AK902" s="56"/>
    </row>
    <row r="903" spans="1:37" x14ac:dyDescent="0.25">
      <c r="A903" s="48">
        <f>IF(T_TRATAMIENTO_CONTROL[[#This Row],[dummy_efectivo]]=1,A902+1,A902)</f>
        <v>751</v>
      </c>
      <c r="B903" s="57" t="str">
        <f>IF(T_TRATAMIENTO_CONTROL[[#This Row],[secuencia]]&lt;&gt;A902,CONCATENATE(T_TRATAMIENTO_CONTROL[[#This Row],[secuencia]],"_1"),"")</f>
        <v>751_1</v>
      </c>
      <c r="C903" s="59">
        <v>43237</v>
      </c>
      <c r="D903" s="72" t="s">
        <v>69</v>
      </c>
      <c r="E903" s="72" t="s">
        <v>28</v>
      </c>
      <c r="F903" s="49">
        <v>0.4777777777777778</v>
      </c>
      <c r="G903" s="48">
        <v>1</v>
      </c>
      <c r="H903" s="73" t="s">
        <v>3075</v>
      </c>
      <c r="I903" s="48">
        <v>0</v>
      </c>
      <c r="J903" s="73" t="s">
        <v>3076</v>
      </c>
      <c r="K903" s="48"/>
      <c r="L903" s="73" t="s">
        <v>3077</v>
      </c>
      <c r="M903" s="73" t="s">
        <v>387</v>
      </c>
      <c r="N903" s="73" t="s">
        <v>91</v>
      </c>
      <c r="O903" s="48">
        <v>5100</v>
      </c>
      <c r="P903" s="48">
        <v>52926575</v>
      </c>
      <c r="Q903" s="48">
        <v>5526597904</v>
      </c>
      <c r="R903" s="56"/>
      <c r="S903" s="64">
        <v>42258</v>
      </c>
      <c r="T903" s="47">
        <v>43235</v>
      </c>
      <c r="U903" s="72" t="s">
        <v>1206</v>
      </c>
      <c r="V903" s="48">
        <v>46</v>
      </c>
      <c r="W903" s="60">
        <v>1</v>
      </c>
      <c r="X903" s="74" t="s">
        <v>483</v>
      </c>
      <c r="Y903" s="48">
        <v>6814</v>
      </c>
      <c r="Z903" s="48">
        <v>4</v>
      </c>
      <c r="AA903" s="48">
        <v>1</v>
      </c>
      <c r="AB903" s="48"/>
      <c r="AC903" s="72" t="s">
        <v>1812</v>
      </c>
      <c r="AD903" s="56"/>
      <c r="AE903" s="64"/>
      <c r="AF903" s="56"/>
      <c r="AG903" s="97"/>
      <c r="AH903" s="56" t="str">
        <f>IF(T_TRATAMIENTO_CONTROL[[#This Row],[curp]]&lt;&gt;"",IF(LEN(T_TRATAMIENTO_CONTROL[[#This Row],[curp]])=18,"correcto","error"),"")</f>
        <v/>
      </c>
      <c r="AI903" s="56" t="str">
        <f>IF(T_TRATAMIENTO_CONTROL[[#This Row],[num_tarjeta_entregada]]&lt;&gt;"",IF(LEN(T_TRATAMIENTO_CONTROL[[#This Row],[num_tarjeta_entregada]])=16,"correcto","error"),"")</f>
        <v/>
      </c>
      <c r="AJ903" s="56"/>
      <c r="AK903" s="56"/>
    </row>
    <row r="904" spans="1:37" x14ac:dyDescent="0.25">
      <c r="A904" s="48">
        <f>IF(T_TRATAMIENTO_CONTROL[[#This Row],[dummy_efectivo]]=1,A903+1,A903)</f>
        <v>752</v>
      </c>
      <c r="B904" s="57" t="str">
        <f>IF(T_TRATAMIENTO_CONTROL[[#This Row],[secuencia]]&lt;&gt;A903,CONCATENATE(T_TRATAMIENTO_CONTROL[[#This Row],[secuencia]],"_1"),"")</f>
        <v>752_1</v>
      </c>
      <c r="C904" s="59">
        <v>43237</v>
      </c>
      <c r="D904" s="72" t="s">
        <v>69</v>
      </c>
      <c r="E904" s="72" t="s">
        <v>30</v>
      </c>
      <c r="F904" s="49">
        <v>0.56458333333333333</v>
      </c>
      <c r="G904" s="48">
        <v>1</v>
      </c>
      <c r="H904" s="73" t="s">
        <v>3078</v>
      </c>
      <c r="I904" s="48">
        <v>1</v>
      </c>
      <c r="J904" s="73" t="s">
        <v>3079</v>
      </c>
      <c r="K904" s="48"/>
      <c r="L904" s="73" t="s">
        <v>3080</v>
      </c>
      <c r="M904" s="73" t="s">
        <v>3081</v>
      </c>
      <c r="N904" s="73" t="s">
        <v>91</v>
      </c>
      <c r="O904" s="48">
        <v>56613</v>
      </c>
      <c r="P904" s="48"/>
      <c r="Q904" s="48">
        <v>6647765473</v>
      </c>
      <c r="R904" s="78" t="s">
        <v>3082</v>
      </c>
      <c r="S904" s="64">
        <v>42997</v>
      </c>
      <c r="T904" s="47">
        <v>43217</v>
      </c>
      <c r="U904" s="72" t="s">
        <v>3083</v>
      </c>
      <c r="V904" s="48">
        <v>56</v>
      </c>
      <c r="W904" s="60">
        <v>1</v>
      </c>
      <c r="X904" s="74" t="s">
        <v>483</v>
      </c>
      <c r="Y904" s="48">
        <v>250</v>
      </c>
      <c r="Z904" s="48">
        <v>1</v>
      </c>
      <c r="AA904" s="48">
        <v>1</v>
      </c>
      <c r="AB904" s="48"/>
      <c r="AC904" s="72" t="s">
        <v>2065</v>
      </c>
      <c r="AD904" s="56"/>
      <c r="AE904" s="64"/>
      <c r="AF904" s="56"/>
      <c r="AG904" s="97"/>
      <c r="AH904" s="56" t="str">
        <f>IF(T_TRATAMIENTO_CONTROL[[#This Row],[curp]]&lt;&gt;"",IF(LEN(T_TRATAMIENTO_CONTROL[[#This Row],[curp]])=18,"correcto","error"),"")</f>
        <v/>
      </c>
      <c r="AI904" s="56" t="str">
        <f>IF(T_TRATAMIENTO_CONTROL[[#This Row],[num_tarjeta_entregada]]&lt;&gt;"",IF(LEN(T_TRATAMIENTO_CONTROL[[#This Row],[num_tarjeta_entregada]])=16,"correcto","error"),"")</f>
        <v/>
      </c>
      <c r="AJ904" s="56"/>
      <c r="AK904" s="56"/>
    </row>
    <row r="905" spans="1:37" x14ac:dyDescent="0.25">
      <c r="A905" s="48">
        <f>IF(T_TRATAMIENTO_CONTROL[[#This Row],[dummy_efectivo]]=1,A904+1,A904)</f>
        <v>753</v>
      </c>
      <c r="B905" s="57" t="str">
        <f>IF(T_TRATAMIENTO_CONTROL[[#This Row],[secuencia]]&lt;&gt;A904,CONCATENATE(T_TRATAMIENTO_CONTROL[[#This Row],[secuencia]],"_1"),"")</f>
        <v>753_1</v>
      </c>
      <c r="C905" s="59">
        <v>43237</v>
      </c>
      <c r="D905" s="72" t="s">
        <v>69</v>
      </c>
      <c r="E905" s="72" t="s">
        <v>28</v>
      </c>
      <c r="F905" s="49">
        <v>0.58333333333333337</v>
      </c>
      <c r="G905" s="48">
        <v>1</v>
      </c>
      <c r="H905" s="73" t="s">
        <v>3084</v>
      </c>
      <c r="I905" s="48">
        <v>1</v>
      </c>
      <c r="J905" s="73" t="s">
        <v>3085</v>
      </c>
      <c r="K905" s="72" t="s">
        <v>3086</v>
      </c>
      <c r="L905" s="73" t="s">
        <v>3087</v>
      </c>
      <c r="M905" s="73" t="s">
        <v>101</v>
      </c>
      <c r="N905" s="73" t="s">
        <v>91</v>
      </c>
      <c r="O905" s="48">
        <v>7720</v>
      </c>
      <c r="P905" s="48">
        <v>47543126</v>
      </c>
      <c r="Q905" s="48">
        <v>5519235056</v>
      </c>
      <c r="R905" s="56"/>
      <c r="S905" s="64">
        <v>42723</v>
      </c>
      <c r="T905" s="47">
        <v>43220</v>
      </c>
      <c r="U905" s="72" t="s">
        <v>3088</v>
      </c>
      <c r="V905" s="48">
        <v>56</v>
      </c>
      <c r="W905" s="60">
        <v>1</v>
      </c>
      <c r="X905" s="61">
        <v>12408.18</v>
      </c>
      <c r="Y905" s="48">
        <v>92.4</v>
      </c>
      <c r="Z905" s="48">
        <v>1</v>
      </c>
      <c r="AA905" s="48">
        <v>1</v>
      </c>
      <c r="AB905" s="48"/>
      <c r="AC905" s="48"/>
      <c r="AD905" s="56"/>
      <c r="AE905" s="64"/>
      <c r="AF905" s="56"/>
      <c r="AG905" s="97"/>
      <c r="AH905" s="56" t="str">
        <f>IF(T_TRATAMIENTO_CONTROL[[#This Row],[curp]]&lt;&gt;"",IF(LEN(T_TRATAMIENTO_CONTROL[[#This Row],[curp]])=18,"correcto","error"),"")</f>
        <v/>
      </c>
      <c r="AI905" s="56" t="str">
        <f>IF(T_TRATAMIENTO_CONTROL[[#This Row],[num_tarjeta_entregada]]&lt;&gt;"",IF(LEN(T_TRATAMIENTO_CONTROL[[#This Row],[num_tarjeta_entregada]])=16,"correcto","error"),"")</f>
        <v/>
      </c>
      <c r="AJ905" s="56"/>
      <c r="AK905" s="56"/>
    </row>
    <row r="906" spans="1:37" x14ac:dyDescent="0.25">
      <c r="A906" s="48">
        <f>IF(T_TRATAMIENTO_CONTROL[[#This Row],[dummy_efectivo]]=1,A905+1,A905)</f>
        <v>753</v>
      </c>
      <c r="B906" s="57" t="str">
        <f>IF(T_TRATAMIENTO_CONTROL[[#This Row],[secuencia]]&lt;&gt;A905,CONCATENATE(T_TRATAMIENTO_CONTROL[[#This Row],[secuencia]],"_1"),"")</f>
        <v/>
      </c>
      <c r="C906" s="59">
        <v>43244</v>
      </c>
      <c r="D906" s="72" t="s">
        <v>69</v>
      </c>
      <c r="E906" s="72" t="s">
        <v>28</v>
      </c>
      <c r="F906" s="49">
        <v>0.41319444444444442</v>
      </c>
      <c r="G906" s="48">
        <v>0</v>
      </c>
      <c r="H906" s="58"/>
      <c r="I906" s="48"/>
      <c r="J906" s="58"/>
      <c r="K906" s="48"/>
      <c r="L906" s="58"/>
      <c r="M906" s="58"/>
      <c r="N906" s="58"/>
      <c r="O906" s="48"/>
      <c r="P906" s="48"/>
      <c r="Q906" s="48"/>
      <c r="R906" s="56"/>
      <c r="S906" s="56"/>
      <c r="T906" s="57"/>
      <c r="U906" s="48"/>
      <c r="V906" s="48"/>
      <c r="W906" s="60"/>
      <c r="X906" s="61"/>
      <c r="Y906" s="48"/>
      <c r="Z906" s="48"/>
      <c r="AA906" s="48"/>
      <c r="AB906" s="48"/>
      <c r="AC906" s="48"/>
      <c r="AD906" s="56"/>
      <c r="AE906" s="64"/>
      <c r="AF906" s="56"/>
      <c r="AG906" s="97"/>
      <c r="AH906" s="56" t="str">
        <f>IF(T_TRATAMIENTO_CONTROL[[#This Row],[curp]]&lt;&gt;"",IF(LEN(T_TRATAMIENTO_CONTROL[[#This Row],[curp]])=18,"correcto","error"),"")</f>
        <v/>
      </c>
      <c r="AI906" s="56" t="str">
        <f>IF(T_TRATAMIENTO_CONTROL[[#This Row],[num_tarjeta_entregada]]&lt;&gt;"",IF(LEN(T_TRATAMIENTO_CONTROL[[#This Row],[num_tarjeta_entregada]])=16,"correcto","error"),"")</f>
        <v/>
      </c>
      <c r="AJ906" s="56"/>
      <c r="AK906" s="56"/>
    </row>
    <row r="907" spans="1:37" x14ac:dyDescent="0.25">
      <c r="A907" s="48">
        <f>IF(T_TRATAMIENTO_CONTROL[[#This Row],[dummy_efectivo]]=1,A906+1,A906)</f>
        <v>754</v>
      </c>
      <c r="B907" s="57" t="str">
        <f>IF(T_TRATAMIENTO_CONTROL[[#This Row],[secuencia]]&lt;&gt;A906,CONCATENATE(T_TRATAMIENTO_CONTROL[[#This Row],[secuencia]],"_1"),"")</f>
        <v>754_1</v>
      </c>
      <c r="C907" s="59">
        <v>43244</v>
      </c>
      <c r="D907" s="72" t="s">
        <v>69</v>
      </c>
      <c r="E907" s="72" t="s">
        <v>31</v>
      </c>
      <c r="F907" s="49">
        <v>0.4381944444444445</v>
      </c>
      <c r="G907" s="48">
        <v>1</v>
      </c>
      <c r="H907" s="73" t="s">
        <v>3089</v>
      </c>
      <c r="I907" s="48">
        <v>1</v>
      </c>
      <c r="J907" s="73" t="s">
        <v>3090</v>
      </c>
      <c r="K907" s="48"/>
      <c r="L907" s="73" t="s">
        <v>3091</v>
      </c>
      <c r="M907" s="73" t="s">
        <v>164</v>
      </c>
      <c r="N907" s="73" t="s">
        <v>91</v>
      </c>
      <c r="O907" s="48">
        <v>1650</v>
      </c>
      <c r="P907" s="48">
        <v>65865286</v>
      </c>
      <c r="Q907" s="48">
        <v>5528857262</v>
      </c>
      <c r="R907" s="56"/>
      <c r="S907" s="64">
        <v>43133</v>
      </c>
      <c r="T907" s="47">
        <v>43238</v>
      </c>
      <c r="U907" s="72" t="s">
        <v>3092</v>
      </c>
      <c r="V907" s="48">
        <v>23</v>
      </c>
      <c r="W907" s="76" t="s">
        <v>483</v>
      </c>
      <c r="X907" s="74" t="s">
        <v>483</v>
      </c>
      <c r="Y907" s="48">
        <v>6034</v>
      </c>
      <c r="Z907" s="48">
        <v>4</v>
      </c>
      <c r="AA907" s="48">
        <v>1</v>
      </c>
      <c r="AB907" s="48"/>
      <c r="AC907" s="72" t="s">
        <v>1998</v>
      </c>
      <c r="AD907" s="56"/>
      <c r="AE907" s="64"/>
      <c r="AF907" s="56"/>
      <c r="AG907" s="97"/>
      <c r="AH907" s="56" t="str">
        <f>IF(T_TRATAMIENTO_CONTROL[[#This Row],[curp]]&lt;&gt;"",IF(LEN(T_TRATAMIENTO_CONTROL[[#This Row],[curp]])=18,"correcto","error"),"")</f>
        <v/>
      </c>
      <c r="AI907" s="56" t="str">
        <f>IF(T_TRATAMIENTO_CONTROL[[#This Row],[num_tarjeta_entregada]]&lt;&gt;"",IF(LEN(T_TRATAMIENTO_CONTROL[[#This Row],[num_tarjeta_entregada]])=16,"correcto","error"),"")</f>
        <v/>
      </c>
      <c r="AJ907" s="56"/>
      <c r="AK907" s="56"/>
    </row>
    <row r="908" spans="1:37" x14ac:dyDescent="0.25">
      <c r="A908" s="48">
        <f>IF(T_TRATAMIENTO_CONTROL[[#This Row],[dummy_efectivo]]=1,A907+1,A907)</f>
        <v>755</v>
      </c>
      <c r="B908" s="57" t="str">
        <f>IF(T_TRATAMIENTO_CONTROL[[#This Row],[secuencia]]&lt;&gt;A907,CONCATENATE(T_TRATAMIENTO_CONTROL[[#This Row],[secuencia]],"_1"),"")</f>
        <v>755_1</v>
      </c>
      <c r="C908" s="59">
        <v>43244</v>
      </c>
      <c r="D908" s="72" t="s">
        <v>69</v>
      </c>
      <c r="E908" s="72" t="s">
        <v>33</v>
      </c>
      <c r="F908" s="49">
        <v>0.47152777777777777</v>
      </c>
      <c r="G908" s="48">
        <v>1</v>
      </c>
      <c r="H908" s="73" t="s">
        <v>3093</v>
      </c>
      <c r="I908" s="48">
        <v>1</v>
      </c>
      <c r="J908" s="73" t="s">
        <v>3094</v>
      </c>
      <c r="K908" s="48"/>
      <c r="L908" s="73" t="s">
        <v>2578</v>
      </c>
      <c r="M908" s="73" t="s">
        <v>212</v>
      </c>
      <c r="N908" s="73" t="s">
        <v>91</v>
      </c>
      <c r="O908" s="48">
        <v>14700</v>
      </c>
      <c r="P908" s="48"/>
      <c r="Q908" s="48">
        <v>5534745624</v>
      </c>
      <c r="R908" s="56"/>
      <c r="S908" s="64">
        <v>42681</v>
      </c>
      <c r="T908" s="47">
        <v>43242</v>
      </c>
      <c r="U908" s="72" t="s">
        <v>3095</v>
      </c>
      <c r="V908" s="48">
        <v>32</v>
      </c>
      <c r="W908" s="60">
        <v>1</v>
      </c>
      <c r="X908" s="74" t="s">
        <v>483</v>
      </c>
      <c r="Y908" s="48">
        <v>1700</v>
      </c>
      <c r="Z908" s="48">
        <v>2</v>
      </c>
      <c r="AA908" s="48">
        <v>3</v>
      </c>
      <c r="AB908" s="48"/>
      <c r="AC908" s="72" t="s">
        <v>2237</v>
      </c>
      <c r="AD908" s="56"/>
      <c r="AE908" s="64"/>
      <c r="AF908" s="56"/>
      <c r="AG908" s="97"/>
      <c r="AH908" s="56" t="str">
        <f>IF(T_TRATAMIENTO_CONTROL[[#This Row],[curp]]&lt;&gt;"",IF(LEN(T_TRATAMIENTO_CONTROL[[#This Row],[curp]])=18,"correcto","error"),"")</f>
        <v/>
      </c>
      <c r="AI908" s="56" t="str">
        <f>IF(T_TRATAMIENTO_CONTROL[[#This Row],[num_tarjeta_entregada]]&lt;&gt;"",IF(LEN(T_TRATAMIENTO_CONTROL[[#This Row],[num_tarjeta_entregada]])=16,"correcto","error"),"")</f>
        <v/>
      </c>
      <c r="AJ908" s="56"/>
      <c r="AK908" s="56"/>
    </row>
    <row r="909" spans="1:37" x14ac:dyDescent="0.25">
      <c r="A909" s="48">
        <f>IF(T_TRATAMIENTO_CONTROL[[#This Row],[dummy_efectivo]]=1,A908+1,A908)</f>
        <v>756</v>
      </c>
      <c r="B909" s="57" t="str">
        <f>IF(T_TRATAMIENTO_CONTROL[[#This Row],[secuencia]]&lt;&gt;A908,CONCATENATE(T_TRATAMIENTO_CONTROL[[#This Row],[secuencia]],"_1"),"")</f>
        <v>756_1</v>
      </c>
      <c r="C909" s="59">
        <v>43244</v>
      </c>
      <c r="D909" s="72" t="s">
        <v>69</v>
      </c>
      <c r="E909" s="72" t="s">
        <v>33</v>
      </c>
      <c r="F909" s="49">
        <v>0.47430555555555554</v>
      </c>
      <c r="G909" s="48">
        <v>1</v>
      </c>
      <c r="H909" s="73" t="s">
        <v>3096</v>
      </c>
      <c r="I909" s="48">
        <v>1</v>
      </c>
      <c r="J909" s="73" t="s">
        <v>3094</v>
      </c>
      <c r="K909" s="48"/>
      <c r="L909" s="73" t="s">
        <v>2578</v>
      </c>
      <c r="M909" s="73" t="s">
        <v>212</v>
      </c>
      <c r="N909" s="73" t="s">
        <v>91</v>
      </c>
      <c r="O909" s="48">
        <v>14700</v>
      </c>
      <c r="P909" s="48"/>
      <c r="Q909" s="48">
        <v>5534747494</v>
      </c>
      <c r="R909" s="56"/>
      <c r="S909" s="64">
        <v>42681</v>
      </c>
      <c r="T909" s="47">
        <v>43242</v>
      </c>
      <c r="U909" s="72" t="s">
        <v>3095</v>
      </c>
      <c r="V909" s="48">
        <v>32</v>
      </c>
      <c r="W909" s="60">
        <v>1</v>
      </c>
      <c r="X909" s="74" t="s">
        <v>483</v>
      </c>
      <c r="Y909" s="48">
        <v>2400</v>
      </c>
      <c r="Z909" s="48">
        <v>2</v>
      </c>
      <c r="AA909" s="48">
        <v>4</v>
      </c>
      <c r="AB909" s="48"/>
      <c r="AC909" s="72" t="s">
        <v>1808</v>
      </c>
      <c r="AD909" s="56"/>
      <c r="AE909" s="64"/>
      <c r="AF909" s="56"/>
      <c r="AG909" s="97"/>
      <c r="AH909" s="56" t="str">
        <f>IF(T_TRATAMIENTO_CONTROL[[#This Row],[curp]]&lt;&gt;"",IF(LEN(T_TRATAMIENTO_CONTROL[[#This Row],[curp]])=18,"correcto","error"),"")</f>
        <v/>
      </c>
      <c r="AI909" s="56" t="str">
        <f>IF(T_TRATAMIENTO_CONTROL[[#This Row],[num_tarjeta_entregada]]&lt;&gt;"",IF(LEN(T_TRATAMIENTO_CONTROL[[#This Row],[num_tarjeta_entregada]])=16,"correcto","error"),"")</f>
        <v/>
      </c>
      <c r="AJ909" s="56"/>
      <c r="AK909" s="56"/>
    </row>
    <row r="910" spans="1:37" x14ac:dyDescent="0.25">
      <c r="A910" s="48">
        <f>IF(T_TRATAMIENTO_CONTROL[[#This Row],[dummy_efectivo]]=1,A909+1,A909)</f>
        <v>757</v>
      </c>
      <c r="B910" s="57" t="str">
        <f>IF(T_TRATAMIENTO_CONTROL[[#This Row],[secuencia]]&lt;&gt;A909,CONCATENATE(T_TRATAMIENTO_CONTROL[[#This Row],[secuencia]],"_1"),"")</f>
        <v>757_1</v>
      </c>
      <c r="C910" s="59">
        <v>43244</v>
      </c>
      <c r="D910" s="72" t="s">
        <v>69</v>
      </c>
      <c r="E910" s="72" t="s">
        <v>28</v>
      </c>
      <c r="F910" s="49">
        <v>0.48125000000000001</v>
      </c>
      <c r="G910" s="48">
        <v>1</v>
      </c>
      <c r="H910" s="73" t="s">
        <v>3097</v>
      </c>
      <c r="I910" s="48">
        <v>0</v>
      </c>
      <c r="J910" s="73" t="s">
        <v>3098</v>
      </c>
      <c r="K910" s="48"/>
      <c r="L910" s="73" t="s">
        <v>1287</v>
      </c>
      <c r="M910" s="73" t="s">
        <v>231</v>
      </c>
      <c r="N910" s="73" t="s">
        <v>462</v>
      </c>
      <c r="O910" s="48">
        <v>55120</v>
      </c>
      <c r="P910" s="48"/>
      <c r="Q910" s="48">
        <v>5564691587</v>
      </c>
      <c r="R910" s="56"/>
      <c r="S910" s="64">
        <v>42867</v>
      </c>
      <c r="T910" s="47">
        <v>43238</v>
      </c>
      <c r="U910" s="72" t="s">
        <v>3099</v>
      </c>
      <c r="V910" s="48">
        <v>46</v>
      </c>
      <c r="W910" s="60">
        <v>1</v>
      </c>
      <c r="X910" s="74" t="s">
        <v>483</v>
      </c>
      <c r="Y910" s="48">
        <v>1200</v>
      </c>
      <c r="Z910" s="48">
        <v>2</v>
      </c>
      <c r="AA910" s="48">
        <v>1</v>
      </c>
      <c r="AB910" s="48"/>
      <c r="AC910" s="72" t="s">
        <v>2910</v>
      </c>
      <c r="AD910" s="56"/>
      <c r="AE910" s="64"/>
      <c r="AF910" s="56"/>
      <c r="AG910" s="97"/>
      <c r="AH910" s="56" t="str">
        <f>IF(T_TRATAMIENTO_CONTROL[[#This Row],[curp]]&lt;&gt;"",IF(LEN(T_TRATAMIENTO_CONTROL[[#This Row],[curp]])=18,"correcto","error"),"")</f>
        <v/>
      </c>
      <c r="AI910" s="56" t="str">
        <f>IF(T_TRATAMIENTO_CONTROL[[#This Row],[num_tarjeta_entregada]]&lt;&gt;"",IF(LEN(T_TRATAMIENTO_CONTROL[[#This Row],[num_tarjeta_entregada]])=16,"correcto","error"),"")</f>
        <v/>
      </c>
      <c r="AJ910" s="56"/>
      <c r="AK910" s="56"/>
    </row>
    <row r="911" spans="1:37" x14ac:dyDescent="0.25">
      <c r="A911" s="56">
        <f>IF(T_TRATAMIENTO_CONTROL[[#This Row],[dummy_efectivo]]=1,A910+1,A910)</f>
        <v>758</v>
      </c>
      <c r="B911" s="62" t="str">
        <f>IF(T_TRATAMIENTO_CONTROL[[#This Row],[secuencia]]&lt;&gt;A910,CONCATENATE(T_TRATAMIENTO_CONTROL[[#This Row],[secuencia]],"_1"),"")</f>
        <v>758_1</v>
      </c>
      <c r="C911" s="59">
        <v>43244</v>
      </c>
      <c r="D911" s="72" t="s">
        <v>69</v>
      </c>
      <c r="E911" s="72" t="s">
        <v>28</v>
      </c>
      <c r="F911" s="68">
        <v>0.49374999999999997</v>
      </c>
      <c r="G911" s="56">
        <v>1</v>
      </c>
      <c r="H911" s="79" t="s">
        <v>3100</v>
      </c>
      <c r="I911" s="56">
        <v>1</v>
      </c>
      <c r="J911" s="79" t="s">
        <v>3101</v>
      </c>
      <c r="K911" s="56"/>
      <c r="L911" s="79" t="s">
        <v>3102</v>
      </c>
      <c r="M911" s="79" t="s">
        <v>221</v>
      </c>
      <c r="N911" s="79" t="s">
        <v>462</v>
      </c>
      <c r="O911" s="56"/>
      <c r="P911" s="56"/>
      <c r="Q911" s="56">
        <v>5522799822</v>
      </c>
      <c r="R911" s="56"/>
      <c r="S911" s="149">
        <v>42736</v>
      </c>
      <c r="T911" s="63">
        <v>43244</v>
      </c>
      <c r="U911" s="78" t="s">
        <v>3103</v>
      </c>
      <c r="V911" s="56">
        <v>62</v>
      </c>
      <c r="W911" s="65">
        <v>1</v>
      </c>
      <c r="X911" s="80" t="s">
        <v>483</v>
      </c>
      <c r="Y911" s="56">
        <v>3000</v>
      </c>
      <c r="Z911" s="56"/>
      <c r="AA911" s="56">
        <v>1</v>
      </c>
      <c r="AB911" s="56"/>
      <c r="AC911" s="56"/>
      <c r="AD911" s="56"/>
      <c r="AE911" s="64"/>
      <c r="AF911" s="56"/>
      <c r="AG911" s="97"/>
      <c r="AH911" s="56" t="str">
        <f>IF(T_TRATAMIENTO_CONTROL[[#This Row],[curp]]&lt;&gt;"",IF(LEN(T_TRATAMIENTO_CONTROL[[#This Row],[curp]])=18,"correcto","error"),"")</f>
        <v/>
      </c>
      <c r="AI911" s="56" t="str">
        <f>IF(T_TRATAMIENTO_CONTROL[[#This Row],[num_tarjeta_entregada]]&lt;&gt;"",IF(LEN(T_TRATAMIENTO_CONTROL[[#This Row],[num_tarjeta_entregada]])=16,"correcto","error"),"")</f>
        <v/>
      </c>
      <c r="AJ911" s="56"/>
      <c r="AK911" s="56"/>
    </row>
    <row r="912" spans="1:37" x14ac:dyDescent="0.25">
      <c r="A912" s="56">
        <f>IF(T_TRATAMIENTO_CONTROL[[#This Row],[dummy_efectivo]]=1,A911+1,A911)</f>
        <v>758</v>
      </c>
      <c r="B912" s="62" t="str">
        <f>IF(T_TRATAMIENTO_CONTROL[[#This Row],[secuencia]]&lt;&gt;A911,CONCATENATE(T_TRATAMIENTO_CONTROL[[#This Row],[secuencia]],"_1"),"")</f>
        <v/>
      </c>
      <c r="C912" s="59">
        <v>43244</v>
      </c>
      <c r="D912" s="72" t="s">
        <v>69</v>
      </c>
      <c r="E912" s="72" t="s">
        <v>32</v>
      </c>
      <c r="F912" s="68">
        <v>0.50416666666666665</v>
      </c>
      <c r="G912" s="56">
        <v>0</v>
      </c>
      <c r="H912" s="51"/>
      <c r="I912" s="56"/>
      <c r="J912" s="51"/>
      <c r="K912" s="56"/>
      <c r="L912" s="51"/>
      <c r="M912" s="51"/>
      <c r="N912" s="51"/>
      <c r="O912" s="56"/>
      <c r="P912" s="56"/>
      <c r="Q912" s="56"/>
      <c r="R912" s="56"/>
      <c r="S912" s="56"/>
      <c r="T912" s="62"/>
      <c r="U912" s="56"/>
      <c r="V912" s="56"/>
      <c r="W912" s="65"/>
      <c r="X912" s="66"/>
      <c r="Y912" s="56"/>
      <c r="Z912" s="56"/>
      <c r="AA912" s="56"/>
      <c r="AB912" s="56"/>
      <c r="AC912" s="56"/>
      <c r="AD912" s="56"/>
      <c r="AE912" s="64"/>
      <c r="AF912" s="56"/>
      <c r="AG912" s="97"/>
      <c r="AH912" s="56" t="str">
        <f>IF(T_TRATAMIENTO_CONTROL[[#This Row],[curp]]&lt;&gt;"",IF(LEN(T_TRATAMIENTO_CONTROL[[#This Row],[curp]])=18,"correcto","error"),"")</f>
        <v/>
      </c>
      <c r="AI912" s="56" t="str">
        <f>IF(T_TRATAMIENTO_CONTROL[[#This Row],[num_tarjeta_entregada]]&lt;&gt;"",IF(LEN(T_TRATAMIENTO_CONTROL[[#This Row],[num_tarjeta_entregada]])=16,"correcto","error"),"")</f>
        <v/>
      </c>
      <c r="AJ912" s="56"/>
      <c r="AK912" s="56"/>
    </row>
    <row r="913" spans="1:37" x14ac:dyDescent="0.25">
      <c r="A913" s="56">
        <f>IF(T_TRATAMIENTO_CONTROL[[#This Row],[dummy_efectivo]]=1,A912+1,A912)</f>
        <v>758</v>
      </c>
      <c r="B913" s="62" t="str">
        <f>IF(T_TRATAMIENTO_CONTROL[[#This Row],[secuencia]]&lt;&gt;A912,CONCATENATE(T_TRATAMIENTO_CONTROL[[#This Row],[secuencia]],"_1"),"")</f>
        <v/>
      </c>
      <c r="C913" s="59">
        <v>43244</v>
      </c>
      <c r="D913" s="72" t="s">
        <v>69</v>
      </c>
      <c r="E913" s="78" t="s">
        <v>33</v>
      </c>
      <c r="F913" s="68">
        <v>0.51736111111111105</v>
      </c>
      <c r="G913" s="56">
        <v>0</v>
      </c>
      <c r="H913" s="51"/>
      <c r="I913" s="56"/>
      <c r="J913" s="51"/>
      <c r="K913" s="56"/>
      <c r="L913" s="51"/>
      <c r="M913" s="51"/>
      <c r="N913" s="51"/>
      <c r="O913" s="56"/>
      <c r="P913" s="56"/>
      <c r="Q913" s="56"/>
      <c r="R913" s="56"/>
      <c r="S913" s="56"/>
      <c r="T913" s="62"/>
      <c r="U913" s="56"/>
      <c r="V913" s="56"/>
      <c r="W913" s="65"/>
      <c r="X913" s="66"/>
      <c r="Y913" s="56"/>
      <c r="Z913" s="56"/>
      <c r="AA913" s="56"/>
      <c r="AB913" s="56"/>
      <c r="AC913" s="56"/>
      <c r="AD913" s="56"/>
      <c r="AE913" s="64"/>
      <c r="AF913" s="56"/>
      <c r="AG913" s="97"/>
      <c r="AH913" s="56" t="str">
        <f>IF(T_TRATAMIENTO_CONTROL[[#This Row],[curp]]&lt;&gt;"",IF(LEN(T_TRATAMIENTO_CONTROL[[#This Row],[curp]])=18,"correcto","error"),"")</f>
        <v/>
      </c>
      <c r="AI913" s="56" t="str">
        <f>IF(T_TRATAMIENTO_CONTROL[[#This Row],[num_tarjeta_entregada]]&lt;&gt;"",IF(LEN(T_TRATAMIENTO_CONTROL[[#This Row],[num_tarjeta_entregada]])=16,"correcto","error"),"")</f>
        <v/>
      </c>
      <c r="AJ913" s="56"/>
      <c r="AK913" s="56"/>
    </row>
    <row r="914" spans="1:37" x14ac:dyDescent="0.25">
      <c r="A914" s="56">
        <f>IF(T_TRATAMIENTO_CONTROL[[#This Row],[dummy_efectivo]]=1,A913+1,A913)</f>
        <v>759</v>
      </c>
      <c r="B914" s="62" t="str">
        <f>IF(T_TRATAMIENTO_CONTROL[[#This Row],[secuencia]]&lt;&gt;A913,CONCATENATE(T_TRATAMIENTO_CONTROL[[#This Row],[secuencia]],"_1"),"")</f>
        <v>759_1</v>
      </c>
      <c r="C914" s="59">
        <v>43244</v>
      </c>
      <c r="D914" s="72" t="s">
        <v>69</v>
      </c>
      <c r="E914" s="78" t="s">
        <v>30</v>
      </c>
      <c r="F914" s="68">
        <v>0.375</v>
      </c>
      <c r="G914" s="56">
        <v>1</v>
      </c>
      <c r="H914" s="79" t="s">
        <v>3104</v>
      </c>
      <c r="I914" s="56">
        <v>0</v>
      </c>
      <c r="J914" s="79" t="s">
        <v>3105</v>
      </c>
      <c r="K914" s="56"/>
      <c r="L914" s="79" t="s">
        <v>3106</v>
      </c>
      <c r="M914" s="79" t="s">
        <v>343</v>
      </c>
      <c r="N914" s="79" t="s">
        <v>91</v>
      </c>
      <c r="O914" s="56">
        <v>16000</v>
      </c>
      <c r="P914" s="56">
        <v>56418304</v>
      </c>
      <c r="Q914" s="56">
        <v>5532314073</v>
      </c>
      <c r="R914" s="56"/>
      <c r="S914" s="64">
        <v>42522</v>
      </c>
      <c r="T914" s="63">
        <v>43241</v>
      </c>
      <c r="U914" s="78" t="s">
        <v>3107</v>
      </c>
      <c r="V914" s="56">
        <v>56</v>
      </c>
      <c r="W914" s="65">
        <v>0.5</v>
      </c>
      <c r="X914" s="66">
        <v>25000</v>
      </c>
      <c r="Y914" s="56">
        <v>7000</v>
      </c>
      <c r="Z914" s="56">
        <v>3</v>
      </c>
      <c r="AA914" s="56">
        <v>4</v>
      </c>
      <c r="AB914" s="56"/>
      <c r="AC914" s="78" t="s">
        <v>1812</v>
      </c>
      <c r="AD914" s="56"/>
      <c r="AE914" s="64"/>
      <c r="AF914" s="56"/>
      <c r="AG914" s="97"/>
      <c r="AH914" s="56" t="str">
        <f>IF(T_TRATAMIENTO_CONTROL[[#This Row],[curp]]&lt;&gt;"",IF(LEN(T_TRATAMIENTO_CONTROL[[#This Row],[curp]])=18,"correcto","error"),"")</f>
        <v/>
      </c>
      <c r="AI914" s="56" t="str">
        <f>IF(T_TRATAMIENTO_CONTROL[[#This Row],[num_tarjeta_entregada]]&lt;&gt;"",IF(LEN(T_TRATAMIENTO_CONTROL[[#This Row],[num_tarjeta_entregada]])=16,"correcto","error"),"")</f>
        <v/>
      </c>
      <c r="AJ914" s="56"/>
      <c r="AK914" s="56"/>
    </row>
    <row r="915" spans="1:37" x14ac:dyDescent="0.25">
      <c r="A915" s="56">
        <f>IF(T_TRATAMIENTO_CONTROL[[#This Row],[dummy_efectivo]]=1,A914+1,A914)</f>
        <v>760</v>
      </c>
      <c r="B915" s="62" t="str">
        <f>IF(T_TRATAMIENTO_CONTROL[[#This Row],[secuencia]]&lt;&gt;A914,CONCATENATE(T_TRATAMIENTO_CONTROL[[#This Row],[secuencia]],"_1"),"")</f>
        <v>760_1</v>
      </c>
      <c r="C915" s="59">
        <v>43244</v>
      </c>
      <c r="D915" s="72" t="s">
        <v>69</v>
      </c>
      <c r="E915" s="78" t="s">
        <v>32</v>
      </c>
      <c r="F915" s="68">
        <v>0.39583333333333331</v>
      </c>
      <c r="G915" s="56">
        <v>1</v>
      </c>
      <c r="H915" s="79" t="s">
        <v>3108</v>
      </c>
      <c r="I915" s="56">
        <v>1</v>
      </c>
      <c r="J915" s="79" t="s">
        <v>3109</v>
      </c>
      <c r="K915" s="56"/>
      <c r="L915" s="79" t="s">
        <v>125</v>
      </c>
      <c r="M915" s="79" t="s">
        <v>101</v>
      </c>
      <c r="N915" s="79" t="s">
        <v>91</v>
      </c>
      <c r="O915" s="56">
        <v>7979</v>
      </c>
      <c r="P915" s="56">
        <v>15444161</v>
      </c>
      <c r="Q915" s="56">
        <v>5571091879</v>
      </c>
      <c r="R915" s="56"/>
      <c r="S915" s="64">
        <v>42401</v>
      </c>
      <c r="T915" s="63">
        <v>43243</v>
      </c>
      <c r="U915" s="78" t="s">
        <v>3110</v>
      </c>
      <c r="V915" s="56">
        <v>72</v>
      </c>
      <c r="W915" s="65">
        <v>1</v>
      </c>
      <c r="X915" s="66">
        <v>40000</v>
      </c>
      <c r="Y915" s="56">
        <v>7900</v>
      </c>
      <c r="Z915" s="56">
        <v>4</v>
      </c>
      <c r="AA915" s="56">
        <v>4</v>
      </c>
      <c r="AB915" s="56"/>
      <c r="AC915" s="78"/>
      <c r="AD915" s="56"/>
      <c r="AE915" s="64"/>
      <c r="AF915" s="56"/>
      <c r="AG915" s="97"/>
      <c r="AH915" s="56" t="str">
        <f>IF(T_TRATAMIENTO_CONTROL[[#This Row],[curp]]&lt;&gt;"",IF(LEN(T_TRATAMIENTO_CONTROL[[#This Row],[curp]])=18,"correcto","error"),"")</f>
        <v/>
      </c>
      <c r="AI915" s="56" t="str">
        <f>IF(T_TRATAMIENTO_CONTROL[[#This Row],[num_tarjeta_entregada]]&lt;&gt;"",IF(LEN(T_TRATAMIENTO_CONTROL[[#This Row],[num_tarjeta_entregada]])=16,"correcto","error"),"")</f>
        <v/>
      </c>
      <c r="AJ915" s="56"/>
      <c r="AK915" s="56"/>
    </row>
    <row r="916" spans="1:37" x14ac:dyDescent="0.25">
      <c r="A916" s="48">
        <f>IF(T_TRATAMIENTO_CONTROL[[#This Row],[dummy_efectivo]]=1,A915+1,A915)</f>
        <v>761</v>
      </c>
      <c r="B916" s="57" t="str">
        <f>IF(T_TRATAMIENTO_CONTROL[[#This Row],[secuencia]]&lt;&gt;A915,CONCATENATE(T_TRATAMIENTO_CONTROL[[#This Row],[secuencia]],"_1"),"")</f>
        <v>761_1</v>
      </c>
      <c r="C916" s="59">
        <v>43244</v>
      </c>
      <c r="D916" s="72" t="s">
        <v>69</v>
      </c>
      <c r="E916" s="72" t="s">
        <v>33</v>
      </c>
      <c r="F916" s="49">
        <v>0.41666666666666669</v>
      </c>
      <c r="G916" s="48">
        <v>1</v>
      </c>
      <c r="H916" s="73" t="s">
        <v>3111</v>
      </c>
      <c r="I916" s="48">
        <v>0</v>
      </c>
      <c r="J916" s="73" t="s">
        <v>3112</v>
      </c>
      <c r="K916" s="48"/>
      <c r="L916" s="73" t="s">
        <v>3113</v>
      </c>
      <c r="M916" s="73" t="s">
        <v>164</v>
      </c>
      <c r="N916" s="73" t="s">
        <v>91</v>
      </c>
      <c r="O916" s="48">
        <v>1800</v>
      </c>
      <c r="P916" s="48">
        <v>58101541</v>
      </c>
      <c r="Q916" s="48">
        <v>5567889552</v>
      </c>
      <c r="R916" s="56"/>
      <c r="S916" s="64">
        <v>37797</v>
      </c>
      <c r="T916" s="47">
        <v>43238</v>
      </c>
      <c r="U916" s="72" t="s">
        <v>3114</v>
      </c>
      <c r="V916" s="48">
        <v>46</v>
      </c>
      <c r="W916" s="60">
        <v>1</v>
      </c>
      <c r="X916" s="61">
        <v>50000</v>
      </c>
      <c r="Y916" s="48">
        <v>6000</v>
      </c>
      <c r="Z916" s="48">
        <v>4</v>
      </c>
      <c r="AA916" s="48">
        <v>1</v>
      </c>
      <c r="AB916" s="48"/>
      <c r="AC916" s="72" t="s">
        <v>2018</v>
      </c>
      <c r="AD916" s="56"/>
      <c r="AE916" s="64"/>
      <c r="AF916" s="56"/>
      <c r="AG916" s="97"/>
      <c r="AH916" s="56" t="str">
        <f>IF(T_TRATAMIENTO_CONTROL[[#This Row],[curp]]&lt;&gt;"",IF(LEN(T_TRATAMIENTO_CONTROL[[#This Row],[curp]])=18,"correcto","error"),"")</f>
        <v/>
      </c>
      <c r="AI916" s="56" t="str">
        <f>IF(T_TRATAMIENTO_CONTROL[[#This Row],[num_tarjeta_entregada]]&lt;&gt;"",IF(LEN(T_TRATAMIENTO_CONTROL[[#This Row],[num_tarjeta_entregada]])=16,"correcto","error"),"")</f>
        <v/>
      </c>
      <c r="AJ916" s="56"/>
      <c r="AK916" s="56"/>
    </row>
    <row r="917" spans="1:37" x14ac:dyDescent="0.25">
      <c r="A917" s="48">
        <f>IF(T_TRATAMIENTO_CONTROL[[#This Row],[dummy_efectivo]]=1,A916+1,A916)</f>
        <v>762</v>
      </c>
      <c r="B917" s="57" t="str">
        <f>IF(T_TRATAMIENTO_CONTROL[[#This Row],[secuencia]]&lt;&gt;A916,CONCATENATE(T_TRATAMIENTO_CONTROL[[#This Row],[secuencia]],"_1"),"")</f>
        <v>762_1</v>
      </c>
      <c r="C917" s="59">
        <v>43244</v>
      </c>
      <c r="D917" s="72" t="s">
        <v>69</v>
      </c>
      <c r="E917" s="72" t="s">
        <v>30</v>
      </c>
      <c r="F917" s="49">
        <v>0.47847222222222219</v>
      </c>
      <c r="G917" s="48">
        <v>1</v>
      </c>
      <c r="H917" s="73" t="s">
        <v>3115</v>
      </c>
      <c r="I917" s="48">
        <v>0</v>
      </c>
      <c r="J917" s="73" t="s">
        <v>3116</v>
      </c>
      <c r="K917" s="72" t="s">
        <v>3117</v>
      </c>
      <c r="L917" s="73" t="s">
        <v>3118</v>
      </c>
      <c r="M917" s="73" t="s">
        <v>96</v>
      </c>
      <c r="N917" s="73" t="s">
        <v>91</v>
      </c>
      <c r="O917" s="48">
        <v>6700</v>
      </c>
      <c r="P917" s="48"/>
      <c r="Q917" s="48">
        <v>5534722485</v>
      </c>
      <c r="R917" s="56"/>
      <c r="S917" s="64">
        <v>41117</v>
      </c>
      <c r="T917" s="47">
        <v>43230</v>
      </c>
      <c r="U917" s="72" t="s">
        <v>3119</v>
      </c>
      <c r="V917" s="48">
        <v>56</v>
      </c>
      <c r="W917" s="60">
        <v>1</v>
      </c>
      <c r="X917" s="61">
        <v>70000</v>
      </c>
      <c r="Y917" s="48">
        <v>3000</v>
      </c>
      <c r="Z917" s="48">
        <v>2</v>
      </c>
      <c r="AA917" s="48">
        <v>2</v>
      </c>
      <c r="AB917" s="48"/>
      <c r="AC917" s="72" t="s">
        <v>1860</v>
      </c>
      <c r="AD917" s="56"/>
      <c r="AE917" s="64"/>
      <c r="AF917" s="56"/>
      <c r="AG917" s="97"/>
      <c r="AH917" s="56" t="str">
        <f>IF(T_TRATAMIENTO_CONTROL[[#This Row],[curp]]&lt;&gt;"",IF(LEN(T_TRATAMIENTO_CONTROL[[#This Row],[curp]])=18,"correcto","error"),"")</f>
        <v/>
      </c>
      <c r="AI917" s="56" t="str">
        <f>IF(T_TRATAMIENTO_CONTROL[[#This Row],[num_tarjeta_entregada]]&lt;&gt;"",IF(LEN(T_TRATAMIENTO_CONTROL[[#This Row],[num_tarjeta_entregada]])=16,"correcto","error"),"")</f>
        <v/>
      </c>
      <c r="AJ917" s="56"/>
      <c r="AK917" s="56"/>
    </row>
    <row r="918" spans="1:37" x14ac:dyDescent="0.25">
      <c r="A918" s="48">
        <f>IF(T_TRATAMIENTO_CONTROL[[#This Row],[dummy_efectivo]]=1,A917+1,A917)</f>
        <v>763</v>
      </c>
      <c r="B918" s="57" t="str">
        <f>IF(T_TRATAMIENTO_CONTROL[[#This Row],[secuencia]]&lt;&gt;A917,CONCATENATE(T_TRATAMIENTO_CONTROL[[#This Row],[secuencia]],"_1"),"")</f>
        <v>763_1</v>
      </c>
      <c r="C918" s="59">
        <v>43244</v>
      </c>
      <c r="D918" s="72" t="s">
        <v>69</v>
      </c>
      <c r="E918" s="72" t="s">
        <v>30</v>
      </c>
      <c r="F918" s="49">
        <v>0.5</v>
      </c>
      <c r="G918" s="48">
        <v>1</v>
      </c>
      <c r="H918" s="73" t="s">
        <v>3120</v>
      </c>
      <c r="I918" s="48">
        <v>1</v>
      </c>
      <c r="J918" s="73" t="s">
        <v>3121</v>
      </c>
      <c r="K918" s="48"/>
      <c r="L918" s="73" t="s">
        <v>3122</v>
      </c>
      <c r="M918" s="73" t="s">
        <v>2108</v>
      </c>
      <c r="N918" s="73" t="s">
        <v>462</v>
      </c>
      <c r="O918" s="48">
        <v>54190</v>
      </c>
      <c r="P918" s="48"/>
      <c r="Q918" s="48">
        <v>5571189432</v>
      </c>
      <c r="R918" s="56"/>
      <c r="S918" s="64">
        <v>41116</v>
      </c>
      <c r="T918" s="47">
        <v>41052</v>
      </c>
      <c r="U918" s="72" t="s">
        <v>3123</v>
      </c>
      <c r="V918" s="48">
        <v>52</v>
      </c>
      <c r="W918" s="60">
        <v>1</v>
      </c>
      <c r="X918" s="74" t="s">
        <v>483</v>
      </c>
      <c r="Y918" s="48">
        <v>3200</v>
      </c>
      <c r="Z918" s="48">
        <v>3</v>
      </c>
      <c r="AA918" s="48">
        <v>1</v>
      </c>
      <c r="AB918" s="48"/>
      <c r="AC918" s="72" t="s">
        <v>2180</v>
      </c>
      <c r="AD918" s="56"/>
      <c r="AE918" s="64"/>
      <c r="AF918" s="56"/>
      <c r="AG918" s="97"/>
      <c r="AH918" s="56" t="str">
        <f>IF(T_TRATAMIENTO_CONTROL[[#This Row],[curp]]&lt;&gt;"",IF(LEN(T_TRATAMIENTO_CONTROL[[#This Row],[curp]])=18,"correcto","error"),"")</f>
        <v/>
      </c>
      <c r="AI918" s="56" t="str">
        <f>IF(T_TRATAMIENTO_CONTROL[[#This Row],[num_tarjeta_entregada]]&lt;&gt;"",IF(LEN(T_TRATAMIENTO_CONTROL[[#This Row],[num_tarjeta_entregada]])=16,"correcto","error"),"")</f>
        <v/>
      </c>
      <c r="AJ918" s="56"/>
      <c r="AK918" s="56"/>
    </row>
    <row r="919" spans="1:37" x14ac:dyDescent="0.25">
      <c r="A919" s="48">
        <f>IF(T_TRATAMIENTO_CONTROL[[#This Row],[dummy_efectivo]]=1,A918+1,A918)</f>
        <v>764</v>
      </c>
      <c r="B919" s="57" t="str">
        <f>IF(T_TRATAMIENTO_CONTROL[[#This Row],[secuencia]]&lt;&gt;A918,CONCATENATE(T_TRATAMIENTO_CONTROL[[#This Row],[secuencia]],"_1"),"")</f>
        <v>764_1</v>
      </c>
      <c r="C919" s="59">
        <v>43244</v>
      </c>
      <c r="D919" s="72" t="s">
        <v>69</v>
      </c>
      <c r="E919" s="72" t="s">
        <v>30</v>
      </c>
      <c r="F919" s="49">
        <v>0.54375000000000007</v>
      </c>
      <c r="G919" s="48">
        <v>1</v>
      </c>
      <c r="H919" s="73" t="s">
        <v>3124</v>
      </c>
      <c r="I919" s="48">
        <v>1</v>
      </c>
      <c r="J919" s="73" t="s">
        <v>3125</v>
      </c>
      <c r="K919" s="48"/>
      <c r="L919" s="73" t="s">
        <v>3126</v>
      </c>
      <c r="M919" s="73" t="s">
        <v>121</v>
      </c>
      <c r="N919" s="73" t="s">
        <v>91</v>
      </c>
      <c r="O919" s="48">
        <v>9310</v>
      </c>
      <c r="P919" s="48"/>
      <c r="Q919" s="48">
        <v>5533487419</v>
      </c>
      <c r="R919" s="56"/>
      <c r="S919" s="64">
        <v>43057</v>
      </c>
      <c r="T919" s="47">
        <v>43243</v>
      </c>
      <c r="U919" s="72" t="s">
        <v>3127</v>
      </c>
      <c r="V919" s="48">
        <v>46</v>
      </c>
      <c r="W919" s="76" t="s">
        <v>483</v>
      </c>
      <c r="X919" s="74" t="s">
        <v>483</v>
      </c>
      <c r="Y919" s="48">
        <v>1500</v>
      </c>
      <c r="Z919" s="48">
        <v>2</v>
      </c>
      <c r="AA919" s="48">
        <v>1</v>
      </c>
      <c r="AB919" s="48"/>
      <c r="AC919" s="72" t="s">
        <v>1808</v>
      </c>
      <c r="AD919" s="56"/>
      <c r="AE919" s="64"/>
      <c r="AF919" s="56"/>
      <c r="AG919" s="97"/>
      <c r="AH919" s="56" t="str">
        <f>IF(T_TRATAMIENTO_CONTROL[[#This Row],[curp]]&lt;&gt;"",IF(LEN(T_TRATAMIENTO_CONTROL[[#This Row],[curp]])=18,"correcto","error"),"")</f>
        <v/>
      </c>
      <c r="AI919" s="56" t="str">
        <f>IF(T_TRATAMIENTO_CONTROL[[#This Row],[num_tarjeta_entregada]]&lt;&gt;"",IF(LEN(T_TRATAMIENTO_CONTROL[[#This Row],[num_tarjeta_entregada]])=16,"correcto","error"),"")</f>
        <v/>
      </c>
      <c r="AJ919" s="56"/>
      <c r="AK919" s="56"/>
    </row>
    <row r="920" spans="1:37" x14ac:dyDescent="0.25">
      <c r="A920" s="48">
        <f>IF(T_TRATAMIENTO_CONTROL[[#This Row],[dummy_efectivo]]=1,A919+1,A919)</f>
        <v>765</v>
      </c>
      <c r="B920" s="57" t="str">
        <f>IF(T_TRATAMIENTO_CONTROL[[#This Row],[secuencia]]&lt;&gt;A919,CONCATENATE(T_TRATAMIENTO_CONTROL[[#This Row],[secuencia]],"_1"),"")</f>
        <v>765_1</v>
      </c>
      <c r="C920" s="59">
        <v>43244</v>
      </c>
      <c r="D920" s="72" t="s">
        <v>69</v>
      </c>
      <c r="E920" s="72" t="s">
        <v>28</v>
      </c>
      <c r="F920" s="49">
        <v>0.375</v>
      </c>
      <c r="G920" s="48">
        <v>1</v>
      </c>
      <c r="H920" s="73" t="s">
        <v>3128</v>
      </c>
      <c r="I920" s="48">
        <v>0</v>
      </c>
      <c r="J920" s="73" t="s">
        <v>3129</v>
      </c>
      <c r="K920" s="48"/>
      <c r="L920" s="73" t="s">
        <v>3130</v>
      </c>
      <c r="M920" s="73" t="s">
        <v>289</v>
      </c>
      <c r="N920" s="73" t="s">
        <v>91</v>
      </c>
      <c r="O920" s="48"/>
      <c r="P920" s="48"/>
      <c r="Q920" s="48">
        <v>5528169672</v>
      </c>
      <c r="R920" s="56"/>
      <c r="S920" s="64">
        <v>42923</v>
      </c>
      <c r="T920" s="47">
        <v>43243</v>
      </c>
      <c r="U920" s="72" t="s">
        <v>3131</v>
      </c>
      <c r="V920" s="48">
        <v>81</v>
      </c>
      <c r="W920" s="60">
        <v>0.5</v>
      </c>
      <c r="X920" s="74" t="s">
        <v>591</v>
      </c>
      <c r="Y920" s="48">
        <v>6000</v>
      </c>
      <c r="Z920" s="48">
        <v>4</v>
      </c>
      <c r="AA920" s="48">
        <v>4</v>
      </c>
      <c r="AB920" s="48"/>
      <c r="AC920" s="72" t="s">
        <v>2340</v>
      </c>
      <c r="AD920" s="56"/>
      <c r="AE920" s="64"/>
      <c r="AF920" s="56"/>
      <c r="AG920" s="97"/>
      <c r="AH920" s="56" t="str">
        <f>IF(T_TRATAMIENTO_CONTROL[[#This Row],[curp]]&lt;&gt;"",IF(LEN(T_TRATAMIENTO_CONTROL[[#This Row],[curp]])=18,"correcto","error"),"")</f>
        <v/>
      </c>
      <c r="AI920" s="56" t="str">
        <f>IF(T_TRATAMIENTO_CONTROL[[#This Row],[num_tarjeta_entregada]]&lt;&gt;"",IF(LEN(T_TRATAMIENTO_CONTROL[[#This Row],[num_tarjeta_entregada]])=16,"correcto","error"),"")</f>
        <v/>
      </c>
      <c r="AJ920" s="56"/>
      <c r="AK920" s="56"/>
    </row>
    <row r="921" spans="1:37" x14ac:dyDescent="0.25">
      <c r="A921" s="48">
        <f>IF(T_TRATAMIENTO_CONTROL[[#This Row],[dummy_efectivo]]=1,A920+1,A920)</f>
        <v>766</v>
      </c>
      <c r="B921" s="57" t="str">
        <f>IF(T_TRATAMIENTO_CONTROL[[#This Row],[secuencia]]&lt;&gt;A920,CONCATENATE(T_TRATAMIENTO_CONTROL[[#This Row],[secuencia]],"_1"),"")</f>
        <v>766_1</v>
      </c>
      <c r="C921" s="59">
        <v>43245</v>
      </c>
      <c r="D921" s="72" t="s">
        <v>69</v>
      </c>
      <c r="E921" s="72" t="s">
        <v>28</v>
      </c>
      <c r="F921" s="49">
        <v>0.375</v>
      </c>
      <c r="G921" s="48">
        <v>1</v>
      </c>
      <c r="H921" s="73" t="s">
        <v>3132</v>
      </c>
      <c r="I921" s="48">
        <v>1</v>
      </c>
      <c r="J921" s="73" t="s">
        <v>3133</v>
      </c>
      <c r="K921" s="72" t="s">
        <v>3134</v>
      </c>
      <c r="L921" s="73" t="s">
        <v>3135</v>
      </c>
      <c r="M921" s="73" t="s">
        <v>159</v>
      </c>
      <c r="N921" s="73" t="s">
        <v>91</v>
      </c>
      <c r="O921" s="48">
        <v>11490</v>
      </c>
      <c r="P921" s="48">
        <v>75796414</v>
      </c>
      <c r="Q921" s="48">
        <v>5561997534</v>
      </c>
      <c r="R921" s="56"/>
      <c r="S921" s="64">
        <v>42697</v>
      </c>
      <c r="T921" s="47">
        <v>43243</v>
      </c>
      <c r="U921" s="72" t="s">
        <v>3131</v>
      </c>
      <c r="V921" s="48">
        <v>81</v>
      </c>
      <c r="W921" s="60">
        <v>0.5</v>
      </c>
      <c r="X921" s="74" t="s">
        <v>591</v>
      </c>
      <c r="Y921" s="48">
        <v>6000</v>
      </c>
      <c r="Z921" s="48">
        <v>4</v>
      </c>
      <c r="AA921" s="48">
        <v>2</v>
      </c>
      <c r="AB921" s="48"/>
      <c r="AC921" s="72" t="s">
        <v>2202</v>
      </c>
      <c r="AD921" s="56"/>
      <c r="AE921" s="64"/>
      <c r="AF921" s="56"/>
      <c r="AG921" s="97"/>
      <c r="AH921" s="56" t="str">
        <f>IF(T_TRATAMIENTO_CONTROL[[#This Row],[curp]]&lt;&gt;"",IF(LEN(T_TRATAMIENTO_CONTROL[[#This Row],[curp]])=18,"correcto","error"),"")</f>
        <v/>
      </c>
      <c r="AI921" s="56" t="str">
        <f>IF(T_TRATAMIENTO_CONTROL[[#This Row],[num_tarjeta_entregada]]&lt;&gt;"",IF(LEN(T_TRATAMIENTO_CONTROL[[#This Row],[num_tarjeta_entregada]])=16,"correcto","error"),"")</f>
        <v/>
      </c>
      <c r="AJ921" s="56"/>
      <c r="AK921" s="56"/>
    </row>
    <row r="922" spans="1:37" x14ac:dyDescent="0.25">
      <c r="A922" s="48">
        <f>IF(T_TRATAMIENTO_CONTROL[[#This Row],[dummy_efectivo]]=1,A921+1,A921)</f>
        <v>766</v>
      </c>
      <c r="B922" s="57" t="str">
        <f>IF(T_TRATAMIENTO_CONTROL[[#This Row],[secuencia]]&lt;&gt;A921,CONCATENATE(T_TRATAMIENTO_CONTROL[[#This Row],[secuencia]],"_1"),"")</f>
        <v/>
      </c>
      <c r="C922" s="59">
        <v>43245</v>
      </c>
      <c r="D922" s="72" t="s">
        <v>69</v>
      </c>
      <c r="E922" s="72" t="s">
        <v>28</v>
      </c>
      <c r="F922" s="49">
        <v>0.40347222222222223</v>
      </c>
      <c r="G922" s="48">
        <v>0</v>
      </c>
      <c r="H922" s="58"/>
      <c r="I922" s="48"/>
      <c r="J922" s="58"/>
      <c r="K922" s="48"/>
      <c r="L922" s="58"/>
      <c r="M922" s="58"/>
      <c r="N922" s="58"/>
      <c r="O922" s="48"/>
      <c r="P922" s="48"/>
      <c r="Q922" s="48"/>
      <c r="R922" s="56"/>
      <c r="S922" s="56"/>
      <c r="T922" s="57"/>
      <c r="U922" s="48"/>
      <c r="V922" s="48"/>
      <c r="W922" s="60"/>
      <c r="X922" s="61"/>
      <c r="Y922" s="48"/>
      <c r="Z922" s="48"/>
      <c r="AA922" s="48"/>
      <c r="AB922" s="48"/>
      <c r="AC922" s="48"/>
      <c r="AD922" s="56"/>
      <c r="AE922" s="64"/>
      <c r="AF922" s="56"/>
      <c r="AG922" s="97"/>
      <c r="AH922" s="56" t="str">
        <f>IF(T_TRATAMIENTO_CONTROL[[#This Row],[curp]]&lt;&gt;"",IF(LEN(T_TRATAMIENTO_CONTROL[[#This Row],[curp]])=18,"correcto","error"),"")</f>
        <v/>
      </c>
      <c r="AI922" s="56" t="str">
        <f>IF(T_TRATAMIENTO_CONTROL[[#This Row],[num_tarjeta_entregada]]&lt;&gt;"",IF(LEN(T_TRATAMIENTO_CONTROL[[#This Row],[num_tarjeta_entregada]])=16,"correcto","error"),"")</f>
        <v/>
      </c>
      <c r="AJ922" s="56"/>
      <c r="AK922" s="56"/>
    </row>
    <row r="923" spans="1:37" x14ac:dyDescent="0.25">
      <c r="A923" s="48">
        <f>IF(T_TRATAMIENTO_CONTROL[[#This Row],[dummy_efectivo]]=1,A922+1,A922)</f>
        <v>767</v>
      </c>
      <c r="B923" s="57" t="str">
        <f>IF(T_TRATAMIENTO_CONTROL[[#This Row],[secuencia]]&lt;&gt;A922,CONCATENATE(T_TRATAMIENTO_CONTROL[[#This Row],[secuencia]],"_1"),"")</f>
        <v>767_1</v>
      </c>
      <c r="C923" s="59">
        <v>43245</v>
      </c>
      <c r="D923" s="72" t="s">
        <v>69</v>
      </c>
      <c r="E923" s="72" t="s">
        <v>31</v>
      </c>
      <c r="F923" s="49">
        <v>0.40416666666666662</v>
      </c>
      <c r="G923" s="48">
        <v>1</v>
      </c>
      <c r="H923" s="73" t="s">
        <v>3136</v>
      </c>
      <c r="I923" s="48">
        <v>0</v>
      </c>
      <c r="J923" s="73" t="s">
        <v>3137</v>
      </c>
      <c r="K923" s="48"/>
      <c r="L923" s="73" t="s">
        <v>3138</v>
      </c>
      <c r="M923" s="73" t="s">
        <v>3139</v>
      </c>
      <c r="N923" s="73" t="s">
        <v>91</v>
      </c>
      <c r="O923" s="48">
        <v>5219</v>
      </c>
      <c r="P923" s="48">
        <v>58135865</v>
      </c>
      <c r="Q923" s="48">
        <v>5578333733</v>
      </c>
      <c r="R923" s="56"/>
      <c r="S923" s="64">
        <v>34347</v>
      </c>
      <c r="T923" s="47">
        <v>43243</v>
      </c>
      <c r="U923" s="72" t="s">
        <v>3140</v>
      </c>
      <c r="V923" s="48">
        <v>72</v>
      </c>
      <c r="W923" s="60">
        <v>1</v>
      </c>
      <c r="X923" s="74" t="s">
        <v>483</v>
      </c>
      <c r="Y923" s="48">
        <v>9300</v>
      </c>
      <c r="Z923" s="48">
        <v>4</v>
      </c>
      <c r="AA923" s="48">
        <v>1</v>
      </c>
      <c r="AB923" s="48"/>
      <c r="AC923" s="72" t="s">
        <v>2706</v>
      </c>
      <c r="AD923" s="56"/>
      <c r="AE923" s="64"/>
      <c r="AF923" s="56"/>
      <c r="AG923" s="97"/>
      <c r="AH923" s="56" t="str">
        <f>IF(T_TRATAMIENTO_CONTROL[[#This Row],[curp]]&lt;&gt;"",IF(LEN(T_TRATAMIENTO_CONTROL[[#This Row],[curp]])=18,"correcto","error"),"")</f>
        <v/>
      </c>
      <c r="AI923" s="56" t="str">
        <f>IF(T_TRATAMIENTO_CONTROL[[#This Row],[num_tarjeta_entregada]]&lt;&gt;"",IF(LEN(T_TRATAMIENTO_CONTROL[[#This Row],[num_tarjeta_entregada]])=16,"correcto","error"),"")</f>
        <v/>
      </c>
      <c r="AJ923" s="56"/>
      <c r="AK923" s="56"/>
    </row>
    <row r="924" spans="1:37" x14ac:dyDescent="0.25">
      <c r="A924" s="48">
        <f>IF(T_TRATAMIENTO_CONTROL[[#This Row],[dummy_efectivo]]=1,A923+1,A923)</f>
        <v>768</v>
      </c>
      <c r="B924" s="57" t="str">
        <f>IF(T_TRATAMIENTO_CONTROL[[#This Row],[secuencia]]&lt;&gt;A923,CONCATENATE(T_TRATAMIENTO_CONTROL[[#This Row],[secuencia]],"_1"),"")</f>
        <v>768_1</v>
      </c>
      <c r="C924" s="59">
        <v>43245</v>
      </c>
      <c r="D924" s="72" t="s">
        <v>69</v>
      </c>
      <c r="E924" s="72" t="s">
        <v>3141</v>
      </c>
      <c r="F924" s="49">
        <v>0.3888888888888889</v>
      </c>
      <c r="G924" s="48">
        <v>1</v>
      </c>
      <c r="H924" s="73" t="s">
        <v>3142</v>
      </c>
      <c r="I924" s="48">
        <v>1</v>
      </c>
      <c r="J924" s="73" t="s">
        <v>3143</v>
      </c>
      <c r="K924" s="48"/>
      <c r="L924" s="73" t="s">
        <v>3144</v>
      </c>
      <c r="M924" s="73" t="s">
        <v>303</v>
      </c>
      <c r="N924" s="73" t="s">
        <v>91</v>
      </c>
      <c r="O924" s="48">
        <v>8030</v>
      </c>
      <c r="P924" s="48">
        <v>56498650</v>
      </c>
      <c r="Q924" s="48">
        <v>5521498696</v>
      </c>
      <c r="R924" s="56"/>
      <c r="S924" s="64">
        <v>36432</v>
      </c>
      <c r="T924" s="47">
        <v>43244</v>
      </c>
      <c r="U924" s="72" t="s">
        <v>3145</v>
      </c>
      <c r="V924" s="48">
        <v>46</v>
      </c>
      <c r="W924" s="60">
        <v>1</v>
      </c>
      <c r="X924" s="61">
        <v>217000</v>
      </c>
      <c r="Y924" s="48">
        <v>407.85</v>
      </c>
      <c r="Z924" s="48">
        <v>1</v>
      </c>
      <c r="AA924" s="48">
        <v>4</v>
      </c>
      <c r="AB924" s="48"/>
      <c r="AC924" s="72" t="s">
        <v>3146</v>
      </c>
      <c r="AD924" s="56"/>
      <c r="AE924" s="64"/>
      <c r="AF924" s="56"/>
      <c r="AG924" s="97"/>
      <c r="AH924" s="56" t="str">
        <f>IF(T_TRATAMIENTO_CONTROL[[#This Row],[curp]]&lt;&gt;"",IF(LEN(T_TRATAMIENTO_CONTROL[[#This Row],[curp]])=18,"correcto","error"),"")</f>
        <v/>
      </c>
      <c r="AI924" s="56" t="str">
        <f>IF(T_TRATAMIENTO_CONTROL[[#This Row],[num_tarjeta_entregada]]&lt;&gt;"",IF(LEN(T_TRATAMIENTO_CONTROL[[#This Row],[num_tarjeta_entregada]])=16,"correcto","error"),"")</f>
        <v/>
      </c>
      <c r="AJ924" s="56"/>
      <c r="AK924" s="56"/>
    </row>
    <row r="925" spans="1:37" x14ac:dyDescent="0.25">
      <c r="A925" s="48">
        <f>IF(T_TRATAMIENTO_CONTROL[[#This Row],[dummy_efectivo]]=1,A924+1,A924)</f>
        <v>768</v>
      </c>
      <c r="B925" s="57" t="str">
        <f>IF(T_TRATAMIENTO_CONTROL[[#This Row],[secuencia]]&lt;&gt;A924,CONCATENATE(T_TRATAMIENTO_CONTROL[[#This Row],[secuencia]],"_1"),"")</f>
        <v/>
      </c>
      <c r="C925" s="59">
        <v>43245</v>
      </c>
      <c r="D925" s="72" t="s">
        <v>69</v>
      </c>
      <c r="E925" s="72" t="s">
        <v>32</v>
      </c>
      <c r="F925" s="49">
        <v>0.43402777777777773</v>
      </c>
      <c r="G925" s="48">
        <v>0</v>
      </c>
      <c r="H925" s="58"/>
      <c r="I925" s="48"/>
      <c r="J925" s="58"/>
      <c r="K925" s="48"/>
      <c r="L925" s="58"/>
      <c r="M925" s="58"/>
      <c r="N925" s="58"/>
      <c r="O925" s="48"/>
      <c r="P925" s="48"/>
      <c r="Q925" s="48"/>
      <c r="R925" s="56"/>
      <c r="S925" s="56"/>
      <c r="T925" s="57"/>
      <c r="U925" s="48"/>
      <c r="V925" s="48"/>
      <c r="W925" s="60"/>
      <c r="X925" s="61"/>
      <c r="Y925" s="48"/>
      <c r="Z925" s="48"/>
      <c r="AA925" s="48"/>
      <c r="AB925" s="48"/>
      <c r="AC925" s="48"/>
      <c r="AD925" s="56"/>
      <c r="AE925" s="64"/>
      <c r="AF925" s="56"/>
      <c r="AG925" s="97"/>
      <c r="AH925" s="56" t="str">
        <f>IF(T_TRATAMIENTO_CONTROL[[#This Row],[curp]]&lt;&gt;"",IF(LEN(T_TRATAMIENTO_CONTROL[[#This Row],[curp]])=18,"correcto","error"),"")</f>
        <v/>
      </c>
      <c r="AI925" s="56" t="str">
        <f>IF(T_TRATAMIENTO_CONTROL[[#This Row],[num_tarjeta_entregada]]&lt;&gt;"",IF(LEN(T_TRATAMIENTO_CONTROL[[#This Row],[num_tarjeta_entregada]])=16,"correcto","error"),"")</f>
        <v/>
      </c>
      <c r="AJ925" s="56"/>
      <c r="AK925" s="56"/>
    </row>
    <row r="926" spans="1:37" x14ac:dyDescent="0.25">
      <c r="A926" s="56">
        <f>IF(T_TRATAMIENTO_CONTROL[[#This Row],[dummy_efectivo]]=1,A925+1,A925)</f>
        <v>769</v>
      </c>
      <c r="B926" s="62" t="str">
        <f>IF(T_TRATAMIENTO_CONTROL[[#This Row],[secuencia]]&lt;&gt;A925,CONCATENATE(T_TRATAMIENTO_CONTROL[[#This Row],[secuencia]],"_1"),"")</f>
        <v>769_1</v>
      </c>
      <c r="C926" s="64">
        <v>43245</v>
      </c>
      <c r="D926" s="72" t="s">
        <v>69</v>
      </c>
      <c r="E926" s="78" t="s">
        <v>31</v>
      </c>
      <c r="F926" s="68">
        <v>0.45833333333333331</v>
      </c>
      <c r="G926" s="56">
        <v>1</v>
      </c>
      <c r="H926" s="79" t="s">
        <v>3147</v>
      </c>
      <c r="I926" s="56">
        <v>0</v>
      </c>
      <c r="J926" s="79" t="s">
        <v>3148</v>
      </c>
      <c r="K926" s="56"/>
      <c r="L926" s="79" t="s">
        <v>3149</v>
      </c>
      <c r="M926" s="79" t="s">
        <v>343</v>
      </c>
      <c r="N926" s="79" t="s">
        <v>91</v>
      </c>
      <c r="O926" s="56">
        <v>16450</v>
      </c>
      <c r="P926" s="56">
        <v>21579337</v>
      </c>
      <c r="Q926" s="56">
        <v>5568696125</v>
      </c>
      <c r="R926" s="56"/>
      <c r="S926" s="64">
        <v>43127</v>
      </c>
      <c r="T926" s="63">
        <v>43244</v>
      </c>
      <c r="U926" s="78" t="s">
        <v>3150</v>
      </c>
      <c r="V926" s="56">
        <v>43</v>
      </c>
      <c r="W926" s="65">
        <v>0.5</v>
      </c>
      <c r="X926" s="80" t="s">
        <v>591</v>
      </c>
      <c r="Y926" s="56">
        <v>1350</v>
      </c>
      <c r="Z926" s="56">
        <v>2</v>
      </c>
      <c r="AA926" s="56">
        <v>3</v>
      </c>
      <c r="AB926" s="56"/>
      <c r="AC926" s="78" t="s">
        <v>3151</v>
      </c>
      <c r="AD926" s="56"/>
      <c r="AE926" s="64"/>
      <c r="AF926" s="56"/>
      <c r="AG926" s="97"/>
      <c r="AH926" s="56" t="str">
        <f>IF(T_TRATAMIENTO_CONTROL[[#This Row],[curp]]&lt;&gt;"",IF(LEN(T_TRATAMIENTO_CONTROL[[#This Row],[curp]])=18,"correcto","error"),"")</f>
        <v/>
      </c>
      <c r="AI926" s="56" t="str">
        <f>IF(T_TRATAMIENTO_CONTROL[[#This Row],[num_tarjeta_entregada]]&lt;&gt;"",IF(LEN(T_TRATAMIENTO_CONTROL[[#This Row],[num_tarjeta_entregada]])=16,"correcto","error"),"")</f>
        <v/>
      </c>
      <c r="AJ926" s="56"/>
      <c r="AK926" s="56"/>
    </row>
    <row r="927" spans="1:37" x14ac:dyDescent="0.25">
      <c r="A927" s="56">
        <f>IF(T_TRATAMIENTO_CONTROL[[#This Row],[dummy_efectivo]]=1,A926+1,A926)</f>
        <v>770</v>
      </c>
      <c r="B927" s="62" t="str">
        <f>IF(T_TRATAMIENTO_CONTROL[[#This Row],[secuencia]]&lt;&gt;A926,CONCATENATE(T_TRATAMIENTO_CONTROL[[#This Row],[secuencia]],"_1"),"")</f>
        <v>770_1</v>
      </c>
      <c r="C927" s="64">
        <v>43245</v>
      </c>
      <c r="D927" s="72" t="s">
        <v>69</v>
      </c>
      <c r="E927" s="78" t="s">
        <v>30</v>
      </c>
      <c r="F927" s="68">
        <v>0.47638888888888892</v>
      </c>
      <c r="G927" s="56">
        <v>1</v>
      </c>
      <c r="H927" s="79" t="s">
        <v>3152</v>
      </c>
      <c r="I927" s="56">
        <v>1</v>
      </c>
      <c r="J927" s="79" t="s">
        <v>3153</v>
      </c>
      <c r="K927" s="78" t="s">
        <v>543</v>
      </c>
      <c r="L927" s="79" t="s">
        <v>3154</v>
      </c>
      <c r="M927" s="79" t="s">
        <v>96</v>
      </c>
      <c r="N927" s="79" t="s">
        <v>91</v>
      </c>
      <c r="O927" s="56">
        <v>6870</v>
      </c>
      <c r="P927" s="56">
        <v>57414581</v>
      </c>
      <c r="Q927" s="56">
        <v>5583605670</v>
      </c>
      <c r="R927" s="64"/>
      <c r="S927" s="64">
        <v>42949</v>
      </c>
      <c r="T927" s="63">
        <v>43243</v>
      </c>
      <c r="U927" s="78" t="s">
        <v>3155</v>
      </c>
      <c r="V927" s="56">
        <v>81</v>
      </c>
      <c r="W927" s="81" t="s">
        <v>483</v>
      </c>
      <c r="X927" s="80" t="s">
        <v>483</v>
      </c>
      <c r="Y927" s="56">
        <v>1100</v>
      </c>
      <c r="Z927" s="56">
        <v>2</v>
      </c>
      <c r="AA927" s="56">
        <v>1</v>
      </c>
      <c r="AB927" s="56"/>
      <c r="AC927" s="78" t="s">
        <v>1808</v>
      </c>
      <c r="AD927" s="56"/>
      <c r="AE927" s="64"/>
      <c r="AF927" s="56"/>
      <c r="AG927" s="97"/>
      <c r="AH927" s="56" t="str">
        <f>IF(T_TRATAMIENTO_CONTROL[[#This Row],[curp]]&lt;&gt;"",IF(LEN(T_TRATAMIENTO_CONTROL[[#This Row],[curp]])=18,"correcto","error"),"")</f>
        <v/>
      </c>
      <c r="AI927" s="56" t="str">
        <f>IF(T_TRATAMIENTO_CONTROL[[#This Row],[num_tarjeta_entregada]]&lt;&gt;"",IF(LEN(T_TRATAMIENTO_CONTROL[[#This Row],[num_tarjeta_entregada]])=16,"correcto","error"),"")</f>
        <v/>
      </c>
      <c r="AJ927" s="56"/>
      <c r="AK927" s="56"/>
    </row>
    <row r="928" spans="1:37" x14ac:dyDescent="0.25">
      <c r="A928" s="56">
        <f>IF(T_TRATAMIENTO_CONTROL[[#This Row],[dummy_efectivo]]=1,A927+1,A927)</f>
        <v>771</v>
      </c>
      <c r="B928" s="62" t="str">
        <f>IF(T_TRATAMIENTO_CONTROL[[#This Row],[secuencia]]&lt;&gt;A927,CONCATENATE(T_TRATAMIENTO_CONTROL[[#This Row],[secuencia]],"_1"),"")</f>
        <v>771_1</v>
      </c>
      <c r="C928" s="64">
        <v>43245</v>
      </c>
      <c r="D928" s="72" t="s">
        <v>69</v>
      </c>
      <c r="E928" s="78" t="s">
        <v>30</v>
      </c>
      <c r="F928" s="68">
        <v>0.49236111111111108</v>
      </c>
      <c r="G928" s="56">
        <v>1</v>
      </c>
      <c r="H928" s="79" t="s">
        <v>3156</v>
      </c>
      <c r="I928" s="56">
        <v>0</v>
      </c>
      <c r="J928" s="79" t="s">
        <v>3157</v>
      </c>
      <c r="K928" s="56"/>
      <c r="L928" s="79" t="s">
        <v>2059</v>
      </c>
      <c r="M928" s="79" t="s">
        <v>197</v>
      </c>
      <c r="N928" s="79" t="s">
        <v>91</v>
      </c>
      <c r="O928" s="56">
        <v>4300</v>
      </c>
      <c r="P928" s="56"/>
      <c r="Q928" s="56">
        <v>5552523424</v>
      </c>
      <c r="R928" s="56"/>
      <c r="S928" s="64">
        <v>40469</v>
      </c>
      <c r="T928" s="63">
        <v>43243</v>
      </c>
      <c r="U928" s="78" t="s">
        <v>3158</v>
      </c>
      <c r="V928" s="56">
        <v>46</v>
      </c>
      <c r="W928" s="81" t="s">
        <v>483</v>
      </c>
      <c r="X928" s="66">
        <v>170000</v>
      </c>
      <c r="Y928" s="56">
        <v>647.57000000000005</v>
      </c>
      <c r="Z928" s="56">
        <v>1</v>
      </c>
      <c r="AA928" s="56">
        <v>1</v>
      </c>
      <c r="AB928" s="56"/>
      <c r="AC928" s="78" t="s">
        <v>1795</v>
      </c>
      <c r="AD928" s="56"/>
      <c r="AE928" s="64"/>
      <c r="AF928" s="56"/>
      <c r="AG928" s="97"/>
      <c r="AH928" s="56" t="str">
        <f>IF(T_TRATAMIENTO_CONTROL[[#This Row],[curp]]&lt;&gt;"",IF(LEN(T_TRATAMIENTO_CONTROL[[#This Row],[curp]])=18,"correcto","error"),"")</f>
        <v/>
      </c>
      <c r="AI928" s="56" t="str">
        <f>IF(T_TRATAMIENTO_CONTROL[[#This Row],[num_tarjeta_entregada]]&lt;&gt;"",IF(LEN(T_TRATAMIENTO_CONTROL[[#This Row],[num_tarjeta_entregada]])=16,"correcto","error"),"")</f>
        <v/>
      </c>
      <c r="AJ928" s="56"/>
      <c r="AK928" s="56"/>
    </row>
    <row r="929" spans="1:37" x14ac:dyDescent="0.25">
      <c r="A929" s="56">
        <f>IF(T_TRATAMIENTO_CONTROL[[#This Row],[dummy_efectivo]]=1,A928+1,A928)</f>
        <v>772</v>
      </c>
      <c r="B929" s="62" t="str">
        <f>IF(T_TRATAMIENTO_CONTROL[[#This Row],[secuencia]]&lt;&gt;A928,CONCATENATE(T_TRATAMIENTO_CONTROL[[#This Row],[secuencia]],"_1"),"")</f>
        <v>772_1</v>
      </c>
      <c r="C929" s="64">
        <v>43245</v>
      </c>
      <c r="D929" s="72" t="s">
        <v>69</v>
      </c>
      <c r="E929" s="78" t="s">
        <v>30</v>
      </c>
      <c r="F929" s="68">
        <v>0.5</v>
      </c>
      <c r="G929" s="56">
        <v>1</v>
      </c>
      <c r="H929" s="79" t="s">
        <v>3159</v>
      </c>
      <c r="I929" s="56">
        <v>0</v>
      </c>
      <c r="J929" s="79" t="s">
        <v>3160</v>
      </c>
      <c r="K929" s="56"/>
      <c r="L929" s="79" t="s">
        <v>1337</v>
      </c>
      <c r="M929" s="79" t="s">
        <v>382</v>
      </c>
      <c r="N929" s="79" t="s">
        <v>462</v>
      </c>
      <c r="O929" s="56">
        <v>54100</v>
      </c>
      <c r="P929" s="56">
        <v>53692075</v>
      </c>
      <c r="Q929" s="56">
        <v>5561566646</v>
      </c>
      <c r="R929" s="56"/>
      <c r="S929" s="64">
        <v>43185</v>
      </c>
      <c r="T929" s="63">
        <v>43183</v>
      </c>
      <c r="U929" s="78" t="s">
        <v>3161</v>
      </c>
      <c r="V929" s="56">
        <v>43</v>
      </c>
      <c r="W929" s="65">
        <v>0.7</v>
      </c>
      <c r="X929" s="66">
        <v>15000</v>
      </c>
      <c r="Y929" s="56">
        <v>3000</v>
      </c>
      <c r="Z929" s="56">
        <v>3</v>
      </c>
      <c r="AA929" s="56">
        <v>4</v>
      </c>
      <c r="AB929" s="56"/>
      <c r="AC929" s="78" t="s">
        <v>1866</v>
      </c>
      <c r="AD929" s="56"/>
      <c r="AE929" s="64"/>
      <c r="AF929" s="56"/>
      <c r="AG929" s="97"/>
      <c r="AH929" s="56" t="str">
        <f>IF(T_TRATAMIENTO_CONTROL[[#This Row],[curp]]&lt;&gt;"",IF(LEN(T_TRATAMIENTO_CONTROL[[#This Row],[curp]])=18,"correcto","error"),"")</f>
        <v/>
      </c>
      <c r="AI929" s="56" t="str">
        <f>IF(T_TRATAMIENTO_CONTROL[[#This Row],[num_tarjeta_entregada]]&lt;&gt;"",IF(LEN(T_TRATAMIENTO_CONTROL[[#This Row],[num_tarjeta_entregada]])=16,"correcto","error"),"")</f>
        <v/>
      </c>
      <c r="AJ929" s="56"/>
      <c r="AK929" s="56"/>
    </row>
    <row r="930" spans="1:37" x14ac:dyDescent="0.25">
      <c r="A930" s="56">
        <f>IF(T_TRATAMIENTO_CONTROL[[#This Row],[dummy_efectivo]]=1,A929+1,A929)</f>
        <v>773</v>
      </c>
      <c r="B930" s="62" t="str">
        <f>IF(T_TRATAMIENTO_CONTROL[[#This Row],[secuencia]]&lt;&gt;A929,CONCATENATE(T_TRATAMIENTO_CONTROL[[#This Row],[secuencia]],"_1"),"")</f>
        <v>773_1</v>
      </c>
      <c r="C930" s="64">
        <v>43245</v>
      </c>
      <c r="D930" s="72" t="s">
        <v>69</v>
      </c>
      <c r="E930" s="78" t="s">
        <v>31</v>
      </c>
      <c r="F930" s="68">
        <v>0.51041666666666663</v>
      </c>
      <c r="G930" s="56">
        <v>1</v>
      </c>
      <c r="H930" s="79" t="s">
        <v>3162</v>
      </c>
      <c r="I930" s="56">
        <v>1</v>
      </c>
      <c r="J930" s="79" t="s">
        <v>3163</v>
      </c>
      <c r="K930" s="56"/>
      <c r="L930" s="79" t="s">
        <v>3164</v>
      </c>
      <c r="M930" s="79" t="s">
        <v>2777</v>
      </c>
      <c r="N930" s="79" t="s">
        <v>91</v>
      </c>
      <c r="O930" s="56">
        <v>10330</v>
      </c>
      <c r="P930" s="56">
        <v>21552643</v>
      </c>
      <c r="Q930" s="56">
        <v>5520189849</v>
      </c>
      <c r="R930" s="56"/>
      <c r="S930" s="64">
        <v>43084</v>
      </c>
      <c r="T930" s="63">
        <v>43243</v>
      </c>
      <c r="U930" s="78" t="s">
        <v>3165</v>
      </c>
      <c r="V930" s="56">
        <v>72</v>
      </c>
      <c r="W930" s="81" t="s">
        <v>483</v>
      </c>
      <c r="X930" s="80" t="s">
        <v>483</v>
      </c>
      <c r="Y930" s="56">
        <v>1400</v>
      </c>
      <c r="Z930" s="56">
        <v>2</v>
      </c>
      <c r="AA930" s="56">
        <v>1</v>
      </c>
      <c r="AB930" s="56"/>
      <c r="AC930" s="78" t="s">
        <v>3166</v>
      </c>
      <c r="AD930" s="56"/>
      <c r="AE930" s="64"/>
      <c r="AF930" s="56"/>
      <c r="AG930" s="97"/>
      <c r="AH930" s="56" t="str">
        <f>IF(T_TRATAMIENTO_CONTROL[[#This Row],[curp]]&lt;&gt;"",IF(LEN(T_TRATAMIENTO_CONTROL[[#This Row],[curp]])=18,"correcto","error"),"")</f>
        <v/>
      </c>
      <c r="AI930" s="56" t="str">
        <f>IF(T_TRATAMIENTO_CONTROL[[#This Row],[num_tarjeta_entregada]]&lt;&gt;"",IF(LEN(T_TRATAMIENTO_CONTROL[[#This Row],[num_tarjeta_entregada]])=16,"correcto","error"),"")</f>
        <v/>
      </c>
      <c r="AJ930" s="56"/>
      <c r="AK930" s="56"/>
    </row>
    <row r="931" spans="1:37" x14ac:dyDescent="0.25">
      <c r="A931" s="56">
        <f>IF(T_TRATAMIENTO_CONTROL[[#This Row],[dummy_efectivo]]=1,A930+1,A930)</f>
        <v>773</v>
      </c>
      <c r="B931" s="62" t="str">
        <f>IF(T_TRATAMIENTO_CONTROL[[#This Row],[secuencia]]&lt;&gt;A930,CONCATENATE(T_TRATAMIENTO_CONTROL[[#This Row],[secuencia]],"_1"),"")</f>
        <v/>
      </c>
      <c r="C931" s="64">
        <v>43245</v>
      </c>
      <c r="D931" s="72" t="s">
        <v>69</v>
      </c>
      <c r="E931" s="78" t="s">
        <v>32</v>
      </c>
      <c r="F931" s="68">
        <v>0.5229166666666667</v>
      </c>
      <c r="G931" s="56">
        <v>0</v>
      </c>
      <c r="H931" s="51"/>
      <c r="I931" s="56"/>
      <c r="J931" s="51"/>
      <c r="K931" s="56"/>
      <c r="L931" s="51"/>
      <c r="M931" s="51"/>
      <c r="N931" s="51"/>
      <c r="O931" s="56"/>
      <c r="P931" s="56"/>
      <c r="Q931" s="56"/>
      <c r="R931" s="56"/>
      <c r="S931" s="56"/>
      <c r="T931" s="62"/>
      <c r="U931" s="56"/>
      <c r="V931" s="56"/>
      <c r="W931" s="65"/>
      <c r="X931" s="66"/>
      <c r="Y931" s="56"/>
      <c r="Z931" s="56"/>
      <c r="AA931" s="56"/>
      <c r="AB931" s="56"/>
      <c r="AC931" s="56"/>
      <c r="AD931" s="56"/>
      <c r="AE931" s="64"/>
      <c r="AF931" s="56"/>
      <c r="AG931" s="97"/>
      <c r="AH931" s="56" t="str">
        <f>IF(T_TRATAMIENTO_CONTROL[[#This Row],[curp]]&lt;&gt;"",IF(LEN(T_TRATAMIENTO_CONTROL[[#This Row],[curp]])=18,"correcto","error"),"")</f>
        <v/>
      </c>
      <c r="AI931" s="56" t="str">
        <f>IF(T_TRATAMIENTO_CONTROL[[#This Row],[num_tarjeta_entregada]]&lt;&gt;"",IF(LEN(T_TRATAMIENTO_CONTROL[[#This Row],[num_tarjeta_entregada]])=16,"correcto","error"),"")</f>
        <v/>
      </c>
      <c r="AJ931" s="56"/>
      <c r="AK931" s="56"/>
    </row>
    <row r="932" spans="1:37" x14ac:dyDescent="0.25">
      <c r="A932" s="56">
        <f>IF(T_TRATAMIENTO_CONTROL[[#This Row],[dummy_efectivo]]=1,A931+1,A931)</f>
        <v>773</v>
      </c>
      <c r="B932" s="62" t="str">
        <f>IF(T_TRATAMIENTO_CONTROL[[#This Row],[secuencia]]&lt;&gt;A931,CONCATENATE(T_TRATAMIENTO_CONTROL[[#This Row],[secuencia]],"_1"),"")</f>
        <v/>
      </c>
      <c r="C932" s="64">
        <v>43245</v>
      </c>
      <c r="D932" s="72" t="s">
        <v>69</v>
      </c>
      <c r="E932" s="78" t="s">
        <v>31</v>
      </c>
      <c r="F932" s="68">
        <v>0.53055555555555556</v>
      </c>
      <c r="G932" s="56">
        <v>0</v>
      </c>
      <c r="H932" s="51"/>
      <c r="I932" s="56"/>
      <c r="J932" s="51"/>
      <c r="K932" s="56"/>
      <c r="L932" s="51"/>
      <c r="M932" s="51"/>
      <c r="N932" s="51"/>
      <c r="O932" s="56"/>
      <c r="P932" s="56"/>
      <c r="Q932" s="56"/>
      <c r="R932" s="56"/>
      <c r="S932" s="56"/>
      <c r="T932" s="62"/>
      <c r="U932" s="56"/>
      <c r="V932" s="56"/>
      <c r="W932" s="65"/>
      <c r="X932" s="66"/>
      <c r="Y932" s="56"/>
      <c r="Z932" s="56"/>
      <c r="AA932" s="56"/>
      <c r="AB932" s="56"/>
      <c r="AC932" s="56"/>
      <c r="AD932" s="56"/>
      <c r="AE932" s="64"/>
      <c r="AF932" s="56"/>
      <c r="AG932" s="97"/>
      <c r="AH932" s="56" t="str">
        <f>IF(T_TRATAMIENTO_CONTROL[[#This Row],[curp]]&lt;&gt;"",IF(LEN(T_TRATAMIENTO_CONTROL[[#This Row],[curp]])=18,"correcto","error"),"")</f>
        <v/>
      </c>
      <c r="AI932" s="56" t="str">
        <f>IF(T_TRATAMIENTO_CONTROL[[#This Row],[num_tarjeta_entregada]]&lt;&gt;"",IF(LEN(T_TRATAMIENTO_CONTROL[[#This Row],[num_tarjeta_entregada]])=16,"correcto","error"),"")</f>
        <v/>
      </c>
      <c r="AJ932" s="56"/>
      <c r="AK932" s="56"/>
    </row>
    <row r="933" spans="1:37" x14ac:dyDescent="0.25">
      <c r="A933" s="56">
        <f>IF(T_TRATAMIENTO_CONTROL[[#This Row],[dummy_efectivo]]=1,A932+1,A932)</f>
        <v>773</v>
      </c>
      <c r="B933" s="62" t="str">
        <f>IF(T_TRATAMIENTO_CONTROL[[#This Row],[secuencia]]&lt;&gt;A932,CONCATENATE(T_TRATAMIENTO_CONTROL[[#This Row],[secuencia]],"_1"),"")</f>
        <v/>
      </c>
      <c r="C933" s="64">
        <v>43245</v>
      </c>
      <c r="D933" s="72" t="s">
        <v>69</v>
      </c>
      <c r="E933" s="78" t="s">
        <v>30</v>
      </c>
      <c r="F933" s="68">
        <v>0.45833333333333331</v>
      </c>
      <c r="G933" s="56">
        <v>0</v>
      </c>
      <c r="H933" s="79" t="s">
        <v>3167</v>
      </c>
      <c r="I933" s="56">
        <v>0</v>
      </c>
      <c r="J933" s="79" t="s">
        <v>3168</v>
      </c>
      <c r="K933" s="56"/>
      <c r="L933" s="79" t="s">
        <v>3169</v>
      </c>
      <c r="M933" s="79" t="s">
        <v>231</v>
      </c>
      <c r="N933" s="79" t="s">
        <v>462</v>
      </c>
      <c r="O933" s="56">
        <v>55120</v>
      </c>
      <c r="P933" s="56">
        <v>57748901</v>
      </c>
      <c r="Q933" s="56">
        <v>5530336340</v>
      </c>
      <c r="R933" s="56"/>
      <c r="S933" s="64">
        <v>41275</v>
      </c>
      <c r="T933" s="63">
        <v>43242</v>
      </c>
      <c r="U933" s="78" t="s">
        <v>3170</v>
      </c>
      <c r="V933" s="56">
        <v>81</v>
      </c>
      <c r="W933" s="65">
        <v>1</v>
      </c>
      <c r="X933" s="66">
        <v>78000</v>
      </c>
      <c r="Y933" s="56">
        <v>3100</v>
      </c>
      <c r="Z933" s="56">
        <v>2</v>
      </c>
      <c r="AA933" s="56">
        <v>4</v>
      </c>
      <c r="AB933" s="56"/>
      <c r="AC933" s="78" t="s">
        <v>2018</v>
      </c>
      <c r="AD933" s="56"/>
      <c r="AE933" s="64"/>
      <c r="AF933" s="56"/>
      <c r="AG933" s="97"/>
      <c r="AH933" s="56" t="str">
        <f>IF(T_TRATAMIENTO_CONTROL[[#This Row],[curp]]&lt;&gt;"",IF(LEN(T_TRATAMIENTO_CONTROL[[#This Row],[curp]])=18,"correcto","error"),"")</f>
        <v/>
      </c>
      <c r="AI933" s="56" t="str">
        <f>IF(T_TRATAMIENTO_CONTROL[[#This Row],[num_tarjeta_entregada]]&lt;&gt;"",IF(LEN(T_TRATAMIENTO_CONTROL[[#This Row],[num_tarjeta_entregada]])=16,"correcto","error"),"")</f>
        <v/>
      </c>
      <c r="AJ933" s="56"/>
      <c r="AK933" s="56"/>
    </row>
    <row r="934" spans="1:37" x14ac:dyDescent="0.25">
      <c r="A934" s="56">
        <f>IF(T_TRATAMIENTO_CONTROL[[#This Row],[dummy_efectivo]]=1,A933+1,A933)</f>
        <v>774</v>
      </c>
      <c r="B934" s="62" t="str">
        <f>IF(T_TRATAMIENTO_CONTROL[[#This Row],[secuencia]]&lt;&gt;A933,CONCATENATE(T_TRATAMIENTO_CONTROL[[#This Row],[secuencia]],"_1"),"")</f>
        <v>774_1</v>
      </c>
      <c r="C934" s="64">
        <v>43245</v>
      </c>
      <c r="D934" s="72" t="s">
        <v>69</v>
      </c>
      <c r="E934" s="78" t="s">
        <v>30</v>
      </c>
      <c r="F934" s="68">
        <v>0.49861111111111112</v>
      </c>
      <c r="G934" s="56">
        <v>1</v>
      </c>
      <c r="H934" s="79" t="s">
        <v>3171</v>
      </c>
      <c r="I934" s="56">
        <v>1</v>
      </c>
      <c r="J934" s="79" t="s">
        <v>3172</v>
      </c>
      <c r="K934" s="56"/>
      <c r="L934" s="79" t="s">
        <v>3173</v>
      </c>
      <c r="M934" s="79" t="s">
        <v>159</v>
      </c>
      <c r="N934" s="79" t="s">
        <v>91</v>
      </c>
      <c r="O934" s="56">
        <v>11400</v>
      </c>
      <c r="P934" s="56"/>
      <c r="Q934" s="56">
        <v>5512971714</v>
      </c>
      <c r="R934" s="56"/>
      <c r="S934" s="64">
        <v>42856</v>
      </c>
      <c r="T934" s="63">
        <v>43230</v>
      </c>
      <c r="U934" s="78" t="s">
        <v>3174</v>
      </c>
      <c r="V934" s="56">
        <v>56</v>
      </c>
      <c r="W934" s="65">
        <v>0.85</v>
      </c>
      <c r="X934" s="66">
        <v>30000</v>
      </c>
      <c r="Y934" s="56">
        <v>6000</v>
      </c>
      <c r="Z934" s="56">
        <v>4</v>
      </c>
      <c r="AA934" s="56"/>
      <c r="AB934" s="56"/>
      <c r="AC934" s="78" t="s">
        <v>2604</v>
      </c>
      <c r="AD934" s="56"/>
      <c r="AE934" s="64"/>
      <c r="AF934" s="56"/>
      <c r="AG934" s="97"/>
      <c r="AH934" s="56" t="str">
        <f>IF(T_TRATAMIENTO_CONTROL[[#This Row],[curp]]&lt;&gt;"",IF(LEN(T_TRATAMIENTO_CONTROL[[#This Row],[curp]])=18,"correcto","error"),"")</f>
        <v/>
      </c>
      <c r="AI934" s="56" t="str">
        <f>IF(T_TRATAMIENTO_CONTROL[[#This Row],[num_tarjeta_entregada]]&lt;&gt;"",IF(LEN(T_TRATAMIENTO_CONTROL[[#This Row],[num_tarjeta_entregada]])=16,"correcto","error"),"")</f>
        <v/>
      </c>
      <c r="AJ934" s="56"/>
      <c r="AK934" s="56"/>
    </row>
    <row r="935" spans="1:37" x14ac:dyDescent="0.25">
      <c r="A935" s="56">
        <f>IF(T_TRATAMIENTO_CONTROL[[#This Row],[dummy_efectivo]]=1,A934+1,A934)</f>
        <v>775</v>
      </c>
      <c r="B935" s="62" t="str">
        <f>IF(T_TRATAMIENTO_CONTROL[[#This Row],[secuencia]]&lt;&gt;A934,CONCATENATE(T_TRATAMIENTO_CONTROL[[#This Row],[secuencia]],"_1"),"")</f>
        <v>775_1</v>
      </c>
      <c r="C935" s="64">
        <v>43245</v>
      </c>
      <c r="D935" s="72" t="s">
        <v>69</v>
      </c>
      <c r="E935" s="78" t="s">
        <v>30</v>
      </c>
      <c r="F935" s="68">
        <v>0.50416666666666665</v>
      </c>
      <c r="G935" s="56">
        <v>1</v>
      </c>
      <c r="H935" s="79" t="s">
        <v>3175</v>
      </c>
      <c r="I935" s="56">
        <v>0</v>
      </c>
      <c r="J935" s="79" t="s">
        <v>3176</v>
      </c>
      <c r="K935" s="56"/>
      <c r="L935" s="79" t="s">
        <v>1759</v>
      </c>
      <c r="M935" s="79" t="s">
        <v>96</v>
      </c>
      <c r="N935" s="79" t="s">
        <v>91</v>
      </c>
      <c r="O935" s="56">
        <v>6400</v>
      </c>
      <c r="P935" s="56">
        <v>44449066</v>
      </c>
      <c r="Q935" s="56">
        <v>5573014219</v>
      </c>
      <c r="R935" s="56"/>
      <c r="S935" s="64">
        <v>42538</v>
      </c>
      <c r="T935" s="63">
        <v>43244</v>
      </c>
      <c r="U935" s="78" t="s">
        <v>3177</v>
      </c>
      <c r="V935" s="56">
        <v>54</v>
      </c>
      <c r="W935" s="65">
        <v>0.7</v>
      </c>
      <c r="X935" s="66">
        <v>60000</v>
      </c>
      <c r="Y935" s="56">
        <v>9500</v>
      </c>
      <c r="Z935" s="56">
        <v>4</v>
      </c>
      <c r="AA935" s="56">
        <v>2</v>
      </c>
      <c r="AB935" s="56"/>
      <c r="AC935" s="78" t="s">
        <v>1812</v>
      </c>
      <c r="AD935" s="56"/>
      <c r="AE935" s="64"/>
      <c r="AF935" s="56"/>
      <c r="AG935" s="97"/>
      <c r="AH935" s="56" t="str">
        <f>IF(T_TRATAMIENTO_CONTROL[[#This Row],[curp]]&lt;&gt;"",IF(LEN(T_TRATAMIENTO_CONTROL[[#This Row],[curp]])=18,"correcto","error"),"")</f>
        <v/>
      </c>
      <c r="AI935" s="56" t="str">
        <f>IF(T_TRATAMIENTO_CONTROL[[#This Row],[num_tarjeta_entregada]]&lt;&gt;"",IF(LEN(T_TRATAMIENTO_CONTROL[[#This Row],[num_tarjeta_entregada]])=16,"correcto","error"),"")</f>
        <v/>
      </c>
      <c r="AJ935" s="56"/>
      <c r="AK935" s="56"/>
    </row>
    <row r="936" spans="1:37" x14ac:dyDescent="0.25">
      <c r="A936" s="56">
        <f>IF(T_TRATAMIENTO_CONTROL[[#This Row],[dummy_efectivo]]=1,A935+1,A935)</f>
        <v>776</v>
      </c>
      <c r="B936" s="62" t="str">
        <f>IF(T_TRATAMIENTO_CONTROL[[#This Row],[secuencia]]&lt;&gt;A935,CONCATENATE(T_TRATAMIENTO_CONTROL[[#This Row],[secuencia]],"_1"),"")</f>
        <v>776_1</v>
      </c>
      <c r="C936" s="64">
        <v>43245</v>
      </c>
      <c r="D936" s="72" t="s">
        <v>69</v>
      </c>
      <c r="E936" s="78" t="s">
        <v>30</v>
      </c>
      <c r="F936" s="68">
        <v>0.52777777777777779</v>
      </c>
      <c r="G936" s="56">
        <v>1</v>
      </c>
      <c r="H936" s="79" t="s">
        <v>3178</v>
      </c>
      <c r="I936" s="56">
        <v>1</v>
      </c>
      <c r="J936" s="79" t="s">
        <v>3179</v>
      </c>
      <c r="K936" s="56"/>
      <c r="L936" s="79" t="s">
        <v>1258</v>
      </c>
      <c r="M936" s="79" t="s">
        <v>343</v>
      </c>
      <c r="N936" s="79" t="s">
        <v>91</v>
      </c>
      <c r="O936" s="56">
        <v>16010</v>
      </c>
      <c r="P936" s="56">
        <v>55554695</v>
      </c>
      <c r="Q936" s="56">
        <v>5522560254</v>
      </c>
      <c r="R936" s="56"/>
      <c r="S936" s="64">
        <v>41705</v>
      </c>
      <c r="T936" s="63">
        <v>43242</v>
      </c>
      <c r="U936" s="78" t="s">
        <v>3180</v>
      </c>
      <c r="V936" s="56">
        <v>48</v>
      </c>
      <c r="W936" s="65">
        <v>1</v>
      </c>
      <c r="X936" s="66">
        <v>45000</v>
      </c>
      <c r="Y936" s="56">
        <v>9540</v>
      </c>
      <c r="Z936" s="56">
        <v>4</v>
      </c>
      <c r="AA936" s="56">
        <v>4</v>
      </c>
      <c r="AB936" s="56"/>
      <c r="AC936" s="78" t="s">
        <v>2604</v>
      </c>
      <c r="AD936" s="56"/>
      <c r="AE936" s="64"/>
      <c r="AF936" s="56"/>
      <c r="AG936" s="97"/>
      <c r="AH936" s="56" t="str">
        <f>IF(T_TRATAMIENTO_CONTROL[[#This Row],[curp]]&lt;&gt;"",IF(LEN(T_TRATAMIENTO_CONTROL[[#This Row],[curp]])=18,"correcto","error"),"")</f>
        <v/>
      </c>
      <c r="AI936" s="56" t="str">
        <f>IF(T_TRATAMIENTO_CONTROL[[#This Row],[num_tarjeta_entregada]]&lt;&gt;"",IF(LEN(T_TRATAMIENTO_CONTROL[[#This Row],[num_tarjeta_entregada]])=16,"correcto","error"),"")</f>
        <v/>
      </c>
      <c r="AJ936" s="56"/>
      <c r="AK936" s="56"/>
    </row>
    <row r="937" spans="1:37" x14ac:dyDescent="0.25">
      <c r="A937" s="56">
        <f>IF(T_TRATAMIENTO_CONTROL[[#This Row],[dummy_efectivo]]=1,A936+1,A936)</f>
        <v>777</v>
      </c>
      <c r="B937" s="62" t="str">
        <f>IF(T_TRATAMIENTO_CONTROL[[#This Row],[secuencia]]&lt;&gt;A936,CONCATENATE(T_TRATAMIENTO_CONTROL[[#This Row],[secuencia]],"_1"),"")</f>
        <v>777_1</v>
      </c>
      <c r="C937" s="64">
        <v>43245</v>
      </c>
      <c r="D937" s="72" t="s">
        <v>69</v>
      </c>
      <c r="E937" s="78" t="s">
        <v>30</v>
      </c>
      <c r="F937" s="68">
        <v>0.53472222222222221</v>
      </c>
      <c r="G937" s="56">
        <v>1</v>
      </c>
      <c r="H937" s="79" t="s">
        <v>3181</v>
      </c>
      <c r="I937" s="56">
        <v>0</v>
      </c>
      <c r="J937" s="79" t="s">
        <v>3182</v>
      </c>
      <c r="K937" s="56"/>
      <c r="L937" s="79" t="s">
        <v>2178</v>
      </c>
      <c r="M937" s="79" t="s">
        <v>90</v>
      </c>
      <c r="N937" s="79" t="s">
        <v>462</v>
      </c>
      <c r="O937" s="56">
        <v>57700</v>
      </c>
      <c r="P937" s="56">
        <v>76556575</v>
      </c>
      <c r="Q937" s="56">
        <v>5513586733</v>
      </c>
      <c r="R937" s="56"/>
      <c r="S937" s="64">
        <v>41876</v>
      </c>
      <c r="T937" s="63">
        <v>43245</v>
      </c>
      <c r="U937" s="78" t="s">
        <v>3183</v>
      </c>
      <c r="V937" s="56">
        <v>46</v>
      </c>
      <c r="W937" s="65">
        <v>0.8</v>
      </c>
      <c r="X937" s="66">
        <v>35000</v>
      </c>
      <c r="Y937" s="56">
        <v>12890</v>
      </c>
      <c r="Z937" s="56">
        <v>4</v>
      </c>
      <c r="AA937" s="56">
        <v>1</v>
      </c>
      <c r="AB937" s="56"/>
      <c r="AC937" s="56"/>
      <c r="AD937" s="56"/>
      <c r="AE937" s="64"/>
      <c r="AF937" s="56"/>
      <c r="AG937" s="97"/>
      <c r="AH937" s="56" t="str">
        <f>IF(T_TRATAMIENTO_CONTROL[[#This Row],[curp]]&lt;&gt;"",IF(LEN(T_TRATAMIENTO_CONTROL[[#This Row],[curp]])=18,"correcto","error"),"")</f>
        <v/>
      </c>
      <c r="AI937" s="56" t="str">
        <f>IF(T_TRATAMIENTO_CONTROL[[#This Row],[num_tarjeta_entregada]]&lt;&gt;"",IF(LEN(T_TRATAMIENTO_CONTROL[[#This Row],[num_tarjeta_entregada]])=16,"correcto","error"),"")</f>
        <v/>
      </c>
      <c r="AJ937" s="56"/>
      <c r="AK937" s="56"/>
    </row>
    <row r="938" spans="1:37" x14ac:dyDescent="0.25">
      <c r="A938" s="56">
        <f>IF(T_TRATAMIENTO_CONTROL[[#This Row],[dummy_efectivo]]=1,A937+1,A937)</f>
        <v>778</v>
      </c>
      <c r="B938" s="62" t="str">
        <f>IF(T_TRATAMIENTO_CONTROL[[#This Row],[secuencia]]&lt;&gt;A937,CONCATENATE(T_TRATAMIENTO_CONTROL[[#This Row],[secuencia]],"_1"),"")</f>
        <v>778_1</v>
      </c>
      <c r="C938" s="64">
        <v>43245</v>
      </c>
      <c r="D938" s="72" t="s">
        <v>69</v>
      </c>
      <c r="E938" s="78" t="s">
        <v>30</v>
      </c>
      <c r="F938" s="68">
        <v>0.53680555555555554</v>
      </c>
      <c r="G938" s="56">
        <v>1</v>
      </c>
      <c r="H938" s="79" t="s">
        <v>3184</v>
      </c>
      <c r="I938" s="56">
        <v>1</v>
      </c>
      <c r="J938" s="79" t="s">
        <v>3185</v>
      </c>
      <c r="K938" s="56"/>
      <c r="L938" s="79" t="s">
        <v>3186</v>
      </c>
      <c r="M938" s="79" t="s">
        <v>101</v>
      </c>
      <c r="N938" s="79" t="s">
        <v>91</v>
      </c>
      <c r="O938" s="56">
        <v>7010</v>
      </c>
      <c r="P938" s="56"/>
      <c r="Q938" s="56">
        <v>5545024951</v>
      </c>
      <c r="R938" s="56"/>
      <c r="S938" s="64">
        <v>43171</v>
      </c>
      <c r="T938" s="63">
        <v>43245</v>
      </c>
      <c r="U938" s="78" t="s">
        <v>3187</v>
      </c>
      <c r="V938" s="56">
        <v>46</v>
      </c>
      <c r="W938" s="81" t="s">
        <v>483</v>
      </c>
      <c r="X938" s="66">
        <v>65000</v>
      </c>
      <c r="Y938" s="56">
        <v>20000</v>
      </c>
      <c r="Z938" s="56">
        <v>4</v>
      </c>
      <c r="AA938" s="56"/>
      <c r="AB938" s="56"/>
      <c r="AC938" s="78" t="s">
        <v>1998</v>
      </c>
      <c r="AD938" s="56"/>
      <c r="AE938" s="64"/>
      <c r="AF938" s="56"/>
      <c r="AG938" s="97"/>
      <c r="AH938" s="56" t="str">
        <f>IF(T_TRATAMIENTO_CONTROL[[#This Row],[curp]]&lt;&gt;"",IF(LEN(T_TRATAMIENTO_CONTROL[[#This Row],[curp]])=18,"correcto","error"),"")</f>
        <v/>
      </c>
      <c r="AI938" s="56" t="str">
        <f>IF(T_TRATAMIENTO_CONTROL[[#This Row],[num_tarjeta_entregada]]&lt;&gt;"",IF(LEN(T_TRATAMIENTO_CONTROL[[#This Row],[num_tarjeta_entregada]])=16,"correcto","error"),"")</f>
        <v/>
      </c>
      <c r="AJ938" s="56"/>
      <c r="AK938" s="56"/>
    </row>
    <row r="939" spans="1:37" x14ac:dyDescent="0.25">
      <c r="A939" s="56">
        <f>IF(T_TRATAMIENTO_CONTROL[[#This Row],[dummy_efectivo]]=1,A938+1,A938)</f>
        <v>779</v>
      </c>
      <c r="B939" s="62" t="str">
        <f>IF(T_TRATAMIENTO_CONTROL[[#This Row],[secuencia]]&lt;&gt;A938,CONCATENATE(T_TRATAMIENTO_CONTROL[[#This Row],[secuencia]],"_1"),"")</f>
        <v>779_1</v>
      </c>
      <c r="C939" s="64">
        <v>43245</v>
      </c>
      <c r="D939" s="72" t="s">
        <v>69</v>
      </c>
      <c r="E939" s="78" t="s">
        <v>30</v>
      </c>
      <c r="F939" s="68">
        <v>0.52430555555555558</v>
      </c>
      <c r="G939" s="56">
        <v>1</v>
      </c>
      <c r="H939" s="79" t="s">
        <v>3188</v>
      </c>
      <c r="I939" s="56">
        <v>1</v>
      </c>
      <c r="J939" s="79" t="s">
        <v>3189</v>
      </c>
      <c r="K939" s="56"/>
      <c r="L939" s="79" t="s">
        <v>2713</v>
      </c>
      <c r="M939" s="79" t="s">
        <v>231</v>
      </c>
      <c r="N939" s="79" t="s">
        <v>462</v>
      </c>
      <c r="O939" s="56">
        <v>55400</v>
      </c>
      <c r="P939" s="56">
        <v>57754051</v>
      </c>
      <c r="Q939" s="56">
        <v>5512288603</v>
      </c>
      <c r="R939" s="56"/>
      <c r="S939" s="64">
        <v>42496</v>
      </c>
      <c r="T939" s="63">
        <v>43245</v>
      </c>
      <c r="U939" s="78" t="s">
        <v>3190</v>
      </c>
      <c r="V939" s="56">
        <v>46</v>
      </c>
      <c r="W939" s="65">
        <v>1</v>
      </c>
      <c r="X939" s="66">
        <v>140000</v>
      </c>
      <c r="Y939" s="56">
        <v>29400</v>
      </c>
      <c r="Z939" s="56">
        <v>4</v>
      </c>
      <c r="AA939" s="56">
        <v>1</v>
      </c>
      <c r="AB939" s="56"/>
      <c r="AC939" s="78" t="s">
        <v>2316</v>
      </c>
      <c r="AD939" s="56"/>
      <c r="AE939" s="64"/>
      <c r="AF939" s="56"/>
      <c r="AG939" s="97"/>
      <c r="AH939" s="56" t="str">
        <f>IF(T_TRATAMIENTO_CONTROL[[#This Row],[curp]]&lt;&gt;"",IF(LEN(T_TRATAMIENTO_CONTROL[[#This Row],[curp]])=18,"correcto","error"),"")</f>
        <v/>
      </c>
      <c r="AI939" s="56" t="str">
        <f>IF(T_TRATAMIENTO_CONTROL[[#This Row],[num_tarjeta_entregada]]&lt;&gt;"",IF(LEN(T_TRATAMIENTO_CONTROL[[#This Row],[num_tarjeta_entregada]])=16,"correcto","error"),"")</f>
        <v/>
      </c>
      <c r="AJ939" s="56"/>
      <c r="AK939" s="56"/>
    </row>
    <row r="940" spans="1:37" x14ac:dyDescent="0.25">
      <c r="A940" s="56">
        <f>IF(T_TRATAMIENTO_CONTROL[[#This Row],[dummy_efectivo]]=1,A939+1,A939)</f>
        <v>780</v>
      </c>
      <c r="B940" s="62" t="str">
        <f>IF(T_TRATAMIENTO_CONTROL[[#This Row],[secuencia]]&lt;&gt;A939,CONCATENATE(T_TRATAMIENTO_CONTROL[[#This Row],[secuencia]],"_1"),"")</f>
        <v>780_1</v>
      </c>
      <c r="C940" s="64">
        <v>43245</v>
      </c>
      <c r="D940" s="72" t="s">
        <v>69</v>
      </c>
      <c r="E940" s="78" t="s">
        <v>30</v>
      </c>
      <c r="F940" s="68">
        <v>0.5625</v>
      </c>
      <c r="G940" s="56">
        <v>1</v>
      </c>
      <c r="H940" s="79" t="s">
        <v>3191</v>
      </c>
      <c r="I940" s="56">
        <v>1</v>
      </c>
      <c r="J940" s="79" t="s">
        <v>3192</v>
      </c>
      <c r="K940" s="56"/>
      <c r="L940" s="79" t="s">
        <v>3193</v>
      </c>
      <c r="M940" s="79" t="s">
        <v>101</v>
      </c>
      <c r="N940" s="79" t="s">
        <v>91</v>
      </c>
      <c r="O940" s="56">
        <v>7950</v>
      </c>
      <c r="P940" s="56"/>
      <c r="Q940" s="56">
        <v>5586027674</v>
      </c>
      <c r="R940" s="56"/>
      <c r="S940" s="64">
        <v>42984</v>
      </c>
      <c r="T940" s="63">
        <v>43225</v>
      </c>
      <c r="U940" s="78" t="s">
        <v>3194</v>
      </c>
      <c r="V940" s="56">
        <v>23</v>
      </c>
      <c r="W940" s="65">
        <v>1</v>
      </c>
      <c r="X940" s="80" t="s">
        <v>591</v>
      </c>
      <c r="Y940" s="56">
        <v>7500</v>
      </c>
      <c r="Z940" s="56">
        <v>4</v>
      </c>
      <c r="AA940" s="56">
        <v>4</v>
      </c>
      <c r="AB940" s="56"/>
      <c r="AC940" s="78" t="s">
        <v>2202</v>
      </c>
      <c r="AD940" s="56"/>
      <c r="AE940" s="64"/>
      <c r="AF940" s="56"/>
      <c r="AG940" s="97"/>
      <c r="AH940" s="56" t="str">
        <f>IF(T_TRATAMIENTO_CONTROL[[#This Row],[curp]]&lt;&gt;"",IF(LEN(T_TRATAMIENTO_CONTROL[[#This Row],[curp]])=18,"correcto","error"),"")</f>
        <v/>
      </c>
      <c r="AI940" s="56" t="str">
        <f>IF(T_TRATAMIENTO_CONTROL[[#This Row],[num_tarjeta_entregada]]&lt;&gt;"",IF(LEN(T_TRATAMIENTO_CONTROL[[#This Row],[num_tarjeta_entregada]])=16,"correcto","error"),"")</f>
        <v/>
      </c>
      <c r="AJ940" s="56"/>
      <c r="AK940" s="56"/>
    </row>
    <row r="941" spans="1:37" x14ac:dyDescent="0.25">
      <c r="A941" s="48">
        <f>IF(T_TRATAMIENTO_CONTROL[[#This Row],[dummy_efectivo]]=1,A940+1,A940)</f>
        <v>781</v>
      </c>
      <c r="B941" s="57" t="str">
        <f>IF(T_TRATAMIENTO_CONTROL[[#This Row],[secuencia]]&lt;&gt;A940,CONCATENATE(T_TRATAMIENTO_CONTROL[[#This Row],[secuencia]],"_1"),"")</f>
        <v>781_1</v>
      </c>
      <c r="C941" s="59">
        <v>43249</v>
      </c>
      <c r="D941" s="72" t="s">
        <v>69</v>
      </c>
      <c r="E941" s="78" t="s">
        <v>30</v>
      </c>
      <c r="F941" s="49">
        <v>0.38194444444444442</v>
      </c>
      <c r="G941" s="48">
        <v>1</v>
      </c>
      <c r="H941" s="73" t="s">
        <v>3195</v>
      </c>
      <c r="I941" s="48">
        <v>1</v>
      </c>
      <c r="J941" s="73" t="s">
        <v>3196</v>
      </c>
      <c r="K941" s="48"/>
      <c r="L941" s="73" t="s">
        <v>2188</v>
      </c>
      <c r="M941" s="73" t="s">
        <v>322</v>
      </c>
      <c r="N941" s="73" t="s">
        <v>91</v>
      </c>
      <c r="O941" s="48">
        <v>2800</v>
      </c>
      <c r="P941" s="48"/>
      <c r="Q941" s="48">
        <v>5533098609</v>
      </c>
      <c r="R941" s="56"/>
      <c r="S941" s="64">
        <v>42744</v>
      </c>
      <c r="T941" s="47">
        <v>43245</v>
      </c>
      <c r="U941" s="72" t="s">
        <v>3197</v>
      </c>
      <c r="V941" s="48">
        <v>43</v>
      </c>
      <c r="W941" s="60">
        <v>0.8</v>
      </c>
      <c r="X941" s="74" t="s">
        <v>483</v>
      </c>
      <c r="Y941" s="48">
        <v>2588.02</v>
      </c>
      <c r="Z941" s="48">
        <v>3</v>
      </c>
      <c r="AA941" s="48">
        <v>1</v>
      </c>
      <c r="AB941" s="48"/>
      <c r="AC941" s="72" t="s">
        <v>3198</v>
      </c>
      <c r="AD941" s="56"/>
      <c r="AE941" s="64"/>
      <c r="AF941" s="56"/>
      <c r="AG941" s="97"/>
      <c r="AH941" s="56" t="str">
        <f>IF(T_TRATAMIENTO_CONTROL[[#This Row],[curp]]&lt;&gt;"",IF(LEN(T_TRATAMIENTO_CONTROL[[#This Row],[curp]])=18,"correcto","error"),"")</f>
        <v/>
      </c>
      <c r="AI941" s="56" t="str">
        <f>IF(T_TRATAMIENTO_CONTROL[[#This Row],[num_tarjeta_entregada]]&lt;&gt;"",IF(LEN(T_TRATAMIENTO_CONTROL[[#This Row],[num_tarjeta_entregada]])=16,"correcto","error"),"")</f>
        <v/>
      </c>
      <c r="AJ941" s="56"/>
      <c r="AK941" s="56"/>
    </row>
    <row r="942" spans="1:37" x14ac:dyDescent="0.25">
      <c r="A942" s="56">
        <f>IF(T_TRATAMIENTO_CONTROL[[#This Row],[dummy_efectivo]]=1,A941+1,A941)</f>
        <v>782</v>
      </c>
      <c r="B942" s="62" t="str">
        <f>IF(T_TRATAMIENTO_CONTROL[[#This Row],[secuencia]]&lt;&gt;A941,CONCATENATE(T_TRATAMIENTO_CONTROL[[#This Row],[secuencia]],"_1"),"")</f>
        <v>782_1</v>
      </c>
      <c r="C942" s="64">
        <v>43249</v>
      </c>
      <c r="D942" s="72" t="s">
        <v>69</v>
      </c>
      <c r="E942" s="78" t="s">
        <v>30</v>
      </c>
      <c r="F942" s="68">
        <v>0.40277777777777773</v>
      </c>
      <c r="G942" s="56">
        <v>1</v>
      </c>
      <c r="H942" s="79" t="s">
        <v>3199</v>
      </c>
      <c r="I942" s="56">
        <v>0</v>
      </c>
      <c r="J942" s="79" t="s">
        <v>3200</v>
      </c>
      <c r="K942" s="56"/>
      <c r="L942" s="79" t="s">
        <v>3201</v>
      </c>
      <c r="M942" s="79" t="s">
        <v>96</v>
      </c>
      <c r="N942" s="79" t="s">
        <v>91</v>
      </c>
      <c r="O942" s="56">
        <v>6250</v>
      </c>
      <c r="P942" s="56">
        <v>57824026</v>
      </c>
      <c r="Q942" s="56">
        <v>5537405501</v>
      </c>
      <c r="R942" s="56"/>
      <c r="S942" s="64">
        <v>42410</v>
      </c>
      <c r="T942" s="63">
        <v>43222</v>
      </c>
      <c r="U942" s="78" t="s">
        <v>3202</v>
      </c>
      <c r="V942" s="56">
        <v>56</v>
      </c>
      <c r="W942" s="65">
        <v>1</v>
      </c>
      <c r="X942" s="66">
        <v>30000</v>
      </c>
      <c r="Y942" s="56">
        <v>12000</v>
      </c>
      <c r="Z942" s="56">
        <v>3</v>
      </c>
      <c r="AA942" s="56">
        <v>4</v>
      </c>
      <c r="AB942" s="56"/>
      <c r="AC942" s="56"/>
      <c r="AD942" s="56"/>
      <c r="AE942" s="64"/>
      <c r="AF942" s="56"/>
      <c r="AG942" s="97"/>
      <c r="AH942" s="56" t="str">
        <f>IF(T_TRATAMIENTO_CONTROL[[#This Row],[curp]]&lt;&gt;"",IF(LEN(T_TRATAMIENTO_CONTROL[[#This Row],[curp]])=18,"correcto","error"),"")</f>
        <v/>
      </c>
      <c r="AI942" s="56" t="str">
        <f>IF(T_TRATAMIENTO_CONTROL[[#This Row],[num_tarjeta_entregada]]&lt;&gt;"",IF(LEN(T_TRATAMIENTO_CONTROL[[#This Row],[num_tarjeta_entregada]])=16,"correcto","error"),"")</f>
        <v/>
      </c>
      <c r="AJ942" s="56"/>
      <c r="AK942" s="56"/>
    </row>
    <row r="943" spans="1:37" x14ac:dyDescent="0.25">
      <c r="A943" s="56">
        <f>IF(T_TRATAMIENTO_CONTROL[[#This Row],[dummy_efectivo]]=1,A942+1,A942)</f>
        <v>783</v>
      </c>
      <c r="B943" s="62" t="str">
        <f>IF(T_TRATAMIENTO_CONTROL[[#This Row],[secuencia]]&lt;&gt;A942,CONCATENATE(T_TRATAMIENTO_CONTROL[[#This Row],[secuencia]],"_1"),"")</f>
        <v>783_1</v>
      </c>
      <c r="C943" s="64">
        <v>43249</v>
      </c>
      <c r="D943" s="72" t="s">
        <v>69</v>
      </c>
      <c r="E943" s="78" t="s">
        <v>30</v>
      </c>
      <c r="F943" s="68">
        <v>0.4375</v>
      </c>
      <c r="G943" s="56">
        <v>1</v>
      </c>
      <c r="H943" s="79" t="s">
        <v>3203</v>
      </c>
      <c r="I943" s="56">
        <v>0</v>
      </c>
      <c r="J943" s="79" t="s">
        <v>3204</v>
      </c>
      <c r="K943" s="56"/>
      <c r="L943" s="79" t="s">
        <v>3205</v>
      </c>
      <c r="M943" s="79" t="s">
        <v>101</v>
      </c>
      <c r="N943" s="79" t="s">
        <v>91</v>
      </c>
      <c r="O943" s="56">
        <v>7180</v>
      </c>
      <c r="P943" s="56"/>
      <c r="Q943" s="56">
        <v>5544594265</v>
      </c>
      <c r="R943" s="56"/>
      <c r="S943" s="64">
        <v>43132</v>
      </c>
      <c r="T943" s="63">
        <v>43248</v>
      </c>
      <c r="U943" s="78" t="s">
        <v>3206</v>
      </c>
      <c r="V943" s="56">
        <v>43</v>
      </c>
      <c r="W943" s="65">
        <v>0.7</v>
      </c>
      <c r="X943" s="66">
        <v>10000</v>
      </c>
      <c r="Y943" s="56">
        <v>1350</v>
      </c>
      <c r="Z943" s="56">
        <v>2</v>
      </c>
      <c r="AA943" s="56">
        <v>3</v>
      </c>
      <c r="AB943" s="56"/>
      <c r="AC943" s="78" t="s">
        <v>2340</v>
      </c>
      <c r="AD943" s="56"/>
      <c r="AE943" s="64"/>
      <c r="AF943" s="56"/>
      <c r="AG943" s="97"/>
      <c r="AH943" s="56" t="str">
        <f>IF(T_TRATAMIENTO_CONTROL[[#This Row],[curp]]&lt;&gt;"",IF(LEN(T_TRATAMIENTO_CONTROL[[#This Row],[curp]])=18,"correcto","error"),"")</f>
        <v/>
      </c>
      <c r="AI943" s="56" t="str">
        <f>IF(T_TRATAMIENTO_CONTROL[[#This Row],[num_tarjeta_entregada]]&lt;&gt;"",IF(LEN(T_TRATAMIENTO_CONTROL[[#This Row],[num_tarjeta_entregada]])=16,"correcto","error"),"")</f>
        <v/>
      </c>
      <c r="AJ943" s="56"/>
      <c r="AK943" s="56"/>
    </row>
    <row r="944" spans="1:37" x14ac:dyDescent="0.25">
      <c r="A944" s="56">
        <f>IF(T_TRATAMIENTO_CONTROL[[#This Row],[dummy_efectivo]]=1,A943+1,A943)</f>
        <v>784</v>
      </c>
      <c r="B944" s="62" t="str">
        <f>IF(T_TRATAMIENTO_CONTROL[[#This Row],[secuencia]]&lt;&gt;A943,CONCATENATE(T_TRATAMIENTO_CONTROL[[#This Row],[secuencia]],"_1"),"")</f>
        <v>784_1</v>
      </c>
      <c r="C944" s="64">
        <v>43249</v>
      </c>
      <c r="D944" s="72" t="s">
        <v>69</v>
      </c>
      <c r="E944" s="78" t="s">
        <v>30</v>
      </c>
      <c r="F944" s="68">
        <v>0.45347222222222222</v>
      </c>
      <c r="G944" s="56">
        <v>1</v>
      </c>
      <c r="H944" s="79" t="s">
        <v>3207</v>
      </c>
      <c r="I944" s="56">
        <v>0</v>
      </c>
      <c r="J944" s="79" t="s">
        <v>3208</v>
      </c>
      <c r="K944" s="56">
        <v>101</v>
      </c>
      <c r="L944" s="79" t="s">
        <v>347</v>
      </c>
      <c r="M944" s="79" t="s">
        <v>1008</v>
      </c>
      <c r="N944" s="79" t="s">
        <v>91</v>
      </c>
      <c r="O944" s="56">
        <v>15270</v>
      </c>
      <c r="P944" s="56"/>
      <c r="Q944" s="78" t="s">
        <v>3209</v>
      </c>
      <c r="R944" s="78" t="s">
        <v>3210</v>
      </c>
      <c r="S944" s="64">
        <v>42036</v>
      </c>
      <c r="T944" s="63">
        <v>43248</v>
      </c>
      <c r="U944" s="78" t="s">
        <v>3211</v>
      </c>
      <c r="V944" s="56">
        <v>33</v>
      </c>
      <c r="W944" s="65">
        <v>1</v>
      </c>
      <c r="X944" s="80" t="s">
        <v>483</v>
      </c>
      <c r="Y944" s="56">
        <v>225.3</v>
      </c>
      <c r="Z944" s="56">
        <v>1</v>
      </c>
      <c r="AA944" s="56">
        <v>1</v>
      </c>
      <c r="AB944" s="56"/>
      <c r="AC944" s="78" t="s">
        <v>1966</v>
      </c>
      <c r="AD944" s="56"/>
      <c r="AE944" s="64"/>
      <c r="AF944" s="56"/>
      <c r="AG944" s="97"/>
      <c r="AH944" s="56" t="str">
        <f>IF(T_TRATAMIENTO_CONTROL[[#This Row],[curp]]&lt;&gt;"",IF(LEN(T_TRATAMIENTO_CONTROL[[#This Row],[curp]])=18,"correcto","error"),"")</f>
        <v/>
      </c>
      <c r="AI944" s="56" t="str">
        <f>IF(T_TRATAMIENTO_CONTROL[[#This Row],[num_tarjeta_entregada]]&lt;&gt;"",IF(LEN(T_TRATAMIENTO_CONTROL[[#This Row],[num_tarjeta_entregada]])=16,"correcto","error"),"")</f>
        <v/>
      </c>
      <c r="AJ944" s="56"/>
      <c r="AK944" s="56"/>
    </row>
    <row r="945" spans="1:37" x14ac:dyDescent="0.25">
      <c r="A945" s="56">
        <f>IF(T_TRATAMIENTO_CONTROL[[#This Row],[dummy_efectivo]]=1,A944+1,A944)</f>
        <v>785</v>
      </c>
      <c r="B945" s="62" t="str">
        <f>IF(T_TRATAMIENTO_CONTROL[[#This Row],[secuencia]]&lt;&gt;A944,CONCATENATE(T_TRATAMIENTO_CONTROL[[#This Row],[secuencia]],"_1"),"")</f>
        <v>785_1</v>
      </c>
      <c r="C945" s="64">
        <v>43249</v>
      </c>
      <c r="D945" s="72" t="s">
        <v>69</v>
      </c>
      <c r="E945" s="78" t="s">
        <v>30</v>
      </c>
      <c r="F945" s="68">
        <v>0.47152777777777777</v>
      </c>
      <c r="G945" s="56">
        <v>1</v>
      </c>
      <c r="H945" s="79" t="s">
        <v>3212</v>
      </c>
      <c r="I945" s="56">
        <v>0</v>
      </c>
      <c r="J945" s="79" t="s">
        <v>3213</v>
      </c>
      <c r="K945" s="56"/>
      <c r="L945" s="79" t="s">
        <v>289</v>
      </c>
      <c r="M945" s="79" t="s">
        <v>90</v>
      </c>
      <c r="N945" s="79" t="s">
        <v>462</v>
      </c>
      <c r="O945" s="56">
        <v>57100</v>
      </c>
      <c r="P945" s="56"/>
      <c r="Q945" s="56">
        <v>5562879774</v>
      </c>
      <c r="R945" s="56"/>
      <c r="S945" s="64">
        <v>42496</v>
      </c>
      <c r="T945" s="63">
        <v>43244</v>
      </c>
      <c r="U945" s="78" t="s">
        <v>3214</v>
      </c>
      <c r="V945" s="78" t="s">
        <v>3215</v>
      </c>
      <c r="W945" s="65">
        <v>1</v>
      </c>
      <c r="X945" s="80" t="s">
        <v>483</v>
      </c>
      <c r="Y945" s="56">
        <v>6000</v>
      </c>
      <c r="Z945" s="56">
        <v>4</v>
      </c>
      <c r="AA945" s="56">
        <v>1</v>
      </c>
      <c r="AB945" s="56"/>
      <c r="AC945" s="56"/>
      <c r="AD945" s="56"/>
      <c r="AE945" s="64"/>
      <c r="AF945" s="56"/>
      <c r="AG945" s="97"/>
      <c r="AH945" s="56" t="str">
        <f>IF(T_TRATAMIENTO_CONTROL[[#This Row],[curp]]&lt;&gt;"",IF(LEN(T_TRATAMIENTO_CONTROL[[#This Row],[curp]])=18,"correcto","error"),"")</f>
        <v/>
      </c>
      <c r="AI945" s="56" t="str">
        <f>IF(T_TRATAMIENTO_CONTROL[[#This Row],[num_tarjeta_entregada]]&lt;&gt;"",IF(LEN(T_TRATAMIENTO_CONTROL[[#This Row],[num_tarjeta_entregada]])=16,"correcto","error"),"")</f>
        <v/>
      </c>
      <c r="AJ945" s="56"/>
      <c r="AK945" s="56"/>
    </row>
    <row r="946" spans="1:37" x14ac:dyDescent="0.25">
      <c r="A946" s="56">
        <f>IF(T_TRATAMIENTO_CONTROL[[#This Row],[dummy_efectivo]]=1,A945+1,A945)</f>
        <v>785</v>
      </c>
      <c r="B946" s="62" t="str">
        <f>IF(T_TRATAMIENTO_CONTROL[[#This Row],[secuencia]]&lt;&gt;A945,CONCATENATE(T_TRATAMIENTO_CONTROL[[#This Row],[secuencia]],"_1"),"")</f>
        <v/>
      </c>
      <c r="C946" s="64">
        <v>43249</v>
      </c>
      <c r="D946" s="72" t="s">
        <v>69</v>
      </c>
      <c r="E946" s="78" t="s">
        <v>30</v>
      </c>
      <c r="F946" s="68">
        <v>0.3833333333333333</v>
      </c>
      <c r="G946" s="56">
        <v>0</v>
      </c>
      <c r="H946" s="51"/>
      <c r="I946" s="56"/>
      <c r="J946" s="51"/>
      <c r="K946" s="56"/>
      <c r="L946" s="51"/>
      <c r="M946" s="51"/>
      <c r="N946" s="51"/>
      <c r="O946" s="56"/>
      <c r="P946" s="56"/>
      <c r="Q946" s="56"/>
      <c r="R946" s="56"/>
      <c r="S946" s="56"/>
      <c r="T946" s="62"/>
      <c r="U946" s="56"/>
      <c r="V946" s="56"/>
      <c r="W946" s="65"/>
      <c r="X946" s="66"/>
      <c r="Y946" s="56"/>
      <c r="Z946" s="56"/>
      <c r="AA946" s="56"/>
      <c r="AB946" s="56"/>
      <c r="AC946" s="56"/>
      <c r="AD946" s="56"/>
      <c r="AE946" s="64"/>
      <c r="AF946" s="56"/>
      <c r="AG946" s="97"/>
      <c r="AH946" s="56" t="str">
        <f>IF(T_TRATAMIENTO_CONTROL[[#This Row],[curp]]&lt;&gt;"",IF(LEN(T_TRATAMIENTO_CONTROL[[#This Row],[curp]])=18,"correcto","error"),"")</f>
        <v/>
      </c>
      <c r="AI946" s="56" t="str">
        <f>IF(T_TRATAMIENTO_CONTROL[[#This Row],[num_tarjeta_entregada]]&lt;&gt;"",IF(LEN(T_TRATAMIENTO_CONTROL[[#This Row],[num_tarjeta_entregada]])=16,"correcto","error"),"")</f>
        <v/>
      </c>
      <c r="AJ946" s="56"/>
      <c r="AK946" s="56"/>
    </row>
    <row r="947" spans="1:37" x14ac:dyDescent="0.25">
      <c r="A947" s="56">
        <f>IF(T_TRATAMIENTO_CONTROL[[#This Row],[dummy_efectivo]]=1,A946+1,A946)</f>
        <v>786</v>
      </c>
      <c r="B947" s="62" t="str">
        <f>IF(T_TRATAMIENTO_CONTROL[[#This Row],[secuencia]]&lt;&gt;A946,CONCATENATE(T_TRATAMIENTO_CONTROL[[#This Row],[secuencia]],"_1"),"")</f>
        <v>786_1</v>
      </c>
      <c r="C947" s="64">
        <v>43249</v>
      </c>
      <c r="D947" s="72" t="s">
        <v>69</v>
      </c>
      <c r="E947" s="78" t="s">
        <v>32</v>
      </c>
      <c r="F947" s="68">
        <v>0.42708333333333331</v>
      </c>
      <c r="G947" s="56">
        <v>1</v>
      </c>
      <c r="H947" s="79" t="s">
        <v>3216</v>
      </c>
      <c r="I947" s="56">
        <v>1</v>
      </c>
      <c r="J947" s="79" t="s">
        <v>3217</v>
      </c>
      <c r="K947" s="56">
        <v>2</v>
      </c>
      <c r="L947" s="79" t="s">
        <v>3218</v>
      </c>
      <c r="M947" s="79" t="s">
        <v>303</v>
      </c>
      <c r="N947" s="79" t="s">
        <v>91</v>
      </c>
      <c r="O947" s="56">
        <v>8300</v>
      </c>
      <c r="P947" s="56">
        <v>70446214</v>
      </c>
      <c r="Q947" s="56">
        <v>5522659459</v>
      </c>
      <c r="R947" s="78" t="s">
        <v>3219</v>
      </c>
      <c r="S947" s="64">
        <v>39249</v>
      </c>
      <c r="T947" s="63">
        <v>43235</v>
      </c>
      <c r="U947" s="78" t="s">
        <v>3220</v>
      </c>
      <c r="V947" s="56">
        <v>56</v>
      </c>
      <c r="W947" s="65">
        <v>0.88</v>
      </c>
      <c r="X947" s="66">
        <v>2000</v>
      </c>
      <c r="Y947" s="56">
        <v>2000</v>
      </c>
      <c r="Z947" s="56">
        <v>3</v>
      </c>
      <c r="AA947" s="56">
        <v>1</v>
      </c>
      <c r="AB947" s="56"/>
      <c r="AC947" s="78" t="s">
        <v>2202</v>
      </c>
      <c r="AD947" s="56"/>
      <c r="AE947" s="64"/>
      <c r="AF947" s="56"/>
      <c r="AG947" s="97"/>
      <c r="AH947" s="56" t="str">
        <f>IF(T_TRATAMIENTO_CONTROL[[#This Row],[curp]]&lt;&gt;"",IF(LEN(T_TRATAMIENTO_CONTROL[[#This Row],[curp]])=18,"correcto","error"),"")</f>
        <v/>
      </c>
      <c r="AI947" s="56" t="str">
        <f>IF(T_TRATAMIENTO_CONTROL[[#This Row],[num_tarjeta_entregada]]&lt;&gt;"",IF(LEN(T_TRATAMIENTO_CONTROL[[#This Row],[num_tarjeta_entregada]])=16,"correcto","error"),"")</f>
        <v/>
      </c>
      <c r="AJ947" s="56"/>
      <c r="AK947" s="56"/>
    </row>
    <row r="948" spans="1:37" x14ac:dyDescent="0.25">
      <c r="A948" s="56">
        <f>IF(T_TRATAMIENTO_CONTROL[[#This Row],[dummy_efectivo]]=1,A947+1,A947)</f>
        <v>787</v>
      </c>
      <c r="B948" s="62" t="str">
        <f>IF(T_TRATAMIENTO_CONTROL[[#This Row],[secuencia]]&lt;&gt;A947,CONCATENATE(T_TRATAMIENTO_CONTROL[[#This Row],[secuencia]],"_1"),"")</f>
        <v>787_1</v>
      </c>
      <c r="C948" s="64">
        <v>43249</v>
      </c>
      <c r="D948" s="72" t="s">
        <v>69</v>
      </c>
      <c r="E948" s="78" t="s">
        <v>30</v>
      </c>
      <c r="F948" s="68">
        <v>0.44791666666666669</v>
      </c>
      <c r="G948" s="56">
        <v>1</v>
      </c>
      <c r="H948" s="79" t="s">
        <v>3221</v>
      </c>
      <c r="I948" s="56">
        <v>1</v>
      </c>
      <c r="J948" s="79" t="s">
        <v>3222</v>
      </c>
      <c r="K948" s="56"/>
      <c r="L948" s="79" t="s">
        <v>3223</v>
      </c>
      <c r="M948" s="79" t="s">
        <v>562</v>
      </c>
      <c r="N948" s="79" t="s">
        <v>462</v>
      </c>
      <c r="O948" s="56">
        <v>56577</v>
      </c>
      <c r="P948" s="56">
        <v>41181775</v>
      </c>
      <c r="Q948" s="56">
        <v>5544732337</v>
      </c>
      <c r="R948" s="56"/>
      <c r="S948" s="64">
        <v>39416</v>
      </c>
      <c r="T948" s="63">
        <v>43243</v>
      </c>
      <c r="U948" s="78" t="s">
        <v>3224</v>
      </c>
      <c r="V948" s="56">
        <v>46</v>
      </c>
      <c r="W948" s="65">
        <v>0.9</v>
      </c>
      <c r="X948" s="80" t="s">
        <v>483</v>
      </c>
      <c r="Y948" s="56">
        <v>600</v>
      </c>
      <c r="Z948" s="56">
        <v>2</v>
      </c>
      <c r="AA948" s="56">
        <v>2</v>
      </c>
      <c r="AB948" s="56"/>
      <c r="AC948" s="56"/>
      <c r="AD948" s="56"/>
      <c r="AE948" s="64"/>
      <c r="AF948" s="56"/>
      <c r="AG948" s="97"/>
      <c r="AH948" s="56" t="str">
        <f>IF(T_TRATAMIENTO_CONTROL[[#This Row],[curp]]&lt;&gt;"",IF(LEN(T_TRATAMIENTO_CONTROL[[#This Row],[curp]])=18,"correcto","error"),"")</f>
        <v/>
      </c>
      <c r="AI948" s="56" t="str">
        <f>IF(T_TRATAMIENTO_CONTROL[[#This Row],[num_tarjeta_entregada]]&lt;&gt;"",IF(LEN(T_TRATAMIENTO_CONTROL[[#This Row],[num_tarjeta_entregada]])=16,"correcto","error"),"")</f>
        <v/>
      </c>
      <c r="AJ948" s="56"/>
      <c r="AK948" s="56"/>
    </row>
    <row r="949" spans="1:37" x14ac:dyDescent="0.25">
      <c r="A949" s="56">
        <f>IF(T_TRATAMIENTO_CONTROL[[#This Row],[dummy_efectivo]]=1,A948+1,A948)</f>
        <v>788</v>
      </c>
      <c r="B949" s="62" t="str">
        <f>IF(T_TRATAMIENTO_CONTROL[[#This Row],[secuencia]]&lt;&gt;A948,CONCATENATE(T_TRATAMIENTO_CONTROL[[#This Row],[secuencia]],"_1"),"")</f>
        <v>788_1</v>
      </c>
      <c r="C949" s="64">
        <v>43249</v>
      </c>
      <c r="D949" s="72" t="s">
        <v>69</v>
      </c>
      <c r="E949" s="78" t="s">
        <v>31</v>
      </c>
      <c r="F949" s="68">
        <v>0.4909722222222222</v>
      </c>
      <c r="G949" s="56">
        <v>1</v>
      </c>
      <c r="H949" s="79" t="s">
        <v>3225</v>
      </c>
      <c r="I949" s="56">
        <v>0</v>
      </c>
      <c r="J949" s="79" t="s">
        <v>3226</v>
      </c>
      <c r="K949" s="56"/>
      <c r="L949" s="79" t="s">
        <v>293</v>
      </c>
      <c r="M949" s="79" t="s">
        <v>96</v>
      </c>
      <c r="N949" s="79" t="s">
        <v>91</v>
      </c>
      <c r="O949" s="56">
        <v>6350</v>
      </c>
      <c r="P949" s="56">
        <v>21215685</v>
      </c>
      <c r="Q949" s="56">
        <v>5534078281</v>
      </c>
      <c r="R949" s="56"/>
      <c r="S949" s="56"/>
      <c r="T949" s="63">
        <v>43248</v>
      </c>
      <c r="U949" s="78" t="s">
        <v>3227</v>
      </c>
      <c r="V949" s="56">
        <v>43</v>
      </c>
      <c r="W949" s="65">
        <v>0.9</v>
      </c>
      <c r="X949" s="80" t="s">
        <v>488</v>
      </c>
      <c r="Y949" s="56">
        <v>4055.99</v>
      </c>
      <c r="Z949" s="56">
        <v>3</v>
      </c>
      <c r="AA949" s="56">
        <v>1</v>
      </c>
      <c r="AB949" s="56"/>
      <c r="AC949" s="78" t="s">
        <v>1799</v>
      </c>
      <c r="AD949" s="56"/>
      <c r="AE949" s="64"/>
      <c r="AF949" s="56"/>
      <c r="AG949" s="97"/>
      <c r="AH949" s="56" t="str">
        <f>IF(T_TRATAMIENTO_CONTROL[[#This Row],[curp]]&lt;&gt;"",IF(LEN(T_TRATAMIENTO_CONTROL[[#This Row],[curp]])=18,"correcto","error"),"")</f>
        <v/>
      </c>
      <c r="AI949" s="56" t="str">
        <f>IF(T_TRATAMIENTO_CONTROL[[#This Row],[num_tarjeta_entregada]]&lt;&gt;"",IF(LEN(T_TRATAMIENTO_CONTROL[[#This Row],[num_tarjeta_entregada]])=16,"correcto","error"),"")</f>
        <v/>
      </c>
      <c r="AJ949" s="56"/>
      <c r="AK949" s="56"/>
    </row>
    <row r="950" spans="1:37" x14ac:dyDescent="0.25">
      <c r="A950" s="48">
        <f>IF(T_TRATAMIENTO_CONTROL[[#This Row],[dummy_efectivo]]=1,A949+1,A949)</f>
        <v>789</v>
      </c>
      <c r="B950" s="57" t="str">
        <f>IF(T_TRATAMIENTO_CONTROL[[#This Row],[secuencia]]&lt;&gt;A949,CONCATENATE(T_TRATAMIENTO_CONTROL[[#This Row],[secuencia]],"_1"),"")</f>
        <v>789_1</v>
      </c>
      <c r="C950" s="64">
        <v>43249</v>
      </c>
      <c r="D950" s="72" t="s">
        <v>69</v>
      </c>
      <c r="E950" s="72" t="s">
        <v>30</v>
      </c>
      <c r="F950" s="49">
        <v>0.49861111111111112</v>
      </c>
      <c r="G950" s="48">
        <v>1</v>
      </c>
      <c r="H950" s="73" t="s">
        <v>3228</v>
      </c>
      <c r="I950" s="48">
        <v>1</v>
      </c>
      <c r="J950" s="73" t="s">
        <v>3229</v>
      </c>
      <c r="K950" s="48"/>
      <c r="L950" s="73" t="s">
        <v>1133</v>
      </c>
      <c r="M950" s="73" t="s">
        <v>159</v>
      </c>
      <c r="N950" s="73" t="s">
        <v>91</v>
      </c>
      <c r="O950" s="48">
        <v>11420</v>
      </c>
      <c r="P950" s="48">
        <v>15198563</v>
      </c>
      <c r="Q950" s="48">
        <v>5574950922</v>
      </c>
      <c r="R950" s="56"/>
      <c r="S950" s="64">
        <v>42192</v>
      </c>
      <c r="T950" s="47">
        <v>43248</v>
      </c>
      <c r="U950" s="72" t="s">
        <v>3230</v>
      </c>
      <c r="V950" s="48">
        <v>56</v>
      </c>
      <c r="W950" s="60">
        <v>1</v>
      </c>
      <c r="X950" s="74" t="s">
        <v>483</v>
      </c>
      <c r="Y950" s="48">
        <v>12000</v>
      </c>
      <c r="Z950" s="48">
        <v>4</v>
      </c>
      <c r="AA950" s="48">
        <v>1</v>
      </c>
      <c r="AB950" s="48"/>
      <c r="AC950" s="72" t="s">
        <v>2202</v>
      </c>
      <c r="AD950" s="56"/>
      <c r="AE950" s="64"/>
      <c r="AF950" s="56"/>
      <c r="AG950" s="97"/>
      <c r="AH950" s="56" t="str">
        <f>IF(T_TRATAMIENTO_CONTROL[[#This Row],[curp]]&lt;&gt;"",IF(LEN(T_TRATAMIENTO_CONTROL[[#This Row],[curp]])=18,"correcto","error"),"")</f>
        <v/>
      </c>
      <c r="AI950" s="56" t="str">
        <f>IF(T_TRATAMIENTO_CONTROL[[#This Row],[num_tarjeta_entregada]]&lt;&gt;"",IF(LEN(T_TRATAMIENTO_CONTROL[[#This Row],[num_tarjeta_entregada]])=16,"correcto","error"),"")</f>
        <v/>
      </c>
      <c r="AJ950" s="56"/>
      <c r="AK950" s="56"/>
    </row>
    <row r="951" spans="1:37" x14ac:dyDescent="0.25">
      <c r="A951" s="48">
        <f>IF(T_TRATAMIENTO_CONTROL[[#This Row],[dummy_efectivo]]=1,A950+1,A950)</f>
        <v>790</v>
      </c>
      <c r="B951" s="57" t="str">
        <f>IF(T_TRATAMIENTO_CONTROL[[#This Row],[secuencia]]&lt;&gt;A950,CONCATENATE(T_TRATAMIENTO_CONTROL[[#This Row],[secuencia]],"_1"),"")</f>
        <v>790_1</v>
      </c>
      <c r="C951" s="64">
        <v>43249</v>
      </c>
      <c r="D951" s="72" t="s">
        <v>69</v>
      </c>
      <c r="E951" s="72" t="s">
        <v>28</v>
      </c>
      <c r="F951" s="49">
        <v>0.52083333333333337</v>
      </c>
      <c r="G951" s="48">
        <v>1</v>
      </c>
      <c r="H951" s="73" t="s">
        <v>3231</v>
      </c>
      <c r="I951" s="48">
        <v>1</v>
      </c>
      <c r="J951" s="73" t="s">
        <v>3232</v>
      </c>
      <c r="K951" s="72" t="s">
        <v>3233</v>
      </c>
      <c r="L951" s="73" t="s">
        <v>2534</v>
      </c>
      <c r="M951" s="73" t="s">
        <v>1008</v>
      </c>
      <c r="N951" s="73" t="s">
        <v>91</v>
      </c>
      <c r="O951" s="48">
        <v>15820</v>
      </c>
      <c r="P951" s="48">
        <v>57400924</v>
      </c>
      <c r="Q951" s="48">
        <v>5552887204</v>
      </c>
      <c r="R951" s="56"/>
      <c r="S951" s="64">
        <v>39356</v>
      </c>
      <c r="T951" s="47">
        <v>43249</v>
      </c>
      <c r="U951" s="72" t="s">
        <v>3234</v>
      </c>
      <c r="V951" s="48">
        <v>46</v>
      </c>
      <c r="W951" s="60">
        <v>0.8</v>
      </c>
      <c r="X951" s="61">
        <v>50000</v>
      </c>
      <c r="Y951" s="48">
        <v>2299</v>
      </c>
      <c r="Z951" s="48">
        <v>3</v>
      </c>
      <c r="AA951" s="48">
        <v>1</v>
      </c>
      <c r="AB951" s="48"/>
      <c r="AC951" s="72" t="s">
        <v>2180</v>
      </c>
      <c r="AD951" s="56"/>
      <c r="AE951" s="64"/>
      <c r="AF951" s="56"/>
      <c r="AG951" s="97"/>
      <c r="AH951" s="56" t="str">
        <f>IF(T_TRATAMIENTO_CONTROL[[#This Row],[curp]]&lt;&gt;"",IF(LEN(T_TRATAMIENTO_CONTROL[[#This Row],[curp]])=18,"correcto","error"),"")</f>
        <v/>
      </c>
      <c r="AI951" s="56" t="str">
        <f>IF(T_TRATAMIENTO_CONTROL[[#This Row],[num_tarjeta_entregada]]&lt;&gt;"",IF(LEN(T_TRATAMIENTO_CONTROL[[#This Row],[num_tarjeta_entregada]])=16,"correcto","error"),"")</f>
        <v/>
      </c>
      <c r="AJ951" s="56"/>
      <c r="AK951" s="56"/>
    </row>
    <row r="952" spans="1:37" x14ac:dyDescent="0.25">
      <c r="A952" s="48">
        <f>IF(T_TRATAMIENTO_CONTROL[[#This Row],[dummy_efectivo]]=1,A951+1,A951)</f>
        <v>791</v>
      </c>
      <c r="B952" s="57" t="str">
        <f>IF(T_TRATAMIENTO_CONTROL[[#This Row],[secuencia]]&lt;&gt;A951,CONCATENATE(T_TRATAMIENTO_CONTROL[[#This Row],[secuencia]],"_1"),"")</f>
        <v>791_1</v>
      </c>
      <c r="C952" s="64">
        <v>43249</v>
      </c>
      <c r="D952" s="72" t="s">
        <v>69</v>
      </c>
      <c r="E952" s="72" t="s">
        <v>30</v>
      </c>
      <c r="F952" s="49">
        <v>0.53472222222222221</v>
      </c>
      <c r="G952" s="48">
        <v>1</v>
      </c>
      <c r="H952" s="73" t="s">
        <v>3235</v>
      </c>
      <c r="I952" s="48">
        <v>0</v>
      </c>
      <c r="J952" s="73" t="s">
        <v>3236</v>
      </c>
      <c r="K952" s="72" t="s">
        <v>3237</v>
      </c>
      <c r="L952" s="73" t="s">
        <v>2449</v>
      </c>
      <c r="M952" s="73" t="s">
        <v>121</v>
      </c>
      <c r="N952" s="73" t="s">
        <v>91</v>
      </c>
      <c r="O952" s="48">
        <v>9560</v>
      </c>
      <c r="P952" s="48">
        <v>70407472</v>
      </c>
      <c r="Q952" s="48">
        <v>5529029297</v>
      </c>
      <c r="R952" s="56"/>
      <c r="S952" s="64">
        <v>41180</v>
      </c>
      <c r="T952" s="47">
        <v>43235</v>
      </c>
      <c r="U952" s="72" t="s">
        <v>3238</v>
      </c>
      <c r="V952" s="48">
        <v>46</v>
      </c>
      <c r="W952" s="60">
        <v>1</v>
      </c>
      <c r="X952" s="61">
        <v>200000</v>
      </c>
      <c r="Y952" s="48">
        <v>20320</v>
      </c>
      <c r="Z952" s="48">
        <v>4</v>
      </c>
      <c r="AA952" s="48">
        <v>1</v>
      </c>
      <c r="AB952" s="48"/>
      <c r="AC952" s="72" t="s">
        <v>1989</v>
      </c>
      <c r="AD952" s="56"/>
      <c r="AE952" s="64"/>
      <c r="AF952" s="56"/>
      <c r="AG952" s="97"/>
      <c r="AH952" s="56" t="str">
        <f>IF(T_TRATAMIENTO_CONTROL[[#This Row],[curp]]&lt;&gt;"",IF(LEN(T_TRATAMIENTO_CONTROL[[#This Row],[curp]])=18,"correcto","error"),"")</f>
        <v/>
      </c>
      <c r="AI952" s="56" t="str">
        <f>IF(T_TRATAMIENTO_CONTROL[[#This Row],[num_tarjeta_entregada]]&lt;&gt;"",IF(LEN(T_TRATAMIENTO_CONTROL[[#This Row],[num_tarjeta_entregada]])=16,"correcto","error"),"")</f>
        <v/>
      </c>
      <c r="AJ952" s="56"/>
      <c r="AK952" s="56"/>
    </row>
    <row r="953" spans="1:37" x14ac:dyDescent="0.25">
      <c r="A953" s="48">
        <f>IF(T_TRATAMIENTO_CONTROL[[#This Row],[dummy_efectivo]]=1,A952+1,A952)</f>
        <v>792</v>
      </c>
      <c r="B953" s="57" t="str">
        <f>IF(T_TRATAMIENTO_CONTROL[[#This Row],[secuencia]]&lt;&gt;A952,CONCATENATE(T_TRATAMIENTO_CONTROL[[#This Row],[secuencia]],"_1"),"")</f>
        <v>792_1</v>
      </c>
      <c r="C953" s="64">
        <v>43249</v>
      </c>
      <c r="D953" s="72" t="s">
        <v>69</v>
      </c>
      <c r="E953" s="72" t="s">
        <v>30</v>
      </c>
      <c r="F953" s="49">
        <v>0.57638888888888895</v>
      </c>
      <c r="G953" s="48">
        <v>1</v>
      </c>
      <c r="H953" s="73" t="s">
        <v>3239</v>
      </c>
      <c r="I953" s="48">
        <v>0</v>
      </c>
      <c r="J953" s="73" t="s">
        <v>3240</v>
      </c>
      <c r="K953" s="72" t="s">
        <v>3241</v>
      </c>
      <c r="L953" s="73" t="s">
        <v>3242</v>
      </c>
      <c r="M953" s="73" t="s">
        <v>3081</v>
      </c>
      <c r="N953" s="73" t="s">
        <v>462</v>
      </c>
      <c r="O953" s="48">
        <v>56614</v>
      </c>
      <c r="P953" s="48"/>
      <c r="Q953" s="48">
        <v>5523507696</v>
      </c>
      <c r="R953" s="56"/>
      <c r="S953" s="64">
        <v>42812</v>
      </c>
      <c r="T953" s="47">
        <v>43248</v>
      </c>
      <c r="U953" s="72" t="s">
        <v>3243</v>
      </c>
      <c r="V953" s="48">
        <v>32</v>
      </c>
      <c r="W953" s="60">
        <v>1</v>
      </c>
      <c r="X953" s="61">
        <v>15000</v>
      </c>
      <c r="Y953" s="48">
        <v>2500</v>
      </c>
      <c r="Z953" s="48">
        <v>2</v>
      </c>
      <c r="AA953" s="48">
        <v>1</v>
      </c>
      <c r="AB953" s="48"/>
      <c r="AC953" s="72" t="s">
        <v>1818</v>
      </c>
      <c r="AD953" s="56"/>
      <c r="AE953" s="64"/>
      <c r="AF953" s="56"/>
      <c r="AG953" s="97"/>
      <c r="AH953" s="56" t="str">
        <f>IF(T_TRATAMIENTO_CONTROL[[#This Row],[curp]]&lt;&gt;"",IF(LEN(T_TRATAMIENTO_CONTROL[[#This Row],[curp]])=18,"correcto","error"),"")</f>
        <v/>
      </c>
      <c r="AI953" s="56" t="str">
        <f>IF(T_TRATAMIENTO_CONTROL[[#This Row],[num_tarjeta_entregada]]&lt;&gt;"",IF(LEN(T_TRATAMIENTO_CONTROL[[#This Row],[num_tarjeta_entregada]])=16,"correcto","error"),"")</f>
        <v/>
      </c>
      <c r="AJ953" s="56"/>
      <c r="AK953" s="56"/>
    </row>
    <row r="954" spans="1:37" x14ac:dyDescent="0.25">
      <c r="A954" s="48">
        <f>IF(T_TRATAMIENTO_CONTROL[[#This Row],[dummy_efectivo]]=1,A953+1,A953)</f>
        <v>793</v>
      </c>
      <c r="B954" s="57" t="str">
        <f>IF(T_TRATAMIENTO_CONTROL[[#This Row],[secuencia]]&lt;&gt;A953,CONCATENATE(T_TRATAMIENTO_CONTROL[[#This Row],[secuencia]],"_1"),"")</f>
        <v>793_1</v>
      </c>
      <c r="C954" s="59">
        <v>43251</v>
      </c>
      <c r="D954" s="72" t="s">
        <v>76</v>
      </c>
      <c r="E954" s="72" t="s">
        <v>30</v>
      </c>
      <c r="F954" s="49">
        <v>0.38194444444444442</v>
      </c>
      <c r="G954" s="48">
        <v>1</v>
      </c>
      <c r="H954" s="73" t="s">
        <v>3244</v>
      </c>
      <c r="I954" s="48">
        <v>0</v>
      </c>
      <c r="J954" s="73" t="s">
        <v>3245</v>
      </c>
      <c r="K954" s="48">
        <v>1</v>
      </c>
      <c r="L954" s="73" t="s">
        <v>414</v>
      </c>
      <c r="M954" s="73" t="s">
        <v>121</v>
      </c>
      <c r="N954" s="73" t="s">
        <v>91</v>
      </c>
      <c r="O954" s="48">
        <v>9060</v>
      </c>
      <c r="P954" s="48">
        <v>59167191</v>
      </c>
      <c r="Q954" s="48">
        <v>5529117837</v>
      </c>
      <c r="R954" s="56"/>
      <c r="S954" s="64">
        <v>42767</v>
      </c>
      <c r="T954" s="47">
        <v>43238</v>
      </c>
      <c r="U954" s="72" t="s">
        <v>3246</v>
      </c>
      <c r="V954" s="48">
        <v>43</v>
      </c>
      <c r="W954" s="60">
        <v>0.9</v>
      </c>
      <c r="X954" s="61">
        <v>22000</v>
      </c>
      <c r="Y954" s="48">
        <v>6000</v>
      </c>
      <c r="Z954" s="48">
        <v>4</v>
      </c>
      <c r="AA954" s="48">
        <v>4</v>
      </c>
      <c r="AB954" s="48"/>
      <c r="AC954" s="48"/>
      <c r="AD954" s="56"/>
      <c r="AE954" s="64"/>
      <c r="AF954" s="56"/>
      <c r="AG954" s="97"/>
      <c r="AH954" s="56" t="str">
        <f>IF(T_TRATAMIENTO_CONTROL[[#This Row],[curp]]&lt;&gt;"",IF(LEN(T_TRATAMIENTO_CONTROL[[#This Row],[curp]])=18,"correcto","error"),"")</f>
        <v/>
      </c>
      <c r="AI954" s="56" t="str">
        <f>IF(T_TRATAMIENTO_CONTROL[[#This Row],[num_tarjeta_entregada]]&lt;&gt;"",IF(LEN(T_TRATAMIENTO_CONTROL[[#This Row],[num_tarjeta_entregada]])=16,"correcto","error"),"")</f>
        <v/>
      </c>
      <c r="AJ954" s="56"/>
      <c r="AK954" s="56"/>
    </row>
    <row r="955" spans="1:37" x14ac:dyDescent="0.25">
      <c r="A955" s="56">
        <f>IF(T_TRATAMIENTO_CONTROL[[#This Row],[dummy_efectivo]]=1,A954+1,A954)</f>
        <v>794</v>
      </c>
      <c r="B955" s="62" t="str">
        <f>IF(T_TRATAMIENTO_CONTROL[[#This Row],[secuencia]]&lt;&gt;A954,CONCATENATE(T_TRATAMIENTO_CONTROL[[#This Row],[secuencia]],"_1"),"")</f>
        <v>794_1</v>
      </c>
      <c r="C955" s="59">
        <v>43251</v>
      </c>
      <c r="D955" s="72" t="s">
        <v>76</v>
      </c>
      <c r="E955" s="72" t="s">
        <v>30</v>
      </c>
      <c r="F955" s="68">
        <v>0.41111111111111115</v>
      </c>
      <c r="G955" s="56">
        <v>1</v>
      </c>
      <c r="H955" s="79" t="s">
        <v>3247</v>
      </c>
      <c r="I955" s="56">
        <v>0</v>
      </c>
      <c r="J955" s="79" t="s">
        <v>3248</v>
      </c>
      <c r="K955" s="56"/>
      <c r="L955" s="79" t="s">
        <v>3249</v>
      </c>
      <c r="M955" s="79" t="s">
        <v>3250</v>
      </c>
      <c r="N955" s="79" t="s">
        <v>462</v>
      </c>
      <c r="O955" s="56"/>
      <c r="P955" s="56"/>
      <c r="Q955" s="78" t="s">
        <v>3251</v>
      </c>
      <c r="R955" s="78" t="s">
        <v>3252</v>
      </c>
      <c r="S955" s="64">
        <v>38774</v>
      </c>
      <c r="T955" s="63">
        <v>43243</v>
      </c>
      <c r="U955" s="78" t="s">
        <v>3253</v>
      </c>
      <c r="V955" s="56">
        <v>46</v>
      </c>
      <c r="W955" s="65">
        <v>0.75</v>
      </c>
      <c r="X955" s="80" t="s">
        <v>483</v>
      </c>
      <c r="Y955" s="56">
        <v>1163.68</v>
      </c>
      <c r="Z955" s="56">
        <v>2</v>
      </c>
      <c r="AA955" s="56">
        <v>1</v>
      </c>
      <c r="AB955" s="56"/>
      <c r="AC955" s="56"/>
      <c r="AD955" s="56"/>
      <c r="AE955" s="64"/>
      <c r="AF955" s="56"/>
      <c r="AG955" s="97"/>
      <c r="AH955" s="56" t="str">
        <f>IF(T_TRATAMIENTO_CONTROL[[#This Row],[curp]]&lt;&gt;"",IF(LEN(T_TRATAMIENTO_CONTROL[[#This Row],[curp]])=18,"correcto","error"),"")</f>
        <v/>
      </c>
      <c r="AI955" s="56" t="str">
        <f>IF(T_TRATAMIENTO_CONTROL[[#This Row],[num_tarjeta_entregada]]&lt;&gt;"",IF(LEN(T_TRATAMIENTO_CONTROL[[#This Row],[num_tarjeta_entregada]])=16,"correcto","error"),"")</f>
        <v/>
      </c>
      <c r="AJ955" s="56"/>
      <c r="AK955" s="56"/>
    </row>
    <row r="956" spans="1:37" x14ac:dyDescent="0.25">
      <c r="A956" s="56">
        <f>IF(T_TRATAMIENTO_CONTROL[[#This Row],[dummy_efectivo]]=1,A955+1,A955)</f>
        <v>795</v>
      </c>
      <c r="B956" s="62" t="str">
        <f>IF(T_TRATAMIENTO_CONTROL[[#This Row],[secuencia]]&lt;&gt;A955,CONCATENATE(T_TRATAMIENTO_CONTROL[[#This Row],[secuencia]],"_1"),"")</f>
        <v>795_1</v>
      </c>
      <c r="C956" s="64">
        <v>43251</v>
      </c>
      <c r="D956" s="72" t="s">
        <v>76</v>
      </c>
      <c r="E956" s="78" t="s">
        <v>28</v>
      </c>
      <c r="F956" s="68">
        <v>0.38750000000000001</v>
      </c>
      <c r="G956" s="56">
        <v>1</v>
      </c>
      <c r="H956" s="79" t="s">
        <v>3254</v>
      </c>
      <c r="I956" s="56">
        <v>1</v>
      </c>
      <c r="J956" s="79" t="s">
        <v>3255</v>
      </c>
      <c r="K956" s="56">
        <v>201</v>
      </c>
      <c r="L956" s="79" t="s">
        <v>2289</v>
      </c>
      <c r="M956" s="79" t="s">
        <v>96</v>
      </c>
      <c r="N956" s="79" t="s">
        <v>91</v>
      </c>
      <c r="O956" s="56">
        <v>6070</v>
      </c>
      <c r="P956" s="56">
        <v>55182157</v>
      </c>
      <c r="Q956" s="56">
        <v>5519207600</v>
      </c>
      <c r="R956" s="56"/>
      <c r="S956" s="64">
        <v>43070</v>
      </c>
      <c r="T956" s="63">
        <v>43235</v>
      </c>
      <c r="U956" s="78" t="s">
        <v>3256</v>
      </c>
      <c r="V956" s="56">
        <v>56</v>
      </c>
      <c r="W956" s="65">
        <v>0.7</v>
      </c>
      <c r="X956" s="80" t="s">
        <v>483</v>
      </c>
      <c r="Y956" s="56">
        <v>327</v>
      </c>
      <c r="Z956" s="56">
        <v>1</v>
      </c>
      <c r="AA956" s="56">
        <v>1</v>
      </c>
      <c r="AB956" s="56"/>
      <c r="AC956" s="78" t="s">
        <v>3257</v>
      </c>
      <c r="AD956" s="56"/>
      <c r="AE956" s="64"/>
      <c r="AF956" s="56"/>
      <c r="AG956" s="97"/>
      <c r="AH956" s="56" t="str">
        <f>IF(T_TRATAMIENTO_CONTROL[[#This Row],[curp]]&lt;&gt;"",IF(LEN(T_TRATAMIENTO_CONTROL[[#This Row],[curp]])=18,"correcto","error"),"")</f>
        <v/>
      </c>
      <c r="AI956" s="56" t="str">
        <f>IF(T_TRATAMIENTO_CONTROL[[#This Row],[num_tarjeta_entregada]]&lt;&gt;"",IF(LEN(T_TRATAMIENTO_CONTROL[[#This Row],[num_tarjeta_entregada]])=16,"correcto","error"),"")</f>
        <v/>
      </c>
      <c r="AJ956" s="56"/>
      <c r="AK956" s="56"/>
    </row>
    <row r="957" spans="1:37" x14ac:dyDescent="0.25">
      <c r="A957" s="56">
        <f>IF(T_TRATAMIENTO_CONTROL[[#This Row],[dummy_efectivo]]=1,A956+1,A956)</f>
        <v>796</v>
      </c>
      <c r="B957" s="62" t="str">
        <f>IF(T_TRATAMIENTO_CONTROL[[#This Row],[secuencia]]&lt;&gt;A956,CONCATENATE(T_TRATAMIENTO_CONTROL[[#This Row],[secuencia]],"_1"),"")</f>
        <v>796_1</v>
      </c>
      <c r="C957" s="64">
        <v>43251</v>
      </c>
      <c r="D957" s="72" t="s">
        <v>76</v>
      </c>
      <c r="E957" s="78" t="s">
        <v>29</v>
      </c>
      <c r="F957" s="68">
        <v>0.54791666666666672</v>
      </c>
      <c r="G957" s="56">
        <v>1</v>
      </c>
      <c r="H957" s="79" t="s">
        <v>3258</v>
      </c>
      <c r="I957" s="56">
        <v>1</v>
      </c>
      <c r="J957" s="79" t="s">
        <v>3259</v>
      </c>
      <c r="K957" s="56">
        <v>1</v>
      </c>
      <c r="L957" s="79" t="s">
        <v>1802</v>
      </c>
      <c r="M957" s="79" t="s">
        <v>90</v>
      </c>
      <c r="N957" s="79" t="s">
        <v>462</v>
      </c>
      <c r="O957" s="56">
        <v>57139</v>
      </c>
      <c r="P957" s="56">
        <v>57668313</v>
      </c>
      <c r="Q957" s="56">
        <v>5571298281</v>
      </c>
      <c r="R957" s="56"/>
      <c r="S957" s="64">
        <v>40483</v>
      </c>
      <c r="T957" s="63">
        <v>43250</v>
      </c>
      <c r="U957" s="78" t="s">
        <v>3260</v>
      </c>
      <c r="V957" s="56">
        <v>71</v>
      </c>
      <c r="W957" s="65">
        <v>1</v>
      </c>
      <c r="X957" s="80" t="s">
        <v>483</v>
      </c>
      <c r="Y957" s="56">
        <v>4600</v>
      </c>
      <c r="Z957" s="56">
        <v>3</v>
      </c>
      <c r="AA957" s="56">
        <v>1</v>
      </c>
      <c r="AB957" s="56"/>
      <c r="AC957" s="78" t="s">
        <v>2237</v>
      </c>
      <c r="AD957" s="56"/>
      <c r="AE957" s="64"/>
      <c r="AF957" s="56"/>
      <c r="AG957" s="97"/>
      <c r="AH957" s="56" t="str">
        <f>IF(T_TRATAMIENTO_CONTROL[[#This Row],[curp]]&lt;&gt;"",IF(LEN(T_TRATAMIENTO_CONTROL[[#This Row],[curp]])=18,"correcto","error"),"")</f>
        <v/>
      </c>
      <c r="AI957" s="56" t="str">
        <f>IF(T_TRATAMIENTO_CONTROL[[#This Row],[num_tarjeta_entregada]]&lt;&gt;"",IF(LEN(T_TRATAMIENTO_CONTROL[[#This Row],[num_tarjeta_entregada]])=16,"correcto","error"),"")</f>
        <v/>
      </c>
      <c r="AJ957" s="56"/>
      <c r="AK957" s="56"/>
    </row>
    <row r="958" spans="1:37" x14ac:dyDescent="0.25">
      <c r="A958" s="48">
        <f>IF(T_TRATAMIENTO_CONTROL[[#This Row],[dummy_efectivo]]=1,A957+1,A957)</f>
        <v>797</v>
      </c>
      <c r="B958" s="57" t="str">
        <f>IF(T_TRATAMIENTO_CONTROL[[#This Row],[secuencia]]&lt;&gt;A957,CONCATENATE(T_TRATAMIENTO_CONTROL[[#This Row],[secuencia]],"_1"),"")</f>
        <v>797_1</v>
      </c>
      <c r="C958" s="59">
        <v>43252</v>
      </c>
      <c r="D958" s="72" t="s">
        <v>76</v>
      </c>
      <c r="E958" s="72" t="s">
        <v>31</v>
      </c>
      <c r="F958" s="49">
        <v>0.38541666666666669</v>
      </c>
      <c r="G958" s="48">
        <v>1</v>
      </c>
      <c r="H958" s="73" t="s">
        <v>3261</v>
      </c>
      <c r="I958" s="48">
        <v>0</v>
      </c>
      <c r="J958" s="73" t="s">
        <v>3262</v>
      </c>
      <c r="K958" s="48"/>
      <c r="L958" s="73" t="s">
        <v>338</v>
      </c>
      <c r="M958" s="73" t="s">
        <v>1008</v>
      </c>
      <c r="N958" s="73" t="s">
        <v>91</v>
      </c>
      <c r="O958" s="48">
        <v>15380</v>
      </c>
      <c r="P958" s="48"/>
      <c r="Q958" s="48">
        <v>5512442535</v>
      </c>
      <c r="R958" s="56"/>
      <c r="S958" s="64">
        <v>42782</v>
      </c>
      <c r="T958" s="47">
        <v>43251</v>
      </c>
      <c r="U958" s="72" t="s">
        <v>3263</v>
      </c>
      <c r="V958" s="48">
        <v>93</v>
      </c>
      <c r="W958" s="60">
        <v>0.9</v>
      </c>
      <c r="X958" s="61">
        <v>20000</v>
      </c>
      <c r="Y958" s="48">
        <v>2335.0500000000002</v>
      </c>
      <c r="Z958" s="48">
        <v>3</v>
      </c>
      <c r="AA958" s="48">
        <v>1</v>
      </c>
      <c r="AB958" s="48"/>
      <c r="AC958" s="72" t="s">
        <v>3264</v>
      </c>
      <c r="AD958" s="56"/>
      <c r="AE958" s="64"/>
      <c r="AF958" s="56"/>
      <c r="AG958" s="97"/>
      <c r="AH958" s="56" t="str">
        <f>IF(T_TRATAMIENTO_CONTROL[[#This Row],[curp]]&lt;&gt;"",IF(LEN(T_TRATAMIENTO_CONTROL[[#This Row],[curp]])=18,"correcto","error"),"")</f>
        <v/>
      </c>
      <c r="AI958" s="56" t="str">
        <f>IF(T_TRATAMIENTO_CONTROL[[#This Row],[num_tarjeta_entregada]]&lt;&gt;"",IF(LEN(T_TRATAMIENTO_CONTROL[[#This Row],[num_tarjeta_entregada]])=16,"correcto","error"),"")</f>
        <v/>
      </c>
      <c r="AJ958" s="56"/>
      <c r="AK958" s="56"/>
    </row>
    <row r="959" spans="1:37" x14ac:dyDescent="0.25">
      <c r="A959" s="48">
        <f>IF(T_TRATAMIENTO_CONTROL[[#This Row],[dummy_efectivo]]=1,A958+1,A958)</f>
        <v>798</v>
      </c>
      <c r="B959" s="57" t="str">
        <f>IF(T_TRATAMIENTO_CONTROL[[#This Row],[secuencia]]&lt;&gt;A958,CONCATENATE(T_TRATAMIENTO_CONTROL[[#This Row],[secuencia]],"_1"),"")</f>
        <v>798_1</v>
      </c>
      <c r="C959" s="59">
        <v>43252</v>
      </c>
      <c r="D959" s="72" t="s">
        <v>76</v>
      </c>
      <c r="E959" s="72" t="s">
        <v>33</v>
      </c>
      <c r="F959" s="49">
        <v>0.39583333333333331</v>
      </c>
      <c r="G959" s="48">
        <v>1</v>
      </c>
      <c r="H959" s="73" t="s">
        <v>3265</v>
      </c>
      <c r="I959" s="48">
        <v>0</v>
      </c>
      <c r="J959" s="73" t="s">
        <v>3266</v>
      </c>
      <c r="K959" s="48"/>
      <c r="L959" s="73" t="s">
        <v>3267</v>
      </c>
      <c r="M959" s="73" t="s">
        <v>90</v>
      </c>
      <c r="N959" s="73" t="s">
        <v>462</v>
      </c>
      <c r="O959" s="48">
        <v>57410</v>
      </c>
      <c r="P959" s="48"/>
      <c r="Q959" s="48">
        <v>5535561141</v>
      </c>
      <c r="R959" s="56"/>
      <c r="S959" s="64">
        <v>43221</v>
      </c>
      <c r="T959" s="47">
        <v>43252</v>
      </c>
      <c r="U959" s="72" t="s">
        <v>3268</v>
      </c>
      <c r="V959" s="48">
        <v>52</v>
      </c>
      <c r="W959" s="60">
        <v>1</v>
      </c>
      <c r="X959" s="61">
        <v>16000</v>
      </c>
      <c r="Y959" s="48">
        <v>7000</v>
      </c>
      <c r="Z959" s="48">
        <v>4</v>
      </c>
      <c r="AA959" s="48">
        <v>4</v>
      </c>
      <c r="AB959" s="48"/>
      <c r="AC959" s="72" t="s">
        <v>1795</v>
      </c>
      <c r="AD959" s="56"/>
      <c r="AE959" s="64"/>
      <c r="AF959" s="56"/>
      <c r="AG959" s="97"/>
      <c r="AH959" s="56" t="str">
        <f>IF(T_TRATAMIENTO_CONTROL[[#This Row],[curp]]&lt;&gt;"",IF(LEN(T_TRATAMIENTO_CONTROL[[#This Row],[curp]])=18,"correcto","error"),"")</f>
        <v/>
      </c>
      <c r="AI959" s="56" t="str">
        <f>IF(T_TRATAMIENTO_CONTROL[[#This Row],[num_tarjeta_entregada]]&lt;&gt;"",IF(LEN(T_TRATAMIENTO_CONTROL[[#This Row],[num_tarjeta_entregada]])=16,"correcto","error"),"")</f>
        <v/>
      </c>
      <c r="AJ959" s="56"/>
      <c r="AK959" s="56"/>
    </row>
    <row r="960" spans="1:37" x14ac:dyDescent="0.25">
      <c r="A960" s="56">
        <f>IF(T_TRATAMIENTO_CONTROL[[#This Row],[dummy_efectivo]]=1,A959+1,A959)</f>
        <v>798</v>
      </c>
      <c r="B960" s="62" t="str">
        <f>IF(T_TRATAMIENTO_CONTROL[[#This Row],[secuencia]]&lt;&gt;A959,CONCATENATE(T_TRATAMIENTO_CONTROL[[#This Row],[secuencia]],"_1"),"")</f>
        <v/>
      </c>
      <c r="C960" s="64">
        <v>43252</v>
      </c>
      <c r="D960" s="72" t="s">
        <v>76</v>
      </c>
      <c r="E960" s="78" t="s">
        <v>33</v>
      </c>
      <c r="F960" s="56"/>
      <c r="G960" s="56">
        <v>0</v>
      </c>
      <c r="H960" s="51"/>
      <c r="I960" s="56"/>
      <c r="J960" s="51"/>
      <c r="K960" s="56"/>
      <c r="L960" s="51"/>
      <c r="M960" s="51"/>
      <c r="N960" s="51"/>
      <c r="O960" s="56"/>
      <c r="P960" s="56"/>
      <c r="Q960" s="56"/>
      <c r="R960" s="56"/>
      <c r="S960" s="56"/>
      <c r="T960" s="62"/>
      <c r="U960" s="56"/>
      <c r="V960" s="56"/>
      <c r="W960" s="65"/>
      <c r="X960" s="66"/>
      <c r="Y960" s="56"/>
      <c r="Z960" s="56"/>
      <c r="AA960" s="56"/>
      <c r="AB960" s="56"/>
      <c r="AC960" s="56"/>
      <c r="AD960" s="56"/>
      <c r="AE960" s="64"/>
      <c r="AF960" s="56"/>
      <c r="AG960" s="97"/>
      <c r="AH960" s="56" t="str">
        <f>IF(T_TRATAMIENTO_CONTROL[[#This Row],[curp]]&lt;&gt;"",IF(LEN(T_TRATAMIENTO_CONTROL[[#This Row],[curp]])=18,"correcto","error"),"")</f>
        <v/>
      </c>
      <c r="AI960" s="56" t="str">
        <f>IF(T_TRATAMIENTO_CONTROL[[#This Row],[num_tarjeta_entregada]]&lt;&gt;"",IF(LEN(T_TRATAMIENTO_CONTROL[[#This Row],[num_tarjeta_entregada]])=16,"correcto","error"),"")</f>
        <v/>
      </c>
      <c r="AJ960" s="56"/>
      <c r="AK960" s="56"/>
    </row>
    <row r="961" spans="1:37" x14ac:dyDescent="0.25">
      <c r="A961" s="56">
        <f>IF(T_TRATAMIENTO_CONTROL[[#This Row],[dummy_efectivo]]=1,A960+1,A960)</f>
        <v>798</v>
      </c>
      <c r="B961" s="62" t="str">
        <f>IF(T_TRATAMIENTO_CONTROL[[#This Row],[secuencia]]&lt;&gt;A960,CONCATENATE(T_TRATAMIENTO_CONTROL[[#This Row],[secuencia]],"_1"),"")</f>
        <v/>
      </c>
      <c r="C961" s="64">
        <v>43252</v>
      </c>
      <c r="D961" s="72" t="s">
        <v>76</v>
      </c>
      <c r="E961" s="78" t="s">
        <v>32</v>
      </c>
      <c r="F961" s="56"/>
      <c r="G961" s="56">
        <v>0</v>
      </c>
      <c r="H961" s="51"/>
      <c r="I961" s="56"/>
      <c r="J961" s="51"/>
      <c r="K961" s="56"/>
      <c r="L961" s="51"/>
      <c r="M961" s="51"/>
      <c r="N961" s="51"/>
      <c r="O961" s="56"/>
      <c r="P961" s="56"/>
      <c r="Q961" s="56"/>
      <c r="R961" s="56"/>
      <c r="S961" s="56"/>
      <c r="T961" s="62"/>
      <c r="U961" s="56"/>
      <c r="V961" s="56"/>
      <c r="W961" s="65"/>
      <c r="X961" s="66"/>
      <c r="Y961" s="56"/>
      <c r="Z961" s="56"/>
      <c r="AA961" s="56"/>
      <c r="AB961" s="56"/>
      <c r="AC961" s="56"/>
      <c r="AD961" s="56"/>
      <c r="AE961" s="64"/>
      <c r="AF961" s="56"/>
      <c r="AG961" s="97"/>
      <c r="AH961" s="56" t="str">
        <f>IF(T_TRATAMIENTO_CONTROL[[#This Row],[curp]]&lt;&gt;"",IF(LEN(T_TRATAMIENTO_CONTROL[[#This Row],[curp]])=18,"correcto","error"),"")</f>
        <v/>
      </c>
      <c r="AI961" s="56" t="str">
        <f>IF(T_TRATAMIENTO_CONTROL[[#This Row],[num_tarjeta_entregada]]&lt;&gt;"",IF(LEN(T_TRATAMIENTO_CONTROL[[#This Row],[num_tarjeta_entregada]])=16,"correcto","error"),"")</f>
        <v/>
      </c>
      <c r="AJ961" s="56"/>
      <c r="AK961" s="56"/>
    </row>
    <row r="962" spans="1:37" x14ac:dyDescent="0.25">
      <c r="A962" s="56">
        <f>IF(T_TRATAMIENTO_CONTROL[[#This Row],[dummy_efectivo]]=1,A961+1,A961)</f>
        <v>798</v>
      </c>
      <c r="B962" s="62" t="str">
        <f>IF(T_TRATAMIENTO_CONTROL[[#This Row],[secuencia]]&lt;&gt;A961,CONCATENATE(T_TRATAMIENTO_CONTROL[[#This Row],[secuencia]],"_1"),"")</f>
        <v/>
      </c>
      <c r="C962" s="64">
        <v>43252</v>
      </c>
      <c r="D962" s="72" t="s">
        <v>76</v>
      </c>
      <c r="E962" s="78" t="s">
        <v>31</v>
      </c>
      <c r="F962" s="56"/>
      <c r="G962" s="56">
        <v>0</v>
      </c>
      <c r="H962" s="51"/>
      <c r="I962" s="56"/>
      <c r="J962" s="51"/>
      <c r="K962" s="56"/>
      <c r="L962" s="51"/>
      <c r="M962" s="51"/>
      <c r="N962" s="51"/>
      <c r="O962" s="56"/>
      <c r="P962" s="56"/>
      <c r="Q962" s="56"/>
      <c r="R962" s="56"/>
      <c r="S962" s="56"/>
      <c r="T962" s="62"/>
      <c r="U962" s="56"/>
      <c r="V962" s="56"/>
      <c r="W962" s="65"/>
      <c r="X962" s="66"/>
      <c r="Y962" s="56"/>
      <c r="Z962" s="56"/>
      <c r="AA962" s="56"/>
      <c r="AB962" s="56"/>
      <c r="AC962" s="56"/>
      <c r="AD962" s="56"/>
      <c r="AE962" s="64"/>
      <c r="AF962" s="56"/>
      <c r="AG962" s="97"/>
      <c r="AH962" s="56" t="str">
        <f>IF(T_TRATAMIENTO_CONTROL[[#This Row],[curp]]&lt;&gt;"",IF(LEN(T_TRATAMIENTO_CONTROL[[#This Row],[curp]])=18,"correcto","error"),"")</f>
        <v/>
      </c>
      <c r="AI962" s="56" t="str">
        <f>IF(T_TRATAMIENTO_CONTROL[[#This Row],[num_tarjeta_entregada]]&lt;&gt;"",IF(LEN(T_TRATAMIENTO_CONTROL[[#This Row],[num_tarjeta_entregada]])=16,"correcto","error"),"")</f>
        <v/>
      </c>
      <c r="AJ962" s="56"/>
      <c r="AK962" s="56"/>
    </row>
    <row r="963" spans="1:37" x14ac:dyDescent="0.25">
      <c r="A963" s="56">
        <f>IF(T_TRATAMIENTO_CONTROL[[#This Row],[dummy_efectivo]]=1,A962+1,A962)</f>
        <v>799</v>
      </c>
      <c r="B963" s="62" t="str">
        <f>IF(T_TRATAMIENTO_CONTROL[[#This Row],[secuencia]]&lt;&gt;A962,CONCATENATE(T_TRATAMIENTO_CONTROL[[#This Row],[secuencia]],"_1"),"")</f>
        <v>799_1</v>
      </c>
      <c r="C963" s="64">
        <v>43252</v>
      </c>
      <c r="D963" s="72" t="s">
        <v>76</v>
      </c>
      <c r="E963" s="78" t="s">
        <v>30</v>
      </c>
      <c r="F963" s="56"/>
      <c r="G963" s="56">
        <v>1</v>
      </c>
      <c r="H963" s="79" t="s">
        <v>3269</v>
      </c>
      <c r="I963" s="56">
        <v>0</v>
      </c>
      <c r="J963" s="79" t="s">
        <v>3270</v>
      </c>
      <c r="K963" s="56"/>
      <c r="L963" s="79" t="s">
        <v>3271</v>
      </c>
      <c r="M963" s="79" t="s">
        <v>289</v>
      </c>
      <c r="N963" s="79" t="s">
        <v>91</v>
      </c>
      <c r="O963" s="56">
        <v>3330</v>
      </c>
      <c r="P963" s="56">
        <v>56011479</v>
      </c>
      <c r="Q963" s="56">
        <v>5515234740</v>
      </c>
      <c r="R963" s="56"/>
      <c r="S963" s="64">
        <v>41711</v>
      </c>
      <c r="T963" s="63">
        <v>43250</v>
      </c>
      <c r="U963" s="78" t="s">
        <v>3272</v>
      </c>
      <c r="V963" s="56">
        <v>72</v>
      </c>
      <c r="W963" s="65">
        <v>1</v>
      </c>
      <c r="X963" s="80" t="s">
        <v>488</v>
      </c>
      <c r="Y963" s="56">
        <v>5500</v>
      </c>
      <c r="Z963" s="56">
        <v>3</v>
      </c>
      <c r="AA963" s="56">
        <v>1</v>
      </c>
      <c r="AB963" s="56"/>
      <c r="AC963" s="78" t="s">
        <v>1812</v>
      </c>
      <c r="AD963" s="56"/>
      <c r="AE963" s="64"/>
      <c r="AF963" s="56"/>
      <c r="AG963" s="97"/>
      <c r="AH963" s="56" t="str">
        <f>IF(T_TRATAMIENTO_CONTROL[[#This Row],[curp]]&lt;&gt;"",IF(LEN(T_TRATAMIENTO_CONTROL[[#This Row],[curp]])=18,"correcto","error"),"")</f>
        <v/>
      </c>
      <c r="AI963" s="56" t="str">
        <f>IF(T_TRATAMIENTO_CONTROL[[#This Row],[num_tarjeta_entregada]]&lt;&gt;"",IF(LEN(T_TRATAMIENTO_CONTROL[[#This Row],[num_tarjeta_entregada]])=16,"correcto","error"),"")</f>
        <v/>
      </c>
      <c r="AJ963" s="56"/>
      <c r="AK963" s="56"/>
    </row>
    <row r="964" spans="1:37" x14ac:dyDescent="0.25">
      <c r="A964" s="56">
        <f>IF(T_TRATAMIENTO_CONTROL[[#This Row],[dummy_efectivo]]=1,A963+1,A963)</f>
        <v>800</v>
      </c>
      <c r="B964" s="62" t="str">
        <f>IF(T_TRATAMIENTO_CONTROL[[#This Row],[secuencia]]&lt;&gt;A963,CONCATENATE(T_TRATAMIENTO_CONTROL[[#This Row],[secuencia]],"_1"),"")</f>
        <v>800_1</v>
      </c>
      <c r="C964" s="64">
        <v>43252</v>
      </c>
      <c r="D964" s="72" t="s">
        <v>76</v>
      </c>
      <c r="E964" s="78" t="s">
        <v>33</v>
      </c>
      <c r="F964" s="56"/>
      <c r="G964" s="56">
        <v>1</v>
      </c>
      <c r="H964" s="79" t="s">
        <v>3273</v>
      </c>
      <c r="I964" s="56">
        <v>1</v>
      </c>
      <c r="J964" s="79" t="s">
        <v>3274</v>
      </c>
      <c r="K964" s="56"/>
      <c r="L964" s="79" t="s">
        <v>3275</v>
      </c>
      <c r="M964" s="79" t="s">
        <v>153</v>
      </c>
      <c r="N964" s="79" t="s">
        <v>462</v>
      </c>
      <c r="O964" s="56">
        <v>54930</v>
      </c>
      <c r="P964" s="56">
        <v>77003020</v>
      </c>
      <c r="Q964" s="56">
        <v>571788606</v>
      </c>
      <c r="R964" s="56"/>
      <c r="S964" s="64">
        <v>41179</v>
      </c>
      <c r="T964" s="63">
        <v>43243</v>
      </c>
      <c r="U964" s="78" t="s">
        <v>3276</v>
      </c>
      <c r="V964" s="56">
        <v>46</v>
      </c>
      <c r="W964" s="65">
        <v>1</v>
      </c>
      <c r="X964" s="80" t="s">
        <v>483</v>
      </c>
      <c r="Y964" s="56">
        <v>377</v>
      </c>
      <c r="Z964" s="56">
        <v>1</v>
      </c>
      <c r="AA964" s="56">
        <v>1</v>
      </c>
      <c r="AB964" s="56"/>
      <c r="AC964" s="78" t="s">
        <v>3257</v>
      </c>
      <c r="AD964" s="56"/>
      <c r="AE964" s="64"/>
      <c r="AF964" s="56"/>
      <c r="AG964" s="97"/>
      <c r="AH964" s="56" t="str">
        <f>IF(T_TRATAMIENTO_CONTROL[[#This Row],[curp]]&lt;&gt;"",IF(LEN(T_TRATAMIENTO_CONTROL[[#This Row],[curp]])=18,"correcto","error"),"")</f>
        <v/>
      </c>
      <c r="AI964" s="56" t="str">
        <f>IF(T_TRATAMIENTO_CONTROL[[#This Row],[num_tarjeta_entregada]]&lt;&gt;"",IF(LEN(T_TRATAMIENTO_CONTROL[[#This Row],[num_tarjeta_entregada]])=16,"correcto","error"),"")</f>
        <v/>
      </c>
      <c r="AJ964" s="56"/>
      <c r="AK964" s="56"/>
    </row>
    <row r="965" spans="1:37" x14ac:dyDescent="0.25">
      <c r="A965" s="56">
        <f>IF(T_TRATAMIENTO_CONTROL[[#This Row],[dummy_efectivo]]=1,A964+1,A964)</f>
        <v>801</v>
      </c>
      <c r="B965" s="62" t="str">
        <f>IF(T_TRATAMIENTO_CONTROL[[#This Row],[secuencia]]&lt;&gt;A964,CONCATENATE(T_TRATAMIENTO_CONTROL[[#This Row],[secuencia]],"_1"),"")</f>
        <v>801_1</v>
      </c>
      <c r="C965" s="64">
        <v>43252</v>
      </c>
      <c r="D965" s="72" t="s">
        <v>76</v>
      </c>
      <c r="E965" s="78" t="s">
        <v>33</v>
      </c>
      <c r="F965" s="56"/>
      <c r="G965" s="56">
        <v>1</v>
      </c>
      <c r="H965" s="79" t="s">
        <v>3277</v>
      </c>
      <c r="I965" s="56">
        <v>0</v>
      </c>
      <c r="J965" s="79" t="s">
        <v>3278</v>
      </c>
      <c r="K965" s="56"/>
      <c r="L965" s="79" t="s">
        <v>2545</v>
      </c>
      <c r="M965" s="79" t="s">
        <v>3279</v>
      </c>
      <c r="N965" s="79" t="s">
        <v>462</v>
      </c>
      <c r="O965" s="56">
        <v>56430</v>
      </c>
      <c r="P965" s="56">
        <v>58774810</v>
      </c>
      <c r="Q965" s="56">
        <v>5531459019</v>
      </c>
      <c r="R965" s="56"/>
      <c r="S965" s="64">
        <v>38135</v>
      </c>
      <c r="T965" s="63">
        <v>43251</v>
      </c>
      <c r="U965" s="78" t="s">
        <v>3280</v>
      </c>
      <c r="V965" s="56">
        <v>46</v>
      </c>
      <c r="W965" s="65">
        <v>1</v>
      </c>
      <c r="X965" s="80" t="s">
        <v>483</v>
      </c>
      <c r="Y965" s="56">
        <v>1462.98</v>
      </c>
      <c r="Z965" s="56">
        <v>2</v>
      </c>
      <c r="AA965" s="56">
        <v>1</v>
      </c>
      <c r="AB965" s="56"/>
      <c r="AC965" s="78" t="s">
        <v>2336</v>
      </c>
      <c r="AD965" s="56"/>
      <c r="AE965" s="64"/>
      <c r="AF965" s="56"/>
      <c r="AG965" s="97"/>
      <c r="AH965" s="56" t="str">
        <f>IF(T_TRATAMIENTO_CONTROL[[#This Row],[curp]]&lt;&gt;"",IF(LEN(T_TRATAMIENTO_CONTROL[[#This Row],[curp]])=18,"correcto","error"),"")</f>
        <v/>
      </c>
      <c r="AI965" s="56" t="str">
        <f>IF(T_TRATAMIENTO_CONTROL[[#This Row],[num_tarjeta_entregada]]&lt;&gt;"",IF(LEN(T_TRATAMIENTO_CONTROL[[#This Row],[num_tarjeta_entregada]])=16,"correcto","error"),"")</f>
        <v/>
      </c>
      <c r="AJ965" s="56"/>
      <c r="AK965" s="56"/>
    </row>
    <row r="966" spans="1:37" x14ac:dyDescent="0.25">
      <c r="A966" s="56">
        <f>IF(T_TRATAMIENTO_CONTROL[[#This Row],[dummy_efectivo]]=1,A965+1,A965)</f>
        <v>802</v>
      </c>
      <c r="B966" s="62" t="str">
        <f>IF(T_TRATAMIENTO_CONTROL[[#This Row],[secuencia]]&lt;&gt;A965,CONCATENATE(T_TRATAMIENTO_CONTROL[[#This Row],[secuencia]],"_1"),"")</f>
        <v>802_1</v>
      </c>
      <c r="C966" s="64">
        <v>43252</v>
      </c>
      <c r="D966" s="72" t="s">
        <v>76</v>
      </c>
      <c r="E966" s="78" t="s">
        <v>32</v>
      </c>
      <c r="F966" s="68">
        <v>0.47152777777777777</v>
      </c>
      <c r="G966" s="56">
        <v>1</v>
      </c>
      <c r="H966" s="79" t="s">
        <v>3281</v>
      </c>
      <c r="I966" s="56">
        <v>0</v>
      </c>
      <c r="J966" s="79" t="s">
        <v>3282</v>
      </c>
      <c r="K966" s="56"/>
      <c r="L966" s="79" t="s">
        <v>1527</v>
      </c>
      <c r="M966" s="79" t="s">
        <v>101</v>
      </c>
      <c r="N966" s="79" t="s">
        <v>91</v>
      </c>
      <c r="O966" s="56">
        <v>7070</v>
      </c>
      <c r="P966" s="56">
        <v>57815323</v>
      </c>
      <c r="Q966" s="56">
        <v>5577463154</v>
      </c>
      <c r="R966" s="56"/>
      <c r="S966" s="64">
        <v>42793</v>
      </c>
      <c r="T966" s="63">
        <v>43235</v>
      </c>
      <c r="U966" s="78" t="s">
        <v>3283</v>
      </c>
      <c r="V966" s="56">
        <v>46</v>
      </c>
      <c r="W966" s="65">
        <v>0.9</v>
      </c>
      <c r="X966" s="66">
        <v>16000</v>
      </c>
      <c r="Y966" s="56">
        <v>1235</v>
      </c>
      <c r="Z966" s="56">
        <v>2</v>
      </c>
      <c r="AA966" s="56">
        <v>1</v>
      </c>
      <c r="AB966" s="56"/>
      <c r="AC966" s="56"/>
      <c r="AD966" s="56"/>
      <c r="AE966" s="64"/>
      <c r="AF966" s="56"/>
      <c r="AG966" s="97"/>
      <c r="AH966" s="56" t="str">
        <f>IF(T_TRATAMIENTO_CONTROL[[#This Row],[curp]]&lt;&gt;"",IF(LEN(T_TRATAMIENTO_CONTROL[[#This Row],[curp]])=18,"correcto","error"),"")</f>
        <v/>
      </c>
      <c r="AI966" s="56" t="str">
        <f>IF(T_TRATAMIENTO_CONTROL[[#This Row],[num_tarjeta_entregada]]&lt;&gt;"",IF(LEN(T_TRATAMIENTO_CONTROL[[#This Row],[num_tarjeta_entregada]])=16,"correcto","error"),"")</f>
        <v/>
      </c>
      <c r="AJ966" s="56"/>
      <c r="AK966" s="56"/>
    </row>
    <row r="967" spans="1:37" x14ac:dyDescent="0.25">
      <c r="A967" s="56">
        <f>IF(T_TRATAMIENTO_CONTROL[[#This Row],[dummy_efectivo]]=1,A966+1,A966)</f>
        <v>803</v>
      </c>
      <c r="B967" s="62" t="str">
        <f>IF(T_TRATAMIENTO_CONTROL[[#This Row],[secuencia]]&lt;&gt;A966,CONCATENATE(T_TRATAMIENTO_CONTROL[[#This Row],[secuencia]],"_1"),"")</f>
        <v>803_1</v>
      </c>
      <c r="C967" s="64">
        <v>43252</v>
      </c>
      <c r="D967" s="72" t="s">
        <v>76</v>
      </c>
      <c r="E967" s="78" t="s">
        <v>30</v>
      </c>
      <c r="F967" s="68">
        <v>0.47847222222222219</v>
      </c>
      <c r="G967" s="56">
        <v>1</v>
      </c>
      <c r="H967" s="79" t="s">
        <v>3284</v>
      </c>
      <c r="I967" s="56">
        <v>0</v>
      </c>
      <c r="J967" s="79" t="s">
        <v>3285</v>
      </c>
      <c r="K967" s="56"/>
      <c r="L967" s="79" t="s">
        <v>1138</v>
      </c>
      <c r="M967" s="79" t="s">
        <v>1557</v>
      </c>
      <c r="N967" s="79" t="s">
        <v>462</v>
      </c>
      <c r="O967" s="56">
        <v>56370</v>
      </c>
      <c r="P967" s="56">
        <v>15516081</v>
      </c>
      <c r="Q967" s="56">
        <v>5537132484</v>
      </c>
      <c r="R967" s="56"/>
      <c r="S967" s="64">
        <v>42653</v>
      </c>
      <c r="T967" s="63">
        <v>43251</v>
      </c>
      <c r="U967" s="78" t="s">
        <v>3286</v>
      </c>
      <c r="V967" s="56">
        <v>46</v>
      </c>
      <c r="W967" s="65">
        <v>1</v>
      </c>
      <c r="X967" s="66">
        <v>35000</v>
      </c>
      <c r="Y967" s="56">
        <v>10000</v>
      </c>
      <c r="Z967" s="56">
        <v>4</v>
      </c>
      <c r="AA967" s="56">
        <v>1</v>
      </c>
      <c r="AB967" s="56"/>
      <c r="AC967" s="78" t="s">
        <v>2024</v>
      </c>
      <c r="AD967" s="56"/>
      <c r="AE967" s="64"/>
      <c r="AF967" s="56"/>
      <c r="AG967" s="97"/>
      <c r="AH967" s="56" t="str">
        <f>IF(T_TRATAMIENTO_CONTROL[[#This Row],[curp]]&lt;&gt;"",IF(LEN(T_TRATAMIENTO_CONTROL[[#This Row],[curp]])=18,"correcto","error"),"")</f>
        <v/>
      </c>
      <c r="AI967" s="56" t="str">
        <f>IF(T_TRATAMIENTO_CONTROL[[#This Row],[num_tarjeta_entregada]]&lt;&gt;"",IF(LEN(T_TRATAMIENTO_CONTROL[[#This Row],[num_tarjeta_entregada]])=16,"correcto","error"),"")</f>
        <v/>
      </c>
      <c r="AJ967" s="56"/>
      <c r="AK967" s="56"/>
    </row>
    <row r="968" spans="1:37" x14ac:dyDescent="0.25">
      <c r="A968" s="56">
        <f>IF(T_TRATAMIENTO_CONTROL[[#This Row],[dummy_efectivo]]=1,A967+1,A967)</f>
        <v>804</v>
      </c>
      <c r="B968" s="62" t="str">
        <f>IF(T_TRATAMIENTO_CONTROL[[#This Row],[secuencia]]&lt;&gt;A967,CONCATENATE(T_TRATAMIENTO_CONTROL[[#This Row],[secuencia]],"_1"),"")</f>
        <v>804_1</v>
      </c>
      <c r="C968" s="64">
        <v>43252</v>
      </c>
      <c r="D968" s="72" t="s">
        <v>76</v>
      </c>
      <c r="E968" s="78" t="s">
        <v>30</v>
      </c>
      <c r="F968" s="56"/>
      <c r="G968" s="56">
        <v>1</v>
      </c>
      <c r="H968" s="79" t="s">
        <v>3287</v>
      </c>
      <c r="I968" s="56">
        <v>0</v>
      </c>
      <c r="J968" s="79" t="s">
        <v>3288</v>
      </c>
      <c r="K968" s="56"/>
      <c r="L968" s="79" t="s">
        <v>831</v>
      </c>
      <c r="M968" s="79" t="s">
        <v>562</v>
      </c>
      <c r="N968" s="79" t="s">
        <v>462</v>
      </c>
      <c r="O968" s="56">
        <v>56570</v>
      </c>
      <c r="P968" s="56"/>
      <c r="Q968" s="56">
        <v>5581794610</v>
      </c>
      <c r="R968" s="56"/>
      <c r="S968" s="64">
        <v>40704</v>
      </c>
      <c r="T968" s="63">
        <v>43251</v>
      </c>
      <c r="U968" s="78" t="s">
        <v>3289</v>
      </c>
      <c r="V968" s="56">
        <v>46</v>
      </c>
      <c r="W968" s="65">
        <v>1</v>
      </c>
      <c r="X968" s="80" t="s">
        <v>488</v>
      </c>
      <c r="Y968" s="56">
        <v>580.46</v>
      </c>
      <c r="Z968" s="56">
        <v>1</v>
      </c>
      <c r="AA968" s="56">
        <v>2</v>
      </c>
      <c r="AB968" s="56"/>
      <c r="AC968" s="78" t="s">
        <v>3290</v>
      </c>
      <c r="AD968" s="56"/>
      <c r="AE968" s="64"/>
      <c r="AF968" s="56"/>
      <c r="AG968" s="97"/>
      <c r="AH968" s="56" t="str">
        <f>IF(T_TRATAMIENTO_CONTROL[[#This Row],[curp]]&lt;&gt;"",IF(LEN(T_TRATAMIENTO_CONTROL[[#This Row],[curp]])=18,"correcto","error"),"")</f>
        <v/>
      </c>
      <c r="AI968" s="56" t="str">
        <f>IF(T_TRATAMIENTO_CONTROL[[#This Row],[num_tarjeta_entregada]]&lt;&gt;"",IF(LEN(T_TRATAMIENTO_CONTROL[[#This Row],[num_tarjeta_entregada]])=16,"correcto","error"),"")</f>
        <v/>
      </c>
      <c r="AJ968" s="56"/>
      <c r="AK968" s="56"/>
    </row>
    <row r="969" spans="1:37" x14ac:dyDescent="0.25">
      <c r="A969" s="56">
        <f>IF(T_TRATAMIENTO_CONTROL[[#This Row],[dummy_efectivo]]=1,A968+1,A968)</f>
        <v>805</v>
      </c>
      <c r="B969" s="62" t="str">
        <f>IF(T_TRATAMIENTO_CONTROL[[#This Row],[secuencia]]&lt;&gt;A968,CONCATENATE(T_TRATAMIENTO_CONTROL[[#This Row],[secuencia]],"_1"),"")</f>
        <v>805_1</v>
      </c>
      <c r="C969" s="64">
        <v>43252</v>
      </c>
      <c r="D969" s="72" t="s">
        <v>76</v>
      </c>
      <c r="E969" s="78" t="s">
        <v>30</v>
      </c>
      <c r="F969" s="68">
        <v>0.43124999999999997</v>
      </c>
      <c r="G969" s="56">
        <v>1</v>
      </c>
      <c r="H969" s="79" t="s">
        <v>3291</v>
      </c>
      <c r="I969" s="56">
        <v>0</v>
      </c>
      <c r="J969" s="79" t="s">
        <v>3292</v>
      </c>
      <c r="K969" s="56"/>
      <c r="L969" s="79" t="s">
        <v>3293</v>
      </c>
      <c r="M969" s="79" t="s">
        <v>197</v>
      </c>
      <c r="N969" s="79" t="s">
        <v>91</v>
      </c>
      <c r="O969" s="56">
        <v>4230</v>
      </c>
      <c r="P969" s="56">
        <v>63804019</v>
      </c>
      <c r="Q969" s="56">
        <v>5534090696</v>
      </c>
      <c r="R969" s="56"/>
      <c r="S969" s="64">
        <v>42964</v>
      </c>
      <c r="T969" s="63">
        <v>43251</v>
      </c>
      <c r="U969" s="78" t="s">
        <v>467</v>
      </c>
      <c r="V969" s="56">
        <v>56</v>
      </c>
      <c r="W969" s="65">
        <v>0.5</v>
      </c>
      <c r="X969" s="66">
        <v>20000</v>
      </c>
      <c r="Y969" s="56">
        <v>4724</v>
      </c>
      <c r="Z969" s="56">
        <v>4</v>
      </c>
      <c r="AA969" s="56">
        <v>1</v>
      </c>
      <c r="AB969" s="56"/>
      <c r="AC969" s="78" t="s">
        <v>2340</v>
      </c>
      <c r="AD969" s="56"/>
      <c r="AE969" s="64"/>
      <c r="AF969" s="56"/>
      <c r="AG969" s="97"/>
      <c r="AH969" s="56" t="str">
        <f>IF(T_TRATAMIENTO_CONTROL[[#This Row],[curp]]&lt;&gt;"",IF(LEN(T_TRATAMIENTO_CONTROL[[#This Row],[curp]])=18,"correcto","error"),"")</f>
        <v/>
      </c>
      <c r="AI969" s="56" t="str">
        <f>IF(T_TRATAMIENTO_CONTROL[[#This Row],[num_tarjeta_entregada]]&lt;&gt;"",IF(LEN(T_TRATAMIENTO_CONTROL[[#This Row],[num_tarjeta_entregada]])=16,"correcto","error"),"")</f>
        <v/>
      </c>
      <c r="AJ969" s="56"/>
      <c r="AK969" s="56"/>
    </row>
    <row r="970" spans="1:37" x14ac:dyDescent="0.25">
      <c r="A970" s="56">
        <f>IF(T_TRATAMIENTO_CONTROL[[#This Row],[dummy_efectivo]]=1,A969+1,A969)</f>
        <v>806</v>
      </c>
      <c r="B970" s="62" t="str">
        <f>IF(T_TRATAMIENTO_CONTROL[[#This Row],[secuencia]]&lt;&gt;A969,CONCATENATE(T_TRATAMIENTO_CONTROL[[#This Row],[secuencia]],"_1"),"")</f>
        <v>806_1</v>
      </c>
      <c r="C970" s="64">
        <v>43252</v>
      </c>
      <c r="D970" s="72" t="s">
        <v>76</v>
      </c>
      <c r="E970" s="78" t="s">
        <v>28</v>
      </c>
      <c r="F970" s="56"/>
      <c r="G970" s="56">
        <v>1</v>
      </c>
      <c r="H970" s="79" t="s">
        <v>3294</v>
      </c>
      <c r="I970" s="56">
        <v>1</v>
      </c>
      <c r="J970" s="79" t="s">
        <v>3295</v>
      </c>
      <c r="K970" s="78" t="s">
        <v>3296</v>
      </c>
      <c r="L970" s="79" t="s">
        <v>911</v>
      </c>
      <c r="M970" s="79" t="s">
        <v>1008</v>
      </c>
      <c r="N970" s="79" t="s">
        <v>91</v>
      </c>
      <c r="O970" s="56">
        <v>15500</v>
      </c>
      <c r="P970" s="56"/>
      <c r="Q970" s="56">
        <v>5534090696</v>
      </c>
      <c r="R970" s="78" t="s">
        <v>3297</v>
      </c>
      <c r="S970" s="64">
        <v>41548</v>
      </c>
      <c r="T970" s="63">
        <v>43251</v>
      </c>
      <c r="U970" s="78" t="s">
        <v>467</v>
      </c>
      <c r="V970" s="56">
        <v>56</v>
      </c>
      <c r="W970" s="65">
        <v>1</v>
      </c>
      <c r="X970" s="66">
        <v>50000</v>
      </c>
      <c r="Y970" s="56">
        <v>3800</v>
      </c>
      <c r="Z970" s="56">
        <v>4</v>
      </c>
      <c r="AA970" s="56">
        <v>1</v>
      </c>
      <c r="AB970" s="56"/>
      <c r="AC970" s="78" t="s">
        <v>2316</v>
      </c>
      <c r="AD970" s="56"/>
      <c r="AE970" s="64"/>
      <c r="AF970" s="56"/>
      <c r="AG970" s="97"/>
      <c r="AH970" s="56" t="str">
        <f>IF(T_TRATAMIENTO_CONTROL[[#This Row],[curp]]&lt;&gt;"",IF(LEN(T_TRATAMIENTO_CONTROL[[#This Row],[curp]])=18,"correcto","error"),"")</f>
        <v/>
      </c>
      <c r="AI970" s="56" t="str">
        <f>IF(T_TRATAMIENTO_CONTROL[[#This Row],[num_tarjeta_entregada]]&lt;&gt;"",IF(LEN(T_TRATAMIENTO_CONTROL[[#This Row],[num_tarjeta_entregada]])=16,"correcto","error"),"")</f>
        <v/>
      </c>
      <c r="AJ970" s="56"/>
      <c r="AK970" s="56"/>
    </row>
    <row r="971" spans="1:37" x14ac:dyDescent="0.25">
      <c r="A971" s="56">
        <f>IF(T_TRATAMIENTO_CONTROL[[#This Row],[dummy_efectivo]]=1,A970+1,A970)</f>
        <v>807</v>
      </c>
      <c r="B971" s="62" t="str">
        <f>IF(T_TRATAMIENTO_CONTROL[[#This Row],[secuencia]]&lt;&gt;A970,CONCATENATE(T_TRATAMIENTO_CONTROL[[#This Row],[secuencia]],"_1"),"")</f>
        <v>807_1</v>
      </c>
      <c r="C971" s="64">
        <v>43252</v>
      </c>
      <c r="D971" s="72" t="s">
        <v>76</v>
      </c>
      <c r="E971" s="78" t="s">
        <v>32</v>
      </c>
      <c r="F971" s="56"/>
      <c r="G971" s="56">
        <v>1</v>
      </c>
      <c r="H971" s="79" t="s">
        <v>3298</v>
      </c>
      <c r="I971" s="56">
        <v>0</v>
      </c>
      <c r="J971" s="79" t="s">
        <v>3299</v>
      </c>
      <c r="K971" s="78" t="s">
        <v>3300</v>
      </c>
      <c r="L971" s="79" t="s">
        <v>1837</v>
      </c>
      <c r="M971" s="79" t="s">
        <v>121</v>
      </c>
      <c r="N971" s="79" t="s">
        <v>91</v>
      </c>
      <c r="O971" s="56">
        <v>9440</v>
      </c>
      <c r="P971" s="56">
        <v>47545404</v>
      </c>
      <c r="Q971" s="56">
        <v>5524970411</v>
      </c>
      <c r="R971" s="56"/>
      <c r="S971" s="64">
        <v>43132</v>
      </c>
      <c r="T971" s="63">
        <v>43251</v>
      </c>
      <c r="U971" s="78" t="s">
        <v>467</v>
      </c>
      <c r="V971" s="56">
        <v>56</v>
      </c>
      <c r="W971" s="65">
        <v>1</v>
      </c>
      <c r="X971" s="66">
        <v>15000</v>
      </c>
      <c r="Y971" s="56">
        <v>4724</v>
      </c>
      <c r="Z971" s="56">
        <v>4</v>
      </c>
      <c r="AA971" s="56">
        <v>1</v>
      </c>
      <c r="AB971" s="56"/>
      <c r="AC971" s="78" t="s">
        <v>2340</v>
      </c>
      <c r="AD971" s="56"/>
      <c r="AE971" s="64"/>
      <c r="AF971" s="56"/>
      <c r="AG971" s="97"/>
      <c r="AH971" s="56" t="str">
        <f>IF(T_TRATAMIENTO_CONTROL[[#This Row],[curp]]&lt;&gt;"",IF(LEN(T_TRATAMIENTO_CONTROL[[#This Row],[curp]])=18,"correcto","error"),"")</f>
        <v/>
      </c>
      <c r="AI971" s="56" t="str">
        <f>IF(T_TRATAMIENTO_CONTROL[[#This Row],[num_tarjeta_entregada]]&lt;&gt;"",IF(LEN(T_TRATAMIENTO_CONTROL[[#This Row],[num_tarjeta_entregada]])=16,"correcto","error"),"")</f>
        <v/>
      </c>
      <c r="AJ971" s="56"/>
      <c r="AK971" s="56"/>
    </row>
    <row r="972" spans="1:37" x14ac:dyDescent="0.25">
      <c r="A972" s="56">
        <f>IF(T_TRATAMIENTO_CONTROL[[#This Row],[dummy_efectivo]]=1,A971+1,A971)</f>
        <v>808</v>
      </c>
      <c r="B972" s="62" t="str">
        <f>IF(T_TRATAMIENTO_CONTROL[[#This Row],[secuencia]]&lt;&gt;A971,CONCATENATE(T_TRATAMIENTO_CONTROL[[#This Row],[secuencia]],"_1"),"")</f>
        <v>808_1</v>
      </c>
      <c r="C972" s="64">
        <v>43252</v>
      </c>
      <c r="D972" s="72" t="s">
        <v>76</v>
      </c>
      <c r="E972" s="78" t="s">
        <v>30</v>
      </c>
      <c r="F972" s="68">
        <v>0.47916666666666669</v>
      </c>
      <c r="G972" s="56">
        <v>1</v>
      </c>
      <c r="H972" s="79" t="s">
        <v>3301</v>
      </c>
      <c r="I972" s="56">
        <v>0</v>
      </c>
      <c r="J972" s="79" t="s">
        <v>3302</v>
      </c>
      <c r="K972" s="56"/>
      <c r="L972" s="79" t="s">
        <v>3303</v>
      </c>
      <c r="M972" s="79" t="s">
        <v>382</v>
      </c>
      <c r="N972" s="79" t="s">
        <v>462</v>
      </c>
      <c r="O972" s="56">
        <v>54170</v>
      </c>
      <c r="P972" s="56"/>
      <c r="Q972" s="56">
        <v>5526641574</v>
      </c>
      <c r="R972" s="56"/>
      <c r="S972" s="64">
        <v>41403</v>
      </c>
      <c r="T972" s="63">
        <v>43251</v>
      </c>
      <c r="U972" s="78" t="s">
        <v>3304</v>
      </c>
      <c r="V972" s="56">
        <v>48</v>
      </c>
      <c r="W972" s="65">
        <v>1</v>
      </c>
      <c r="X972" s="66">
        <v>65000</v>
      </c>
      <c r="Y972" s="56">
        <v>225</v>
      </c>
      <c r="Z972" s="56">
        <v>1</v>
      </c>
      <c r="AA972" s="56">
        <v>1</v>
      </c>
      <c r="AB972" s="56"/>
      <c r="AC972" s="78" t="s">
        <v>1795</v>
      </c>
      <c r="AD972" s="56"/>
      <c r="AE972" s="64"/>
      <c r="AF972" s="56"/>
      <c r="AG972" s="97"/>
      <c r="AH972" s="56" t="str">
        <f>IF(T_TRATAMIENTO_CONTROL[[#This Row],[curp]]&lt;&gt;"",IF(LEN(T_TRATAMIENTO_CONTROL[[#This Row],[curp]])=18,"correcto","error"),"")</f>
        <v/>
      </c>
      <c r="AI972" s="56" t="str">
        <f>IF(T_TRATAMIENTO_CONTROL[[#This Row],[num_tarjeta_entregada]]&lt;&gt;"",IF(LEN(T_TRATAMIENTO_CONTROL[[#This Row],[num_tarjeta_entregada]])=16,"correcto","error"),"")</f>
        <v/>
      </c>
      <c r="AJ972" s="56"/>
      <c r="AK972" s="56"/>
    </row>
    <row r="973" spans="1:37" x14ac:dyDescent="0.25">
      <c r="A973" s="56">
        <f>IF(T_TRATAMIENTO_CONTROL[[#This Row],[dummy_efectivo]]=1,A972+1,A972)</f>
        <v>809</v>
      </c>
      <c r="B973" s="62" t="str">
        <f>IF(T_TRATAMIENTO_CONTROL[[#This Row],[secuencia]]&lt;&gt;A972,CONCATENATE(T_TRATAMIENTO_CONTROL[[#This Row],[secuencia]],"_1"),"")</f>
        <v>809_1</v>
      </c>
      <c r="C973" s="64">
        <v>43252</v>
      </c>
      <c r="D973" s="72" t="s">
        <v>76</v>
      </c>
      <c r="E973" s="78" t="s">
        <v>30</v>
      </c>
      <c r="F973" s="68">
        <v>0.48472222222222222</v>
      </c>
      <c r="G973" s="56">
        <v>1</v>
      </c>
      <c r="H973" s="79" t="s">
        <v>3305</v>
      </c>
      <c r="I973" s="56">
        <v>0</v>
      </c>
      <c r="J973" s="79" t="s">
        <v>3306</v>
      </c>
      <c r="K973" s="56"/>
      <c r="L973" s="79" t="s">
        <v>3307</v>
      </c>
      <c r="M973" s="79" t="s">
        <v>90</v>
      </c>
      <c r="N973" s="79" t="s">
        <v>462</v>
      </c>
      <c r="O973" s="56">
        <v>57750</v>
      </c>
      <c r="P973" s="56"/>
      <c r="Q973" s="56">
        <v>5548951350</v>
      </c>
      <c r="R973" s="56"/>
      <c r="S973" s="64">
        <v>43017</v>
      </c>
      <c r="T973" s="63">
        <v>43251</v>
      </c>
      <c r="U973" s="78" t="s">
        <v>3308</v>
      </c>
      <c r="V973" s="56">
        <v>49</v>
      </c>
      <c r="W973" s="65">
        <v>0.9</v>
      </c>
      <c r="X973" s="66">
        <v>6000</v>
      </c>
      <c r="Y973" s="56">
        <v>5400</v>
      </c>
      <c r="Z973" s="56">
        <v>4</v>
      </c>
      <c r="AA973" s="56">
        <v>2</v>
      </c>
      <c r="AB973" s="56"/>
      <c r="AC973" s="78" t="s">
        <v>1799</v>
      </c>
      <c r="AD973" s="56"/>
      <c r="AE973" s="64"/>
      <c r="AF973" s="56"/>
      <c r="AG973" s="97"/>
      <c r="AH973" s="56" t="str">
        <f>IF(T_TRATAMIENTO_CONTROL[[#This Row],[curp]]&lt;&gt;"",IF(LEN(T_TRATAMIENTO_CONTROL[[#This Row],[curp]])=18,"correcto","error"),"")</f>
        <v/>
      </c>
      <c r="AI973" s="56" t="str">
        <f>IF(T_TRATAMIENTO_CONTROL[[#This Row],[num_tarjeta_entregada]]&lt;&gt;"",IF(LEN(T_TRATAMIENTO_CONTROL[[#This Row],[num_tarjeta_entregada]])=16,"correcto","error"),"")</f>
        <v/>
      </c>
      <c r="AJ973" s="56"/>
      <c r="AK973" s="56"/>
    </row>
    <row r="974" spans="1:37" x14ac:dyDescent="0.25">
      <c r="A974" s="56">
        <f>IF(T_TRATAMIENTO_CONTROL[[#This Row],[dummy_efectivo]]=1,A973+1,A973)</f>
        <v>810</v>
      </c>
      <c r="B974" s="62" t="str">
        <f>IF(T_TRATAMIENTO_CONTROL[[#This Row],[secuencia]]&lt;&gt;A973,CONCATENATE(T_TRATAMIENTO_CONTROL[[#This Row],[secuencia]],"_1"),"")</f>
        <v>810_1</v>
      </c>
      <c r="C974" s="64">
        <v>43252</v>
      </c>
      <c r="D974" s="72" t="s">
        <v>76</v>
      </c>
      <c r="E974" s="78" t="s">
        <v>30</v>
      </c>
      <c r="F974" s="68">
        <v>0.50555555555555554</v>
      </c>
      <c r="G974" s="56">
        <v>1</v>
      </c>
      <c r="H974" s="79" t="s">
        <v>3309</v>
      </c>
      <c r="I974" s="56">
        <v>0</v>
      </c>
      <c r="J974" s="79" t="s">
        <v>3310</v>
      </c>
      <c r="K974" s="56">
        <v>2</v>
      </c>
      <c r="L974" s="79" t="s">
        <v>3311</v>
      </c>
      <c r="M974" s="79" t="s">
        <v>303</v>
      </c>
      <c r="N974" s="79" t="s">
        <v>91</v>
      </c>
      <c r="O974" s="56">
        <v>8310</v>
      </c>
      <c r="P974" s="56">
        <v>70913612</v>
      </c>
      <c r="Q974" s="56">
        <v>5519374007</v>
      </c>
      <c r="R974" s="56"/>
      <c r="S974" s="64">
        <v>43191</v>
      </c>
      <c r="T974" s="63">
        <v>43252</v>
      </c>
      <c r="U974" s="78" t="s">
        <v>3312</v>
      </c>
      <c r="V974" s="56">
        <v>46</v>
      </c>
      <c r="W974" s="81" t="s">
        <v>483</v>
      </c>
      <c r="X974" s="80" t="s">
        <v>483</v>
      </c>
      <c r="Y974" s="56">
        <v>6000</v>
      </c>
      <c r="Z974" s="56">
        <v>4</v>
      </c>
      <c r="AA974" s="56">
        <v>1</v>
      </c>
      <c r="AB974" s="56"/>
      <c r="AC974" s="78" t="s">
        <v>1866</v>
      </c>
      <c r="AD974" s="56"/>
      <c r="AE974" s="64"/>
      <c r="AF974" s="56"/>
      <c r="AG974" s="97"/>
      <c r="AH974" s="56" t="str">
        <f>IF(T_TRATAMIENTO_CONTROL[[#This Row],[curp]]&lt;&gt;"",IF(LEN(T_TRATAMIENTO_CONTROL[[#This Row],[curp]])=18,"correcto","error"),"")</f>
        <v/>
      </c>
      <c r="AI974" s="56" t="str">
        <f>IF(T_TRATAMIENTO_CONTROL[[#This Row],[num_tarjeta_entregada]]&lt;&gt;"",IF(LEN(T_TRATAMIENTO_CONTROL[[#This Row],[num_tarjeta_entregada]])=16,"correcto","error"),"")</f>
        <v/>
      </c>
      <c r="AJ974" s="56"/>
      <c r="AK974" s="56"/>
    </row>
    <row r="975" spans="1:37" x14ac:dyDescent="0.25">
      <c r="A975" s="56">
        <f>IF(T_TRATAMIENTO_CONTROL[[#This Row],[dummy_efectivo]]=1,A974+1,A974)</f>
        <v>811</v>
      </c>
      <c r="B975" s="62" t="str">
        <f>IF(T_TRATAMIENTO_CONTROL[[#This Row],[secuencia]]&lt;&gt;A974,CONCATENATE(T_TRATAMIENTO_CONTROL[[#This Row],[secuencia]],"_1"),"")</f>
        <v>811_1</v>
      </c>
      <c r="C975" s="64">
        <v>43252</v>
      </c>
      <c r="D975" s="72" t="s">
        <v>76</v>
      </c>
      <c r="E975" s="78" t="s">
        <v>30</v>
      </c>
      <c r="F975" s="68">
        <v>0.51250000000000007</v>
      </c>
      <c r="G975" s="56">
        <v>1</v>
      </c>
      <c r="H975" s="79" t="s">
        <v>3313</v>
      </c>
      <c r="I975" s="56">
        <v>1</v>
      </c>
      <c r="J975" s="79" t="s">
        <v>3314</v>
      </c>
      <c r="K975" s="78" t="s">
        <v>3315</v>
      </c>
      <c r="L975" s="79" t="s">
        <v>3316</v>
      </c>
      <c r="M975" s="79" t="s">
        <v>121</v>
      </c>
      <c r="N975" s="79" t="s">
        <v>91</v>
      </c>
      <c r="O975" s="56">
        <v>9578</v>
      </c>
      <c r="P975" s="56"/>
      <c r="Q975" s="56">
        <v>5551952405</v>
      </c>
      <c r="R975" s="56"/>
      <c r="S975" s="64">
        <v>40546</v>
      </c>
      <c r="T975" s="63">
        <v>43244</v>
      </c>
      <c r="U975" s="78" t="s">
        <v>3317</v>
      </c>
      <c r="V975" s="56">
        <v>48</v>
      </c>
      <c r="W975" s="65">
        <v>1</v>
      </c>
      <c r="X975" s="80" t="s">
        <v>483</v>
      </c>
      <c r="Y975" s="56">
        <v>105</v>
      </c>
      <c r="Z975" s="56">
        <v>1</v>
      </c>
      <c r="AA975" s="56">
        <v>1</v>
      </c>
      <c r="AB975" s="56"/>
      <c r="AC975" s="78" t="s">
        <v>3318</v>
      </c>
      <c r="AD975" s="56"/>
      <c r="AE975" s="64"/>
      <c r="AF975" s="56"/>
      <c r="AG975" s="97"/>
      <c r="AH975" s="56" t="str">
        <f>IF(T_TRATAMIENTO_CONTROL[[#This Row],[curp]]&lt;&gt;"",IF(LEN(T_TRATAMIENTO_CONTROL[[#This Row],[curp]])=18,"correcto","error"),"")</f>
        <v/>
      </c>
      <c r="AI975" s="56" t="str">
        <f>IF(T_TRATAMIENTO_CONTROL[[#This Row],[num_tarjeta_entregada]]&lt;&gt;"",IF(LEN(T_TRATAMIENTO_CONTROL[[#This Row],[num_tarjeta_entregada]])=16,"correcto","error"),"")</f>
        <v/>
      </c>
      <c r="AJ975" s="56"/>
      <c r="AK975" s="56"/>
    </row>
    <row r="976" spans="1:37" x14ac:dyDescent="0.25">
      <c r="A976" s="56">
        <f>IF(T_TRATAMIENTO_CONTROL[[#This Row],[dummy_efectivo]]=1,A975+1,A975)</f>
        <v>812</v>
      </c>
      <c r="B976" s="62" t="str">
        <f>IF(T_TRATAMIENTO_CONTROL[[#This Row],[secuencia]]&lt;&gt;A975,CONCATENATE(T_TRATAMIENTO_CONTROL[[#This Row],[secuencia]],"_1"),"")</f>
        <v>812_1</v>
      </c>
      <c r="C976" s="64">
        <v>43252</v>
      </c>
      <c r="D976" s="72" t="s">
        <v>76</v>
      </c>
      <c r="E976" s="78" t="s">
        <v>28</v>
      </c>
      <c r="F976" s="68">
        <v>0.5229166666666667</v>
      </c>
      <c r="G976" s="56">
        <v>1</v>
      </c>
      <c r="H976" s="79" t="s">
        <v>3319</v>
      </c>
      <c r="I976" s="56">
        <v>0</v>
      </c>
      <c r="J976" s="79" t="s">
        <v>3320</v>
      </c>
      <c r="K976" s="56"/>
      <c r="L976" s="79" t="s">
        <v>1612</v>
      </c>
      <c r="M976" s="79" t="s">
        <v>322</v>
      </c>
      <c r="N976" s="79" t="s">
        <v>91</v>
      </c>
      <c r="O976" s="56">
        <v>2010</v>
      </c>
      <c r="P976" s="56"/>
      <c r="Q976" s="56">
        <v>5575213476</v>
      </c>
      <c r="R976" s="56"/>
      <c r="S976" s="64">
        <v>42879</v>
      </c>
      <c r="T976" s="63">
        <v>43251</v>
      </c>
      <c r="U976" s="78" t="s">
        <v>3321</v>
      </c>
      <c r="V976" s="56">
        <v>46</v>
      </c>
      <c r="W976" s="65">
        <v>1</v>
      </c>
      <c r="X976" s="80" t="s">
        <v>483</v>
      </c>
      <c r="Y976" s="56">
        <v>157</v>
      </c>
      <c r="Z976" s="56">
        <v>1</v>
      </c>
      <c r="AA976" s="56">
        <v>1</v>
      </c>
      <c r="AB976" s="56"/>
      <c r="AC976" s="78" t="s">
        <v>2871</v>
      </c>
      <c r="AD976" s="56"/>
      <c r="AE976" s="64"/>
      <c r="AF976" s="56"/>
      <c r="AG976" s="97"/>
      <c r="AH976" s="56" t="str">
        <f>IF(T_TRATAMIENTO_CONTROL[[#This Row],[curp]]&lt;&gt;"",IF(LEN(T_TRATAMIENTO_CONTROL[[#This Row],[curp]])=18,"correcto","error"),"")</f>
        <v/>
      </c>
      <c r="AI976" s="56" t="str">
        <f>IF(T_TRATAMIENTO_CONTROL[[#This Row],[num_tarjeta_entregada]]&lt;&gt;"",IF(LEN(T_TRATAMIENTO_CONTROL[[#This Row],[num_tarjeta_entregada]])=16,"correcto","error"),"")</f>
        <v/>
      </c>
      <c r="AJ976" s="56"/>
      <c r="AK976" s="56"/>
    </row>
    <row r="977" spans="1:37" x14ac:dyDescent="0.25">
      <c r="A977" s="56">
        <f>IF(T_TRATAMIENTO_CONTROL[[#This Row],[dummy_efectivo]]=1,A976+1,A976)</f>
        <v>813</v>
      </c>
      <c r="B977" s="62" t="str">
        <f>IF(T_TRATAMIENTO_CONTROL[[#This Row],[secuencia]]&lt;&gt;A976,CONCATENATE(T_TRATAMIENTO_CONTROL[[#This Row],[secuencia]],"_1"),"")</f>
        <v>813_1</v>
      </c>
      <c r="C977" s="64">
        <v>43252</v>
      </c>
      <c r="D977" s="72" t="s">
        <v>76</v>
      </c>
      <c r="E977" s="78" t="s">
        <v>30</v>
      </c>
      <c r="F977" s="68">
        <v>0.45833333333333331</v>
      </c>
      <c r="G977" s="56">
        <v>1</v>
      </c>
      <c r="H977" s="79" t="s">
        <v>3322</v>
      </c>
      <c r="I977" s="56">
        <v>1</v>
      </c>
      <c r="J977" s="79" t="s">
        <v>3323</v>
      </c>
      <c r="K977" s="56"/>
      <c r="L977" s="79" t="s">
        <v>794</v>
      </c>
      <c r="M977" s="79" t="s">
        <v>121</v>
      </c>
      <c r="N977" s="79" t="s">
        <v>91</v>
      </c>
      <c r="O977" s="56">
        <v>9420</v>
      </c>
      <c r="P977" s="56">
        <v>56506742</v>
      </c>
      <c r="Q977" s="56">
        <v>5577472424</v>
      </c>
      <c r="R977" s="56"/>
      <c r="S977" s="64">
        <v>41915</v>
      </c>
      <c r="T977" s="89">
        <v>43245</v>
      </c>
      <c r="U977" s="78" t="s">
        <v>3324</v>
      </c>
      <c r="V977" s="56">
        <v>46</v>
      </c>
      <c r="W977" s="65">
        <v>1</v>
      </c>
      <c r="X977" s="66">
        <v>70000</v>
      </c>
      <c r="Y977" s="56">
        <v>350</v>
      </c>
      <c r="Z977" s="56">
        <v>1</v>
      </c>
      <c r="AA977" s="56">
        <v>1</v>
      </c>
      <c r="AB977" s="56"/>
      <c r="AC977" s="78" t="s">
        <v>3257</v>
      </c>
      <c r="AD977" s="56"/>
      <c r="AE977" s="64"/>
      <c r="AF977" s="56"/>
      <c r="AG977" s="97"/>
      <c r="AH977" s="56" t="str">
        <f>IF(T_TRATAMIENTO_CONTROL[[#This Row],[curp]]&lt;&gt;"",IF(LEN(T_TRATAMIENTO_CONTROL[[#This Row],[curp]])=18,"correcto","error"),"")</f>
        <v/>
      </c>
      <c r="AI977" s="56" t="str">
        <f>IF(T_TRATAMIENTO_CONTROL[[#This Row],[num_tarjeta_entregada]]&lt;&gt;"",IF(LEN(T_TRATAMIENTO_CONTROL[[#This Row],[num_tarjeta_entregada]])=16,"correcto","error"),"")</f>
        <v/>
      </c>
      <c r="AJ977" s="56"/>
      <c r="AK977" s="56"/>
    </row>
    <row r="978" spans="1:37" x14ac:dyDescent="0.25">
      <c r="A978" s="56">
        <f>IF(T_TRATAMIENTO_CONTROL[[#This Row],[dummy_efectivo]]=1,A977+1,A977)</f>
        <v>814</v>
      </c>
      <c r="B978" s="62" t="str">
        <f>IF(T_TRATAMIENTO_CONTROL[[#This Row],[secuencia]]&lt;&gt;A977,CONCATENATE(T_TRATAMIENTO_CONTROL[[#This Row],[secuencia]],"_1"),"")</f>
        <v>814_1</v>
      </c>
      <c r="C978" s="64">
        <v>43252</v>
      </c>
      <c r="D978" s="72" t="s">
        <v>76</v>
      </c>
      <c r="E978" s="78" t="s">
        <v>29</v>
      </c>
      <c r="F978" s="56"/>
      <c r="G978" s="56">
        <v>1</v>
      </c>
      <c r="H978" s="79" t="s">
        <v>3325</v>
      </c>
      <c r="I978" s="56">
        <v>1</v>
      </c>
      <c r="J978" s="79" t="s">
        <v>3326</v>
      </c>
      <c r="K978" s="78" t="s">
        <v>3327</v>
      </c>
      <c r="L978" s="79" t="s">
        <v>3328</v>
      </c>
      <c r="M978" s="79" t="s">
        <v>96</v>
      </c>
      <c r="N978" s="79" t="s">
        <v>91</v>
      </c>
      <c r="O978" s="56">
        <v>6900</v>
      </c>
      <c r="P978" s="56">
        <v>55971628</v>
      </c>
      <c r="Q978" s="56">
        <v>5538969496</v>
      </c>
      <c r="R978" s="56"/>
      <c r="S978" s="64">
        <v>43001</v>
      </c>
      <c r="T978" s="63">
        <v>43246</v>
      </c>
      <c r="U978" s="78" t="s">
        <v>3329</v>
      </c>
      <c r="V978" s="56">
        <v>72</v>
      </c>
      <c r="W978" s="65">
        <v>1</v>
      </c>
      <c r="X978" s="66">
        <v>20000</v>
      </c>
      <c r="Y978" s="56">
        <v>5000</v>
      </c>
      <c r="Z978" s="56">
        <v>4</v>
      </c>
      <c r="AA978" s="56">
        <v>2</v>
      </c>
      <c r="AB978" s="56"/>
      <c r="AC978" s="78" t="s">
        <v>1913</v>
      </c>
      <c r="AD978" s="56"/>
      <c r="AE978" s="64"/>
      <c r="AF978" s="56"/>
      <c r="AG978" s="97"/>
      <c r="AH978" s="56" t="str">
        <f>IF(T_TRATAMIENTO_CONTROL[[#This Row],[curp]]&lt;&gt;"",IF(LEN(T_TRATAMIENTO_CONTROL[[#This Row],[curp]])=18,"correcto","error"),"")</f>
        <v/>
      </c>
      <c r="AI978" s="56" t="str">
        <f>IF(T_TRATAMIENTO_CONTROL[[#This Row],[num_tarjeta_entregada]]&lt;&gt;"",IF(LEN(T_TRATAMIENTO_CONTROL[[#This Row],[num_tarjeta_entregada]])=16,"correcto","error"),"")</f>
        <v/>
      </c>
      <c r="AJ978" s="56"/>
      <c r="AK978" s="56"/>
    </row>
    <row r="979" spans="1:37" x14ac:dyDescent="0.25">
      <c r="A979" s="56">
        <f>IF(T_TRATAMIENTO_CONTROL[[#This Row],[dummy_efectivo]]=1,A978+1,A978)</f>
        <v>815</v>
      </c>
      <c r="B979" s="62" t="str">
        <f>IF(T_TRATAMIENTO_CONTROL[[#This Row],[secuencia]]&lt;&gt;A978,CONCATENATE(T_TRATAMIENTO_CONTROL[[#This Row],[secuencia]],"_1"),"")</f>
        <v>815_1</v>
      </c>
      <c r="C979" s="64">
        <v>43252</v>
      </c>
      <c r="D979" s="72" t="s">
        <v>76</v>
      </c>
      <c r="E979" s="78" t="s">
        <v>30</v>
      </c>
      <c r="F979" s="56"/>
      <c r="G979" s="56">
        <v>1</v>
      </c>
      <c r="H979" s="79" t="s">
        <v>3330</v>
      </c>
      <c r="I979" s="56">
        <v>1</v>
      </c>
      <c r="J979" s="79" t="s">
        <v>3331</v>
      </c>
      <c r="K979" s="56"/>
      <c r="L979" s="79" t="s">
        <v>3332</v>
      </c>
      <c r="M979" s="79" t="s">
        <v>121</v>
      </c>
      <c r="N979" s="79" t="s">
        <v>91</v>
      </c>
      <c r="O979" s="56">
        <v>9210</v>
      </c>
      <c r="P979" s="56">
        <v>62599163</v>
      </c>
      <c r="Q979" s="56">
        <v>5524151401</v>
      </c>
      <c r="R979" s="56"/>
      <c r="S979" s="64">
        <v>42821</v>
      </c>
      <c r="T979" s="63">
        <v>43236</v>
      </c>
      <c r="U979" s="78" t="s">
        <v>3333</v>
      </c>
      <c r="V979" s="56">
        <v>56</v>
      </c>
      <c r="W979" s="65">
        <v>0.9</v>
      </c>
      <c r="X979" s="66">
        <v>30000</v>
      </c>
      <c r="Y979" s="56">
        <v>2400</v>
      </c>
      <c r="Z979" s="56">
        <v>3</v>
      </c>
      <c r="AA979" s="56">
        <v>4</v>
      </c>
      <c r="AB979" s="56"/>
      <c r="AC979" s="78" t="s">
        <v>3334</v>
      </c>
      <c r="AD979" s="56"/>
      <c r="AE979" s="64"/>
      <c r="AF979" s="56"/>
      <c r="AG979" s="97"/>
      <c r="AH979" s="56" t="str">
        <f>IF(T_TRATAMIENTO_CONTROL[[#This Row],[curp]]&lt;&gt;"",IF(LEN(T_TRATAMIENTO_CONTROL[[#This Row],[curp]])=18,"correcto","error"),"")</f>
        <v/>
      </c>
      <c r="AI979" s="56" t="str">
        <f>IF(T_TRATAMIENTO_CONTROL[[#This Row],[num_tarjeta_entregada]]&lt;&gt;"",IF(LEN(T_TRATAMIENTO_CONTROL[[#This Row],[num_tarjeta_entregada]])=16,"correcto","error"),"")</f>
        <v/>
      </c>
      <c r="AJ979" s="56"/>
      <c r="AK979" s="56"/>
    </row>
    <row r="980" spans="1:37" x14ac:dyDescent="0.25">
      <c r="A980" s="56">
        <f>IF(T_TRATAMIENTO_CONTROL[[#This Row],[dummy_efectivo]]=1,A979+1,A979)</f>
        <v>816</v>
      </c>
      <c r="B980" s="62" t="str">
        <f>IF(T_TRATAMIENTO_CONTROL[[#This Row],[secuencia]]&lt;&gt;A979,CONCATENATE(T_TRATAMIENTO_CONTROL[[#This Row],[secuencia]],"_1"),"")</f>
        <v>816_1</v>
      </c>
      <c r="C980" s="64">
        <v>43252</v>
      </c>
      <c r="D980" s="72" t="s">
        <v>76</v>
      </c>
      <c r="E980" s="78" t="s">
        <v>28</v>
      </c>
      <c r="F980" s="68">
        <v>0.5</v>
      </c>
      <c r="G980" s="56">
        <v>1</v>
      </c>
      <c r="H980" s="79" t="s">
        <v>3335</v>
      </c>
      <c r="I980" s="56">
        <v>0</v>
      </c>
      <c r="J980" s="79" t="s">
        <v>3336</v>
      </c>
      <c r="K980" s="56"/>
      <c r="L980" s="79" t="s">
        <v>3337</v>
      </c>
      <c r="M980" s="79" t="s">
        <v>121</v>
      </c>
      <c r="N980" s="79" t="s">
        <v>91</v>
      </c>
      <c r="O980" s="56"/>
      <c r="P980" s="56"/>
      <c r="Q980" s="56">
        <v>5562562992</v>
      </c>
      <c r="R980" s="56"/>
      <c r="S980" s="64">
        <v>43070</v>
      </c>
      <c r="T980" s="63">
        <v>43248</v>
      </c>
      <c r="U980" s="78" t="s">
        <v>3338</v>
      </c>
      <c r="V980" s="56">
        <v>33</v>
      </c>
      <c r="W980" s="81" t="s">
        <v>483</v>
      </c>
      <c r="X980" s="80" t="s">
        <v>483</v>
      </c>
      <c r="Y980" s="56">
        <v>1850</v>
      </c>
      <c r="Z980" s="56">
        <v>2</v>
      </c>
      <c r="AA980" s="56">
        <v>1</v>
      </c>
      <c r="AB980" s="56"/>
      <c r="AC980" s="56"/>
      <c r="AD980" s="56"/>
      <c r="AE980" s="64"/>
      <c r="AF980" s="56"/>
      <c r="AG980" s="97"/>
      <c r="AH980" s="56" t="str">
        <f>IF(T_TRATAMIENTO_CONTROL[[#This Row],[curp]]&lt;&gt;"",IF(LEN(T_TRATAMIENTO_CONTROL[[#This Row],[curp]])=18,"correcto","error"),"")</f>
        <v/>
      </c>
      <c r="AI980" s="56" t="str">
        <f>IF(T_TRATAMIENTO_CONTROL[[#This Row],[num_tarjeta_entregada]]&lt;&gt;"",IF(LEN(T_TRATAMIENTO_CONTROL[[#This Row],[num_tarjeta_entregada]])=16,"correcto","error"),"")</f>
        <v/>
      </c>
      <c r="AJ980" s="56"/>
      <c r="AK980" s="56"/>
    </row>
    <row r="981" spans="1:37" x14ac:dyDescent="0.25">
      <c r="A981" s="56">
        <f>IF(T_TRATAMIENTO_CONTROL[[#This Row],[dummy_efectivo]]=1,A980+1,A980)</f>
        <v>817</v>
      </c>
      <c r="B981" s="62" t="str">
        <f>IF(T_TRATAMIENTO_CONTROL[[#This Row],[secuencia]]&lt;&gt;A980,CONCATENATE(T_TRATAMIENTO_CONTROL[[#This Row],[secuencia]],"_1"),"")</f>
        <v>817_1</v>
      </c>
      <c r="C981" s="64">
        <v>43252</v>
      </c>
      <c r="D981" s="72" t="s">
        <v>76</v>
      </c>
      <c r="E981" s="78" t="s">
        <v>30</v>
      </c>
      <c r="F981" s="56"/>
      <c r="G981" s="56">
        <v>1</v>
      </c>
      <c r="H981" s="79" t="s">
        <v>3339</v>
      </c>
      <c r="I981" s="56">
        <v>0</v>
      </c>
      <c r="J981" s="79" t="s">
        <v>3340</v>
      </c>
      <c r="K981" s="56"/>
      <c r="L981" s="79" t="s">
        <v>3341</v>
      </c>
      <c r="M981" s="79" t="s">
        <v>159</v>
      </c>
      <c r="N981" s="79" t="s">
        <v>91</v>
      </c>
      <c r="O981" s="56">
        <v>11830</v>
      </c>
      <c r="P981" s="56">
        <v>70356878</v>
      </c>
      <c r="Q981" s="56">
        <v>5520855434</v>
      </c>
      <c r="R981" s="56"/>
      <c r="S981" s="64">
        <v>41153</v>
      </c>
      <c r="T981" s="63">
        <v>43252</v>
      </c>
      <c r="U981" s="78" t="s">
        <v>3342</v>
      </c>
      <c r="V981" s="56">
        <v>56</v>
      </c>
      <c r="W981" s="65">
        <v>0.9</v>
      </c>
      <c r="X981" s="66">
        <v>150000</v>
      </c>
      <c r="Y981" s="56">
        <v>25000</v>
      </c>
      <c r="Z981" s="56">
        <v>4</v>
      </c>
      <c r="AA981" s="56">
        <v>4</v>
      </c>
      <c r="AB981" s="56"/>
      <c r="AC981" s="78" t="s">
        <v>1860</v>
      </c>
      <c r="AD981" s="56"/>
      <c r="AE981" s="64"/>
      <c r="AF981" s="56"/>
      <c r="AG981" s="97"/>
      <c r="AH981" s="56" t="str">
        <f>IF(T_TRATAMIENTO_CONTROL[[#This Row],[curp]]&lt;&gt;"",IF(LEN(T_TRATAMIENTO_CONTROL[[#This Row],[curp]])=18,"correcto","error"),"")</f>
        <v/>
      </c>
      <c r="AI981" s="56" t="str">
        <f>IF(T_TRATAMIENTO_CONTROL[[#This Row],[num_tarjeta_entregada]]&lt;&gt;"",IF(LEN(T_TRATAMIENTO_CONTROL[[#This Row],[num_tarjeta_entregada]])=16,"correcto","error"),"")</f>
        <v/>
      </c>
      <c r="AJ981" s="56"/>
      <c r="AK981" s="56"/>
    </row>
    <row r="982" spans="1:37" x14ac:dyDescent="0.25">
      <c r="A982" s="56">
        <f>IF(T_TRATAMIENTO_CONTROL[[#This Row],[dummy_efectivo]]=1,A981+1,A981)</f>
        <v>818</v>
      </c>
      <c r="B982" s="62" t="str">
        <f>IF(T_TRATAMIENTO_CONTROL[[#This Row],[secuencia]]&lt;&gt;A981,CONCATENATE(T_TRATAMIENTO_CONTROL[[#This Row],[secuencia]],"_1"),"")</f>
        <v>818_1</v>
      </c>
      <c r="C982" s="64">
        <v>43252</v>
      </c>
      <c r="D982" s="72" t="s">
        <v>76</v>
      </c>
      <c r="E982" s="78" t="s">
        <v>30</v>
      </c>
      <c r="F982" s="68">
        <v>0.53402777777777777</v>
      </c>
      <c r="G982" s="56">
        <v>1</v>
      </c>
      <c r="H982" s="79" t="s">
        <v>3343</v>
      </c>
      <c r="I982" s="56">
        <v>0</v>
      </c>
      <c r="J982" s="79" t="s">
        <v>3344</v>
      </c>
      <c r="K982" s="56"/>
      <c r="L982" s="79" t="s">
        <v>3345</v>
      </c>
      <c r="M982" s="79" t="s">
        <v>207</v>
      </c>
      <c r="N982" s="79" t="s">
        <v>462</v>
      </c>
      <c r="O982" s="56">
        <v>56330</v>
      </c>
      <c r="P982" s="56"/>
      <c r="Q982" s="56">
        <v>5538283712</v>
      </c>
      <c r="R982" s="56"/>
      <c r="S982" s="64">
        <v>42877</v>
      </c>
      <c r="T982" s="63">
        <v>43240</v>
      </c>
      <c r="U982" s="78" t="s">
        <v>2200</v>
      </c>
      <c r="V982" s="56">
        <v>43</v>
      </c>
      <c r="W982" s="65">
        <v>1</v>
      </c>
      <c r="X982" s="80" t="s">
        <v>483</v>
      </c>
      <c r="Y982" s="56">
        <v>700</v>
      </c>
      <c r="Z982" s="56">
        <v>2</v>
      </c>
      <c r="AA982" s="56">
        <v>1</v>
      </c>
      <c r="AB982" s="56"/>
      <c r="AC982" s="56"/>
      <c r="AD982" s="56"/>
      <c r="AE982" s="64"/>
      <c r="AF982" s="56"/>
      <c r="AG982" s="97"/>
      <c r="AH982" s="56" t="str">
        <f>IF(T_TRATAMIENTO_CONTROL[[#This Row],[curp]]&lt;&gt;"",IF(LEN(T_TRATAMIENTO_CONTROL[[#This Row],[curp]])=18,"correcto","error"),"")</f>
        <v/>
      </c>
      <c r="AI982" s="56" t="str">
        <f>IF(T_TRATAMIENTO_CONTROL[[#This Row],[num_tarjeta_entregada]]&lt;&gt;"",IF(LEN(T_TRATAMIENTO_CONTROL[[#This Row],[num_tarjeta_entregada]])=16,"correcto","error"),"")</f>
        <v/>
      </c>
      <c r="AJ982" s="56"/>
      <c r="AK982" s="56"/>
    </row>
    <row r="983" spans="1:37" x14ac:dyDescent="0.25">
      <c r="A983" s="56">
        <f>IF(T_TRATAMIENTO_CONTROL[[#This Row],[dummy_efectivo]]=1,A982+1,A982)</f>
        <v>819</v>
      </c>
      <c r="B983" s="62" t="str">
        <f>IF(T_TRATAMIENTO_CONTROL[[#This Row],[secuencia]]&lt;&gt;A982,CONCATENATE(T_TRATAMIENTO_CONTROL[[#This Row],[secuencia]],"_1"),"")</f>
        <v>819_1</v>
      </c>
      <c r="C983" s="64">
        <v>43252</v>
      </c>
      <c r="D983" s="72" t="s">
        <v>76</v>
      </c>
      <c r="E983" s="78" t="s">
        <v>30</v>
      </c>
      <c r="F983" s="68">
        <v>0.54722222222222217</v>
      </c>
      <c r="G983" s="56">
        <v>1</v>
      </c>
      <c r="H983" s="79" t="s">
        <v>3346</v>
      </c>
      <c r="I983" s="56">
        <v>1</v>
      </c>
      <c r="J983" s="79" t="s">
        <v>3347</v>
      </c>
      <c r="K983" s="56"/>
      <c r="L983" s="79" t="s">
        <v>1251</v>
      </c>
      <c r="M983" s="79" t="s">
        <v>90</v>
      </c>
      <c r="N983" s="79" t="s">
        <v>462</v>
      </c>
      <c r="O983" s="56">
        <v>57800</v>
      </c>
      <c r="P983" s="56"/>
      <c r="Q983" s="56">
        <v>5583126045</v>
      </c>
      <c r="R983" s="56"/>
      <c r="S983" s="64">
        <v>41082</v>
      </c>
      <c r="T983" s="63">
        <v>43250</v>
      </c>
      <c r="U983" s="78" t="s">
        <v>3348</v>
      </c>
      <c r="V983" s="56">
        <v>48</v>
      </c>
      <c r="W983" s="65">
        <v>1</v>
      </c>
      <c r="X983" s="80" t="s">
        <v>483</v>
      </c>
      <c r="Y983" s="56">
        <v>1400</v>
      </c>
      <c r="Z983" s="56">
        <v>2</v>
      </c>
      <c r="AA983" s="56">
        <v>1</v>
      </c>
      <c r="AB983" s="56"/>
      <c r="AC983" s="78" t="s">
        <v>2604</v>
      </c>
      <c r="AD983" s="56"/>
      <c r="AE983" s="64"/>
      <c r="AF983" s="56"/>
      <c r="AG983" s="97"/>
      <c r="AH983" s="56" t="str">
        <f>IF(T_TRATAMIENTO_CONTROL[[#This Row],[curp]]&lt;&gt;"",IF(LEN(T_TRATAMIENTO_CONTROL[[#This Row],[curp]])=18,"correcto","error"),"")</f>
        <v/>
      </c>
      <c r="AI983" s="56" t="str">
        <f>IF(T_TRATAMIENTO_CONTROL[[#This Row],[num_tarjeta_entregada]]&lt;&gt;"",IF(LEN(T_TRATAMIENTO_CONTROL[[#This Row],[num_tarjeta_entregada]])=16,"correcto","error"),"")</f>
        <v/>
      </c>
      <c r="AJ983" s="56"/>
      <c r="AK983" s="56"/>
    </row>
    <row r="984" spans="1:37" x14ac:dyDescent="0.25">
      <c r="A984" s="56">
        <f>IF(T_TRATAMIENTO_CONTROL[[#This Row],[dummy_efectivo]]=1,A983+1,A983)</f>
        <v>820</v>
      </c>
      <c r="B984" s="62" t="str">
        <f>IF(T_TRATAMIENTO_CONTROL[[#This Row],[secuencia]]&lt;&gt;A983,CONCATENATE(T_TRATAMIENTO_CONTROL[[#This Row],[secuencia]],"_1"),"")</f>
        <v>820_1</v>
      </c>
      <c r="C984" s="64">
        <v>43252</v>
      </c>
      <c r="D984" s="72" t="s">
        <v>76</v>
      </c>
      <c r="E984" s="78" t="s">
        <v>30</v>
      </c>
      <c r="F984" s="68">
        <v>0.56111111111111112</v>
      </c>
      <c r="G984" s="56">
        <v>1</v>
      </c>
      <c r="H984" s="79" t="s">
        <v>3349</v>
      </c>
      <c r="I984" s="56">
        <v>1</v>
      </c>
      <c r="J984" s="79" t="s">
        <v>3350</v>
      </c>
      <c r="K984" s="56"/>
      <c r="L984" s="79" t="s">
        <v>3351</v>
      </c>
      <c r="M984" s="79" t="s">
        <v>164</v>
      </c>
      <c r="N984" s="79" t="s">
        <v>91</v>
      </c>
      <c r="O984" s="56">
        <v>1460</v>
      </c>
      <c r="P984" s="56"/>
      <c r="Q984" s="56">
        <v>5525284529</v>
      </c>
      <c r="R984" s="56"/>
      <c r="S984" s="64">
        <v>42521</v>
      </c>
      <c r="T984" s="63">
        <v>43251</v>
      </c>
      <c r="U984" s="78" t="s">
        <v>3352</v>
      </c>
      <c r="V984" s="56">
        <v>54</v>
      </c>
      <c r="W984" s="65">
        <v>1</v>
      </c>
      <c r="X984" s="66">
        <v>100000</v>
      </c>
      <c r="Y984" s="56">
        <v>19000</v>
      </c>
      <c r="Z984" s="56">
        <v>4</v>
      </c>
      <c r="AA984" s="56">
        <v>1</v>
      </c>
      <c r="AB984" s="56"/>
      <c r="AC984" s="78" t="s">
        <v>1998</v>
      </c>
      <c r="AD984" s="56"/>
      <c r="AE984" s="64"/>
      <c r="AF984" s="56"/>
      <c r="AG984" s="97"/>
      <c r="AH984" s="56" t="str">
        <f>IF(T_TRATAMIENTO_CONTROL[[#This Row],[curp]]&lt;&gt;"",IF(LEN(T_TRATAMIENTO_CONTROL[[#This Row],[curp]])=18,"correcto","error"),"")</f>
        <v/>
      </c>
      <c r="AI984" s="56" t="str">
        <f>IF(T_TRATAMIENTO_CONTROL[[#This Row],[num_tarjeta_entregada]]&lt;&gt;"",IF(LEN(T_TRATAMIENTO_CONTROL[[#This Row],[num_tarjeta_entregada]])=16,"correcto","error"),"")</f>
        <v/>
      </c>
      <c r="AJ984" s="56"/>
      <c r="AK984" s="56"/>
    </row>
    <row r="985" spans="1:37" x14ac:dyDescent="0.25">
      <c r="A985" s="56">
        <f>IF(T_TRATAMIENTO_CONTROL[[#This Row],[dummy_efectivo]]=1,A984+1,A984)</f>
        <v>821</v>
      </c>
      <c r="B985" s="62" t="str">
        <f>IF(T_TRATAMIENTO_CONTROL[[#This Row],[secuencia]]&lt;&gt;A984,CONCATENATE(T_TRATAMIENTO_CONTROL[[#This Row],[secuencia]],"_1"),"")</f>
        <v>821_1</v>
      </c>
      <c r="C985" s="64">
        <v>43252</v>
      </c>
      <c r="D985" s="72" t="s">
        <v>76</v>
      </c>
      <c r="E985" s="78" t="s">
        <v>32</v>
      </c>
      <c r="F985" s="68">
        <v>0.54166666666666663</v>
      </c>
      <c r="G985" s="56">
        <v>1</v>
      </c>
      <c r="H985" s="79" t="s">
        <v>3353</v>
      </c>
      <c r="I985" s="56">
        <v>1</v>
      </c>
      <c r="J985" s="79" t="s">
        <v>3354</v>
      </c>
      <c r="K985" s="56"/>
      <c r="L985" s="79" t="s">
        <v>515</v>
      </c>
      <c r="M985" s="79" t="s">
        <v>164</v>
      </c>
      <c r="N985" s="79" t="s">
        <v>91</v>
      </c>
      <c r="O985" s="56">
        <v>1710</v>
      </c>
      <c r="P985" s="56">
        <v>76941053</v>
      </c>
      <c r="Q985" s="56">
        <v>5539302392</v>
      </c>
      <c r="R985" s="56"/>
      <c r="S985" s="64">
        <v>42762</v>
      </c>
      <c r="T985" s="63">
        <v>43252</v>
      </c>
      <c r="U985" s="78" t="s">
        <v>3355</v>
      </c>
      <c r="V985" s="56">
        <v>56</v>
      </c>
      <c r="W985" s="65">
        <v>1</v>
      </c>
      <c r="X985" s="66">
        <v>22000</v>
      </c>
      <c r="Y985" s="56">
        <v>5000</v>
      </c>
      <c r="Z985" s="56">
        <v>4</v>
      </c>
      <c r="AA985" s="56">
        <v>1</v>
      </c>
      <c r="AB985" s="56"/>
      <c r="AC985" s="78" t="s">
        <v>2604</v>
      </c>
      <c r="AD985" s="56"/>
      <c r="AE985" s="64"/>
      <c r="AF985" s="56"/>
      <c r="AG985" s="97"/>
      <c r="AH985" s="56" t="str">
        <f>IF(T_TRATAMIENTO_CONTROL[[#This Row],[curp]]&lt;&gt;"",IF(LEN(T_TRATAMIENTO_CONTROL[[#This Row],[curp]])=18,"correcto","error"),"")</f>
        <v/>
      </c>
      <c r="AI985" s="56" t="str">
        <f>IF(T_TRATAMIENTO_CONTROL[[#This Row],[num_tarjeta_entregada]]&lt;&gt;"",IF(LEN(T_TRATAMIENTO_CONTROL[[#This Row],[num_tarjeta_entregada]])=16,"correcto","error"),"")</f>
        <v/>
      </c>
      <c r="AJ985" s="56"/>
      <c r="AK985" s="56"/>
    </row>
    <row r="986" spans="1:37" x14ac:dyDescent="0.25">
      <c r="A986" s="56">
        <f>IF(T_TRATAMIENTO_CONTROL[[#This Row],[dummy_efectivo]]=1,A985+1,A985)</f>
        <v>822</v>
      </c>
      <c r="B986" s="62" t="str">
        <f>IF(T_TRATAMIENTO_CONTROL[[#This Row],[secuencia]]&lt;&gt;A985,CONCATENATE(T_TRATAMIENTO_CONTROL[[#This Row],[secuencia]],"_1"),"")</f>
        <v>822_1</v>
      </c>
      <c r="C986" s="64">
        <v>43252</v>
      </c>
      <c r="D986" s="72" t="s">
        <v>76</v>
      </c>
      <c r="E986" s="78" t="s">
        <v>33</v>
      </c>
      <c r="F986" s="68">
        <v>0.55555555555555558</v>
      </c>
      <c r="G986" s="56">
        <v>1</v>
      </c>
      <c r="H986" s="79" t="s">
        <v>3356</v>
      </c>
      <c r="I986" s="56">
        <v>1</v>
      </c>
      <c r="J986" s="79" t="s">
        <v>3357</v>
      </c>
      <c r="K986" s="56"/>
      <c r="L986" s="79" t="s">
        <v>3358</v>
      </c>
      <c r="M986" s="79" t="s">
        <v>207</v>
      </c>
      <c r="N986" s="79" t="s">
        <v>462</v>
      </c>
      <c r="O986" s="56">
        <v>56356</v>
      </c>
      <c r="P986" s="56">
        <v>51111263</v>
      </c>
      <c r="Q986" s="56">
        <v>5564521705</v>
      </c>
      <c r="R986" s="56"/>
      <c r="S986" s="64">
        <v>42515</v>
      </c>
      <c r="T986" s="63">
        <v>43243</v>
      </c>
      <c r="U986" s="78" t="s">
        <v>3359</v>
      </c>
      <c r="V986" s="56">
        <v>46</v>
      </c>
      <c r="W986" s="81" t="s">
        <v>488</v>
      </c>
      <c r="X986" s="80" t="s">
        <v>488</v>
      </c>
      <c r="Y986" s="56">
        <v>750</v>
      </c>
      <c r="Z986" s="56">
        <v>2</v>
      </c>
      <c r="AA986" s="56">
        <v>1</v>
      </c>
      <c r="AB986" s="56"/>
      <c r="AC986" s="78" t="s">
        <v>2065</v>
      </c>
      <c r="AD986" s="56"/>
      <c r="AE986" s="64"/>
      <c r="AF986" s="56"/>
      <c r="AG986" s="97"/>
      <c r="AH986" s="56" t="str">
        <f>IF(T_TRATAMIENTO_CONTROL[[#This Row],[curp]]&lt;&gt;"",IF(LEN(T_TRATAMIENTO_CONTROL[[#This Row],[curp]])=18,"correcto","error"),"")</f>
        <v/>
      </c>
      <c r="AI986" s="56" t="str">
        <f>IF(T_TRATAMIENTO_CONTROL[[#This Row],[num_tarjeta_entregada]]&lt;&gt;"",IF(LEN(T_TRATAMIENTO_CONTROL[[#This Row],[num_tarjeta_entregada]])=16,"correcto","error"),"")</f>
        <v/>
      </c>
      <c r="AJ986" s="56"/>
      <c r="AK986" s="56"/>
    </row>
    <row r="987" spans="1:37" x14ac:dyDescent="0.25">
      <c r="A987" s="56">
        <f>IF(T_TRATAMIENTO_CONTROL[[#This Row],[dummy_efectivo]]=1,A986+1,A986)</f>
        <v>823</v>
      </c>
      <c r="B987" s="62" t="str">
        <f>IF(T_TRATAMIENTO_CONTROL[[#This Row],[secuencia]]&lt;&gt;A986,CONCATENATE(T_TRATAMIENTO_CONTROL[[#This Row],[secuencia]],"_1"),"")</f>
        <v>823_1</v>
      </c>
      <c r="C987" s="64">
        <v>43258</v>
      </c>
      <c r="D987" s="72" t="s">
        <v>76</v>
      </c>
      <c r="E987" s="78" t="s">
        <v>30</v>
      </c>
      <c r="F987" s="68">
        <v>0.40138888888888885</v>
      </c>
      <c r="G987" s="56">
        <v>1</v>
      </c>
      <c r="H987" s="79" t="s">
        <v>3367</v>
      </c>
      <c r="I987" s="56">
        <v>1</v>
      </c>
      <c r="J987" s="79" t="s">
        <v>3368</v>
      </c>
      <c r="K987" s="56"/>
      <c r="L987" s="79" t="s">
        <v>3369</v>
      </c>
      <c r="M987" s="79" t="s">
        <v>90</v>
      </c>
      <c r="N987" s="79" t="s">
        <v>462</v>
      </c>
      <c r="O987" s="56">
        <v>57179</v>
      </c>
      <c r="P987" s="56">
        <v>57995596</v>
      </c>
      <c r="Q987" s="56">
        <v>5581622372</v>
      </c>
      <c r="R987" s="56"/>
      <c r="S987" s="64">
        <v>42998</v>
      </c>
      <c r="T987" s="63">
        <v>43252</v>
      </c>
      <c r="U987" s="78" t="s">
        <v>3370</v>
      </c>
      <c r="V987" s="56">
        <v>61</v>
      </c>
      <c r="W987" s="65">
        <v>1</v>
      </c>
      <c r="X987" s="80" t="s">
        <v>483</v>
      </c>
      <c r="Y987" s="56">
        <v>6000</v>
      </c>
      <c r="Z987" s="56">
        <v>4</v>
      </c>
      <c r="AA987" s="56">
        <v>1</v>
      </c>
      <c r="AB987" s="56"/>
      <c r="AC987" s="78" t="s">
        <v>2782</v>
      </c>
      <c r="AD987" s="56"/>
      <c r="AE987" s="64"/>
      <c r="AF987" s="56"/>
      <c r="AG987" s="97"/>
      <c r="AH987" s="56" t="str">
        <f>IF(T_TRATAMIENTO_CONTROL[[#This Row],[curp]]&lt;&gt;"",IF(LEN(T_TRATAMIENTO_CONTROL[[#This Row],[curp]])=18,"correcto","error"),"")</f>
        <v/>
      </c>
      <c r="AI987" s="56" t="str">
        <f>IF(T_TRATAMIENTO_CONTROL[[#This Row],[num_tarjeta_entregada]]&lt;&gt;"",IF(LEN(T_TRATAMIENTO_CONTROL[[#This Row],[num_tarjeta_entregada]])=16,"correcto","error"),"")</f>
        <v/>
      </c>
      <c r="AJ987" s="56"/>
      <c r="AK987" s="56"/>
    </row>
    <row r="988" spans="1:37" x14ac:dyDescent="0.25">
      <c r="A988" s="56">
        <f>IF(T_TRATAMIENTO_CONTROL[[#This Row],[dummy_efectivo]]=1,A987+1,A987)</f>
        <v>824</v>
      </c>
      <c r="B988" s="62" t="str">
        <f>IF(T_TRATAMIENTO_CONTROL[[#This Row],[secuencia]]&lt;&gt;A987,CONCATENATE(T_TRATAMIENTO_CONTROL[[#This Row],[secuencia]],"_1"),"")</f>
        <v>824_1</v>
      </c>
      <c r="C988" s="64">
        <v>43258</v>
      </c>
      <c r="D988" s="72" t="s">
        <v>76</v>
      </c>
      <c r="E988" s="78" t="s">
        <v>30</v>
      </c>
      <c r="F988" s="68">
        <v>0.40902777777777777</v>
      </c>
      <c r="G988" s="56">
        <v>1</v>
      </c>
      <c r="H988" s="79" t="s">
        <v>3371</v>
      </c>
      <c r="I988" s="56">
        <v>1</v>
      </c>
      <c r="J988" s="79" t="s">
        <v>3372</v>
      </c>
      <c r="K988" s="56"/>
      <c r="L988" s="79" t="s">
        <v>3373</v>
      </c>
      <c r="M988" s="79" t="s">
        <v>96</v>
      </c>
      <c r="N988" s="79" t="s">
        <v>91</v>
      </c>
      <c r="O988" s="56">
        <v>6900</v>
      </c>
      <c r="P988" s="56"/>
      <c r="Q988" s="56">
        <v>5546426605</v>
      </c>
      <c r="R988" s="56"/>
      <c r="S988" s="64">
        <v>43070</v>
      </c>
      <c r="T988" s="63">
        <v>43257</v>
      </c>
      <c r="U988" s="78" t="s">
        <v>3374</v>
      </c>
      <c r="V988" s="56">
        <v>46</v>
      </c>
      <c r="W988" s="65">
        <v>0.8</v>
      </c>
      <c r="X988" s="80" t="s">
        <v>483</v>
      </c>
      <c r="Y988" s="56">
        <v>9500</v>
      </c>
      <c r="Z988" s="56">
        <v>4</v>
      </c>
      <c r="AA988" s="56">
        <v>1</v>
      </c>
      <c r="AB988" s="56"/>
      <c r="AC988" s="78" t="s">
        <v>1866</v>
      </c>
      <c r="AD988" s="56"/>
      <c r="AE988" s="64"/>
      <c r="AF988" s="56"/>
      <c r="AG988" s="97"/>
      <c r="AH988" s="56" t="str">
        <f>IF(T_TRATAMIENTO_CONTROL[[#This Row],[curp]]&lt;&gt;"",IF(LEN(T_TRATAMIENTO_CONTROL[[#This Row],[curp]])=18,"correcto","error"),"")</f>
        <v/>
      </c>
      <c r="AI988" s="56" t="str">
        <f>IF(T_TRATAMIENTO_CONTROL[[#This Row],[num_tarjeta_entregada]]&lt;&gt;"",IF(LEN(T_TRATAMIENTO_CONTROL[[#This Row],[num_tarjeta_entregada]])=16,"correcto","error"),"")</f>
        <v/>
      </c>
      <c r="AJ988" s="56"/>
      <c r="AK988" s="56"/>
    </row>
    <row r="989" spans="1:37" x14ac:dyDescent="0.25">
      <c r="A989" s="56">
        <f>IF(T_TRATAMIENTO_CONTROL[[#This Row],[dummy_efectivo]]=1,A988+1,A988)</f>
        <v>825</v>
      </c>
      <c r="B989" s="62" t="str">
        <f>IF(T_TRATAMIENTO_CONTROL[[#This Row],[secuencia]]&lt;&gt;A988,CONCATENATE(T_TRATAMIENTO_CONTROL[[#This Row],[secuencia]],"_1"),"")</f>
        <v>825_1</v>
      </c>
      <c r="C989" s="64">
        <v>43258</v>
      </c>
      <c r="D989" s="72" t="s">
        <v>76</v>
      </c>
      <c r="E989" s="78" t="s">
        <v>30</v>
      </c>
      <c r="F989" s="68">
        <v>0.41666666666666669</v>
      </c>
      <c r="G989" s="56">
        <v>1</v>
      </c>
      <c r="H989" s="79" t="s">
        <v>3375</v>
      </c>
      <c r="I989" s="56">
        <v>0</v>
      </c>
      <c r="J989" s="79" t="s">
        <v>3376</v>
      </c>
      <c r="K989" s="78" t="s">
        <v>3377</v>
      </c>
      <c r="L989" s="79" t="s">
        <v>3378</v>
      </c>
      <c r="M989" s="79" t="s">
        <v>96</v>
      </c>
      <c r="N989" s="79" t="s">
        <v>91</v>
      </c>
      <c r="O989" s="56">
        <v>6450</v>
      </c>
      <c r="P989" s="56">
        <v>55415640</v>
      </c>
      <c r="Q989" s="56">
        <v>5572134141</v>
      </c>
      <c r="R989" s="56"/>
      <c r="S989" s="64">
        <v>43060</v>
      </c>
      <c r="T989" s="63">
        <v>43257</v>
      </c>
      <c r="U989" s="78" t="s">
        <v>3379</v>
      </c>
      <c r="V989" s="56">
        <v>62</v>
      </c>
      <c r="W989" s="65">
        <v>0.95</v>
      </c>
      <c r="X989" s="80" t="s">
        <v>591</v>
      </c>
      <c r="Y989" s="56">
        <v>5000</v>
      </c>
      <c r="Z989" s="56">
        <v>4</v>
      </c>
      <c r="AA989" s="56">
        <v>1</v>
      </c>
      <c r="AB989" s="56"/>
      <c r="AC989" s="78" t="s">
        <v>1795</v>
      </c>
      <c r="AD989" s="56"/>
      <c r="AE989" s="64"/>
      <c r="AF989" s="56"/>
      <c r="AG989" s="97"/>
      <c r="AH989" s="56" t="str">
        <f>IF(T_TRATAMIENTO_CONTROL[[#This Row],[curp]]&lt;&gt;"",IF(LEN(T_TRATAMIENTO_CONTROL[[#This Row],[curp]])=18,"correcto","error"),"")</f>
        <v/>
      </c>
      <c r="AI989" s="56" t="str">
        <f>IF(T_TRATAMIENTO_CONTROL[[#This Row],[num_tarjeta_entregada]]&lt;&gt;"",IF(LEN(T_TRATAMIENTO_CONTROL[[#This Row],[num_tarjeta_entregada]])=16,"correcto","error"),"")</f>
        <v/>
      </c>
      <c r="AJ989" s="56"/>
      <c r="AK989" s="56"/>
    </row>
    <row r="990" spans="1:37" x14ac:dyDescent="0.25">
      <c r="A990" s="56">
        <f>IF(T_TRATAMIENTO_CONTROL[[#This Row],[dummy_efectivo]]=1,A989+1,A989)</f>
        <v>826</v>
      </c>
      <c r="B990" s="62" t="str">
        <f>IF(T_TRATAMIENTO_CONTROL[[#This Row],[secuencia]]&lt;&gt;A989,CONCATENATE(T_TRATAMIENTO_CONTROL[[#This Row],[secuencia]],"_1"),"")</f>
        <v>826_1</v>
      </c>
      <c r="C990" s="64">
        <v>43258</v>
      </c>
      <c r="D990" s="72" t="s">
        <v>76</v>
      </c>
      <c r="E990" s="78" t="s">
        <v>32</v>
      </c>
      <c r="F990" s="68">
        <v>0.43055555555555558</v>
      </c>
      <c r="G990" s="56">
        <v>1</v>
      </c>
      <c r="H990" s="79" t="s">
        <v>3380</v>
      </c>
      <c r="I990" s="56">
        <v>0</v>
      </c>
      <c r="J990" s="79" t="s">
        <v>3381</v>
      </c>
      <c r="K990" s="56"/>
      <c r="L990" s="79" t="s">
        <v>1193</v>
      </c>
      <c r="M990" s="79" t="s">
        <v>90</v>
      </c>
      <c r="N990" s="79" t="s">
        <v>462</v>
      </c>
      <c r="O990" s="56">
        <v>57178</v>
      </c>
      <c r="P990" s="56">
        <v>15444072</v>
      </c>
      <c r="Q990" s="56">
        <v>5522426052</v>
      </c>
      <c r="R990" s="56"/>
      <c r="S990" s="64">
        <v>42710</v>
      </c>
      <c r="T990" s="63">
        <v>43257</v>
      </c>
      <c r="U990" s="78" t="s">
        <v>3382</v>
      </c>
      <c r="V990" s="56">
        <v>46</v>
      </c>
      <c r="W990" s="65">
        <v>0.7</v>
      </c>
      <c r="X990" s="80" t="s">
        <v>483</v>
      </c>
      <c r="Y990" s="56">
        <v>6400</v>
      </c>
      <c r="Z990" s="56">
        <v>4</v>
      </c>
      <c r="AA990" s="56">
        <v>1</v>
      </c>
      <c r="AB990" s="56"/>
      <c r="AC990" s="78" t="s">
        <v>1795</v>
      </c>
      <c r="AD990" s="56"/>
      <c r="AE990" s="64"/>
      <c r="AF990" s="56"/>
      <c r="AG990" s="97"/>
      <c r="AH990" s="56" t="str">
        <f>IF(T_TRATAMIENTO_CONTROL[[#This Row],[curp]]&lt;&gt;"",IF(LEN(T_TRATAMIENTO_CONTROL[[#This Row],[curp]])=18,"correcto","error"),"")</f>
        <v/>
      </c>
      <c r="AI990" s="56" t="str">
        <f>IF(T_TRATAMIENTO_CONTROL[[#This Row],[num_tarjeta_entregada]]&lt;&gt;"",IF(LEN(T_TRATAMIENTO_CONTROL[[#This Row],[num_tarjeta_entregada]])=16,"correcto","error"),"")</f>
        <v/>
      </c>
      <c r="AJ990" s="56"/>
      <c r="AK990" s="56"/>
    </row>
    <row r="991" spans="1:37" x14ac:dyDescent="0.25">
      <c r="A991" s="56">
        <f>IF(T_TRATAMIENTO_CONTROL[[#This Row],[dummy_efectivo]]=1,A990+1,A990)</f>
        <v>827</v>
      </c>
      <c r="B991" s="62" t="str">
        <f>IF(T_TRATAMIENTO_CONTROL[[#This Row],[secuencia]]&lt;&gt;A990,CONCATENATE(T_TRATAMIENTO_CONTROL[[#This Row],[secuencia]],"_1"),"")</f>
        <v>827_1</v>
      </c>
      <c r="C991" s="64">
        <v>43258</v>
      </c>
      <c r="D991" s="72" t="s">
        <v>76</v>
      </c>
      <c r="E991" s="78" t="s">
        <v>28</v>
      </c>
      <c r="F991" s="68">
        <v>0.44791666666666669</v>
      </c>
      <c r="G991" s="56">
        <v>1</v>
      </c>
      <c r="H991" s="79" t="s">
        <v>3383</v>
      </c>
      <c r="I991" s="56">
        <v>1</v>
      </c>
      <c r="J991" s="79" t="s">
        <v>3384</v>
      </c>
      <c r="K991" s="56"/>
      <c r="L991" s="79" t="s">
        <v>2256</v>
      </c>
      <c r="M991" s="79" t="s">
        <v>164</v>
      </c>
      <c r="N991" s="79" t="s">
        <v>91</v>
      </c>
      <c r="O991" s="56">
        <v>1210</v>
      </c>
      <c r="P991" s="56">
        <v>54152307</v>
      </c>
      <c r="Q991" s="56">
        <v>5522144170</v>
      </c>
      <c r="R991" s="56"/>
      <c r="S991" s="64">
        <v>41344</v>
      </c>
      <c r="T991" s="63">
        <v>43256</v>
      </c>
      <c r="U991" s="78" t="s">
        <v>3385</v>
      </c>
      <c r="V991" s="56">
        <v>72</v>
      </c>
      <c r="W991" s="65">
        <v>0.7</v>
      </c>
      <c r="X991" s="80" t="s">
        <v>488</v>
      </c>
      <c r="Y991" s="56">
        <v>1300</v>
      </c>
      <c r="Z991" s="56">
        <v>3</v>
      </c>
      <c r="AA991" s="56">
        <v>1</v>
      </c>
      <c r="AB991" s="56"/>
      <c r="AC991" s="78" t="s">
        <v>2202</v>
      </c>
      <c r="AD991" s="56"/>
      <c r="AE991" s="64"/>
      <c r="AF991" s="56"/>
      <c r="AG991" s="97"/>
      <c r="AH991" s="56" t="str">
        <f>IF(T_TRATAMIENTO_CONTROL[[#This Row],[curp]]&lt;&gt;"",IF(LEN(T_TRATAMIENTO_CONTROL[[#This Row],[curp]])=18,"correcto","error"),"")</f>
        <v/>
      </c>
      <c r="AI991" s="56" t="str">
        <f>IF(T_TRATAMIENTO_CONTROL[[#This Row],[num_tarjeta_entregada]]&lt;&gt;"",IF(LEN(T_TRATAMIENTO_CONTROL[[#This Row],[num_tarjeta_entregada]])=16,"correcto","error"),"")</f>
        <v/>
      </c>
      <c r="AJ991" s="56"/>
      <c r="AK991" s="56"/>
    </row>
    <row r="992" spans="1:37" x14ac:dyDescent="0.25">
      <c r="A992" s="56">
        <f>IF(T_TRATAMIENTO_CONTROL[[#This Row],[dummy_efectivo]]=1,A991+1,A991)</f>
        <v>828</v>
      </c>
      <c r="B992" s="62" t="str">
        <f>IF(T_TRATAMIENTO_CONTROL[[#This Row],[secuencia]]&lt;&gt;A991,CONCATENATE(T_TRATAMIENTO_CONTROL[[#This Row],[secuencia]],"_1"),"")</f>
        <v>828_1</v>
      </c>
      <c r="C992" s="64">
        <v>43258</v>
      </c>
      <c r="D992" s="72" t="s">
        <v>76</v>
      </c>
      <c r="E992" s="78" t="s">
        <v>30</v>
      </c>
      <c r="F992" s="68">
        <v>0.4236111111111111</v>
      </c>
      <c r="G992" s="56">
        <v>1</v>
      </c>
      <c r="H992" s="79" t="s">
        <v>3387</v>
      </c>
      <c r="I992" s="56">
        <v>1</v>
      </c>
      <c r="J992" s="79" t="s">
        <v>3391</v>
      </c>
      <c r="K992" s="78" t="s">
        <v>3394</v>
      </c>
      <c r="L992" s="79" t="s">
        <v>3395</v>
      </c>
      <c r="M992" s="79" t="s">
        <v>289</v>
      </c>
      <c r="N992" s="79" t="s">
        <v>91</v>
      </c>
      <c r="O992" s="56">
        <v>3310</v>
      </c>
      <c r="P992" s="56"/>
      <c r="Q992" s="56">
        <v>4531094147</v>
      </c>
      <c r="R992" s="56"/>
      <c r="S992" s="64">
        <v>42723</v>
      </c>
      <c r="T992" s="63">
        <v>43255</v>
      </c>
      <c r="U992" s="78" t="s">
        <v>3400</v>
      </c>
      <c r="V992" s="56">
        <v>54</v>
      </c>
      <c r="W992" s="65">
        <v>0.9</v>
      </c>
      <c r="X992" s="80" t="s">
        <v>488</v>
      </c>
      <c r="Y992" s="56">
        <v>17000</v>
      </c>
      <c r="Z992" s="56">
        <v>4</v>
      </c>
      <c r="AA992" s="56">
        <v>1</v>
      </c>
      <c r="AB992" s="56"/>
      <c r="AC992" s="56"/>
      <c r="AD992" s="56"/>
      <c r="AE992" s="64"/>
      <c r="AF992" s="56"/>
      <c r="AG992" s="97"/>
      <c r="AH992" s="56" t="str">
        <f>IF(T_TRATAMIENTO_CONTROL[[#This Row],[curp]]&lt;&gt;"",IF(LEN(T_TRATAMIENTO_CONTROL[[#This Row],[curp]])=18,"correcto","error"),"")</f>
        <v/>
      </c>
      <c r="AI992" s="56" t="str">
        <f>IF(T_TRATAMIENTO_CONTROL[[#This Row],[num_tarjeta_entregada]]&lt;&gt;"",IF(LEN(T_TRATAMIENTO_CONTROL[[#This Row],[num_tarjeta_entregada]])=16,"correcto","error"),"")</f>
        <v/>
      </c>
      <c r="AJ992" s="56"/>
      <c r="AK992" s="56"/>
    </row>
    <row r="993" spans="1:37" x14ac:dyDescent="0.25">
      <c r="A993" s="56">
        <f>IF(T_TRATAMIENTO_CONTROL[[#This Row],[dummy_efectivo]]=1,A992+1,A992)</f>
        <v>829</v>
      </c>
      <c r="B993" s="62" t="str">
        <f>IF(T_TRATAMIENTO_CONTROL[[#This Row],[secuencia]]&lt;&gt;A992,CONCATENATE(T_TRATAMIENTO_CONTROL[[#This Row],[secuencia]],"_1"),"")</f>
        <v>829_1</v>
      </c>
      <c r="C993" s="64">
        <v>43258</v>
      </c>
      <c r="D993" s="72" t="s">
        <v>76</v>
      </c>
      <c r="E993" s="78" t="s">
        <v>33</v>
      </c>
      <c r="F993" s="68">
        <v>0.4236111111111111</v>
      </c>
      <c r="G993" s="56">
        <v>1</v>
      </c>
      <c r="H993" s="79" t="s">
        <v>3388</v>
      </c>
      <c r="I993" s="56">
        <v>1</v>
      </c>
      <c r="J993" s="79" t="s">
        <v>3392</v>
      </c>
      <c r="K993" s="56"/>
      <c r="L993" s="79" t="s">
        <v>3396</v>
      </c>
      <c r="M993" s="79" t="s">
        <v>212</v>
      </c>
      <c r="N993" s="79" t="s">
        <v>91</v>
      </c>
      <c r="O993" s="56">
        <v>14248</v>
      </c>
      <c r="P993" s="56"/>
      <c r="Q993" s="56">
        <v>5525138154</v>
      </c>
      <c r="R993" s="56"/>
      <c r="S993" s="64">
        <v>42744</v>
      </c>
      <c r="T993" s="63">
        <v>43243</v>
      </c>
      <c r="U993" s="78" t="s">
        <v>3399</v>
      </c>
      <c r="V993" s="56">
        <v>61</v>
      </c>
      <c r="W993" s="65">
        <v>0.99</v>
      </c>
      <c r="X993" s="66">
        <v>29000</v>
      </c>
      <c r="Y993" s="56">
        <v>6500</v>
      </c>
      <c r="Z993" s="56">
        <v>4</v>
      </c>
      <c r="AA993" s="56">
        <v>1</v>
      </c>
      <c r="AB993" s="56"/>
      <c r="AC993" s="56"/>
      <c r="AD993" s="56"/>
      <c r="AE993" s="64"/>
      <c r="AF993" s="56"/>
      <c r="AG993" s="97"/>
      <c r="AH993" s="56" t="str">
        <f>IF(T_TRATAMIENTO_CONTROL[[#This Row],[curp]]&lt;&gt;"",IF(LEN(T_TRATAMIENTO_CONTROL[[#This Row],[curp]])=18,"correcto","error"),"")</f>
        <v/>
      </c>
      <c r="AI993" s="56" t="str">
        <f>IF(T_TRATAMIENTO_CONTROL[[#This Row],[num_tarjeta_entregada]]&lt;&gt;"",IF(LEN(T_TRATAMIENTO_CONTROL[[#This Row],[num_tarjeta_entregada]])=16,"correcto","error"),"")</f>
        <v/>
      </c>
      <c r="AJ993" s="56"/>
      <c r="AK993" s="56"/>
    </row>
    <row r="994" spans="1:37" x14ac:dyDescent="0.25">
      <c r="A994" s="56">
        <f>IF(T_TRATAMIENTO_CONTROL[[#This Row],[dummy_efectivo]]=1,A993+1,A993)</f>
        <v>830</v>
      </c>
      <c r="B994" s="62" t="str">
        <f>IF(T_TRATAMIENTO_CONTROL[[#This Row],[secuencia]]&lt;&gt;A993,CONCATENATE(T_TRATAMIENTO_CONTROL[[#This Row],[secuencia]],"_1"),"")</f>
        <v>830_1</v>
      </c>
      <c r="C994" s="64">
        <v>43258</v>
      </c>
      <c r="D994" s="72" t="s">
        <v>76</v>
      </c>
      <c r="E994" s="78" t="s">
        <v>33</v>
      </c>
      <c r="F994" s="68">
        <v>0.4236111111111111</v>
      </c>
      <c r="G994" s="56">
        <v>1</v>
      </c>
      <c r="H994" s="79" t="s">
        <v>3389</v>
      </c>
      <c r="I994" s="56">
        <v>1</v>
      </c>
      <c r="J994" s="79" t="s">
        <v>3392</v>
      </c>
      <c r="K994" s="56"/>
      <c r="L994" s="79" t="s">
        <v>3396</v>
      </c>
      <c r="M994" s="79" t="s">
        <v>212</v>
      </c>
      <c r="N994" s="79" t="s">
        <v>91</v>
      </c>
      <c r="O994" s="56">
        <v>14248</v>
      </c>
      <c r="P994" s="56">
        <v>26315522</v>
      </c>
      <c r="Q994" s="56">
        <v>5529477995</v>
      </c>
      <c r="R994" s="56"/>
      <c r="S994" s="64">
        <v>42744</v>
      </c>
      <c r="T994" s="63">
        <v>43243</v>
      </c>
      <c r="U994" s="78" t="s">
        <v>3399</v>
      </c>
      <c r="V994" s="56">
        <v>61</v>
      </c>
      <c r="W994" s="65">
        <v>1</v>
      </c>
      <c r="X994" s="80" t="s">
        <v>483</v>
      </c>
      <c r="Y994" s="56">
        <v>7000</v>
      </c>
      <c r="Z994" s="56">
        <v>4</v>
      </c>
      <c r="AA994" s="56">
        <v>1</v>
      </c>
      <c r="AB994" s="56"/>
      <c r="AC994" s="56"/>
      <c r="AD994" s="56"/>
      <c r="AE994" s="64"/>
      <c r="AF994" s="56"/>
      <c r="AG994" s="97"/>
      <c r="AH994" s="56" t="str">
        <f>IF(T_TRATAMIENTO_CONTROL[[#This Row],[curp]]&lt;&gt;"",IF(LEN(T_TRATAMIENTO_CONTROL[[#This Row],[curp]])=18,"correcto","error"),"")</f>
        <v/>
      </c>
      <c r="AI994" s="56" t="str">
        <f>IF(T_TRATAMIENTO_CONTROL[[#This Row],[num_tarjeta_entregada]]&lt;&gt;"",IF(LEN(T_TRATAMIENTO_CONTROL[[#This Row],[num_tarjeta_entregada]])=16,"correcto","error"),"")</f>
        <v/>
      </c>
      <c r="AJ994" s="56"/>
      <c r="AK994" s="56"/>
    </row>
    <row r="995" spans="1:37" x14ac:dyDescent="0.25">
      <c r="A995" s="48">
        <f>IF(T_TRATAMIENTO_CONTROL[[#This Row],[dummy_efectivo]]=1,A994+1,A994)</f>
        <v>831</v>
      </c>
      <c r="B995" s="57" t="str">
        <f>IF(T_TRATAMIENTO_CONTROL[[#This Row],[secuencia]]&lt;&gt;A994,CONCATENATE(T_TRATAMIENTO_CONTROL[[#This Row],[secuencia]],"_1"),"")</f>
        <v>831_1</v>
      </c>
      <c r="C995" s="64">
        <v>43258</v>
      </c>
      <c r="D995" s="72" t="s">
        <v>76</v>
      </c>
      <c r="E995" s="72" t="s">
        <v>32</v>
      </c>
      <c r="F995" s="49">
        <v>0.44444444444444442</v>
      </c>
      <c r="G995" s="48">
        <v>1</v>
      </c>
      <c r="H995" s="73" t="s">
        <v>3390</v>
      </c>
      <c r="I995" s="48">
        <v>0</v>
      </c>
      <c r="J995" s="73" t="s">
        <v>3393</v>
      </c>
      <c r="K995" s="48"/>
      <c r="L995" s="73" t="s">
        <v>3397</v>
      </c>
      <c r="M995" s="73" t="s">
        <v>1008</v>
      </c>
      <c r="N995" s="73" t="s">
        <v>91</v>
      </c>
      <c r="O995" s="48">
        <v>15670</v>
      </c>
      <c r="P995" s="48">
        <v>31810645</v>
      </c>
      <c r="Q995" s="48">
        <v>5548877212</v>
      </c>
      <c r="R995" s="56"/>
      <c r="S995" s="64">
        <v>42962</v>
      </c>
      <c r="T995" s="47">
        <v>43257</v>
      </c>
      <c r="U995" s="72" t="s">
        <v>3398</v>
      </c>
      <c r="V995" s="48">
        <v>61</v>
      </c>
      <c r="W995" s="60">
        <v>0.7</v>
      </c>
      <c r="X995" s="61">
        <v>10000</v>
      </c>
      <c r="Y995" s="48">
        <v>7000</v>
      </c>
      <c r="Z995" s="48">
        <v>4</v>
      </c>
      <c r="AA995" s="48">
        <v>4</v>
      </c>
      <c r="AB995" s="48"/>
      <c r="AC995" s="48"/>
      <c r="AD995" s="56"/>
      <c r="AE995" s="64"/>
      <c r="AF995" s="56"/>
      <c r="AG995" s="97"/>
      <c r="AH995" s="56" t="str">
        <f>IF(T_TRATAMIENTO_CONTROL[[#This Row],[curp]]&lt;&gt;"",IF(LEN(T_TRATAMIENTO_CONTROL[[#This Row],[curp]])=18,"correcto","error"),"")</f>
        <v/>
      </c>
      <c r="AI995" s="56" t="str">
        <f>IF(T_TRATAMIENTO_CONTROL[[#This Row],[num_tarjeta_entregada]]&lt;&gt;"",IF(LEN(T_TRATAMIENTO_CONTROL[[#This Row],[num_tarjeta_entregada]])=16,"correcto","error"),"")</f>
        <v/>
      </c>
      <c r="AJ995" s="56"/>
      <c r="AK995" s="56"/>
    </row>
    <row r="996" spans="1:37" x14ac:dyDescent="0.25">
      <c r="A996" s="56">
        <f>IF(T_TRATAMIENTO_CONTROL[[#This Row],[dummy_efectivo]]=1,A995+1,A995)</f>
        <v>832</v>
      </c>
      <c r="B996" s="62" t="str">
        <f>IF(T_TRATAMIENTO_CONTROL[[#This Row],[secuencia]]&lt;&gt;A995,CONCATENATE(T_TRATAMIENTO_CONTROL[[#This Row],[secuencia]],"_1"),"")</f>
        <v>832_1</v>
      </c>
      <c r="C996" s="64">
        <v>43258</v>
      </c>
      <c r="D996" s="72" t="s">
        <v>76</v>
      </c>
      <c r="E996" s="78" t="s">
        <v>30</v>
      </c>
      <c r="F996" s="68">
        <v>0.49652777777777773</v>
      </c>
      <c r="G996" s="56">
        <v>1</v>
      </c>
      <c r="H996" s="79" t="s">
        <v>3401</v>
      </c>
      <c r="I996" s="56">
        <v>0</v>
      </c>
      <c r="J996" s="79" t="s">
        <v>3402</v>
      </c>
      <c r="K996" s="56">
        <v>2</v>
      </c>
      <c r="L996" s="79" t="s">
        <v>3403</v>
      </c>
      <c r="M996" s="79" t="s">
        <v>121</v>
      </c>
      <c r="N996" s="79" t="s">
        <v>91</v>
      </c>
      <c r="O996" s="56">
        <v>9280</v>
      </c>
      <c r="P996" s="56">
        <v>15462863</v>
      </c>
      <c r="Q996" s="56">
        <v>5522750438</v>
      </c>
      <c r="R996" s="64"/>
      <c r="S996" s="64">
        <v>35796</v>
      </c>
      <c r="T996" s="63">
        <v>43256</v>
      </c>
      <c r="U996" s="78" t="s">
        <v>3404</v>
      </c>
      <c r="V996" s="56">
        <v>56</v>
      </c>
      <c r="W996" s="65">
        <v>0.5</v>
      </c>
      <c r="X996" s="66">
        <v>70000</v>
      </c>
      <c r="Y996" s="56">
        <v>1600</v>
      </c>
      <c r="Z996" s="56">
        <v>2</v>
      </c>
      <c r="AA996" s="56">
        <v>1</v>
      </c>
      <c r="AB996" s="56"/>
      <c r="AC996" s="56"/>
      <c r="AD996" s="56"/>
      <c r="AE996" s="64"/>
      <c r="AF996" s="56"/>
      <c r="AG996" s="97"/>
      <c r="AH996" s="56" t="str">
        <f>IF(T_TRATAMIENTO_CONTROL[[#This Row],[curp]]&lt;&gt;"",IF(LEN(T_TRATAMIENTO_CONTROL[[#This Row],[curp]])=18,"correcto","error"),"")</f>
        <v/>
      </c>
      <c r="AI996" s="56" t="str">
        <f>IF(T_TRATAMIENTO_CONTROL[[#This Row],[num_tarjeta_entregada]]&lt;&gt;"",IF(LEN(T_TRATAMIENTO_CONTROL[[#This Row],[num_tarjeta_entregada]])=16,"correcto","error"),"")</f>
        <v/>
      </c>
      <c r="AJ996" s="56"/>
      <c r="AK996" s="56"/>
    </row>
    <row r="997" spans="1:37" x14ac:dyDescent="0.25">
      <c r="A997" s="56">
        <f>IF(T_TRATAMIENTO_CONTROL[[#This Row],[dummy_efectivo]]=1,A996+1,A996)</f>
        <v>833</v>
      </c>
      <c r="B997" s="62" t="str">
        <f>IF(T_TRATAMIENTO_CONTROL[[#This Row],[secuencia]]&lt;&gt;A996,CONCATENATE(T_TRATAMIENTO_CONTROL[[#This Row],[secuencia]],"_1"),"")</f>
        <v>833_1</v>
      </c>
      <c r="C997" s="64">
        <v>43258</v>
      </c>
      <c r="D997" s="72" t="s">
        <v>76</v>
      </c>
      <c r="E997" s="78" t="s">
        <v>28</v>
      </c>
      <c r="F997" s="68">
        <v>0.5625</v>
      </c>
      <c r="G997" s="56">
        <v>1</v>
      </c>
      <c r="H997" s="79" t="s">
        <v>3405</v>
      </c>
      <c r="I997" s="56">
        <v>1</v>
      </c>
      <c r="J997" s="79" t="s">
        <v>3406</v>
      </c>
      <c r="K997" s="56"/>
      <c r="L997" s="79" t="s">
        <v>3407</v>
      </c>
      <c r="M997" s="79" t="s">
        <v>1569</v>
      </c>
      <c r="N997" s="79" t="s">
        <v>462</v>
      </c>
      <c r="O997" s="56">
        <v>52928</v>
      </c>
      <c r="P997" s="56"/>
      <c r="Q997" s="56">
        <v>5576959272</v>
      </c>
      <c r="R997" s="56"/>
      <c r="S997" s="64">
        <v>42038</v>
      </c>
      <c r="T997" s="63">
        <v>43252</v>
      </c>
      <c r="U997" s="78" t="s">
        <v>3408</v>
      </c>
      <c r="V997" s="56">
        <v>46</v>
      </c>
      <c r="W997" s="65">
        <v>1</v>
      </c>
      <c r="X997" s="80" t="s">
        <v>483</v>
      </c>
      <c r="Y997" s="56">
        <v>4000</v>
      </c>
      <c r="Z997" s="56">
        <v>3</v>
      </c>
      <c r="AA997" s="56">
        <v>1</v>
      </c>
      <c r="AB997" s="56"/>
      <c r="AC997" s="56"/>
      <c r="AD997" s="56"/>
      <c r="AE997" s="64"/>
      <c r="AF997" s="56"/>
      <c r="AG997" s="97"/>
      <c r="AH997" s="56" t="str">
        <f>IF(T_TRATAMIENTO_CONTROL[[#This Row],[curp]]&lt;&gt;"",IF(LEN(T_TRATAMIENTO_CONTROL[[#This Row],[curp]])=18,"correcto","error"),"")</f>
        <v/>
      </c>
      <c r="AI997" s="56" t="str">
        <f>IF(T_TRATAMIENTO_CONTROL[[#This Row],[num_tarjeta_entregada]]&lt;&gt;"",IF(LEN(T_TRATAMIENTO_CONTROL[[#This Row],[num_tarjeta_entregada]])=16,"correcto","error"),"")</f>
        <v/>
      </c>
      <c r="AJ997" s="56"/>
      <c r="AK997" s="56"/>
    </row>
    <row r="998" spans="1:37" x14ac:dyDescent="0.25">
      <c r="A998" s="56">
        <f>IF(T_TRATAMIENTO_CONTROL[[#This Row],[dummy_efectivo]]=1,A997+1,A997)</f>
        <v>834</v>
      </c>
      <c r="B998" s="62" t="str">
        <f>IF(T_TRATAMIENTO_CONTROL[[#This Row],[secuencia]]&lt;&gt;A997,CONCATENATE(T_TRATAMIENTO_CONTROL[[#This Row],[secuencia]],"_1"),"")</f>
        <v>834_1</v>
      </c>
      <c r="C998" s="64">
        <v>43258</v>
      </c>
      <c r="D998" s="72" t="s">
        <v>76</v>
      </c>
      <c r="E998" s="78" t="s">
        <v>30</v>
      </c>
      <c r="F998" s="68">
        <v>0.4548611111111111</v>
      </c>
      <c r="G998" s="56">
        <v>1</v>
      </c>
      <c r="H998" s="79" t="s">
        <v>3409</v>
      </c>
      <c r="I998" s="56">
        <v>0</v>
      </c>
      <c r="J998" s="79" t="s">
        <v>3410</v>
      </c>
      <c r="K998" s="56">
        <v>16</v>
      </c>
      <c r="L998" s="79" t="s">
        <v>326</v>
      </c>
      <c r="M998" s="79" t="s">
        <v>303</v>
      </c>
      <c r="N998" s="79" t="s">
        <v>91</v>
      </c>
      <c r="O998" s="56">
        <v>8500</v>
      </c>
      <c r="P998" s="56">
        <v>57630279</v>
      </c>
      <c r="Q998" s="56">
        <v>5561514622</v>
      </c>
      <c r="R998" s="78" t="s">
        <v>1858</v>
      </c>
      <c r="S998" s="64">
        <v>43222</v>
      </c>
      <c r="T998" s="63">
        <v>43257</v>
      </c>
      <c r="U998" s="78" t="s">
        <v>3411</v>
      </c>
      <c r="V998" s="56">
        <v>56</v>
      </c>
      <c r="W998" s="65">
        <v>0.99</v>
      </c>
      <c r="X998" s="80" t="s">
        <v>488</v>
      </c>
      <c r="Y998" s="56">
        <v>2300</v>
      </c>
      <c r="Z998" s="56">
        <v>3</v>
      </c>
      <c r="AA998" s="56">
        <v>1</v>
      </c>
      <c r="AB998" s="56"/>
      <c r="AC998" s="78" t="s">
        <v>2279</v>
      </c>
      <c r="AD998" s="56"/>
      <c r="AE998" s="64"/>
      <c r="AF998" s="56"/>
      <c r="AG998" s="97"/>
      <c r="AH998" s="56" t="str">
        <f>IF(T_TRATAMIENTO_CONTROL[[#This Row],[curp]]&lt;&gt;"",IF(LEN(T_TRATAMIENTO_CONTROL[[#This Row],[curp]])=18,"correcto","error"),"")</f>
        <v/>
      </c>
      <c r="AI998" s="56" t="str">
        <f>IF(T_TRATAMIENTO_CONTROL[[#This Row],[num_tarjeta_entregada]]&lt;&gt;"",IF(LEN(T_TRATAMIENTO_CONTROL[[#This Row],[num_tarjeta_entregada]])=16,"correcto","error"),"")</f>
        <v/>
      </c>
      <c r="AJ998" s="56"/>
      <c r="AK998" s="56"/>
    </row>
    <row r="999" spans="1:37" x14ac:dyDescent="0.25">
      <c r="A999" s="56">
        <f>IF(T_TRATAMIENTO_CONTROL[[#This Row],[dummy_efectivo]]=1,A998+1,A998)</f>
        <v>835</v>
      </c>
      <c r="B999" s="62" t="str">
        <f>IF(T_TRATAMIENTO_CONTROL[[#This Row],[secuencia]]&lt;&gt;A998,CONCATENATE(T_TRATAMIENTO_CONTROL[[#This Row],[secuencia]],"_1"),"")</f>
        <v>835_1</v>
      </c>
      <c r="C999" s="64">
        <v>43258</v>
      </c>
      <c r="D999" s="72" t="s">
        <v>76</v>
      </c>
      <c r="E999" s="78" t="s">
        <v>30</v>
      </c>
      <c r="F999" s="68">
        <v>0.46875</v>
      </c>
      <c r="G999" s="56">
        <v>1</v>
      </c>
      <c r="H999" s="79" t="s">
        <v>3412</v>
      </c>
      <c r="I999" s="56">
        <v>0</v>
      </c>
      <c r="J999" s="79" t="s">
        <v>3413</v>
      </c>
      <c r="K999" s="56"/>
      <c r="L999" s="79" t="s">
        <v>1092</v>
      </c>
      <c r="M999" s="79" t="s">
        <v>303</v>
      </c>
      <c r="N999" s="79" t="s">
        <v>91</v>
      </c>
      <c r="O999" s="56">
        <v>8900</v>
      </c>
      <c r="P999" s="56">
        <v>55563688</v>
      </c>
      <c r="Q999" s="56">
        <v>5540498787</v>
      </c>
      <c r="R999" s="56"/>
      <c r="S999" s="64">
        <v>42536</v>
      </c>
      <c r="T999" s="63">
        <v>43223</v>
      </c>
      <c r="U999" s="78" t="s">
        <v>3414</v>
      </c>
      <c r="V999" s="78">
        <v>46</v>
      </c>
      <c r="W999" s="65">
        <v>1</v>
      </c>
      <c r="X999" s="66">
        <v>80000</v>
      </c>
      <c r="Y999" s="56">
        <v>550</v>
      </c>
      <c r="Z999" s="56">
        <v>1</v>
      </c>
      <c r="AA999" s="56">
        <v>4</v>
      </c>
      <c r="AB999" s="56"/>
      <c r="AC999" s="78" t="s">
        <v>1866</v>
      </c>
      <c r="AD999" s="56"/>
      <c r="AE999" s="64"/>
      <c r="AF999" s="56"/>
      <c r="AG999" s="97"/>
      <c r="AH999" s="56" t="str">
        <f>IF(T_TRATAMIENTO_CONTROL[[#This Row],[curp]]&lt;&gt;"",IF(LEN(T_TRATAMIENTO_CONTROL[[#This Row],[curp]])=18,"correcto","error"),"")</f>
        <v/>
      </c>
      <c r="AI999" s="56" t="str">
        <f>IF(T_TRATAMIENTO_CONTROL[[#This Row],[num_tarjeta_entregada]]&lt;&gt;"",IF(LEN(T_TRATAMIENTO_CONTROL[[#This Row],[num_tarjeta_entregada]])=16,"correcto","error"),"")</f>
        <v/>
      </c>
      <c r="AJ999" s="56"/>
      <c r="AK999" s="56"/>
    </row>
    <row r="1000" spans="1:37" x14ac:dyDescent="0.25">
      <c r="A1000" s="56">
        <f>IF(T_TRATAMIENTO_CONTROL[[#This Row],[dummy_efectivo]]=1,A999+1,A999)</f>
        <v>836</v>
      </c>
      <c r="B1000" s="62" t="str">
        <f>IF(T_TRATAMIENTO_CONTROL[[#This Row],[secuencia]]&lt;&gt;A999,CONCATENATE(T_TRATAMIENTO_CONTROL[[#This Row],[secuencia]],"_1"),"")</f>
        <v>836_1</v>
      </c>
      <c r="C1000" s="64">
        <v>43258</v>
      </c>
      <c r="D1000" s="72" t="s">
        <v>76</v>
      </c>
      <c r="E1000" s="78" t="s">
        <v>30</v>
      </c>
      <c r="F1000" s="68">
        <v>0.4861111111111111</v>
      </c>
      <c r="G1000" s="56">
        <v>1</v>
      </c>
      <c r="H1000" s="79" t="s">
        <v>3415</v>
      </c>
      <c r="I1000" s="56">
        <v>1</v>
      </c>
      <c r="J1000" s="79" t="s">
        <v>3416</v>
      </c>
      <c r="K1000" s="56"/>
      <c r="L1000" s="79" t="s">
        <v>3417</v>
      </c>
      <c r="M1000" s="79" t="s">
        <v>121</v>
      </c>
      <c r="N1000" s="79" t="s">
        <v>462</v>
      </c>
      <c r="O1000" s="56">
        <v>56530</v>
      </c>
      <c r="P1000" s="56"/>
      <c r="Q1000" s="78" t="s">
        <v>3418</v>
      </c>
      <c r="R1000" s="56"/>
      <c r="S1000" s="64">
        <v>42206</v>
      </c>
      <c r="T1000" s="63">
        <v>43231</v>
      </c>
      <c r="U1000" s="78" t="s">
        <v>3419</v>
      </c>
      <c r="V1000" s="56">
        <v>46</v>
      </c>
      <c r="W1000" s="81" t="s">
        <v>488</v>
      </c>
      <c r="X1000" s="66">
        <v>78000</v>
      </c>
      <c r="Y1000" s="56">
        <v>5000</v>
      </c>
      <c r="Z1000" s="56">
        <v>2</v>
      </c>
      <c r="AA1000" s="56">
        <v>2</v>
      </c>
      <c r="AB1000" s="56"/>
      <c r="AC1000" s="78" t="s">
        <v>3420</v>
      </c>
      <c r="AD1000" s="56"/>
      <c r="AE1000" s="64"/>
      <c r="AF1000" s="56"/>
      <c r="AG1000" s="97"/>
      <c r="AH1000" s="56" t="str">
        <f>IF(T_TRATAMIENTO_CONTROL[[#This Row],[curp]]&lt;&gt;"",IF(LEN(T_TRATAMIENTO_CONTROL[[#This Row],[curp]])=18,"correcto","error"),"")</f>
        <v/>
      </c>
      <c r="AI1000" s="56" t="str">
        <f>IF(T_TRATAMIENTO_CONTROL[[#This Row],[num_tarjeta_entregada]]&lt;&gt;"",IF(LEN(T_TRATAMIENTO_CONTROL[[#This Row],[num_tarjeta_entregada]])=16,"correcto","error"),"")</f>
        <v/>
      </c>
      <c r="AJ1000" s="56"/>
      <c r="AK1000" s="56"/>
    </row>
    <row r="1001" spans="1:37" x14ac:dyDescent="0.25">
      <c r="A1001" s="56">
        <f>IF(T_TRATAMIENTO_CONTROL[[#This Row],[dummy_efectivo]]=1,A1000+1,A1000)</f>
        <v>837</v>
      </c>
      <c r="B1001" s="62" t="str">
        <f>IF(T_TRATAMIENTO_CONTROL[[#This Row],[secuencia]]&lt;&gt;A1000,CONCATENATE(T_TRATAMIENTO_CONTROL[[#This Row],[secuencia]],"_1"),"")</f>
        <v>837_1</v>
      </c>
      <c r="C1001" s="64">
        <v>43258</v>
      </c>
      <c r="D1001" s="72" t="s">
        <v>76</v>
      </c>
      <c r="E1001" s="78" t="s">
        <v>30</v>
      </c>
      <c r="F1001" s="68">
        <v>0.52083333333333337</v>
      </c>
      <c r="G1001" s="56">
        <v>1</v>
      </c>
      <c r="H1001" s="79" t="s">
        <v>3421</v>
      </c>
      <c r="I1001" s="56">
        <v>0</v>
      </c>
      <c r="J1001" s="79" t="s">
        <v>3422</v>
      </c>
      <c r="K1001" s="56"/>
      <c r="L1001" s="79" t="s">
        <v>3423</v>
      </c>
      <c r="M1001" s="79" t="s">
        <v>197</v>
      </c>
      <c r="N1001" s="79" t="s">
        <v>91</v>
      </c>
      <c r="O1001" s="56">
        <v>4369</v>
      </c>
      <c r="P1001" s="56"/>
      <c r="Q1001" s="56">
        <v>5548214963</v>
      </c>
      <c r="R1001" s="56"/>
      <c r="S1001" s="64">
        <v>42856</v>
      </c>
      <c r="T1001" s="63">
        <v>43240</v>
      </c>
      <c r="U1001" s="78" t="s">
        <v>3424</v>
      </c>
      <c r="V1001" s="56">
        <v>56</v>
      </c>
      <c r="W1001" s="65">
        <v>0.7</v>
      </c>
      <c r="X1001" s="80" t="s">
        <v>591</v>
      </c>
      <c r="Y1001" s="56">
        <v>5000</v>
      </c>
      <c r="Z1001" s="56">
        <v>4</v>
      </c>
      <c r="AA1001" s="56">
        <v>3</v>
      </c>
      <c r="AB1001" s="56"/>
      <c r="AC1001" s="78" t="s">
        <v>3425</v>
      </c>
      <c r="AD1001" s="56"/>
      <c r="AE1001" s="64"/>
      <c r="AF1001" s="56"/>
      <c r="AG1001" s="97"/>
      <c r="AH1001" s="56" t="str">
        <f>IF(T_TRATAMIENTO_CONTROL[[#This Row],[curp]]&lt;&gt;"",IF(LEN(T_TRATAMIENTO_CONTROL[[#This Row],[curp]])=18,"correcto","error"),"")</f>
        <v/>
      </c>
      <c r="AI1001" s="56" t="str">
        <f>IF(T_TRATAMIENTO_CONTROL[[#This Row],[num_tarjeta_entregada]]&lt;&gt;"",IF(LEN(T_TRATAMIENTO_CONTROL[[#This Row],[num_tarjeta_entregada]])=16,"correcto","error"),"")</f>
        <v/>
      </c>
      <c r="AJ1001" s="56"/>
      <c r="AK1001" s="56"/>
    </row>
    <row r="1002" spans="1:37" x14ac:dyDescent="0.25">
      <c r="A1002" s="56">
        <f>IF(T_TRATAMIENTO_CONTROL[[#This Row],[dummy_efectivo]]=1,A1001+1,A1001)</f>
        <v>838</v>
      </c>
      <c r="B1002" s="62" t="str">
        <f>IF(T_TRATAMIENTO_CONTROL[[#This Row],[secuencia]]&lt;&gt;A1001,CONCATENATE(T_TRATAMIENTO_CONTROL[[#This Row],[secuencia]],"_1"),"")</f>
        <v>838_1</v>
      </c>
      <c r="C1002" s="64">
        <v>43258</v>
      </c>
      <c r="D1002" s="72" t="s">
        <v>76</v>
      </c>
      <c r="E1002" s="78" t="s">
        <v>30</v>
      </c>
      <c r="F1002" s="68">
        <v>6.9444444444444434E-2</v>
      </c>
      <c r="G1002" s="56">
        <v>1</v>
      </c>
      <c r="H1002" s="79" t="s">
        <v>3426</v>
      </c>
      <c r="I1002" s="56">
        <v>0</v>
      </c>
      <c r="J1002" s="79" t="s">
        <v>3427</v>
      </c>
      <c r="K1002" s="56"/>
      <c r="L1002" s="79" t="s">
        <v>3428</v>
      </c>
      <c r="M1002" s="79" t="s">
        <v>3429</v>
      </c>
      <c r="N1002" s="79" t="s">
        <v>462</v>
      </c>
      <c r="O1002" s="56">
        <v>55130</v>
      </c>
      <c r="P1002" s="56">
        <v>15595259</v>
      </c>
      <c r="Q1002" s="56">
        <v>5549643861</v>
      </c>
      <c r="R1002" s="56"/>
      <c r="S1002" s="64">
        <v>43195</v>
      </c>
      <c r="T1002" s="63">
        <v>43255</v>
      </c>
      <c r="U1002" s="78" t="s">
        <v>3430</v>
      </c>
      <c r="V1002" s="56">
        <v>56</v>
      </c>
      <c r="W1002" s="65">
        <v>0.8</v>
      </c>
      <c r="X1002" s="66">
        <v>40000</v>
      </c>
      <c r="Y1002" s="56">
        <v>6000</v>
      </c>
      <c r="Z1002" s="56">
        <v>3</v>
      </c>
      <c r="AA1002" s="56">
        <v>1</v>
      </c>
      <c r="AB1002" s="56"/>
      <c r="AC1002" s="78" t="s">
        <v>2969</v>
      </c>
      <c r="AD1002" s="48"/>
      <c r="AE1002" s="59"/>
      <c r="AF1002" s="48"/>
      <c r="AG1002" s="97"/>
      <c r="AH1002" s="56" t="str">
        <f>IF(T_TRATAMIENTO_CONTROL[[#This Row],[curp]]&lt;&gt;"",IF(LEN(T_TRATAMIENTO_CONTROL[[#This Row],[curp]])=18,"correcto","error"),"")</f>
        <v/>
      </c>
      <c r="AI1002" s="56" t="str">
        <f>IF(T_TRATAMIENTO_CONTROL[[#This Row],[num_tarjeta_entregada]]&lt;&gt;"",IF(LEN(T_TRATAMIENTO_CONTROL[[#This Row],[num_tarjeta_entregada]])=16,"correcto","error"),"")</f>
        <v/>
      </c>
      <c r="AJ1002" s="56"/>
      <c r="AK1002" s="56"/>
    </row>
    <row r="1003" spans="1:37" x14ac:dyDescent="0.25">
      <c r="A1003" s="48">
        <f>IF(T_TRATAMIENTO_CONTROL[[#This Row],[dummy_efectivo]]=1,A1002+1,A1002)</f>
        <v>839</v>
      </c>
      <c r="B1003" s="57" t="str">
        <f>IF(T_TRATAMIENTO_CONTROL[[#This Row],[secuencia]]&lt;&gt;A1002,CONCATENATE(T_TRATAMIENTO_CONTROL[[#This Row],[secuencia]],"_1"),"")</f>
        <v>839_1</v>
      </c>
      <c r="C1003" s="59">
        <v>43263</v>
      </c>
      <c r="D1003" s="72" t="s">
        <v>76</v>
      </c>
      <c r="E1003" s="78" t="s">
        <v>30</v>
      </c>
      <c r="F1003" s="49">
        <v>0.40972222222222227</v>
      </c>
      <c r="G1003" s="48">
        <v>1</v>
      </c>
      <c r="H1003" s="73" t="s">
        <v>3436</v>
      </c>
      <c r="I1003" s="48">
        <v>1</v>
      </c>
      <c r="J1003" s="73" t="s">
        <v>3437</v>
      </c>
      <c r="K1003" s="48"/>
      <c r="L1003" s="73" t="s">
        <v>3438</v>
      </c>
      <c r="M1003" s="73" t="s">
        <v>303</v>
      </c>
      <c r="N1003" s="79" t="s">
        <v>91</v>
      </c>
      <c r="O1003" s="48">
        <v>8600</v>
      </c>
      <c r="P1003" s="48"/>
      <c r="Q1003" s="48">
        <v>5536303154</v>
      </c>
      <c r="R1003" s="56"/>
      <c r="S1003" s="64">
        <v>43003</v>
      </c>
      <c r="T1003" s="47">
        <v>43260</v>
      </c>
      <c r="U1003" s="72" t="s">
        <v>3439</v>
      </c>
      <c r="V1003" s="48">
        <v>46</v>
      </c>
      <c r="W1003" s="60">
        <v>0.9</v>
      </c>
      <c r="X1003" s="74" t="s">
        <v>483</v>
      </c>
      <c r="Y1003" s="48">
        <v>1500</v>
      </c>
      <c r="Z1003" s="48">
        <v>2</v>
      </c>
      <c r="AA1003" s="48">
        <v>2</v>
      </c>
      <c r="AB1003" s="48"/>
      <c r="AC1003" s="72" t="s">
        <v>2237</v>
      </c>
      <c r="AD1003" s="48"/>
      <c r="AE1003" s="59"/>
      <c r="AF1003" s="48"/>
      <c r="AG1003" s="97"/>
      <c r="AH1003" s="56" t="str">
        <f>IF(T_TRATAMIENTO_CONTROL[[#This Row],[curp]]&lt;&gt;"",IF(LEN(T_TRATAMIENTO_CONTROL[[#This Row],[curp]])=18,"correcto","error"),"")</f>
        <v/>
      </c>
      <c r="AI1003" s="56" t="str">
        <f>IF(T_TRATAMIENTO_CONTROL[[#This Row],[num_tarjeta_entregada]]&lt;&gt;"",IF(LEN(T_TRATAMIENTO_CONTROL[[#This Row],[num_tarjeta_entregada]])=16,"correcto","error"),"")</f>
        <v/>
      </c>
      <c r="AJ1003" s="56"/>
      <c r="AK1003" s="56"/>
    </row>
    <row r="1004" spans="1:37" x14ac:dyDescent="0.25">
      <c r="A1004" s="56">
        <f>IF(T_TRATAMIENTO_CONTROL[[#This Row],[dummy_efectivo]]=1,A1003+1,A1003)</f>
        <v>840</v>
      </c>
      <c r="B1004" s="62" t="str">
        <f>IF(T_TRATAMIENTO_CONTROL[[#This Row],[secuencia]]&lt;&gt;A1003,CONCATENATE(T_TRATAMIENTO_CONTROL[[#This Row],[secuencia]],"_1"),"")</f>
        <v>840_1</v>
      </c>
      <c r="C1004" s="64">
        <v>43263</v>
      </c>
      <c r="D1004" s="72" t="s">
        <v>76</v>
      </c>
      <c r="E1004" s="78" t="s">
        <v>30</v>
      </c>
      <c r="F1004" s="68">
        <v>0.43055555555555558</v>
      </c>
      <c r="G1004" s="56">
        <v>1</v>
      </c>
      <c r="H1004" s="79" t="s">
        <v>3440</v>
      </c>
      <c r="I1004" s="56">
        <v>1</v>
      </c>
      <c r="J1004" s="79" t="s">
        <v>3441</v>
      </c>
      <c r="K1004" s="56"/>
      <c r="L1004" s="79" t="s">
        <v>736</v>
      </c>
      <c r="M1004" s="79" t="s">
        <v>153</v>
      </c>
      <c r="N1004" s="79" t="s">
        <v>462</v>
      </c>
      <c r="O1004" s="56">
        <v>54914</v>
      </c>
      <c r="P1004" s="56"/>
      <c r="Q1004" s="56">
        <v>4434318828</v>
      </c>
      <c r="R1004" s="56"/>
      <c r="S1004" s="82">
        <v>42347</v>
      </c>
      <c r="T1004" s="63">
        <v>43259</v>
      </c>
      <c r="U1004" s="78" t="s">
        <v>3442</v>
      </c>
      <c r="V1004" s="56">
        <v>56</v>
      </c>
      <c r="W1004" s="65">
        <v>1</v>
      </c>
      <c r="X1004" s="66">
        <v>50000</v>
      </c>
      <c r="Y1004" s="56">
        <v>12000</v>
      </c>
      <c r="Z1004" s="56">
        <v>4</v>
      </c>
      <c r="AA1004" s="56">
        <v>2</v>
      </c>
      <c r="AB1004" s="56"/>
      <c r="AC1004" s="78" t="s">
        <v>3443</v>
      </c>
      <c r="AD1004" s="56"/>
      <c r="AE1004" s="64"/>
      <c r="AF1004" s="56"/>
      <c r="AG1004" s="97"/>
      <c r="AH1004" s="56" t="str">
        <f>IF(T_TRATAMIENTO_CONTROL[[#This Row],[curp]]&lt;&gt;"",IF(LEN(T_TRATAMIENTO_CONTROL[[#This Row],[curp]])=18,"correcto","error"),"")</f>
        <v/>
      </c>
      <c r="AI1004" s="56" t="str">
        <f>IF(T_TRATAMIENTO_CONTROL[[#This Row],[num_tarjeta_entregada]]&lt;&gt;"",IF(LEN(T_TRATAMIENTO_CONTROL[[#This Row],[num_tarjeta_entregada]])=16,"correcto","error"),"")</f>
        <v/>
      </c>
      <c r="AJ1004" s="56"/>
      <c r="AK1004" s="56"/>
    </row>
    <row r="1005" spans="1:37" x14ac:dyDescent="0.25">
      <c r="A1005" s="56">
        <f>IF(T_TRATAMIENTO_CONTROL[[#This Row],[dummy_efectivo]]=1,A1004+1,A1004)</f>
        <v>841</v>
      </c>
      <c r="B1005" s="62" t="str">
        <f>IF(T_TRATAMIENTO_CONTROL[[#This Row],[secuencia]]&lt;&gt;A1004,CONCATENATE(T_TRATAMIENTO_CONTROL[[#This Row],[secuencia]],"_1"),"")</f>
        <v>841_1</v>
      </c>
      <c r="C1005" s="64">
        <v>43263</v>
      </c>
      <c r="D1005" s="72" t="s">
        <v>76</v>
      </c>
      <c r="E1005" s="78" t="s">
        <v>30</v>
      </c>
      <c r="F1005" s="68">
        <v>0.44722222222222219</v>
      </c>
      <c r="G1005" s="56">
        <v>1</v>
      </c>
      <c r="H1005" s="79" t="s">
        <v>3444</v>
      </c>
      <c r="I1005" s="56">
        <v>0</v>
      </c>
      <c r="J1005" s="79" t="s">
        <v>3445</v>
      </c>
      <c r="K1005" s="56"/>
      <c r="L1005" s="79" t="s">
        <v>3446</v>
      </c>
      <c r="M1005" s="79" t="s">
        <v>197</v>
      </c>
      <c r="N1005" s="79" t="s">
        <v>91</v>
      </c>
      <c r="O1005" s="56">
        <v>4340</v>
      </c>
      <c r="P1005" s="56">
        <v>56166410</v>
      </c>
      <c r="Q1005" s="56">
        <v>5537187472</v>
      </c>
      <c r="R1005" s="56"/>
      <c r="S1005" s="64">
        <v>42293</v>
      </c>
      <c r="T1005" s="63">
        <v>43258</v>
      </c>
      <c r="U1005" s="78" t="s">
        <v>3447</v>
      </c>
      <c r="V1005" s="56">
        <v>46</v>
      </c>
      <c r="W1005" s="65">
        <v>1</v>
      </c>
      <c r="X1005" s="80" t="s">
        <v>483</v>
      </c>
      <c r="Y1005" s="56">
        <v>2500</v>
      </c>
      <c r="Z1005" s="56">
        <v>3</v>
      </c>
      <c r="AA1005" s="56">
        <v>1</v>
      </c>
      <c r="AB1005" s="56"/>
      <c r="AC1005" s="78" t="s">
        <v>2279</v>
      </c>
      <c r="AD1005" s="56"/>
      <c r="AE1005" s="64"/>
      <c r="AF1005" s="56"/>
      <c r="AG1005" s="97"/>
      <c r="AH1005" s="56" t="str">
        <f>IF(T_TRATAMIENTO_CONTROL[[#This Row],[curp]]&lt;&gt;"",IF(LEN(T_TRATAMIENTO_CONTROL[[#This Row],[curp]])=18,"correcto","error"),"")</f>
        <v/>
      </c>
      <c r="AI1005" s="56" t="str">
        <f>IF(T_TRATAMIENTO_CONTROL[[#This Row],[num_tarjeta_entregada]]&lt;&gt;"",IF(LEN(T_TRATAMIENTO_CONTROL[[#This Row],[num_tarjeta_entregada]])=16,"correcto","error"),"")</f>
        <v/>
      </c>
      <c r="AJ1005" s="56"/>
      <c r="AK1005" s="56"/>
    </row>
    <row r="1006" spans="1:37" x14ac:dyDescent="0.25">
      <c r="A1006" s="56">
        <f>IF(T_TRATAMIENTO_CONTROL[[#This Row],[dummy_efectivo]]=1,A1005+1,A1005)</f>
        <v>842</v>
      </c>
      <c r="B1006" s="62" t="str">
        <f>IF(T_TRATAMIENTO_CONTROL[[#This Row],[secuencia]]&lt;&gt;A1005,CONCATENATE(T_TRATAMIENTO_CONTROL[[#This Row],[secuencia]],"_1"),"")</f>
        <v>842_1</v>
      </c>
      <c r="C1006" s="64">
        <v>43263</v>
      </c>
      <c r="D1006" s="72" t="s">
        <v>76</v>
      </c>
      <c r="E1006" s="78" t="s">
        <v>30</v>
      </c>
      <c r="F1006" s="68">
        <v>0.49305555555555558</v>
      </c>
      <c r="G1006" s="56">
        <v>1</v>
      </c>
      <c r="H1006" s="79" t="s">
        <v>3448</v>
      </c>
      <c r="I1006" s="56">
        <v>0</v>
      </c>
      <c r="J1006" s="79" t="s">
        <v>3449</v>
      </c>
      <c r="K1006" s="78"/>
      <c r="L1006" s="78" t="s">
        <v>3451</v>
      </c>
      <c r="M1006" s="51" t="s">
        <v>3450</v>
      </c>
      <c r="N1006" s="79" t="s">
        <v>3452</v>
      </c>
      <c r="O1006" s="56">
        <v>73165</v>
      </c>
      <c r="P1006" s="56">
        <v>7767622509</v>
      </c>
      <c r="Q1006" s="56">
        <v>7761141785</v>
      </c>
      <c r="R1006" s="56"/>
      <c r="S1006" s="64">
        <v>42901</v>
      </c>
      <c r="T1006" s="63">
        <v>43258</v>
      </c>
      <c r="U1006" s="78" t="s">
        <v>3453</v>
      </c>
      <c r="V1006" s="56">
        <v>81</v>
      </c>
      <c r="W1006" s="65">
        <v>0.7</v>
      </c>
      <c r="X1006" s="66">
        <v>10000</v>
      </c>
      <c r="Y1006" s="56">
        <v>8000</v>
      </c>
      <c r="Z1006" s="56">
        <v>4</v>
      </c>
      <c r="AA1006" s="56">
        <v>1</v>
      </c>
      <c r="AB1006" s="56"/>
      <c r="AC1006" s="78" t="s">
        <v>1849</v>
      </c>
      <c r="AD1006" s="56"/>
      <c r="AE1006" s="64"/>
      <c r="AF1006" s="56"/>
      <c r="AG1006" s="97"/>
      <c r="AH1006" s="56" t="str">
        <f>IF(T_TRATAMIENTO_CONTROL[[#This Row],[curp]]&lt;&gt;"",IF(LEN(T_TRATAMIENTO_CONTROL[[#This Row],[curp]])=18,"correcto","error"),"")</f>
        <v/>
      </c>
      <c r="AI1006" s="56" t="str">
        <f>IF(T_TRATAMIENTO_CONTROL[[#This Row],[num_tarjeta_entregada]]&lt;&gt;"",IF(LEN(T_TRATAMIENTO_CONTROL[[#This Row],[num_tarjeta_entregada]])=16,"correcto","error"),"")</f>
        <v/>
      </c>
      <c r="AJ1006" s="56"/>
      <c r="AK1006" s="56"/>
    </row>
    <row r="1007" spans="1:37" x14ac:dyDescent="0.25">
      <c r="A1007" s="56">
        <f>IF(T_TRATAMIENTO_CONTROL[[#This Row],[dummy_efectivo]]=1,A1006+1,A1006)</f>
        <v>843</v>
      </c>
      <c r="B1007" s="62" t="str">
        <f>IF(T_TRATAMIENTO_CONTROL[[#This Row],[secuencia]]&lt;&gt;A1006,CONCATENATE(T_TRATAMIENTO_CONTROL[[#This Row],[secuencia]],"_1"),"")</f>
        <v>843_1</v>
      </c>
      <c r="C1007" s="64">
        <v>43263</v>
      </c>
      <c r="D1007" s="72" t="s">
        <v>76</v>
      </c>
      <c r="E1007" s="78" t="s">
        <v>30</v>
      </c>
      <c r="F1007" s="68">
        <v>0.49305555555555558</v>
      </c>
      <c r="G1007" s="56">
        <v>1</v>
      </c>
      <c r="H1007" s="79" t="s">
        <v>3454</v>
      </c>
      <c r="I1007" s="56">
        <v>0</v>
      </c>
      <c r="J1007" s="79" t="s">
        <v>3455</v>
      </c>
      <c r="K1007" s="56"/>
      <c r="L1007" s="79" t="s">
        <v>3456</v>
      </c>
      <c r="M1007" s="79" t="s">
        <v>3457</v>
      </c>
      <c r="N1007" s="79" t="s">
        <v>3452</v>
      </c>
      <c r="O1007" s="56">
        <v>73200</v>
      </c>
      <c r="P1007" s="56"/>
      <c r="Q1007" s="56">
        <v>7761179952</v>
      </c>
      <c r="R1007" s="56"/>
      <c r="S1007" s="64">
        <v>42970</v>
      </c>
      <c r="T1007" s="63">
        <v>43258</v>
      </c>
      <c r="U1007" s="78" t="s">
        <v>3453</v>
      </c>
      <c r="V1007" s="56">
        <v>81</v>
      </c>
      <c r="W1007" s="65">
        <v>0.8</v>
      </c>
      <c r="X1007" s="66">
        <v>6000</v>
      </c>
      <c r="Y1007" s="56">
        <v>6500</v>
      </c>
      <c r="Z1007" s="56">
        <v>4</v>
      </c>
      <c r="AA1007" s="56">
        <v>1</v>
      </c>
      <c r="AB1007" s="56"/>
      <c r="AC1007" s="78" t="s">
        <v>1849</v>
      </c>
      <c r="AD1007" s="56"/>
      <c r="AE1007" s="64"/>
      <c r="AF1007" s="56"/>
      <c r="AG1007" s="97"/>
      <c r="AH1007" s="56" t="str">
        <f>IF(T_TRATAMIENTO_CONTROL[[#This Row],[curp]]&lt;&gt;"",IF(LEN(T_TRATAMIENTO_CONTROL[[#This Row],[curp]])=18,"correcto","error"),"")</f>
        <v/>
      </c>
      <c r="AI1007" s="56" t="str">
        <f>IF(T_TRATAMIENTO_CONTROL[[#This Row],[num_tarjeta_entregada]]&lt;&gt;"",IF(LEN(T_TRATAMIENTO_CONTROL[[#This Row],[num_tarjeta_entregada]])=16,"correcto","error"),"")</f>
        <v/>
      </c>
      <c r="AJ1007" s="56"/>
      <c r="AK1007" s="56"/>
    </row>
    <row r="1008" spans="1:37" x14ac:dyDescent="0.25">
      <c r="A1008" s="56">
        <f>IF(T_TRATAMIENTO_CONTROL[[#This Row],[dummy_efectivo]]=1,A1007+1,A1007)</f>
        <v>844</v>
      </c>
      <c r="B1008" s="62" t="str">
        <f>IF(T_TRATAMIENTO_CONTROL[[#This Row],[secuencia]]&lt;&gt;A1007,CONCATENATE(T_TRATAMIENTO_CONTROL[[#This Row],[secuencia]],"_1"),"")</f>
        <v>844_1</v>
      </c>
      <c r="C1008" s="64">
        <v>43263</v>
      </c>
      <c r="D1008" s="72" t="s">
        <v>76</v>
      </c>
      <c r="E1008" s="78" t="s">
        <v>30</v>
      </c>
      <c r="F1008" s="68">
        <v>0.4145833333333333</v>
      </c>
      <c r="G1008" s="56">
        <v>1</v>
      </c>
      <c r="H1008" s="79" t="s">
        <v>3458</v>
      </c>
      <c r="I1008" s="56">
        <v>0</v>
      </c>
      <c r="J1008" s="79" t="s">
        <v>3459</v>
      </c>
      <c r="K1008" s="56"/>
      <c r="L1008" s="79" t="s">
        <v>2305</v>
      </c>
      <c r="M1008" s="79" t="s">
        <v>90</v>
      </c>
      <c r="N1008" s="79" t="s">
        <v>462</v>
      </c>
      <c r="O1008" s="56">
        <v>57440</v>
      </c>
      <c r="P1008" s="56"/>
      <c r="Q1008" s="56">
        <v>5585750964</v>
      </c>
      <c r="R1008" s="56"/>
      <c r="S1008" s="64">
        <v>41278</v>
      </c>
      <c r="T1008" s="63">
        <v>43257</v>
      </c>
      <c r="U1008" s="78" t="s">
        <v>3460</v>
      </c>
      <c r="V1008" s="56">
        <v>54</v>
      </c>
      <c r="W1008" s="81" t="s">
        <v>488</v>
      </c>
      <c r="X1008" s="80" t="s">
        <v>591</v>
      </c>
      <c r="Y1008" s="56">
        <v>34000</v>
      </c>
      <c r="Z1008" s="56">
        <v>4</v>
      </c>
      <c r="AA1008" s="56">
        <v>3</v>
      </c>
      <c r="AB1008" s="56"/>
      <c r="AC1008" s="78" t="s">
        <v>3461</v>
      </c>
      <c r="AD1008" s="56"/>
      <c r="AE1008" s="64"/>
      <c r="AF1008" s="56"/>
      <c r="AG1008" s="97"/>
      <c r="AH1008" s="56" t="str">
        <f>IF(T_TRATAMIENTO_CONTROL[[#This Row],[curp]]&lt;&gt;"",IF(LEN(T_TRATAMIENTO_CONTROL[[#This Row],[curp]])=18,"correcto","error"),"")</f>
        <v/>
      </c>
      <c r="AI1008" s="56" t="str">
        <f>IF(T_TRATAMIENTO_CONTROL[[#This Row],[num_tarjeta_entregada]]&lt;&gt;"",IF(LEN(T_TRATAMIENTO_CONTROL[[#This Row],[num_tarjeta_entregada]])=16,"correcto","error"),"")</f>
        <v/>
      </c>
      <c r="AJ1008" s="56"/>
      <c r="AK1008" s="56"/>
    </row>
    <row r="1009" spans="1:37" x14ac:dyDescent="0.25">
      <c r="A1009" s="56">
        <f>IF(T_TRATAMIENTO_CONTROL[[#This Row],[dummy_efectivo]]=1,A1008+1,A1008)</f>
        <v>845</v>
      </c>
      <c r="B1009" s="62" t="str">
        <f>IF(T_TRATAMIENTO_CONTROL[[#This Row],[secuencia]]&lt;&gt;A1008,CONCATENATE(T_TRATAMIENTO_CONTROL[[#This Row],[secuencia]],"_1"),"")</f>
        <v>845_1</v>
      </c>
      <c r="C1009" s="64">
        <v>43263</v>
      </c>
      <c r="D1009" s="72" t="s">
        <v>76</v>
      </c>
      <c r="E1009" s="78" t="s">
        <v>30</v>
      </c>
      <c r="F1009" s="68">
        <v>0.47013888888888888</v>
      </c>
      <c r="G1009" s="56">
        <v>1</v>
      </c>
      <c r="H1009" s="79" t="s">
        <v>3462</v>
      </c>
      <c r="I1009" s="56">
        <v>1</v>
      </c>
      <c r="J1009" s="79" t="s">
        <v>3463</v>
      </c>
      <c r="K1009" s="56">
        <v>5</v>
      </c>
      <c r="L1009" s="79" t="s">
        <v>180</v>
      </c>
      <c r="M1009" s="79" t="s">
        <v>1008</v>
      </c>
      <c r="N1009" s="79" t="s">
        <v>91</v>
      </c>
      <c r="O1009" s="56">
        <v>15530</v>
      </c>
      <c r="P1009" s="56">
        <v>25989615</v>
      </c>
      <c r="Q1009" s="56">
        <v>5563390913</v>
      </c>
      <c r="R1009" s="56"/>
      <c r="S1009" s="64">
        <v>43179</v>
      </c>
      <c r="T1009" s="63">
        <v>43260</v>
      </c>
      <c r="U1009" s="78" t="s">
        <v>3464</v>
      </c>
      <c r="V1009" s="56">
        <v>56</v>
      </c>
      <c r="W1009" s="81" t="s">
        <v>488</v>
      </c>
      <c r="X1009" s="80" t="s">
        <v>488</v>
      </c>
      <c r="Y1009" s="56">
        <v>3250</v>
      </c>
      <c r="Z1009" s="56">
        <v>3</v>
      </c>
      <c r="AA1009" s="56">
        <v>1</v>
      </c>
      <c r="AB1009" s="56"/>
      <c r="AC1009" s="78" t="s">
        <v>2604</v>
      </c>
      <c r="AD1009" s="56"/>
      <c r="AE1009" s="64"/>
      <c r="AF1009" s="56"/>
      <c r="AG1009" s="97"/>
      <c r="AH1009" s="56" t="str">
        <f>IF(T_TRATAMIENTO_CONTROL[[#This Row],[curp]]&lt;&gt;"",IF(LEN(T_TRATAMIENTO_CONTROL[[#This Row],[curp]])=18,"correcto","error"),"")</f>
        <v/>
      </c>
      <c r="AI1009" s="56" t="str">
        <f>IF(T_TRATAMIENTO_CONTROL[[#This Row],[num_tarjeta_entregada]]&lt;&gt;"",IF(LEN(T_TRATAMIENTO_CONTROL[[#This Row],[num_tarjeta_entregada]])=16,"correcto","error"),"")</f>
        <v/>
      </c>
      <c r="AJ1009" s="56"/>
      <c r="AK1009" s="56"/>
    </row>
    <row r="1010" spans="1:37" x14ac:dyDescent="0.25">
      <c r="A1010" s="56">
        <f>IF(T_TRATAMIENTO_CONTROL[[#This Row],[dummy_efectivo]]=1,A1009+1,A1009)</f>
        <v>846</v>
      </c>
      <c r="B1010" s="62" t="str">
        <f>IF(T_TRATAMIENTO_CONTROL[[#This Row],[secuencia]]&lt;&gt;A1009,CONCATENATE(T_TRATAMIENTO_CONTROL[[#This Row],[secuencia]],"_1"),"")</f>
        <v>846_1</v>
      </c>
      <c r="C1010" s="64">
        <v>43263</v>
      </c>
      <c r="D1010" s="72" t="s">
        <v>76</v>
      </c>
      <c r="E1010" s="78" t="s">
        <v>28</v>
      </c>
      <c r="F1010" s="68">
        <v>0.4777777777777778</v>
      </c>
      <c r="G1010" s="56">
        <v>1</v>
      </c>
      <c r="H1010" s="79" t="s">
        <v>3465</v>
      </c>
      <c r="I1010" s="56">
        <v>1</v>
      </c>
      <c r="J1010" s="79" t="s">
        <v>3466</v>
      </c>
      <c r="K1010" s="56">
        <v>102</v>
      </c>
      <c r="L1010" s="79" t="s">
        <v>3467</v>
      </c>
      <c r="M1010" s="79" t="s">
        <v>197</v>
      </c>
      <c r="N1010" s="79" t="s">
        <v>91</v>
      </c>
      <c r="O1010" s="56">
        <v>4480</v>
      </c>
      <c r="P1010" s="56"/>
      <c r="Q1010" s="56">
        <v>5543043082</v>
      </c>
      <c r="R1010" s="56"/>
      <c r="S1010" s="64">
        <v>43201</v>
      </c>
      <c r="T1010" s="63">
        <v>43262</v>
      </c>
      <c r="U1010" s="78" t="s">
        <v>3468</v>
      </c>
      <c r="V1010" s="56">
        <v>72</v>
      </c>
      <c r="W1010" s="65">
        <v>1</v>
      </c>
      <c r="X1010" s="80" t="s">
        <v>483</v>
      </c>
      <c r="Y1010" s="56">
        <v>1500</v>
      </c>
      <c r="Z1010" s="56">
        <v>2</v>
      </c>
      <c r="AA1010" s="56">
        <v>1</v>
      </c>
      <c r="AB1010" s="56"/>
      <c r="AC1010" s="78" t="s">
        <v>2316</v>
      </c>
      <c r="AD1010" s="56"/>
      <c r="AE1010" s="64"/>
      <c r="AF1010" s="56"/>
      <c r="AG1010" s="97"/>
      <c r="AH1010" s="56" t="str">
        <f>IF(T_TRATAMIENTO_CONTROL[[#This Row],[curp]]&lt;&gt;"",IF(LEN(T_TRATAMIENTO_CONTROL[[#This Row],[curp]])=18,"correcto","error"),"")</f>
        <v/>
      </c>
      <c r="AI1010" s="56" t="str">
        <f>IF(T_TRATAMIENTO_CONTROL[[#This Row],[num_tarjeta_entregada]]&lt;&gt;"",IF(LEN(T_TRATAMIENTO_CONTROL[[#This Row],[num_tarjeta_entregada]])=16,"correcto","error"),"")</f>
        <v/>
      </c>
      <c r="AJ1010" s="56"/>
      <c r="AK1010" s="56"/>
    </row>
    <row r="1011" spans="1:37" x14ac:dyDescent="0.25">
      <c r="A1011" s="56">
        <f>IF(T_TRATAMIENTO_CONTROL[[#This Row],[dummy_efectivo]]=1,A1010+1,A1010)</f>
        <v>847</v>
      </c>
      <c r="B1011" s="62" t="str">
        <f>IF(T_TRATAMIENTO_CONTROL[[#This Row],[secuencia]]&lt;&gt;A1010,CONCATENATE(T_TRATAMIENTO_CONTROL[[#This Row],[secuencia]],"_1"),"")</f>
        <v>847_1</v>
      </c>
      <c r="C1011" s="64">
        <v>43263</v>
      </c>
      <c r="D1011" s="72" t="s">
        <v>76</v>
      </c>
      <c r="E1011" s="78" t="s">
        <v>30</v>
      </c>
      <c r="F1011" s="68">
        <v>0.4916666666666667</v>
      </c>
      <c r="G1011" s="56">
        <v>1</v>
      </c>
      <c r="H1011" s="79" t="s">
        <v>3469</v>
      </c>
      <c r="I1011" s="56">
        <v>0</v>
      </c>
      <c r="J1011" s="79" t="s">
        <v>3470</v>
      </c>
      <c r="K1011" s="56"/>
      <c r="L1011" s="79" t="s">
        <v>831</v>
      </c>
      <c r="M1011" s="79" t="s">
        <v>3081</v>
      </c>
      <c r="N1011" s="79" t="s">
        <v>462</v>
      </c>
      <c r="O1011" s="56">
        <v>56619</v>
      </c>
      <c r="P1011" s="56">
        <v>59181785</v>
      </c>
      <c r="Q1011" s="78" t="s">
        <v>3471</v>
      </c>
      <c r="R1011" s="56"/>
      <c r="S1011" s="64">
        <v>42065</v>
      </c>
      <c r="T1011" s="63">
        <v>43260</v>
      </c>
      <c r="U1011" s="78" t="s">
        <v>3472</v>
      </c>
      <c r="V1011" s="56">
        <v>32</v>
      </c>
      <c r="W1011" s="65">
        <v>1</v>
      </c>
      <c r="X1011" s="80" t="s">
        <v>483</v>
      </c>
      <c r="Y1011" s="56">
        <v>650.80999999999995</v>
      </c>
      <c r="Z1011" s="56">
        <v>1</v>
      </c>
      <c r="AA1011" s="56">
        <v>3</v>
      </c>
      <c r="AB1011" s="56"/>
      <c r="AC1011" s="78" t="s">
        <v>1966</v>
      </c>
      <c r="AD1011" s="56"/>
      <c r="AE1011" s="64"/>
      <c r="AF1011" s="56"/>
      <c r="AG1011" s="97"/>
      <c r="AH1011" s="56" t="str">
        <f>IF(T_TRATAMIENTO_CONTROL[[#This Row],[curp]]&lt;&gt;"",IF(LEN(T_TRATAMIENTO_CONTROL[[#This Row],[curp]])=18,"correcto","error"),"")</f>
        <v/>
      </c>
      <c r="AI1011" s="56" t="str">
        <f>IF(T_TRATAMIENTO_CONTROL[[#This Row],[num_tarjeta_entregada]]&lt;&gt;"",IF(LEN(T_TRATAMIENTO_CONTROL[[#This Row],[num_tarjeta_entregada]])=16,"correcto","error"),"")</f>
        <v/>
      </c>
      <c r="AJ1011" s="56"/>
      <c r="AK1011" s="56"/>
    </row>
    <row r="1012" spans="1:37" x14ac:dyDescent="0.25">
      <c r="A1012" s="56">
        <f>IF(T_TRATAMIENTO_CONTROL[[#This Row],[dummy_efectivo]]=1,A1011+1,A1011)</f>
        <v>848</v>
      </c>
      <c r="B1012" s="62" t="str">
        <f>IF(T_TRATAMIENTO_CONTROL[[#This Row],[secuencia]]&lt;&gt;A1011,CONCATENATE(T_TRATAMIENTO_CONTROL[[#This Row],[secuencia]],"_1"),"")</f>
        <v>848_1</v>
      </c>
      <c r="C1012" s="64">
        <v>43263</v>
      </c>
      <c r="D1012" s="72" t="s">
        <v>76</v>
      </c>
      <c r="E1012" s="78" t="s">
        <v>30</v>
      </c>
      <c r="F1012" s="68">
        <v>0.52083333333333337</v>
      </c>
      <c r="G1012" s="56">
        <v>1</v>
      </c>
      <c r="H1012" s="79" t="s">
        <v>3478</v>
      </c>
      <c r="I1012" s="56">
        <v>1</v>
      </c>
      <c r="J1012" s="79" t="s">
        <v>3479</v>
      </c>
      <c r="K1012" s="56"/>
      <c r="L1012" s="79" t="s">
        <v>3480</v>
      </c>
      <c r="M1012" s="79" t="s">
        <v>159</v>
      </c>
      <c r="N1012" s="79" t="s">
        <v>91</v>
      </c>
      <c r="O1012" s="78"/>
      <c r="P1012" s="56"/>
      <c r="Q1012" s="56">
        <v>5516876126</v>
      </c>
      <c r="R1012" s="56"/>
      <c r="S1012" s="64">
        <v>43081</v>
      </c>
      <c r="T1012" s="63">
        <v>43255</v>
      </c>
      <c r="U1012" s="78" t="s">
        <v>3481</v>
      </c>
      <c r="V1012" s="56">
        <v>72</v>
      </c>
      <c r="W1012" s="65">
        <v>0.5</v>
      </c>
      <c r="X1012" s="80" t="s">
        <v>488</v>
      </c>
      <c r="Y1012" s="56">
        <v>6600</v>
      </c>
      <c r="Z1012" s="56">
        <v>4</v>
      </c>
      <c r="AA1012" s="56">
        <v>1</v>
      </c>
      <c r="AB1012" s="56"/>
      <c r="AC1012" s="56"/>
      <c r="AD1012" s="56"/>
      <c r="AE1012" s="82"/>
      <c r="AF1012" s="78"/>
      <c r="AG1012" s="97"/>
      <c r="AH1012" s="56" t="str">
        <f>IF(T_TRATAMIENTO_CONTROL[[#This Row],[curp]]&lt;&gt;"",IF(LEN(T_TRATAMIENTO_CONTROL[[#This Row],[curp]])=18,"correcto","error"),"")</f>
        <v/>
      </c>
      <c r="AI1012" s="56" t="str">
        <f>IF(T_TRATAMIENTO_CONTROL[[#This Row],[num_tarjeta_entregada]]&lt;&gt;"",IF(LEN(T_TRATAMIENTO_CONTROL[[#This Row],[num_tarjeta_entregada]])=16,"correcto","error"),"")</f>
        <v/>
      </c>
      <c r="AJ1012" s="56"/>
      <c r="AK1012" s="56"/>
    </row>
    <row r="1013" spans="1:37" x14ac:dyDescent="0.25">
      <c r="A1013" s="56">
        <f>IF(T_TRATAMIENTO_CONTROL[[#This Row],[dummy_efectivo]]=1,A1012+1,A1012)</f>
        <v>849</v>
      </c>
      <c r="B1013" s="62" t="str">
        <f>IF(T_TRATAMIENTO_CONTROL[[#This Row],[secuencia]]&lt;&gt;A1012,CONCATENATE(T_TRATAMIENTO_CONTROL[[#This Row],[secuencia]],"_1"),"")</f>
        <v>849_1</v>
      </c>
      <c r="C1013" s="64">
        <v>43263</v>
      </c>
      <c r="D1013" s="72" t="s">
        <v>76</v>
      </c>
      <c r="E1013" s="78" t="s">
        <v>30</v>
      </c>
      <c r="F1013" s="68">
        <v>0.52083333333333337</v>
      </c>
      <c r="G1013" s="56">
        <v>1</v>
      </c>
      <c r="H1013" s="79" t="s">
        <v>3482</v>
      </c>
      <c r="I1013" s="56">
        <v>0</v>
      </c>
      <c r="J1013" s="79" t="s">
        <v>3483</v>
      </c>
      <c r="K1013" s="56"/>
      <c r="L1013" s="79" t="s">
        <v>3484</v>
      </c>
      <c r="M1013" s="79" t="s">
        <v>121</v>
      </c>
      <c r="N1013" s="79" t="s">
        <v>91</v>
      </c>
      <c r="O1013" s="56">
        <v>9430</v>
      </c>
      <c r="P1013" s="56"/>
      <c r="Q1013" s="56">
        <v>5532721492</v>
      </c>
      <c r="R1013" s="56"/>
      <c r="S1013" s="64">
        <v>43082</v>
      </c>
      <c r="T1013" s="63">
        <v>43255</v>
      </c>
      <c r="U1013" s="78" t="s">
        <v>3481</v>
      </c>
      <c r="V1013" s="56">
        <v>72</v>
      </c>
      <c r="W1013" s="65">
        <v>0.5</v>
      </c>
      <c r="X1013" s="80" t="s">
        <v>488</v>
      </c>
      <c r="Y1013" s="56">
        <v>6600</v>
      </c>
      <c r="Z1013" s="56">
        <v>4</v>
      </c>
      <c r="AA1013" s="56">
        <v>1</v>
      </c>
      <c r="AB1013" s="56"/>
      <c r="AC1013" s="56"/>
      <c r="AD1013" s="56"/>
      <c r="AE1013" s="82"/>
      <c r="AF1013" s="78"/>
      <c r="AG1013" s="97"/>
      <c r="AH1013" s="56" t="str">
        <f>IF(T_TRATAMIENTO_CONTROL[[#This Row],[curp]]&lt;&gt;"",IF(LEN(T_TRATAMIENTO_CONTROL[[#This Row],[curp]])=18,"correcto","error"),"")</f>
        <v/>
      </c>
      <c r="AI1013" s="56" t="str">
        <f>IF(T_TRATAMIENTO_CONTROL[[#This Row],[num_tarjeta_entregada]]&lt;&gt;"",IF(LEN(T_TRATAMIENTO_CONTROL[[#This Row],[num_tarjeta_entregada]])=16,"correcto","error"),"")</f>
        <v/>
      </c>
      <c r="AJ1013" s="56"/>
      <c r="AK1013" s="56"/>
    </row>
    <row r="1014" spans="1:37" x14ac:dyDescent="0.25">
      <c r="A1014" s="56">
        <f>IF(T_TRATAMIENTO_CONTROL[[#This Row],[dummy_efectivo]]=1,A1013+1,A1013)</f>
        <v>850</v>
      </c>
      <c r="B1014" s="62" t="str">
        <f>IF(T_TRATAMIENTO_CONTROL[[#This Row],[secuencia]]&lt;&gt;A1013,CONCATENATE(T_TRATAMIENTO_CONTROL[[#This Row],[secuencia]],"_1"),"")</f>
        <v>850_1</v>
      </c>
      <c r="C1014" s="64">
        <v>43263</v>
      </c>
      <c r="D1014" s="72" t="s">
        <v>76</v>
      </c>
      <c r="E1014" s="78" t="s">
        <v>29</v>
      </c>
      <c r="F1014" s="68">
        <v>0.56666666666666665</v>
      </c>
      <c r="G1014" s="56">
        <v>1</v>
      </c>
      <c r="H1014" s="79" t="s">
        <v>3485</v>
      </c>
      <c r="I1014" s="56">
        <v>1</v>
      </c>
      <c r="J1014" s="79" t="s">
        <v>3486</v>
      </c>
      <c r="K1014" s="56">
        <v>403</v>
      </c>
      <c r="L1014" s="79" t="s">
        <v>3487</v>
      </c>
      <c r="M1014" s="79" t="s">
        <v>121</v>
      </c>
      <c r="N1014" s="79" t="s">
        <v>91</v>
      </c>
      <c r="O1014" s="56">
        <v>9230</v>
      </c>
      <c r="P1014" s="56">
        <v>26044120</v>
      </c>
      <c r="Q1014" s="56">
        <v>5584420112</v>
      </c>
      <c r="R1014" s="56"/>
      <c r="S1014" s="64">
        <v>43138</v>
      </c>
      <c r="T1014" s="63">
        <v>43262</v>
      </c>
      <c r="U1014" s="78" t="s">
        <v>3488</v>
      </c>
      <c r="V1014" s="56">
        <v>56</v>
      </c>
      <c r="W1014" s="65">
        <v>1</v>
      </c>
      <c r="X1014" s="80" t="s">
        <v>483</v>
      </c>
      <c r="Y1014" s="56">
        <v>6000</v>
      </c>
      <c r="Z1014" s="56">
        <v>4</v>
      </c>
      <c r="AA1014" s="56">
        <v>4</v>
      </c>
      <c r="AB1014" s="56"/>
      <c r="AC1014" s="56"/>
      <c r="AD1014" s="56"/>
      <c r="AE1014" s="82"/>
      <c r="AF1014" s="78"/>
      <c r="AG1014" s="97"/>
      <c r="AH1014" s="56" t="str">
        <f>IF(T_TRATAMIENTO_CONTROL[[#This Row],[curp]]&lt;&gt;"",IF(LEN(T_TRATAMIENTO_CONTROL[[#This Row],[curp]])=18,"correcto","error"),"")</f>
        <v/>
      </c>
      <c r="AI1014" s="56" t="str">
        <f>IF(T_TRATAMIENTO_CONTROL[[#This Row],[num_tarjeta_entregada]]&lt;&gt;"",IF(LEN(T_TRATAMIENTO_CONTROL[[#This Row],[num_tarjeta_entregada]])=16,"correcto","error"),"")</f>
        <v/>
      </c>
      <c r="AJ1014" s="56"/>
      <c r="AK1014" s="56"/>
    </row>
    <row r="1015" spans="1:37" x14ac:dyDescent="0.25">
      <c r="A1015" s="56">
        <f>IF(T_TRATAMIENTO_CONTROL[[#This Row],[dummy_efectivo]]=1,A1014+1,A1014)</f>
        <v>851</v>
      </c>
      <c r="B1015" s="62" t="str">
        <f>IF(T_TRATAMIENTO_CONTROL[[#This Row],[secuencia]]&lt;&gt;A1014,CONCATENATE(T_TRATAMIENTO_CONTROL[[#This Row],[secuencia]],"_1"),"")</f>
        <v>851_1</v>
      </c>
      <c r="C1015" s="64">
        <v>43263</v>
      </c>
      <c r="D1015" s="72" t="s">
        <v>76</v>
      </c>
      <c r="E1015" s="78" t="s">
        <v>30</v>
      </c>
      <c r="F1015" s="68">
        <v>0.49305555555555558</v>
      </c>
      <c r="G1015" s="56">
        <v>1</v>
      </c>
      <c r="H1015" s="79" t="s">
        <v>3489</v>
      </c>
      <c r="I1015" s="56">
        <v>0</v>
      </c>
      <c r="J1015" s="79" t="s">
        <v>3490</v>
      </c>
      <c r="K1015" s="56"/>
      <c r="L1015" s="79" t="s">
        <v>3451</v>
      </c>
      <c r="M1015" s="79" t="s">
        <v>3450</v>
      </c>
      <c r="N1015" s="79" t="s">
        <v>3452</v>
      </c>
      <c r="O1015" s="56">
        <v>73165</v>
      </c>
      <c r="P1015" s="56"/>
      <c r="Q1015" s="56">
        <v>7761240584</v>
      </c>
      <c r="R1015" s="56"/>
      <c r="S1015" s="64">
        <v>43150</v>
      </c>
      <c r="T1015" s="63">
        <v>43258</v>
      </c>
      <c r="U1015" s="78" t="s">
        <v>3491</v>
      </c>
      <c r="V1015" s="56">
        <v>81</v>
      </c>
      <c r="W1015" s="65">
        <v>0.5</v>
      </c>
      <c r="X1015" s="66">
        <v>4000</v>
      </c>
      <c r="Y1015" s="56">
        <v>6500</v>
      </c>
      <c r="Z1015" s="56">
        <v>4</v>
      </c>
      <c r="AA1015" s="56">
        <v>3</v>
      </c>
      <c r="AB1015" s="56"/>
      <c r="AC1015" s="56"/>
      <c r="AD1015" s="56"/>
      <c r="AE1015" s="82"/>
      <c r="AF1015" s="78"/>
      <c r="AG1015" s="97"/>
      <c r="AH1015" s="56" t="str">
        <f>IF(T_TRATAMIENTO_CONTROL[[#This Row],[curp]]&lt;&gt;"",IF(LEN(T_TRATAMIENTO_CONTROL[[#This Row],[curp]])=18,"correcto","error"),"")</f>
        <v/>
      </c>
      <c r="AI1015" s="56" t="str">
        <f>IF(T_TRATAMIENTO_CONTROL[[#This Row],[num_tarjeta_entregada]]&lt;&gt;"",IF(LEN(T_TRATAMIENTO_CONTROL[[#This Row],[num_tarjeta_entregada]])=16,"correcto","error"),"")</f>
        <v/>
      </c>
      <c r="AJ1015" s="56"/>
      <c r="AK1015" s="56"/>
    </row>
    <row r="1016" spans="1:37" x14ac:dyDescent="0.25">
      <c r="A1016" s="56">
        <f>IF(T_TRATAMIENTO_CONTROL[[#This Row],[dummy_efectivo]]=1,A1015+1,A1015)</f>
        <v>852</v>
      </c>
      <c r="B1016" s="62" t="str">
        <f>IF(T_TRATAMIENTO_CONTROL[[#This Row],[secuencia]]&lt;&gt;A1015,CONCATENATE(T_TRATAMIENTO_CONTROL[[#This Row],[secuencia]],"_1"),"")</f>
        <v>852_1</v>
      </c>
      <c r="C1016" s="64">
        <v>43263</v>
      </c>
      <c r="D1016" s="72" t="s">
        <v>76</v>
      </c>
      <c r="E1016" s="78" t="s">
        <v>30</v>
      </c>
      <c r="F1016" s="68">
        <v>0.52152777777777781</v>
      </c>
      <c r="G1016" s="56">
        <v>1</v>
      </c>
      <c r="H1016" s="79" t="s">
        <v>3492</v>
      </c>
      <c r="I1016" s="56">
        <v>1</v>
      </c>
      <c r="J1016" s="79" t="s">
        <v>3493</v>
      </c>
      <c r="K1016" s="56"/>
      <c r="L1016" s="79" t="s">
        <v>614</v>
      </c>
      <c r="M1016" s="79" t="s">
        <v>343</v>
      </c>
      <c r="N1016" s="79" t="s">
        <v>91</v>
      </c>
      <c r="O1016" s="56">
        <v>16090</v>
      </c>
      <c r="P1016" s="56"/>
      <c r="Q1016" s="56">
        <v>5546469880</v>
      </c>
      <c r="R1016" s="56"/>
      <c r="S1016" s="64">
        <v>42974</v>
      </c>
      <c r="T1016" s="63">
        <v>43262</v>
      </c>
      <c r="U1016" s="78" t="s">
        <v>3494</v>
      </c>
      <c r="V1016" s="56">
        <v>46</v>
      </c>
      <c r="W1016" s="65">
        <v>0.9</v>
      </c>
      <c r="X1016" s="80" t="s">
        <v>483</v>
      </c>
      <c r="Y1016" s="56">
        <v>150</v>
      </c>
      <c r="Z1016" s="56">
        <v>1</v>
      </c>
      <c r="AA1016" s="56">
        <v>2</v>
      </c>
      <c r="AB1016" s="56"/>
      <c r="AC1016" s="56"/>
      <c r="AD1016" s="56"/>
      <c r="AE1016" s="82"/>
      <c r="AF1016" s="78"/>
      <c r="AG1016" s="97"/>
      <c r="AH1016" s="56" t="str">
        <f>IF(T_TRATAMIENTO_CONTROL[[#This Row],[curp]]&lt;&gt;"",IF(LEN(T_TRATAMIENTO_CONTROL[[#This Row],[curp]])=18,"correcto","error"),"")</f>
        <v/>
      </c>
      <c r="AI1016" s="56" t="str">
        <f>IF(T_TRATAMIENTO_CONTROL[[#This Row],[num_tarjeta_entregada]]&lt;&gt;"",IF(LEN(T_TRATAMIENTO_CONTROL[[#This Row],[num_tarjeta_entregada]])=16,"correcto","error"),"")</f>
        <v/>
      </c>
      <c r="AJ1016" s="56"/>
      <c r="AK1016" s="56"/>
    </row>
    <row r="1017" spans="1:37" x14ac:dyDescent="0.25">
      <c r="A1017" s="48">
        <f>IF(T_TRATAMIENTO_CONTROL[[#This Row],[dummy_efectivo]]=1,A1016+1,A1016)</f>
        <v>853</v>
      </c>
      <c r="B1017" s="57" t="str">
        <f>IF(T_TRATAMIENTO_CONTROL[[#This Row],[secuencia]]&lt;&gt;A1016,CONCATENATE(T_TRATAMIENTO_CONTROL[[#This Row],[secuencia]],"_1"),"")</f>
        <v>853_1</v>
      </c>
      <c r="C1017" s="59">
        <v>43265</v>
      </c>
      <c r="D1017" s="72" t="s">
        <v>69</v>
      </c>
      <c r="E1017" s="78" t="s">
        <v>30</v>
      </c>
      <c r="F1017" s="49">
        <v>0.48055555555555557</v>
      </c>
      <c r="G1017" s="48">
        <v>1</v>
      </c>
      <c r="H1017" s="73" t="s">
        <v>3496</v>
      </c>
      <c r="I1017" s="48">
        <v>0</v>
      </c>
      <c r="J1017" s="73" t="s">
        <v>3497</v>
      </c>
      <c r="K1017" s="48"/>
      <c r="L1017" s="73" t="s">
        <v>3498</v>
      </c>
      <c r="M1017" s="73" t="s">
        <v>121</v>
      </c>
      <c r="N1017" s="73" t="s">
        <v>91</v>
      </c>
      <c r="O1017" s="48">
        <v>9828</v>
      </c>
      <c r="P1017" s="48"/>
      <c r="Q1017" s="48">
        <v>5514601086</v>
      </c>
      <c r="R1017" s="56"/>
      <c r="S1017" s="64">
        <v>43071</v>
      </c>
      <c r="T1017" s="47">
        <v>43263</v>
      </c>
      <c r="U1017" s="72" t="s">
        <v>3499</v>
      </c>
      <c r="V1017" s="48">
        <v>56</v>
      </c>
      <c r="W1017" s="60">
        <v>0.7</v>
      </c>
      <c r="X1017" s="61">
        <v>38000</v>
      </c>
      <c r="Y1017" s="48">
        <v>10500</v>
      </c>
      <c r="Z1017" s="48">
        <v>4</v>
      </c>
      <c r="AA1017" s="48">
        <v>1</v>
      </c>
      <c r="AB1017" s="48"/>
      <c r="AC1017" s="48"/>
      <c r="AD1017" s="72" t="s">
        <v>3500</v>
      </c>
      <c r="AE1017" s="83">
        <v>34926</v>
      </c>
      <c r="AF1017" s="72" t="s">
        <v>3501</v>
      </c>
      <c r="AG1017" s="101" t="s">
        <v>3502</v>
      </c>
      <c r="AH1017" s="78" t="str">
        <f>IF(T_TRATAMIENTO_CONTROL[[#This Row],[curp]]&lt;&gt;"",IF(LEN(T_TRATAMIENTO_CONTROL[[#This Row],[curp]])=18,"correcto","error"),"")</f>
        <v>correcto</v>
      </c>
      <c r="AI1017" s="56" t="str">
        <f>IF(T_TRATAMIENTO_CONTROL[[#This Row],[num_tarjeta_entregada]]&lt;&gt;"",IF(LEN(T_TRATAMIENTO_CONTROL[[#This Row],[num_tarjeta_entregada]])=16,"correcto","error"),"")</f>
        <v>correcto</v>
      </c>
      <c r="AJ1017" s="56"/>
      <c r="AK1017" s="56"/>
    </row>
    <row r="1018" spans="1:37" x14ac:dyDescent="0.25">
      <c r="A1018" s="48">
        <f>IF(T_TRATAMIENTO_CONTROL[[#This Row],[dummy_efectivo]]=1,A1017+1,A1017)</f>
        <v>854</v>
      </c>
      <c r="B1018" s="57" t="str">
        <f>IF(T_TRATAMIENTO_CONTROL[[#This Row],[secuencia]]&lt;&gt;A1017,CONCATENATE(T_TRATAMIENTO_CONTROL[[#This Row],[secuencia]],"_1"),"")</f>
        <v>854_1</v>
      </c>
      <c r="C1018" s="59">
        <v>43265</v>
      </c>
      <c r="D1018" s="72" t="s">
        <v>69</v>
      </c>
      <c r="E1018" s="78" t="s">
        <v>30</v>
      </c>
      <c r="F1018" s="49">
        <v>0.57777777777777783</v>
      </c>
      <c r="G1018" s="48">
        <v>1</v>
      </c>
      <c r="H1018" s="73" t="s">
        <v>3503</v>
      </c>
      <c r="I1018" s="48">
        <v>0</v>
      </c>
      <c r="J1018" s="73" t="s">
        <v>3504</v>
      </c>
      <c r="K1018" s="48"/>
      <c r="L1018" s="73" t="s">
        <v>89</v>
      </c>
      <c r="M1018" s="73" t="s">
        <v>90</v>
      </c>
      <c r="N1018" s="73" t="s">
        <v>462</v>
      </c>
      <c r="O1018" s="48">
        <v>57920</v>
      </c>
      <c r="P1018" s="48"/>
      <c r="Q1018" s="48">
        <v>5516020278</v>
      </c>
      <c r="R1018" s="56"/>
      <c r="S1018" s="64">
        <v>43070</v>
      </c>
      <c r="T1018" s="47">
        <v>43264</v>
      </c>
      <c r="U1018" s="72" t="s">
        <v>3505</v>
      </c>
      <c r="V1018" s="48">
        <v>56</v>
      </c>
      <c r="W1018" s="60">
        <v>0.99</v>
      </c>
      <c r="X1018" s="74" t="s">
        <v>483</v>
      </c>
      <c r="Y1018" s="48">
        <v>5000</v>
      </c>
      <c r="Z1018" s="48">
        <v>4</v>
      </c>
      <c r="AA1018" s="48">
        <v>2</v>
      </c>
      <c r="AB1018" s="48"/>
      <c r="AC1018" s="48"/>
      <c r="AD1018" s="72" t="s">
        <v>3506</v>
      </c>
      <c r="AE1018" s="83">
        <v>25278</v>
      </c>
      <c r="AF1018" s="72" t="s">
        <v>3452</v>
      </c>
      <c r="AG1018" s="101" t="s">
        <v>3507</v>
      </c>
      <c r="AH1018" s="78" t="str">
        <f>IF(T_TRATAMIENTO_CONTROL[[#This Row],[curp]]&lt;&gt;"",IF(LEN(T_TRATAMIENTO_CONTROL[[#This Row],[curp]])=18,"correcto","error"),"")</f>
        <v>correcto</v>
      </c>
      <c r="AI1018" s="56" t="str">
        <f>IF(T_TRATAMIENTO_CONTROL[[#This Row],[num_tarjeta_entregada]]&lt;&gt;"",IF(LEN(T_TRATAMIENTO_CONTROL[[#This Row],[num_tarjeta_entregada]])=16,"correcto","error"),"")</f>
        <v>correcto</v>
      </c>
      <c r="AJ1018" s="56"/>
      <c r="AK1018" s="56"/>
    </row>
    <row r="1019" spans="1:37" x14ac:dyDescent="0.25">
      <c r="A1019" s="56">
        <f>IF(T_TRATAMIENTO_CONTROL[[#This Row],[dummy_efectivo]]=1,A1018+1,A1018)</f>
        <v>855</v>
      </c>
      <c r="B1019" s="62" t="str">
        <f>IF(T_TRATAMIENTO_CONTROL[[#This Row],[secuencia]]&lt;&gt;A1018,CONCATENATE(T_TRATAMIENTO_CONTROL[[#This Row],[secuencia]],"_1"),"")</f>
        <v>855_1</v>
      </c>
      <c r="C1019" s="64">
        <v>43265</v>
      </c>
      <c r="D1019" s="72" t="s">
        <v>69</v>
      </c>
      <c r="E1019" s="78" t="s">
        <v>30</v>
      </c>
      <c r="F1019" s="68">
        <v>0.42708333333333331</v>
      </c>
      <c r="G1019" s="56">
        <v>1</v>
      </c>
      <c r="H1019" s="79" t="s">
        <v>3508</v>
      </c>
      <c r="I1019" s="56">
        <v>0</v>
      </c>
      <c r="J1019" s="79" t="s">
        <v>3510</v>
      </c>
      <c r="K1019" s="56">
        <v>3</v>
      </c>
      <c r="L1019" s="79" t="s">
        <v>1759</v>
      </c>
      <c r="M1019" s="79" t="s">
        <v>96</v>
      </c>
      <c r="N1019" s="79" t="s">
        <v>91</v>
      </c>
      <c r="O1019" s="56">
        <v>6400</v>
      </c>
      <c r="P1019" s="56">
        <v>47557838</v>
      </c>
      <c r="Q1019" s="56">
        <v>5568682276</v>
      </c>
      <c r="R1019" s="56"/>
      <c r="S1019" s="64">
        <v>41224</v>
      </c>
      <c r="T1019" s="47">
        <v>43264</v>
      </c>
      <c r="U1019" s="78" t="s">
        <v>3511</v>
      </c>
      <c r="V1019" s="56">
        <v>56</v>
      </c>
      <c r="W1019" s="81" t="s">
        <v>591</v>
      </c>
      <c r="X1019" s="66">
        <v>50000</v>
      </c>
      <c r="Y1019" s="56">
        <v>6500</v>
      </c>
      <c r="Z1019" s="56">
        <v>4</v>
      </c>
      <c r="AA1019" s="56">
        <v>1</v>
      </c>
      <c r="AB1019" s="56"/>
      <c r="AC1019" s="56"/>
      <c r="AD1019" s="78" t="s">
        <v>3512</v>
      </c>
      <c r="AE1019" s="82">
        <v>33437</v>
      </c>
      <c r="AF1019" s="78" t="s">
        <v>3501</v>
      </c>
      <c r="AG1019" s="101" t="s">
        <v>3513</v>
      </c>
      <c r="AH1019" s="78" t="str">
        <f>IF(T_TRATAMIENTO_CONTROL[[#This Row],[curp]]&lt;&gt;"",IF(LEN(T_TRATAMIENTO_CONTROL[[#This Row],[curp]])=18,"correcto","error"),"")</f>
        <v>correcto</v>
      </c>
      <c r="AI1019" s="56" t="str">
        <f>IF(T_TRATAMIENTO_CONTROL[[#This Row],[num_tarjeta_entregada]]&lt;&gt;"",IF(LEN(T_TRATAMIENTO_CONTROL[[#This Row],[num_tarjeta_entregada]])=16,"correcto","error"),"")</f>
        <v>correcto</v>
      </c>
      <c r="AJ1019" s="56"/>
      <c r="AK1019" s="56"/>
    </row>
    <row r="1020" spans="1:37" x14ac:dyDescent="0.25">
      <c r="A1020" s="48">
        <f>IF(T_TRATAMIENTO_CONTROL[[#This Row],[dummy_efectivo]]=1,A1019+1,A1019)</f>
        <v>856</v>
      </c>
      <c r="B1020" s="57" t="str">
        <f>IF(T_TRATAMIENTO_CONTROL[[#This Row],[secuencia]]&lt;&gt;A1019,CONCATENATE(T_TRATAMIENTO_CONTROL[[#This Row],[secuencia]],"_1"),"")</f>
        <v>856_1</v>
      </c>
      <c r="C1020" s="59">
        <v>43265</v>
      </c>
      <c r="D1020" s="72" t="s">
        <v>69</v>
      </c>
      <c r="E1020" s="78" t="s">
        <v>30</v>
      </c>
      <c r="F1020" s="49">
        <v>0.55625000000000002</v>
      </c>
      <c r="G1020" s="48">
        <v>1</v>
      </c>
      <c r="H1020" s="73" t="s">
        <v>3509</v>
      </c>
      <c r="I1020" s="48">
        <v>1</v>
      </c>
      <c r="J1020" s="73" t="s">
        <v>3514</v>
      </c>
      <c r="K1020" s="72" t="s">
        <v>3515</v>
      </c>
      <c r="L1020" s="73" t="s">
        <v>3516</v>
      </c>
      <c r="M1020" s="73" t="s">
        <v>121</v>
      </c>
      <c r="N1020" s="73" t="s">
        <v>91</v>
      </c>
      <c r="O1020" s="48">
        <v>9100</v>
      </c>
      <c r="P1020" s="48">
        <v>57735852</v>
      </c>
      <c r="Q1020" s="48">
        <v>5518508227</v>
      </c>
      <c r="R1020" s="56"/>
      <c r="S1020" s="64">
        <v>40931</v>
      </c>
      <c r="T1020" s="47">
        <v>43264</v>
      </c>
      <c r="U1020" s="72" t="s">
        <v>467</v>
      </c>
      <c r="V1020" s="48">
        <v>56</v>
      </c>
      <c r="W1020" s="60">
        <v>0.8</v>
      </c>
      <c r="X1020" s="61">
        <v>33000</v>
      </c>
      <c r="Y1020" s="48">
        <v>337.04</v>
      </c>
      <c r="Z1020" s="48">
        <v>1</v>
      </c>
      <c r="AA1020" s="48">
        <v>3</v>
      </c>
      <c r="AB1020" s="48"/>
      <c r="AC1020" s="48"/>
      <c r="AD1020" s="72" t="s">
        <v>3517</v>
      </c>
      <c r="AE1020" s="83"/>
      <c r="AF1020" s="72"/>
      <c r="AG1020" s="101" t="s">
        <v>3518</v>
      </c>
      <c r="AH1020" s="78" t="str">
        <f>IF(T_TRATAMIENTO_CONTROL[[#This Row],[curp]]&lt;&gt;"",IF(LEN(T_TRATAMIENTO_CONTROL[[#This Row],[curp]])=18,"correcto","error"),"")</f>
        <v>correcto</v>
      </c>
      <c r="AI1020" s="56" t="str">
        <f>IF(T_TRATAMIENTO_CONTROL[[#This Row],[num_tarjeta_entregada]]&lt;&gt;"",IF(LEN(T_TRATAMIENTO_CONTROL[[#This Row],[num_tarjeta_entregada]])=16,"correcto","error"),"")</f>
        <v>correcto</v>
      </c>
      <c r="AJ1020" s="56"/>
      <c r="AK1020" s="56"/>
    </row>
    <row r="1021" spans="1:37" x14ac:dyDescent="0.25">
      <c r="A1021" s="48">
        <f>IF(T_TRATAMIENTO_CONTROL[[#This Row],[dummy_efectivo]]=1,A1020+1,A1020)</f>
        <v>857</v>
      </c>
      <c r="B1021" s="57" t="str">
        <f>IF(T_TRATAMIENTO_CONTROL[[#This Row],[secuencia]]&lt;&gt;A1020,CONCATENATE(T_TRATAMIENTO_CONTROL[[#This Row],[secuencia]],"_1"),"")</f>
        <v>857_1</v>
      </c>
      <c r="C1021" s="59">
        <v>43269</v>
      </c>
      <c r="D1021" s="72" t="s">
        <v>76</v>
      </c>
      <c r="E1021" s="72" t="s">
        <v>30</v>
      </c>
      <c r="F1021" s="49">
        <v>0.39930555555555558</v>
      </c>
      <c r="G1021" s="48">
        <v>1</v>
      </c>
      <c r="H1021" s="73" t="s">
        <v>3519</v>
      </c>
      <c r="I1021" s="48">
        <v>0</v>
      </c>
      <c r="J1021" s="73" t="s">
        <v>3520</v>
      </c>
      <c r="K1021" s="48"/>
      <c r="L1021" s="73" t="s">
        <v>3521</v>
      </c>
      <c r="M1021" s="73" t="s">
        <v>520</v>
      </c>
      <c r="N1021" s="73" t="s">
        <v>462</v>
      </c>
      <c r="O1021" s="48">
        <v>54715</v>
      </c>
      <c r="P1021" s="48">
        <v>57459813</v>
      </c>
      <c r="Q1021" s="48">
        <v>5546970699</v>
      </c>
      <c r="R1021" s="78" t="s">
        <v>3522</v>
      </c>
      <c r="S1021" s="64">
        <v>34336</v>
      </c>
      <c r="T1021" s="47">
        <v>43269</v>
      </c>
      <c r="U1021" s="72" t="s">
        <v>3523</v>
      </c>
      <c r="V1021" s="48">
        <v>43</v>
      </c>
      <c r="W1021" s="60">
        <v>1</v>
      </c>
      <c r="X1021" s="61">
        <v>500000</v>
      </c>
      <c r="Y1021" s="48">
        <v>7300</v>
      </c>
      <c r="Z1021" s="48">
        <v>4</v>
      </c>
      <c r="AA1021" s="48">
        <v>1</v>
      </c>
      <c r="AB1021" s="48"/>
      <c r="AC1021" s="48"/>
      <c r="AD1021" s="72" t="s">
        <v>3720</v>
      </c>
      <c r="AE1021" s="83"/>
      <c r="AF1021" s="72"/>
      <c r="AG1021" s="101" t="s">
        <v>3524</v>
      </c>
      <c r="AH1021" s="78" t="str">
        <f>IF(T_TRATAMIENTO_CONTROL[[#This Row],[curp]]&lt;&gt;"",IF(LEN(T_TRATAMIENTO_CONTROL[[#This Row],[curp]])=18,"correcto","error"),"")</f>
        <v>correcto</v>
      </c>
      <c r="AI1021" s="56" t="str">
        <f>IF(T_TRATAMIENTO_CONTROL[[#This Row],[num_tarjeta_entregada]]&lt;&gt;"",IF(LEN(T_TRATAMIENTO_CONTROL[[#This Row],[num_tarjeta_entregada]])=16,"correcto","error"),"")</f>
        <v>correcto</v>
      </c>
      <c r="AJ1021" s="56"/>
      <c r="AK1021" s="56"/>
    </row>
    <row r="1022" spans="1:37" x14ac:dyDescent="0.25">
      <c r="A1022" s="56">
        <f>IF(T_TRATAMIENTO_CONTROL[[#This Row],[dummy_efectivo]]=1,A1021+1,A1021)</f>
        <v>858</v>
      </c>
      <c r="B1022" s="62" t="str">
        <f>IF(T_TRATAMIENTO_CONTROL[[#This Row],[secuencia]]&lt;&gt;A1021,CONCATENATE(T_TRATAMIENTO_CONTROL[[#This Row],[secuencia]],"_1"),"")</f>
        <v>858_1</v>
      </c>
      <c r="C1022" s="64">
        <v>43269</v>
      </c>
      <c r="D1022" s="72" t="s">
        <v>76</v>
      </c>
      <c r="E1022" s="72" t="s">
        <v>30</v>
      </c>
      <c r="F1022" s="68">
        <v>0.4236111111111111</v>
      </c>
      <c r="G1022" s="56">
        <v>1</v>
      </c>
      <c r="H1022" s="79" t="s">
        <v>3525</v>
      </c>
      <c r="I1022" s="56">
        <v>0</v>
      </c>
      <c r="J1022" s="79" t="s">
        <v>3526</v>
      </c>
      <c r="K1022" s="56"/>
      <c r="L1022" s="79" t="s">
        <v>94</v>
      </c>
      <c r="M1022" s="79" t="s">
        <v>96</v>
      </c>
      <c r="N1022" s="79" t="s">
        <v>91</v>
      </c>
      <c r="O1022" s="56">
        <v>6300</v>
      </c>
      <c r="P1022" s="56">
        <v>50101575</v>
      </c>
      <c r="Q1022" s="56">
        <v>5533159696</v>
      </c>
      <c r="R1022" s="56"/>
      <c r="S1022" s="64">
        <v>43052</v>
      </c>
      <c r="T1022" s="63">
        <v>43266</v>
      </c>
      <c r="U1022" s="78" t="s">
        <v>3527</v>
      </c>
      <c r="V1022" s="56">
        <v>72</v>
      </c>
      <c r="W1022" s="65">
        <v>1</v>
      </c>
      <c r="X1022" s="66">
        <v>30000</v>
      </c>
      <c r="Y1022" s="56">
        <v>10000</v>
      </c>
      <c r="Z1022" s="56">
        <v>4</v>
      </c>
      <c r="AA1022" s="56">
        <v>4</v>
      </c>
      <c r="AB1022" s="56"/>
      <c r="AC1022" s="56"/>
      <c r="AD1022" s="78" t="s">
        <v>3528</v>
      </c>
      <c r="AE1022" s="82">
        <v>26061</v>
      </c>
      <c r="AF1022" s="78" t="s">
        <v>3501</v>
      </c>
      <c r="AG1022" s="101" t="s">
        <v>3529</v>
      </c>
      <c r="AH1022" s="78" t="str">
        <f>IF(T_TRATAMIENTO_CONTROL[[#This Row],[curp]]&lt;&gt;"",IF(LEN(T_TRATAMIENTO_CONTROL[[#This Row],[curp]])=18,"correcto","error"),"")</f>
        <v>correcto</v>
      </c>
      <c r="AI1022" s="56" t="str">
        <f>IF(T_TRATAMIENTO_CONTROL[[#This Row],[num_tarjeta_entregada]]&lt;&gt;"",IF(LEN(T_TRATAMIENTO_CONTROL[[#This Row],[num_tarjeta_entregada]])=16,"correcto","error"),"")</f>
        <v>correcto</v>
      </c>
      <c r="AJ1022" s="56"/>
      <c r="AK1022" s="56"/>
    </row>
    <row r="1023" spans="1:37" x14ac:dyDescent="0.25">
      <c r="A1023" s="56">
        <f>IF(T_TRATAMIENTO_CONTROL[[#This Row],[dummy_efectivo]]=1,A1022+1,A1022)</f>
        <v>859</v>
      </c>
      <c r="B1023" s="62" t="str">
        <f>IF(T_TRATAMIENTO_CONTROL[[#This Row],[secuencia]]&lt;&gt;A1022,CONCATENATE(T_TRATAMIENTO_CONTROL[[#This Row],[secuencia]],"_1"),"")</f>
        <v>859_1</v>
      </c>
      <c r="C1023" s="64">
        <v>43269</v>
      </c>
      <c r="D1023" s="72" t="s">
        <v>76</v>
      </c>
      <c r="E1023" s="72" t="s">
        <v>30</v>
      </c>
      <c r="F1023" s="68">
        <v>0.45902777777777781</v>
      </c>
      <c r="G1023" s="56">
        <v>1</v>
      </c>
      <c r="H1023" s="79" t="s">
        <v>3530</v>
      </c>
      <c r="I1023" s="56">
        <v>0</v>
      </c>
      <c r="J1023" s="79" t="s">
        <v>3531</v>
      </c>
      <c r="K1023" s="56">
        <v>3</v>
      </c>
      <c r="L1023" s="79" t="s">
        <v>3532</v>
      </c>
      <c r="M1023" s="79" t="s">
        <v>101</v>
      </c>
      <c r="N1023" s="79" t="s">
        <v>91</v>
      </c>
      <c r="O1023" s="56">
        <v>7800</v>
      </c>
      <c r="P1023" s="56"/>
      <c r="Q1023" s="56">
        <v>5529124486</v>
      </c>
      <c r="R1023" s="56"/>
      <c r="S1023" s="64">
        <v>43055</v>
      </c>
      <c r="T1023" s="63">
        <v>43267</v>
      </c>
      <c r="U1023" s="78" t="s">
        <v>3533</v>
      </c>
      <c r="V1023" s="56">
        <v>56</v>
      </c>
      <c r="W1023" s="81" t="s">
        <v>483</v>
      </c>
      <c r="X1023" s="80" t="s">
        <v>483</v>
      </c>
      <c r="Y1023" s="56">
        <v>9000</v>
      </c>
      <c r="Z1023" s="56">
        <v>4</v>
      </c>
      <c r="AA1023" s="56">
        <v>1</v>
      </c>
      <c r="AB1023" s="56"/>
      <c r="AC1023" s="56"/>
      <c r="AD1023" s="78" t="s">
        <v>3534</v>
      </c>
      <c r="AE1023" s="82">
        <v>25499</v>
      </c>
      <c r="AF1023" s="78" t="s">
        <v>3501</v>
      </c>
      <c r="AG1023" s="101" t="s">
        <v>3535</v>
      </c>
      <c r="AH1023" s="78" t="str">
        <f>IF(T_TRATAMIENTO_CONTROL[[#This Row],[curp]]&lt;&gt;"",IF(LEN(T_TRATAMIENTO_CONTROL[[#This Row],[curp]])=18,"correcto","error"),"")</f>
        <v>correcto</v>
      </c>
      <c r="AI1023" s="56" t="str">
        <f>IF(T_TRATAMIENTO_CONTROL[[#This Row],[num_tarjeta_entregada]]&lt;&gt;"",IF(LEN(T_TRATAMIENTO_CONTROL[[#This Row],[num_tarjeta_entregada]])=16,"correcto","error"),"")</f>
        <v>correcto</v>
      </c>
      <c r="AJ1023" s="56"/>
      <c r="AK1023" s="56"/>
    </row>
    <row r="1024" spans="1:37" x14ac:dyDescent="0.25">
      <c r="A1024" s="56">
        <f>IF(T_TRATAMIENTO_CONTROL[[#This Row],[dummy_efectivo]]=1,A1023+1,A1023)</f>
        <v>860</v>
      </c>
      <c r="B1024" s="62" t="str">
        <f>IF(T_TRATAMIENTO_CONTROL[[#This Row],[secuencia]]&lt;&gt;A1023,CONCATENATE(T_TRATAMIENTO_CONTROL[[#This Row],[secuencia]],"_1"),"")</f>
        <v>860_1</v>
      </c>
      <c r="C1024" s="64">
        <v>43269</v>
      </c>
      <c r="D1024" s="72" t="s">
        <v>76</v>
      </c>
      <c r="E1024" s="72" t="s">
        <v>30</v>
      </c>
      <c r="F1024" s="68">
        <v>0.41666666666666669</v>
      </c>
      <c r="G1024" s="56">
        <v>1</v>
      </c>
      <c r="H1024" s="79" t="s">
        <v>3536</v>
      </c>
      <c r="I1024" s="56">
        <v>0</v>
      </c>
      <c r="J1024" s="79" t="s">
        <v>3537</v>
      </c>
      <c r="K1024" s="56">
        <v>15</v>
      </c>
      <c r="L1024" s="79" t="s">
        <v>3538</v>
      </c>
      <c r="M1024" s="79" t="s">
        <v>212</v>
      </c>
      <c r="N1024" s="79" t="s">
        <v>91</v>
      </c>
      <c r="O1024" s="56">
        <v>14400</v>
      </c>
      <c r="P1024" s="56"/>
      <c r="Q1024" s="56">
        <v>5520400224</v>
      </c>
      <c r="R1024" s="56">
        <v>5567735661</v>
      </c>
      <c r="S1024" s="64">
        <v>41076</v>
      </c>
      <c r="T1024" s="63">
        <v>43266</v>
      </c>
      <c r="U1024" s="78" t="s">
        <v>3539</v>
      </c>
      <c r="V1024" s="56">
        <v>33</v>
      </c>
      <c r="W1024" s="65">
        <v>0.1</v>
      </c>
      <c r="X1024" s="80" t="s">
        <v>483</v>
      </c>
      <c r="Y1024" s="56">
        <v>1400</v>
      </c>
      <c r="Z1024" s="56">
        <v>2</v>
      </c>
      <c r="AA1024" s="56">
        <v>2</v>
      </c>
      <c r="AB1024" s="56"/>
      <c r="AC1024" s="56"/>
      <c r="AD1024" s="78" t="s">
        <v>3577</v>
      </c>
      <c r="AE1024" s="82">
        <v>33116</v>
      </c>
      <c r="AF1024" s="78" t="s">
        <v>3501</v>
      </c>
      <c r="AG1024" s="101" t="s">
        <v>3540</v>
      </c>
      <c r="AH1024" s="78" t="str">
        <f>IF(T_TRATAMIENTO_CONTROL[[#This Row],[curp]]&lt;&gt;"",IF(LEN(T_TRATAMIENTO_CONTROL[[#This Row],[curp]])=18,"correcto","error"),"")</f>
        <v>correcto</v>
      </c>
      <c r="AI1024" s="56" t="str">
        <f>IF(T_TRATAMIENTO_CONTROL[[#This Row],[num_tarjeta_entregada]]&lt;&gt;"",IF(LEN(T_TRATAMIENTO_CONTROL[[#This Row],[num_tarjeta_entregada]])=16,"correcto","error"),"")</f>
        <v>correcto</v>
      </c>
      <c r="AJ1024" s="56"/>
      <c r="AK1024" s="56"/>
    </row>
    <row r="1025" spans="1:37" x14ac:dyDescent="0.25">
      <c r="A1025" s="48">
        <f>IF(T_TRATAMIENTO_CONTROL[[#This Row],[dummy_efectivo]]=1,A1024+1,A1024)</f>
        <v>861</v>
      </c>
      <c r="B1025" s="57" t="str">
        <f>IF(T_TRATAMIENTO_CONTROL[[#This Row],[secuencia]]&lt;&gt;A1024,CONCATENATE(T_TRATAMIENTO_CONTROL[[#This Row],[secuencia]],"_1"),"")</f>
        <v>861_1</v>
      </c>
      <c r="C1025" s="64">
        <v>43269</v>
      </c>
      <c r="D1025" s="72" t="s">
        <v>76</v>
      </c>
      <c r="E1025" s="72" t="s">
        <v>30</v>
      </c>
      <c r="F1025" s="49">
        <v>0.4236111111111111</v>
      </c>
      <c r="G1025" s="48">
        <v>1</v>
      </c>
      <c r="H1025" s="73" t="s">
        <v>3541</v>
      </c>
      <c r="I1025" s="48">
        <v>0</v>
      </c>
      <c r="J1025" s="73" t="s">
        <v>3542</v>
      </c>
      <c r="K1025" s="48"/>
      <c r="L1025" s="73" t="s">
        <v>3543</v>
      </c>
      <c r="M1025" s="73" t="s">
        <v>164</v>
      </c>
      <c r="N1025" s="73" t="s">
        <v>91</v>
      </c>
      <c r="O1025" s="48">
        <v>1250</v>
      </c>
      <c r="P1025" s="48">
        <v>52596959</v>
      </c>
      <c r="Q1025" s="48">
        <v>5561475793</v>
      </c>
      <c r="R1025" s="56"/>
      <c r="S1025" s="64">
        <v>42156</v>
      </c>
      <c r="T1025" s="47">
        <v>43267</v>
      </c>
      <c r="U1025" s="72" t="s">
        <v>3544</v>
      </c>
      <c r="V1025" s="48">
        <v>72</v>
      </c>
      <c r="W1025" s="76" t="s">
        <v>483</v>
      </c>
      <c r="X1025" s="74" t="s">
        <v>488</v>
      </c>
      <c r="Y1025" s="48">
        <v>2600</v>
      </c>
      <c r="Z1025" s="48">
        <v>2</v>
      </c>
      <c r="AA1025" s="48">
        <v>2</v>
      </c>
      <c r="AB1025" s="48"/>
      <c r="AC1025" s="48"/>
      <c r="AD1025" s="72" t="s">
        <v>3545</v>
      </c>
      <c r="AE1025" s="83">
        <v>29632</v>
      </c>
      <c r="AF1025" s="72" t="s">
        <v>3501</v>
      </c>
      <c r="AG1025" s="101" t="s">
        <v>3717</v>
      </c>
      <c r="AH1025" s="56" t="str">
        <f>IF(T_TRATAMIENTO_CONTROL[[#This Row],[curp]]&lt;&gt;"",IF(LEN(T_TRATAMIENTO_CONTROL[[#This Row],[curp]])=18,"correcto","error"),"")</f>
        <v>correcto</v>
      </c>
      <c r="AI1025" s="56" t="str">
        <f>IF(T_TRATAMIENTO_CONTROL[[#This Row],[num_tarjeta_entregada]]&lt;&gt;"",IF(LEN(T_TRATAMIENTO_CONTROL[[#This Row],[num_tarjeta_entregada]])=16,"correcto","error"),"")</f>
        <v>correcto</v>
      </c>
      <c r="AJ1025" s="56"/>
      <c r="AK1025" s="56"/>
    </row>
    <row r="1026" spans="1:37" x14ac:dyDescent="0.25">
      <c r="A1026" s="56">
        <f>IF(T_TRATAMIENTO_CONTROL[[#This Row],[dummy_efectivo]]=1,A1025+1,A1025)</f>
        <v>862</v>
      </c>
      <c r="B1026" s="62" t="str">
        <f>IF(T_TRATAMIENTO_CONTROL[[#This Row],[secuencia]]&lt;&gt;A1025,CONCATENATE(T_TRATAMIENTO_CONTROL[[#This Row],[secuencia]],"_1"),"")</f>
        <v>862_1</v>
      </c>
      <c r="C1026" s="64">
        <v>43269</v>
      </c>
      <c r="D1026" s="72" t="s">
        <v>76</v>
      </c>
      <c r="E1026" s="72" t="s">
        <v>30</v>
      </c>
      <c r="F1026" s="68">
        <v>0.47222222222222227</v>
      </c>
      <c r="G1026" s="56">
        <v>1</v>
      </c>
      <c r="H1026" s="79" t="s">
        <v>3546</v>
      </c>
      <c r="I1026" s="56">
        <v>1</v>
      </c>
      <c r="J1026" s="79" t="s">
        <v>3547</v>
      </c>
      <c r="K1026" s="56"/>
      <c r="L1026" s="79" t="s">
        <v>381</v>
      </c>
      <c r="M1026" s="79" t="s">
        <v>3548</v>
      </c>
      <c r="N1026" s="79" t="s">
        <v>462</v>
      </c>
      <c r="O1026" s="56">
        <v>54189</v>
      </c>
      <c r="P1026" s="56">
        <v>70933960</v>
      </c>
      <c r="Q1026" s="56">
        <v>5528821497</v>
      </c>
      <c r="R1026" s="56"/>
      <c r="S1026" s="64">
        <v>43033</v>
      </c>
      <c r="T1026" s="63">
        <v>43266</v>
      </c>
      <c r="U1026" s="78" t="s">
        <v>3552</v>
      </c>
      <c r="V1026" s="56">
        <v>43</v>
      </c>
      <c r="W1026" s="65">
        <v>0.75</v>
      </c>
      <c r="X1026" s="80" t="s">
        <v>483</v>
      </c>
      <c r="Y1026" s="56">
        <v>8000</v>
      </c>
      <c r="Z1026" s="56">
        <v>4</v>
      </c>
      <c r="AA1026" s="56">
        <v>1</v>
      </c>
      <c r="AB1026" s="56"/>
      <c r="AC1026" s="56"/>
      <c r="AD1026" s="78" t="s">
        <v>3549</v>
      </c>
      <c r="AE1026" s="82">
        <v>26886</v>
      </c>
      <c r="AF1026" s="78" t="s">
        <v>3550</v>
      </c>
      <c r="AG1026" s="101" t="s">
        <v>3551</v>
      </c>
      <c r="AH1026" s="78" t="str">
        <f>IF(T_TRATAMIENTO_CONTROL[[#This Row],[curp]]&lt;&gt;"",IF(LEN(T_TRATAMIENTO_CONTROL[[#This Row],[curp]])=18,"correcto","error"),"")</f>
        <v>correcto</v>
      </c>
      <c r="AI1026" s="56" t="str">
        <f>IF(T_TRATAMIENTO_CONTROL[[#This Row],[num_tarjeta_entregada]]&lt;&gt;"",IF(LEN(T_TRATAMIENTO_CONTROL[[#This Row],[num_tarjeta_entregada]])=16,"correcto","error"),"")</f>
        <v>correcto</v>
      </c>
      <c r="AJ1026" s="56"/>
      <c r="AK1026" s="56"/>
    </row>
    <row r="1027" spans="1:37" x14ac:dyDescent="0.25">
      <c r="A1027" s="56">
        <f>IF(T_TRATAMIENTO_CONTROL[[#This Row],[dummy_efectivo]]=1,A1026+1,A1026)</f>
        <v>863</v>
      </c>
      <c r="B1027" s="62" t="str">
        <f>IF(T_TRATAMIENTO_CONTROL[[#This Row],[secuencia]]&lt;&gt;A1026,CONCATENATE(T_TRATAMIENTO_CONTROL[[#This Row],[secuencia]],"_1"),"")</f>
        <v>863_1</v>
      </c>
      <c r="C1027" s="64">
        <v>43269</v>
      </c>
      <c r="D1027" s="72" t="s">
        <v>76</v>
      </c>
      <c r="E1027" s="72" t="s">
        <v>30</v>
      </c>
      <c r="F1027" s="68">
        <v>0.47569444444444442</v>
      </c>
      <c r="G1027" s="56">
        <v>1</v>
      </c>
      <c r="H1027" s="79" t="s">
        <v>3553</v>
      </c>
      <c r="I1027" s="56">
        <v>0</v>
      </c>
      <c r="J1027" s="79" t="s">
        <v>3554</v>
      </c>
      <c r="K1027" s="56">
        <v>8</v>
      </c>
      <c r="L1027" s="79" t="s">
        <v>3555</v>
      </c>
      <c r="M1027" s="79" t="s">
        <v>96</v>
      </c>
      <c r="N1027" s="79" t="s">
        <v>91</v>
      </c>
      <c r="O1027" s="56">
        <v>6800</v>
      </c>
      <c r="P1027" s="56"/>
      <c r="Q1027" s="56">
        <v>5536637417</v>
      </c>
      <c r="R1027" s="56"/>
      <c r="S1027" s="64">
        <v>43119</v>
      </c>
      <c r="T1027" s="63">
        <v>43266</v>
      </c>
      <c r="U1027" s="78" t="s">
        <v>3556</v>
      </c>
      <c r="V1027" s="56">
        <v>56</v>
      </c>
      <c r="W1027" s="65">
        <v>0.6</v>
      </c>
      <c r="X1027" s="80" t="s">
        <v>483</v>
      </c>
      <c r="Y1027" s="56">
        <v>8000</v>
      </c>
      <c r="Z1027" s="56">
        <v>4</v>
      </c>
      <c r="AA1027" s="56">
        <v>3</v>
      </c>
      <c r="AB1027" s="56"/>
      <c r="AC1027" s="56"/>
      <c r="AD1027" s="78" t="s">
        <v>3557</v>
      </c>
      <c r="AE1027" s="82">
        <v>31153</v>
      </c>
      <c r="AF1027" s="78" t="s">
        <v>3501</v>
      </c>
      <c r="AG1027" s="101" t="s">
        <v>3558</v>
      </c>
      <c r="AH1027" s="78" t="str">
        <f>IF(T_TRATAMIENTO_CONTROL[[#This Row],[curp]]&lt;&gt;"",IF(LEN(T_TRATAMIENTO_CONTROL[[#This Row],[curp]])=18,"correcto","error"),"")</f>
        <v>correcto</v>
      </c>
      <c r="AI1027" s="56" t="str">
        <f>IF(T_TRATAMIENTO_CONTROL[[#This Row],[num_tarjeta_entregada]]&lt;&gt;"",IF(LEN(T_TRATAMIENTO_CONTROL[[#This Row],[num_tarjeta_entregada]])=16,"correcto","error"),"")</f>
        <v>correcto</v>
      </c>
      <c r="AJ1027" s="56"/>
      <c r="AK1027" s="56"/>
    </row>
    <row r="1028" spans="1:37" x14ac:dyDescent="0.25">
      <c r="A1028" s="56">
        <f>IF(T_TRATAMIENTO_CONTROL[[#This Row],[dummy_efectivo]]=1,A1027+1,A1027)</f>
        <v>864</v>
      </c>
      <c r="B1028" s="62" t="str">
        <f>IF(T_TRATAMIENTO_CONTROL[[#This Row],[secuencia]]&lt;&gt;A1027,CONCATENATE(T_TRATAMIENTO_CONTROL[[#This Row],[secuencia]],"_1"),"")</f>
        <v>864_1</v>
      </c>
      <c r="C1028" s="64">
        <v>43269</v>
      </c>
      <c r="D1028" s="72" t="s">
        <v>76</v>
      </c>
      <c r="E1028" s="72" t="s">
        <v>30</v>
      </c>
      <c r="F1028" s="68">
        <v>0.49374999999999997</v>
      </c>
      <c r="G1028" s="56">
        <v>1</v>
      </c>
      <c r="H1028" s="79" t="s">
        <v>3559</v>
      </c>
      <c r="I1028" s="56">
        <v>1</v>
      </c>
      <c r="J1028" s="79" t="s">
        <v>3560</v>
      </c>
      <c r="K1028" s="78" t="s">
        <v>601</v>
      </c>
      <c r="L1028" s="79" t="s">
        <v>3561</v>
      </c>
      <c r="M1028" s="79" t="s">
        <v>231</v>
      </c>
      <c r="N1028" s="79" t="s">
        <v>462</v>
      </c>
      <c r="O1028" s="56"/>
      <c r="P1028" s="56">
        <v>77034422</v>
      </c>
      <c r="Q1028" s="56">
        <v>2949498663</v>
      </c>
      <c r="R1028" s="56"/>
      <c r="S1028" s="64">
        <v>42982</v>
      </c>
      <c r="T1028" s="63">
        <v>43262</v>
      </c>
      <c r="U1028" s="78" t="s">
        <v>3562</v>
      </c>
      <c r="V1028" s="56">
        <v>72</v>
      </c>
      <c r="W1028" s="65">
        <v>0.8</v>
      </c>
      <c r="X1028" s="80" t="s">
        <v>488</v>
      </c>
      <c r="Y1028" s="56">
        <v>900</v>
      </c>
      <c r="Z1028" s="56">
        <v>2</v>
      </c>
      <c r="AA1028" s="56">
        <v>4</v>
      </c>
      <c r="AB1028" s="56"/>
      <c r="AC1028" s="56"/>
      <c r="AD1028" s="78" t="s">
        <v>3563</v>
      </c>
      <c r="AE1028" s="82">
        <v>26195</v>
      </c>
      <c r="AF1028" s="78" t="s">
        <v>3501</v>
      </c>
      <c r="AG1028" s="101" t="s">
        <v>3564</v>
      </c>
      <c r="AH1028" s="78" t="str">
        <f>IF(T_TRATAMIENTO_CONTROL[[#This Row],[curp]]&lt;&gt;"",IF(LEN(T_TRATAMIENTO_CONTROL[[#This Row],[curp]])=18,"correcto","error"),"")</f>
        <v>correcto</v>
      </c>
      <c r="AI1028" s="56" t="str">
        <f>IF(T_TRATAMIENTO_CONTROL[[#This Row],[num_tarjeta_entregada]]&lt;&gt;"",IF(LEN(T_TRATAMIENTO_CONTROL[[#This Row],[num_tarjeta_entregada]])=16,"correcto","error"),"")</f>
        <v>correcto</v>
      </c>
      <c r="AJ1028" s="56"/>
      <c r="AK1028" s="56"/>
    </row>
    <row r="1029" spans="1:37" x14ac:dyDescent="0.25">
      <c r="A1029" s="56">
        <f>IF(T_TRATAMIENTO_CONTROL[[#This Row],[dummy_efectivo]]=1,A1028+1,A1028)</f>
        <v>865</v>
      </c>
      <c r="B1029" s="62" t="str">
        <f>IF(T_TRATAMIENTO_CONTROL[[#This Row],[secuencia]]&lt;&gt;A1028,CONCATENATE(T_TRATAMIENTO_CONTROL[[#This Row],[secuencia]],"_1"),"")</f>
        <v>865_1</v>
      </c>
      <c r="C1029" s="64">
        <v>43269</v>
      </c>
      <c r="D1029" s="72" t="s">
        <v>76</v>
      </c>
      <c r="E1029" s="72" t="s">
        <v>30</v>
      </c>
      <c r="F1029" s="68">
        <v>0.51388888888888895</v>
      </c>
      <c r="G1029" s="56">
        <v>1</v>
      </c>
      <c r="H1029" s="79" t="s">
        <v>3565</v>
      </c>
      <c r="I1029" s="56">
        <v>1</v>
      </c>
      <c r="J1029" s="79" t="s">
        <v>3566</v>
      </c>
      <c r="K1029" s="56"/>
      <c r="L1029" s="79" t="s">
        <v>3567</v>
      </c>
      <c r="M1029" s="79" t="s">
        <v>303</v>
      </c>
      <c r="N1029" s="79" t="s">
        <v>91</v>
      </c>
      <c r="O1029" s="56">
        <v>8910</v>
      </c>
      <c r="P1029" s="56">
        <v>26211774</v>
      </c>
      <c r="Q1029" s="56">
        <v>5523090076</v>
      </c>
      <c r="R1029" s="56"/>
      <c r="S1029" s="64">
        <v>42300</v>
      </c>
      <c r="T1029" s="63">
        <v>43266</v>
      </c>
      <c r="U1029" s="78" t="s">
        <v>3568</v>
      </c>
      <c r="V1029" s="56">
        <v>56</v>
      </c>
      <c r="W1029" s="65">
        <v>0.5</v>
      </c>
      <c r="X1029" s="80" t="s">
        <v>488</v>
      </c>
      <c r="Y1029" s="56">
        <v>5000</v>
      </c>
      <c r="Z1029" s="56">
        <v>4</v>
      </c>
      <c r="AA1029" s="56">
        <v>1</v>
      </c>
      <c r="AB1029" s="56"/>
      <c r="AC1029" s="56"/>
      <c r="AD1029" s="78" t="s">
        <v>3569</v>
      </c>
      <c r="AE1029" s="82">
        <v>31799</v>
      </c>
      <c r="AF1029" s="78" t="s">
        <v>3501</v>
      </c>
      <c r="AG1029" s="101" t="s">
        <v>3570</v>
      </c>
      <c r="AH1029" s="78" t="str">
        <f>IF(T_TRATAMIENTO_CONTROL[[#This Row],[curp]]&lt;&gt;"",IF(LEN(T_TRATAMIENTO_CONTROL[[#This Row],[curp]])=18,"correcto","error"),"")</f>
        <v>correcto</v>
      </c>
      <c r="AI1029" s="56" t="str">
        <f>IF(T_TRATAMIENTO_CONTROL[[#This Row],[num_tarjeta_entregada]]&lt;&gt;"",IF(LEN(T_TRATAMIENTO_CONTROL[[#This Row],[num_tarjeta_entregada]])=16,"correcto","error"),"")</f>
        <v>correcto</v>
      </c>
      <c r="AJ1029" s="56"/>
      <c r="AK1029" s="56"/>
    </row>
    <row r="1030" spans="1:37" x14ac:dyDescent="0.25">
      <c r="A1030" s="56">
        <f>IF(T_TRATAMIENTO_CONTROL[[#This Row],[dummy_efectivo]]=1,A1029+1,A1029)</f>
        <v>866</v>
      </c>
      <c r="B1030" s="62" t="str">
        <f>IF(T_TRATAMIENTO_CONTROL[[#This Row],[secuencia]]&lt;&gt;A1029,CONCATENATE(T_TRATAMIENTO_CONTROL[[#This Row],[secuencia]],"_1"),"")</f>
        <v>866_1</v>
      </c>
      <c r="C1030" s="64">
        <v>43269</v>
      </c>
      <c r="D1030" s="72" t="s">
        <v>76</v>
      </c>
      <c r="E1030" s="72" t="s">
        <v>29</v>
      </c>
      <c r="F1030" s="68">
        <v>0.50694444444444442</v>
      </c>
      <c r="G1030" s="56">
        <v>1</v>
      </c>
      <c r="H1030" s="79" t="s">
        <v>3571</v>
      </c>
      <c r="I1030" s="56">
        <v>1</v>
      </c>
      <c r="J1030" s="79" t="s">
        <v>3572</v>
      </c>
      <c r="K1030" s="56"/>
      <c r="L1030" s="79" t="s">
        <v>3573</v>
      </c>
      <c r="M1030" s="79" t="s">
        <v>1008</v>
      </c>
      <c r="N1030" s="79" t="s">
        <v>91</v>
      </c>
      <c r="O1030" s="56">
        <v>15220</v>
      </c>
      <c r="P1030" s="56"/>
      <c r="Q1030" s="56">
        <v>5539141993</v>
      </c>
      <c r="R1030" s="56"/>
      <c r="S1030" s="64">
        <v>42583</v>
      </c>
      <c r="T1030" s="63">
        <v>43266</v>
      </c>
      <c r="U1030" s="78" t="s">
        <v>3574</v>
      </c>
      <c r="V1030" s="56">
        <v>72</v>
      </c>
      <c r="W1030" s="65">
        <v>1</v>
      </c>
      <c r="X1030" s="80" t="s">
        <v>488</v>
      </c>
      <c r="Y1030" s="56">
        <v>10000</v>
      </c>
      <c r="Z1030" s="56">
        <v>4</v>
      </c>
      <c r="AA1030" s="56">
        <v>4</v>
      </c>
      <c r="AB1030" s="56"/>
      <c r="AC1030" s="56"/>
      <c r="AD1030" s="78" t="s">
        <v>3575</v>
      </c>
      <c r="AE1030" s="82">
        <v>27888</v>
      </c>
      <c r="AF1030" s="78" t="s">
        <v>3501</v>
      </c>
      <c r="AG1030" s="101" t="s">
        <v>3576</v>
      </c>
      <c r="AH1030" s="78" t="str">
        <f>IF(T_TRATAMIENTO_CONTROL[[#This Row],[curp]]&lt;&gt;"",IF(LEN(T_TRATAMIENTO_CONTROL[[#This Row],[curp]])=18,"correcto","error"),"")</f>
        <v>correcto</v>
      </c>
      <c r="AI1030" s="56" t="str">
        <f>IF(T_TRATAMIENTO_CONTROL[[#This Row],[num_tarjeta_entregada]]&lt;&gt;"",IF(LEN(T_TRATAMIENTO_CONTROL[[#This Row],[num_tarjeta_entregada]])=16,"correcto","error"),"")</f>
        <v>correcto</v>
      </c>
      <c r="AJ1030" s="56"/>
      <c r="AK1030" s="56"/>
    </row>
    <row r="1031" spans="1:37" x14ac:dyDescent="0.25">
      <c r="A1031" s="56">
        <f>IF(T_TRATAMIENTO_CONTROL[[#This Row],[dummy_efectivo]]=1,A1030+1,A1030)</f>
        <v>867</v>
      </c>
      <c r="B1031" s="62" t="str">
        <f>IF(T_TRATAMIENTO_CONTROL[[#This Row],[secuencia]]&lt;&gt;A1030,CONCATENATE(T_TRATAMIENTO_CONTROL[[#This Row],[secuencia]],"_1"),"")</f>
        <v>867_1</v>
      </c>
      <c r="C1031" s="64">
        <v>43269</v>
      </c>
      <c r="D1031" s="78" t="s">
        <v>76</v>
      </c>
      <c r="E1031" s="78" t="s">
        <v>30</v>
      </c>
      <c r="F1031" s="68">
        <v>0.54166666666666663</v>
      </c>
      <c r="G1031" s="56">
        <v>1</v>
      </c>
      <c r="H1031" s="79" t="s">
        <v>3578</v>
      </c>
      <c r="I1031" s="56">
        <v>0</v>
      </c>
      <c r="J1031" s="79" t="s">
        <v>3579</v>
      </c>
      <c r="K1031" s="56"/>
      <c r="L1031" s="79" t="s">
        <v>3580</v>
      </c>
      <c r="M1031" s="79" t="s">
        <v>231</v>
      </c>
      <c r="N1031" s="79" t="s">
        <v>462</v>
      </c>
      <c r="O1031" s="56">
        <v>55430</v>
      </c>
      <c r="P1031" s="56"/>
      <c r="Q1031" s="56">
        <v>5563762008</v>
      </c>
      <c r="R1031" s="56"/>
      <c r="S1031" s="64">
        <v>42349</v>
      </c>
      <c r="T1031" s="63">
        <v>43269</v>
      </c>
      <c r="U1031" s="78" t="s">
        <v>3581</v>
      </c>
      <c r="V1031" s="56">
        <v>46</v>
      </c>
      <c r="W1031" s="65">
        <v>0.9</v>
      </c>
      <c r="X1031" s="66">
        <v>23000</v>
      </c>
      <c r="Y1031" s="56">
        <v>7400</v>
      </c>
      <c r="Z1031" s="56">
        <v>4</v>
      </c>
      <c r="AA1031" s="56">
        <v>1</v>
      </c>
      <c r="AB1031" s="56"/>
      <c r="AC1031" s="56"/>
      <c r="AD1031" s="78" t="s">
        <v>3582</v>
      </c>
      <c r="AE1031" s="82">
        <v>35425</v>
      </c>
      <c r="AF1031" s="78" t="s">
        <v>3501</v>
      </c>
      <c r="AG1031" s="101" t="s">
        <v>3583</v>
      </c>
      <c r="AH1031" s="78" t="str">
        <f>IF(T_TRATAMIENTO_CONTROL[[#This Row],[curp]]&lt;&gt;"",IF(LEN(T_TRATAMIENTO_CONTROL[[#This Row],[curp]])=18,"correcto","error"),"")</f>
        <v>correcto</v>
      </c>
      <c r="AI1031" s="56" t="str">
        <f>IF(T_TRATAMIENTO_CONTROL[[#This Row],[num_tarjeta_entregada]]&lt;&gt;"",IF(LEN(T_TRATAMIENTO_CONTROL[[#This Row],[num_tarjeta_entregada]])=16,"correcto","error"),"")</f>
        <v>correcto</v>
      </c>
      <c r="AJ1031" s="56"/>
      <c r="AK1031" s="56"/>
    </row>
    <row r="1032" spans="1:37" x14ac:dyDescent="0.25">
      <c r="A1032" s="48">
        <f>IF(T_TRATAMIENTO_CONTROL[[#This Row],[dummy_efectivo]]=1,A1031+1,A1031)</f>
        <v>868</v>
      </c>
      <c r="B1032" s="57" t="str">
        <f>IF(T_TRATAMIENTO_CONTROL[[#This Row],[secuencia]]&lt;&gt;A1031,CONCATENATE(T_TRATAMIENTO_CONTROL[[#This Row],[secuencia]],"_1"),"")</f>
        <v>868_1</v>
      </c>
      <c r="C1032" s="59">
        <v>43270</v>
      </c>
      <c r="D1032" s="72" t="s">
        <v>69</v>
      </c>
      <c r="E1032" s="72" t="s">
        <v>30</v>
      </c>
      <c r="F1032" s="49">
        <v>0.40972222222222227</v>
      </c>
      <c r="G1032" s="48">
        <v>1</v>
      </c>
      <c r="H1032" s="73" t="s">
        <v>3584</v>
      </c>
      <c r="I1032" s="48">
        <v>0</v>
      </c>
      <c r="J1032" s="73" t="s">
        <v>3585</v>
      </c>
      <c r="K1032" s="48"/>
      <c r="L1032" s="73" t="s">
        <v>3586</v>
      </c>
      <c r="M1032" s="73" t="s">
        <v>645</v>
      </c>
      <c r="N1032" s="73" t="s">
        <v>462</v>
      </c>
      <c r="O1032" s="48">
        <v>55712</v>
      </c>
      <c r="P1032" s="48"/>
      <c r="Q1032" s="48">
        <v>5547933966</v>
      </c>
      <c r="R1032" s="56"/>
      <c r="S1032" s="64">
        <v>42170</v>
      </c>
      <c r="T1032" s="47">
        <v>43267</v>
      </c>
      <c r="U1032" s="72" t="s">
        <v>3587</v>
      </c>
      <c r="V1032" s="48">
        <v>81</v>
      </c>
      <c r="W1032" s="60">
        <v>0.9</v>
      </c>
      <c r="X1032" s="61">
        <v>120000</v>
      </c>
      <c r="Y1032" s="48">
        <v>22648</v>
      </c>
      <c r="Z1032" s="48">
        <v>4</v>
      </c>
      <c r="AA1032" s="48">
        <v>1</v>
      </c>
      <c r="AB1032" s="48"/>
      <c r="AC1032" s="48"/>
      <c r="AD1032" s="72" t="s">
        <v>3588</v>
      </c>
      <c r="AE1032" s="83"/>
      <c r="AF1032" s="72"/>
      <c r="AG1032" s="101" t="s">
        <v>3589</v>
      </c>
      <c r="AH1032" s="78" t="str">
        <f>IF(T_TRATAMIENTO_CONTROL[[#This Row],[curp]]&lt;&gt;"",IF(LEN(T_TRATAMIENTO_CONTROL[[#This Row],[curp]])=18,"correcto","error"),"")</f>
        <v>correcto</v>
      </c>
      <c r="AI1032" s="56" t="str">
        <f>IF(T_TRATAMIENTO_CONTROL[[#This Row],[num_tarjeta_entregada]]&lt;&gt;"",IF(LEN(T_TRATAMIENTO_CONTROL[[#This Row],[num_tarjeta_entregada]])=16,"correcto","error"),"")</f>
        <v>correcto</v>
      </c>
      <c r="AJ1032" s="56"/>
      <c r="AK1032" s="56"/>
    </row>
    <row r="1033" spans="1:37" x14ac:dyDescent="0.25">
      <c r="A1033" s="56">
        <f>IF(T_TRATAMIENTO_CONTROL[[#This Row],[dummy_efectivo]]=1,A1032+1,A1032)</f>
        <v>869</v>
      </c>
      <c r="B1033" s="62" t="str">
        <f>IF(T_TRATAMIENTO_CONTROL[[#This Row],[secuencia]]&lt;&gt;A1032,CONCATENATE(T_TRATAMIENTO_CONTROL[[#This Row],[secuencia]],"_1"),"")</f>
        <v>869_1</v>
      </c>
      <c r="C1033" s="64">
        <v>43270</v>
      </c>
      <c r="D1033" s="72" t="s">
        <v>69</v>
      </c>
      <c r="E1033" s="72" t="s">
        <v>30</v>
      </c>
      <c r="F1033" s="68">
        <v>0.43055555555555558</v>
      </c>
      <c r="G1033" s="56">
        <v>1</v>
      </c>
      <c r="H1033" s="79" t="s">
        <v>3590</v>
      </c>
      <c r="I1033" s="56">
        <v>1</v>
      </c>
      <c r="J1033" s="79" t="s">
        <v>3591</v>
      </c>
      <c r="K1033" s="56"/>
      <c r="L1033" s="79" t="s">
        <v>3592</v>
      </c>
      <c r="M1033" s="79" t="s">
        <v>253</v>
      </c>
      <c r="N1033" s="79" t="s">
        <v>91</v>
      </c>
      <c r="O1033" s="56">
        <v>13400</v>
      </c>
      <c r="P1033" s="56">
        <v>58411726</v>
      </c>
      <c r="Q1033" s="56">
        <v>5586110007</v>
      </c>
      <c r="R1033" s="56"/>
      <c r="S1033" s="64">
        <v>43110</v>
      </c>
      <c r="T1033" s="63">
        <v>43266</v>
      </c>
      <c r="U1033" s="78" t="s">
        <v>3593</v>
      </c>
      <c r="V1033" s="56">
        <v>46</v>
      </c>
      <c r="W1033" s="65">
        <v>0.9</v>
      </c>
      <c r="X1033" s="66">
        <v>55000</v>
      </c>
      <c r="Y1033" s="56">
        <v>14000</v>
      </c>
      <c r="Z1033" s="56">
        <v>4</v>
      </c>
      <c r="AA1033" s="56">
        <v>2</v>
      </c>
      <c r="AB1033" s="56"/>
      <c r="AC1033" s="56"/>
      <c r="AD1033" s="78" t="s">
        <v>3594</v>
      </c>
      <c r="AE1033" s="82"/>
      <c r="AF1033" s="78"/>
      <c r="AG1033" s="101" t="s">
        <v>3595</v>
      </c>
      <c r="AH1033" s="78" t="str">
        <f>IF(T_TRATAMIENTO_CONTROL[[#This Row],[curp]]&lt;&gt;"",IF(LEN(T_TRATAMIENTO_CONTROL[[#This Row],[curp]])=18,"correcto","error"),"")</f>
        <v>correcto</v>
      </c>
      <c r="AI1033" s="56" t="str">
        <f>IF(T_TRATAMIENTO_CONTROL[[#This Row],[num_tarjeta_entregada]]&lt;&gt;"",IF(LEN(T_TRATAMIENTO_CONTROL[[#This Row],[num_tarjeta_entregada]])=16,"correcto","error"),"")</f>
        <v>correcto</v>
      </c>
      <c r="AJ1033" s="56"/>
      <c r="AK1033" s="56"/>
    </row>
    <row r="1034" spans="1:37" x14ac:dyDescent="0.25">
      <c r="A1034" s="48">
        <f>IF(T_TRATAMIENTO_CONTROL[[#This Row],[dummy_efectivo]]=1,A1033+1,A1033)</f>
        <v>870</v>
      </c>
      <c r="B1034" s="57" t="str">
        <f>IF(T_TRATAMIENTO_CONTROL[[#This Row],[secuencia]]&lt;&gt;A1033,CONCATENATE(T_TRATAMIENTO_CONTROL[[#This Row],[secuencia]],"_1"),"")</f>
        <v>870_1</v>
      </c>
      <c r="C1034" s="59">
        <v>43270</v>
      </c>
      <c r="D1034" s="72" t="s">
        <v>69</v>
      </c>
      <c r="E1034" s="72" t="s">
        <v>30</v>
      </c>
      <c r="F1034" s="49">
        <v>0.44444444444444442</v>
      </c>
      <c r="G1034" s="48">
        <v>1</v>
      </c>
      <c r="H1034" s="73" t="s">
        <v>3597</v>
      </c>
      <c r="I1034" s="48">
        <v>0</v>
      </c>
      <c r="J1034" s="73" t="s">
        <v>3598</v>
      </c>
      <c r="K1034" s="48"/>
      <c r="L1034" s="73" t="s">
        <v>3599</v>
      </c>
      <c r="M1034" s="73" t="s">
        <v>231</v>
      </c>
      <c r="N1034" s="73" t="s">
        <v>462</v>
      </c>
      <c r="O1034" s="48">
        <v>55070</v>
      </c>
      <c r="P1034" s="48"/>
      <c r="Q1034" s="48">
        <v>5563355278</v>
      </c>
      <c r="R1034" s="56"/>
      <c r="S1034" s="64">
        <v>42716</v>
      </c>
      <c r="T1034" s="47">
        <v>43266</v>
      </c>
      <c r="U1034" s="72" t="s">
        <v>3600</v>
      </c>
      <c r="V1034" s="48">
        <v>53</v>
      </c>
      <c r="W1034" s="60">
        <v>1</v>
      </c>
      <c r="X1034" s="61">
        <v>38000</v>
      </c>
      <c r="Y1034" s="48">
        <v>9000</v>
      </c>
      <c r="Z1034" s="48">
        <v>4</v>
      </c>
      <c r="AA1034" s="48">
        <v>3</v>
      </c>
      <c r="AB1034" s="48"/>
      <c r="AC1034" s="48"/>
      <c r="AD1034" s="72" t="s">
        <v>3601</v>
      </c>
      <c r="AE1034" s="83"/>
      <c r="AF1034" s="72"/>
      <c r="AG1034" s="101" t="s">
        <v>3603</v>
      </c>
      <c r="AH1034" s="56" t="str">
        <f>IF(T_TRATAMIENTO_CONTROL[[#This Row],[curp]]&lt;&gt;"",IF(LEN(T_TRATAMIENTO_CONTROL[[#This Row],[curp]])=18,"correcto","error"),"")</f>
        <v>correcto</v>
      </c>
      <c r="AI1034" s="56" t="str">
        <f>IF(T_TRATAMIENTO_CONTROL[[#This Row],[num_tarjeta_entregada]]&lt;&gt;"",IF(LEN(T_TRATAMIENTO_CONTROL[[#This Row],[num_tarjeta_entregada]])=16,"correcto","error"),"")</f>
        <v>correcto</v>
      </c>
      <c r="AJ1034" s="56"/>
      <c r="AK1034" s="56"/>
    </row>
    <row r="1035" spans="1:37" x14ac:dyDescent="0.25">
      <c r="A1035" s="56">
        <f>IF(T_TRATAMIENTO_CONTROL[[#This Row],[dummy_efectivo]]=1,A1034+1,A1034)</f>
        <v>871</v>
      </c>
      <c r="B1035" s="62" t="str">
        <f>IF(T_TRATAMIENTO_CONTROL[[#This Row],[secuencia]]&lt;&gt;A1034,CONCATENATE(T_TRATAMIENTO_CONTROL[[#This Row],[secuencia]],"_1"),"")</f>
        <v>871_1</v>
      </c>
      <c r="C1035" s="64">
        <v>43270</v>
      </c>
      <c r="D1035" s="72" t="s">
        <v>69</v>
      </c>
      <c r="E1035" s="72" t="s">
        <v>30</v>
      </c>
      <c r="F1035" s="68">
        <v>0.43055555555555558</v>
      </c>
      <c r="G1035" s="56">
        <v>1</v>
      </c>
      <c r="H1035" s="79" t="s">
        <v>3604</v>
      </c>
      <c r="I1035" s="56">
        <v>0</v>
      </c>
      <c r="J1035" s="79" t="s">
        <v>3605</v>
      </c>
      <c r="K1035" s="56"/>
      <c r="L1035" s="79" t="s">
        <v>3606</v>
      </c>
      <c r="M1035" s="79" t="s">
        <v>80</v>
      </c>
      <c r="N1035" s="79" t="s">
        <v>462</v>
      </c>
      <c r="O1035" s="56">
        <v>55765</v>
      </c>
      <c r="P1035" s="56"/>
      <c r="Q1035" s="56">
        <v>5548276161</v>
      </c>
      <c r="R1035" s="56"/>
      <c r="S1035" s="64">
        <v>41499</v>
      </c>
      <c r="T1035" s="63">
        <v>43269</v>
      </c>
      <c r="U1035" s="78" t="s">
        <v>3607</v>
      </c>
      <c r="V1035" s="56">
        <v>71</v>
      </c>
      <c r="W1035" s="65">
        <v>0.85</v>
      </c>
      <c r="X1035" s="66">
        <v>30000</v>
      </c>
      <c r="Y1035" s="56">
        <v>8000</v>
      </c>
      <c r="Z1035" s="56">
        <v>4</v>
      </c>
      <c r="AA1035" s="56">
        <v>2</v>
      </c>
      <c r="AB1035" s="56"/>
      <c r="AC1035" s="56"/>
      <c r="AD1035" s="78" t="s">
        <v>3609</v>
      </c>
      <c r="AE1035" s="82"/>
      <c r="AF1035" s="78"/>
      <c r="AG1035" s="101" t="s">
        <v>3608</v>
      </c>
      <c r="AH1035" s="78" t="str">
        <f>IF(T_TRATAMIENTO_CONTROL[[#This Row],[curp]]&lt;&gt;"",IF(LEN(T_TRATAMIENTO_CONTROL[[#This Row],[curp]])=18,"correcto","error"),"")</f>
        <v>correcto</v>
      </c>
      <c r="AI1035" s="56" t="str">
        <f>IF(T_TRATAMIENTO_CONTROL[[#This Row],[num_tarjeta_entregada]]&lt;&gt;"",IF(LEN(T_TRATAMIENTO_CONTROL[[#This Row],[num_tarjeta_entregada]])=16,"correcto","error"),"")</f>
        <v>correcto</v>
      </c>
      <c r="AJ1035" s="56"/>
      <c r="AK1035" s="56"/>
    </row>
    <row r="1036" spans="1:37" x14ac:dyDescent="0.25">
      <c r="A1036" s="56">
        <f>IF(T_TRATAMIENTO_CONTROL[[#This Row],[dummy_efectivo]]=1,A1035+1,A1035)</f>
        <v>872</v>
      </c>
      <c r="B1036" s="62" t="str">
        <f>IF(T_TRATAMIENTO_CONTROL[[#This Row],[secuencia]]&lt;&gt;A1035,CONCATENATE(T_TRATAMIENTO_CONTROL[[#This Row],[secuencia]],"_1"),"")</f>
        <v>872_1</v>
      </c>
      <c r="C1036" s="64">
        <v>43270</v>
      </c>
      <c r="D1036" s="72" t="s">
        <v>69</v>
      </c>
      <c r="E1036" s="72" t="s">
        <v>30</v>
      </c>
      <c r="F1036" s="68">
        <v>0.47916666666666669</v>
      </c>
      <c r="G1036" s="56">
        <v>1</v>
      </c>
      <c r="H1036" s="79" t="s">
        <v>3610</v>
      </c>
      <c r="I1036" s="56">
        <v>0</v>
      </c>
      <c r="J1036" s="79" t="s">
        <v>3611</v>
      </c>
      <c r="K1036" s="56"/>
      <c r="L1036" s="79" t="s">
        <v>1239</v>
      </c>
      <c r="M1036" s="79" t="s">
        <v>212</v>
      </c>
      <c r="N1036" s="79" t="s">
        <v>91</v>
      </c>
      <c r="O1036" s="56">
        <v>14250</v>
      </c>
      <c r="P1036" s="56">
        <v>62784635</v>
      </c>
      <c r="Q1036" s="56">
        <v>5544527933</v>
      </c>
      <c r="R1036" s="56"/>
      <c r="S1036" s="64">
        <v>42795</v>
      </c>
      <c r="T1036" s="63">
        <v>43266</v>
      </c>
      <c r="U1036" s="78" t="s">
        <v>3612</v>
      </c>
      <c r="V1036" s="56">
        <v>51</v>
      </c>
      <c r="W1036" s="65">
        <v>0.7</v>
      </c>
      <c r="X1036" s="66">
        <v>45000</v>
      </c>
      <c r="Y1036" s="56">
        <v>10000</v>
      </c>
      <c r="Z1036" s="56">
        <v>4</v>
      </c>
      <c r="AA1036" s="56">
        <v>1</v>
      </c>
      <c r="AB1036" s="56"/>
      <c r="AC1036" s="56"/>
      <c r="AD1036" s="78" t="s">
        <v>3716</v>
      </c>
      <c r="AE1036" s="82">
        <v>32552</v>
      </c>
      <c r="AF1036" s="78" t="s">
        <v>3501</v>
      </c>
      <c r="AG1036" s="101" t="s">
        <v>3613</v>
      </c>
      <c r="AH1036" s="78" t="str">
        <f>IF(T_TRATAMIENTO_CONTROL[[#This Row],[curp]]&lt;&gt;"",IF(LEN(T_TRATAMIENTO_CONTROL[[#This Row],[curp]])=18,"correcto","error"),"")</f>
        <v>correcto</v>
      </c>
      <c r="AI1036" s="56" t="str">
        <f>IF(T_TRATAMIENTO_CONTROL[[#This Row],[num_tarjeta_entregada]]&lt;&gt;"",IF(LEN(T_TRATAMIENTO_CONTROL[[#This Row],[num_tarjeta_entregada]])=16,"correcto","error"),"")</f>
        <v>correcto</v>
      </c>
      <c r="AJ1036" s="56"/>
      <c r="AK1036" s="56"/>
    </row>
    <row r="1037" spans="1:37" x14ac:dyDescent="0.25">
      <c r="A1037" s="56">
        <f>IF(T_TRATAMIENTO_CONTROL[[#This Row],[dummy_efectivo]]=1,A1036+1,A1036)</f>
        <v>873</v>
      </c>
      <c r="B1037" s="62" t="str">
        <f>IF(T_TRATAMIENTO_CONTROL[[#This Row],[secuencia]]&lt;&gt;A1036,CONCATENATE(T_TRATAMIENTO_CONTROL[[#This Row],[secuencia]],"_1"),"")</f>
        <v>873_1</v>
      </c>
      <c r="C1037" s="64">
        <v>43270</v>
      </c>
      <c r="D1037" s="72" t="s">
        <v>69</v>
      </c>
      <c r="E1037" s="72" t="s">
        <v>30</v>
      </c>
      <c r="F1037" s="68">
        <v>0.4861111111111111</v>
      </c>
      <c r="G1037" s="56">
        <v>1</v>
      </c>
      <c r="H1037" s="79" t="s">
        <v>3614</v>
      </c>
      <c r="I1037" s="56">
        <v>1</v>
      </c>
      <c r="J1037" s="79" t="s">
        <v>3620</v>
      </c>
      <c r="K1037" s="56"/>
      <c r="L1037" s="79" t="s">
        <v>3615</v>
      </c>
      <c r="M1037" s="79" t="s">
        <v>1263</v>
      </c>
      <c r="N1037" s="79" t="s">
        <v>91</v>
      </c>
      <c r="O1037" s="56">
        <v>5210</v>
      </c>
      <c r="P1037" s="56">
        <v>24634825</v>
      </c>
      <c r="Q1037" s="56">
        <v>5518637728</v>
      </c>
      <c r="R1037" s="56"/>
      <c r="S1037" s="64">
        <v>43004</v>
      </c>
      <c r="T1037" s="63">
        <v>43269</v>
      </c>
      <c r="U1037" s="78" t="s">
        <v>3616</v>
      </c>
      <c r="V1037" s="56">
        <v>71</v>
      </c>
      <c r="W1037" s="65">
        <v>1</v>
      </c>
      <c r="X1037" s="80" t="s">
        <v>483</v>
      </c>
      <c r="Y1037" s="56">
        <v>4000</v>
      </c>
      <c r="Z1037" s="56">
        <v>3</v>
      </c>
      <c r="AA1037" s="56">
        <v>1</v>
      </c>
      <c r="AB1037" s="56"/>
      <c r="AC1037" s="56"/>
      <c r="AD1037" s="78" t="s">
        <v>3617</v>
      </c>
      <c r="AE1037" s="82"/>
      <c r="AF1037" s="78"/>
      <c r="AG1037" s="101" t="s">
        <v>3618</v>
      </c>
      <c r="AH1037" s="78" t="str">
        <f>IF(T_TRATAMIENTO_CONTROL[[#This Row],[curp]]&lt;&gt;"",IF(LEN(T_TRATAMIENTO_CONTROL[[#This Row],[curp]])=18,"correcto","error"),"")</f>
        <v>correcto</v>
      </c>
      <c r="AI1037" s="56" t="str">
        <f>IF(T_TRATAMIENTO_CONTROL[[#This Row],[num_tarjeta_entregada]]&lt;&gt;"",IF(LEN(T_TRATAMIENTO_CONTROL[[#This Row],[num_tarjeta_entregada]])=16,"correcto","error"),"")</f>
        <v>correcto</v>
      </c>
      <c r="AJ1037" s="56"/>
      <c r="AK1037" s="56"/>
    </row>
    <row r="1038" spans="1:37" x14ac:dyDescent="0.25">
      <c r="A1038" s="56">
        <f>IF(T_TRATAMIENTO_CONTROL[[#This Row],[dummy_efectivo]]=1,A1037+1,A1037)</f>
        <v>874</v>
      </c>
      <c r="B1038" s="62" t="str">
        <f>IF(T_TRATAMIENTO_CONTROL[[#This Row],[secuencia]]&lt;&gt;A1037,CONCATENATE(T_TRATAMIENTO_CONTROL[[#This Row],[secuencia]],"_1"),"")</f>
        <v>874_1</v>
      </c>
      <c r="C1038" s="64">
        <v>43270</v>
      </c>
      <c r="D1038" s="72" t="s">
        <v>69</v>
      </c>
      <c r="E1038" s="72" t="s">
        <v>30</v>
      </c>
      <c r="F1038" s="68">
        <v>0.52083333333333337</v>
      </c>
      <c r="G1038" s="56">
        <v>1</v>
      </c>
      <c r="H1038" s="79" t="s">
        <v>3619</v>
      </c>
      <c r="I1038" s="56">
        <v>1</v>
      </c>
      <c r="J1038" s="79" t="s">
        <v>3621</v>
      </c>
      <c r="K1038" s="78" t="s">
        <v>3622</v>
      </c>
      <c r="L1038" s="79" t="s">
        <v>3623</v>
      </c>
      <c r="M1038" s="79" t="s">
        <v>1008</v>
      </c>
      <c r="N1038" s="79" t="s">
        <v>91</v>
      </c>
      <c r="O1038" s="56">
        <v>15430</v>
      </c>
      <c r="P1038" s="56">
        <v>260343156</v>
      </c>
      <c r="Q1038" s="56">
        <v>5520842467</v>
      </c>
      <c r="R1038" s="56"/>
      <c r="S1038" s="64">
        <v>42897</v>
      </c>
      <c r="T1038" s="63">
        <v>43266</v>
      </c>
      <c r="U1038" s="78" t="s">
        <v>3624</v>
      </c>
      <c r="V1038" s="56">
        <v>32</v>
      </c>
      <c r="W1038" s="65">
        <v>1</v>
      </c>
      <c r="X1038" s="80" t="s">
        <v>591</v>
      </c>
      <c r="Y1038" s="56">
        <v>700</v>
      </c>
      <c r="Z1038" s="56">
        <v>2</v>
      </c>
      <c r="AA1038" s="56">
        <v>2</v>
      </c>
      <c r="AB1038" s="56"/>
      <c r="AC1038" s="56"/>
      <c r="AD1038" s="78" t="s">
        <v>3625</v>
      </c>
      <c r="AE1038" s="82"/>
      <c r="AF1038" s="78"/>
      <c r="AG1038" s="101" t="s">
        <v>3626</v>
      </c>
      <c r="AH1038" s="78" t="str">
        <f>IF(T_TRATAMIENTO_CONTROL[[#This Row],[curp]]&lt;&gt;"",IF(LEN(T_TRATAMIENTO_CONTROL[[#This Row],[curp]])=18,"correcto","error"),"")</f>
        <v>correcto</v>
      </c>
      <c r="AI1038" s="56" t="str">
        <f>IF(T_TRATAMIENTO_CONTROL[[#This Row],[num_tarjeta_entregada]]&lt;&gt;"",IF(LEN(T_TRATAMIENTO_CONTROL[[#This Row],[num_tarjeta_entregada]])=16,"correcto","error"),"")</f>
        <v>correcto</v>
      </c>
      <c r="AJ1038" s="56"/>
      <c r="AK1038" s="56"/>
    </row>
    <row r="1039" spans="1:37" x14ac:dyDescent="0.25">
      <c r="A1039" s="56">
        <f>IF(T_TRATAMIENTO_CONTROL[[#This Row],[dummy_efectivo]]=1,A1038+1,A1038)</f>
        <v>875</v>
      </c>
      <c r="B1039" s="62" t="str">
        <f>IF(T_TRATAMIENTO_CONTROL[[#This Row],[secuencia]]&lt;&gt;A1038,CONCATENATE(T_TRATAMIENTO_CONTROL[[#This Row],[secuencia]],"_1"),"")</f>
        <v>875_1</v>
      </c>
      <c r="C1039" s="64">
        <v>43270</v>
      </c>
      <c r="D1039" s="72" t="s">
        <v>69</v>
      </c>
      <c r="E1039" s="72" t="s">
        <v>30</v>
      </c>
      <c r="F1039" s="68">
        <v>0.5</v>
      </c>
      <c r="G1039" s="56">
        <v>1</v>
      </c>
      <c r="H1039" s="79" t="s">
        <v>3627</v>
      </c>
      <c r="I1039" s="56">
        <v>1</v>
      </c>
      <c r="J1039" s="79" t="s">
        <v>3628</v>
      </c>
      <c r="K1039" s="56"/>
      <c r="L1039" s="79" t="s">
        <v>3623</v>
      </c>
      <c r="M1039" s="79" t="s">
        <v>1008</v>
      </c>
      <c r="N1039" s="79" t="s">
        <v>91</v>
      </c>
      <c r="O1039" s="56">
        <v>15430</v>
      </c>
      <c r="P1039" s="56">
        <v>70357397</v>
      </c>
      <c r="Q1039" s="56">
        <v>5513100658</v>
      </c>
      <c r="R1039" s="56"/>
      <c r="S1039" s="64">
        <v>38706</v>
      </c>
      <c r="T1039" s="63">
        <v>43266</v>
      </c>
      <c r="U1039" s="78" t="s">
        <v>3624</v>
      </c>
      <c r="V1039" s="56">
        <v>32</v>
      </c>
      <c r="W1039" s="65">
        <v>1</v>
      </c>
      <c r="X1039" s="80" t="s">
        <v>591</v>
      </c>
      <c r="Y1039" s="56">
        <v>800</v>
      </c>
      <c r="Z1039" s="56">
        <v>2</v>
      </c>
      <c r="AA1039" s="56">
        <v>1</v>
      </c>
      <c r="AB1039" s="56"/>
      <c r="AC1039" s="56"/>
      <c r="AD1039" s="78" t="s">
        <v>3718</v>
      </c>
      <c r="AE1039" s="82"/>
      <c r="AF1039" s="78"/>
      <c r="AG1039" s="101" t="s">
        <v>3629</v>
      </c>
      <c r="AH1039" s="78" t="str">
        <f>IF(T_TRATAMIENTO_CONTROL[[#This Row],[curp]]&lt;&gt;"",IF(LEN(T_TRATAMIENTO_CONTROL[[#This Row],[curp]])=18,"correcto","error"),"")</f>
        <v>correcto</v>
      </c>
      <c r="AI1039" s="56" t="str">
        <f>IF(T_TRATAMIENTO_CONTROL[[#This Row],[num_tarjeta_entregada]]&lt;&gt;"",IF(LEN(T_TRATAMIENTO_CONTROL[[#This Row],[num_tarjeta_entregada]])=16,"correcto","error"),"")</f>
        <v>correcto</v>
      </c>
      <c r="AJ1039" s="56"/>
      <c r="AK1039" s="56"/>
    </row>
    <row r="1040" spans="1:37" x14ac:dyDescent="0.25">
      <c r="A1040" s="56">
        <f>IF(T_TRATAMIENTO_CONTROL[[#This Row],[dummy_efectivo]]=1,A1039+1,A1039)</f>
        <v>876</v>
      </c>
      <c r="B1040" s="62" t="str">
        <f>IF(T_TRATAMIENTO_CONTROL[[#This Row],[secuencia]]&lt;&gt;A1039,CONCATENATE(T_TRATAMIENTO_CONTROL[[#This Row],[secuencia]],"_1"),"")</f>
        <v>876_1</v>
      </c>
      <c r="C1040" s="64">
        <v>43270</v>
      </c>
      <c r="D1040" s="72" t="s">
        <v>69</v>
      </c>
      <c r="E1040" s="72" t="s">
        <v>30</v>
      </c>
      <c r="F1040" s="68">
        <v>0.53472222222222221</v>
      </c>
      <c r="G1040" s="56">
        <v>1</v>
      </c>
      <c r="H1040" s="79" t="s">
        <v>3630</v>
      </c>
      <c r="I1040" s="56">
        <v>0</v>
      </c>
      <c r="J1040" s="79" t="s">
        <v>3631</v>
      </c>
      <c r="K1040" s="56"/>
      <c r="L1040" s="79" t="s">
        <v>3632</v>
      </c>
      <c r="M1040" s="79" t="s">
        <v>3633</v>
      </c>
      <c r="N1040" s="79" t="s">
        <v>462</v>
      </c>
      <c r="O1040" s="56">
        <v>54870</v>
      </c>
      <c r="P1040" s="56">
        <v>58704797</v>
      </c>
      <c r="Q1040" s="56">
        <v>5564717698</v>
      </c>
      <c r="R1040" s="56"/>
      <c r="S1040" s="64">
        <v>43181</v>
      </c>
      <c r="T1040" s="63">
        <v>43269</v>
      </c>
      <c r="U1040" s="78" t="s">
        <v>3634</v>
      </c>
      <c r="V1040" s="56">
        <v>46</v>
      </c>
      <c r="W1040" s="65">
        <v>0.99</v>
      </c>
      <c r="X1040" s="66">
        <v>25000</v>
      </c>
      <c r="Y1040" s="56">
        <v>9900</v>
      </c>
      <c r="Z1040" s="56">
        <v>4</v>
      </c>
      <c r="AA1040" s="56">
        <v>2</v>
      </c>
      <c r="AB1040" s="56"/>
      <c r="AC1040" s="56"/>
      <c r="AD1040" s="78" t="s">
        <v>3635</v>
      </c>
      <c r="AE1040" s="82"/>
      <c r="AF1040" s="78"/>
      <c r="AG1040" s="101" t="s">
        <v>3636</v>
      </c>
      <c r="AH1040" s="78" t="str">
        <f>IF(T_TRATAMIENTO_CONTROL[[#This Row],[curp]]&lt;&gt;"",IF(LEN(T_TRATAMIENTO_CONTROL[[#This Row],[curp]])=18,"correcto","error"),"")</f>
        <v>correcto</v>
      </c>
      <c r="AI1040" s="56" t="str">
        <f>IF(T_TRATAMIENTO_CONTROL[[#This Row],[num_tarjeta_entregada]]&lt;&gt;"",IF(LEN(T_TRATAMIENTO_CONTROL[[#This Row],[num_tarjeta_entregada]])=16,"correcto","error"),"")</f>
        <v>correcto</v>
      </c>
      <c r="AJ1040" s="56"/>
      <c r="AK1040" s="56"/>
    </row>
    <row r="1041" spans="1:37" x14ac:dyDescent="0.25">
      <c r="A1041" s="56">
        <f>IF(T_TRATAMIENTO_CONTROL[[#This Row],[dummy_efectivo]]=1,A1040+1,A1040)</f>
        <v>877</v>
      </c>
      <c r="B1041" s="62" t="str">
        <f>IF(T_TRATAMIENTO_CONTROL[[#This Row],[secuencia]]&lt;&gt;A1040,CONCATENATE(T_TRATAMIENTO_CONTROL[[#This Row],[secuencia]],"_1"),"")</f>
        <v>877_1</v>
      </c>
      <c r="C1041" s="64">
        <v>43270</v>
      </c>
      <c r="D1041" s="72" t="s">
        <v>69</v>
      </c>
      <c r="E1041" s="72" t="s">
        <v>30</v>
      </c>
      <c r="F1041" s="68">
        <v>0.53819444444444442</v>
      </c>
      <c r="G1041" s="56">
        <v>1</v>
      </c>
      <c r="H1041" s="79" t="s">
        <v>3637</v>
      </c>
      <c r="I1041" s="56">
        <v>0</v>
      </c>
      <c r="J1041" s="79" t="s">
        <v>3638</v>
      </c>
      <c r="K1041" s="56"/>
      <c r="L1041" s="79" t="s">
        <v>2394</v>
      </c>
      <c r="M1041" s="79" t="s">
        <v>231</v>
      </c>
      <c r="N1041" s="79" t="s">
        <v>462</v>
      </c>
      <c r="O1041" s="56">
        <v>55067</v>
      </c>
      <c r="P1041" s="56">
        <v>59372327</v>
      </c>
      <c r="Q1041" s="56">
        <v>5584015632</v>
      </c>
      <c r="R1041" s="56"/>
      <c r="S1041" s="64">
        <v>41214</v>
      </c>
      <c r="T1041" s="63">
        <v>43259</v>
      </c>
      <c r="U1041" s="78" t="s">
        <v>3639</v>
      </c>
      <c r="V1041" s="56">
        <v>56</v>
      </c>
      <c r="W1041" s="65">
        <v>1</v>
      </c>
      <c r="X1041" s="80" t="s">
        <v>488</v>
      </c>
      <c r="Y1041" s="56">
        <v>12519</v>
      </c>
      <c r="Z1041" s="56">
        <v>4</v>
      </c>
      <c r="AA1041" s="56">
        <v>4</v>
      </c>
      <c r="AB1041" s="56"/>
      <c r="AC1041" s="56"/>
      <c r="AD1041" s="78" t="s">
        <v>3640</v>
      </c>
      <c r="AE1041" s="82"/>
      <c r="AF1041" s="78"/>
      <c r="AG1041" s="101" t="s">
        <v>3641</v>
      </c>
      <c r="AH1041" s="78" t="str">
        <f>IF(T_TRATAMIENTO_CONTROL[[#This Row],[curp]]&lt;&gt;"",IF(LEN(T_TRATAMIENTO_CONTROL[[#This Row],[curp]])=18,"correcto","error"),"")</f>
        <v>correcto</v>
      </c>
      <c r="AI1041" s="56" t="str">
        <f>IF(T_TRATAMIENTO_CONTROL[[#This Row],[num_tarjeta_entregada]]&lt;&gt;"",IF(LEN(T_TRATAMIENTO_CONTROL[[#This Row],[num_tarjeta_entregada]])=16,"correcto","error"),"")</f>
        <v>correcto</v>
      </c>
      <c r="AJ1041" s="56"/>
      <c r="AK1041" s="56"/>
    </row>
    <row r="1042" spans="1:37" x14ac:dyDescent="0.25">
      <c r="A1042" s="56">
        <f>IF(T_TRATAMIENTO_CONTROL[[#This Row],[dummy_efectivo]]=1,A1041+1,A1041)</f>
        <v>878</v>
      </c>
      <c r="B1042" s="62" t="str">
        <f>IF(T_TRATAMIENTO_CONTROL[[#This Row],[secuencia]]&lt;&gt;A1041,CONCATENATE(T_TRATAMIENTO_CONTROL[[#This Row],[secuencia]],"_1"),"")</f>
        <v>878_1</v>
      </c>
      <c r="C1042" s="64">
        <v>43270</v>
      </c>
      <c r="D1042" s="72" t="s">
        <v>69</v>
      </c>
      <c r="E1042" s="78" t="s">
        <v>28</v>
      </c>
      <c r="F1042" s="68">
        <v>0.56944444444444442</v>
      </c>
      <c r="G1042" s="56">
        <v>1</v>
      </c>
      <c r="H1042" s="79" t="s">
        <v>3642</v>
      </c>
      <c r="I1042" s="56">
        <v>0</v>
      </c>
      <c r="J1042" s="79" t="s">
        <v>3643</v>
      </c>
      <c r="K1042" s="56"/>
      <c r="L1042" s="79" t="s">
        <v>3644</v>
      </c>
      <c r="M1042" s="79" t="s">
        <v>343</v>
      </c>
      <c r="N1042" s="79" t="s">
        <v>91</v>
      </c>
      <c r="O1042" s="56">
        <v>16420</v>
      </c>
      <c r="P1042" s="56">
        <v>21573295</v>
      </c>
      <c r="Q1042" s="56">
        <v>5543867262</v>
      </c>
      <c r="R1042" s="56"/>
      <c r="S1042" s="64">
        <v>42492</v>
      </c>
      <c r="T1042" s="63">
        <v>43267</v>
      </c>
      <c r="U1042" s="78" t="s">
        <v>3645</v>
      </c>
      <c r="V1042" s="56">
        <v>72</v>
      </c>
      <c r="W1042" s="65">
        <v>1</v>
      </c>
      <c r="X1042" s="80" t="s">
        <v>483</v>
      </c>
      <c r="Y1042" s="56">
        <v>2220</v>
      </c>
      <c r="Z1042" s="56">
        <v>2</v>
      </c>
      <c r="AA1042" s="56">
        <v>1</v>
      </c>
      <c r="AB1042" s="56"/>
      <c r="AC1042" s="56"/>
      <c r="AD1042" s="78" t="s">
        <v>3646</v>
      </c>
      <c r="AE1042" s="82"/>
      <c r="AF1042" s="78"/>
      <c r="AG1042" s="101" t="s">
        <v>3647</v>
      </c>
      <c r="AH1042" s="78" t="str">
        <f>IF(T_TRATAMIENTO_CONTROL[[#This Row],[curp]]&lt;&gt;"",IF(LEN(T_TRATAMIENTO_CONTROL[[#This Row],[curp]])=18,"correcto","error"),"")</f>
        <v>correcto</v>
      </c>
      <c r="AI1042" s="56" t="str">
        <f>IF(T_TRATAMIENTO_CONTROL[[#This Row],[num_tarjeta_entregada]]&lt;&gt;"",IF(LEN(T_TRATAMIENTO_CONTROL[[#This Row],[num_tarjeta_entregada]])=16,"correcto","error"),"")</f>
        <v>correcto</v>
      </c>
      <c r="AJ1042" s="56"/>
      <c r="AK1042" s="56"/>
    </row>
    <row r="1043" spans="1:37" x14ac:dyDescent="0.25">
      <c r="A1043" s="56">
        <f>IF(T_TRATAMIENTO_CONTROL[[#This Row],[dummy_efectivo]]=1,A1042+1,A1042)</f>
        <v>879</v>
      </c>
      <c r="B1043" s="62" t="str">
        <f>IF(T_TRATAMIENTO_CONTROL[[#This Row],[secuencia]]&lt;&gt;A1042,CONCATENATE(T_TRATAMIENTO_CONTROL[[#This Row],[secuencia]],"_1"),"")</f>
        <v>879_1</v>
      </c>
      <c r="C1043" s="64">
        <v>43270</v>
      </c>
      <c r="D1043" s="72" t="s">
        <v>69</v>
      </c>
      <c r="E1043" s="78" t="s">
        <v>30</v>
      </c>
      <c r="F1043" s="68">
        <v>0.57361111111111118</v>
      </c>
      <c r="G1043" s="56">
        <v>1</v>
      </c>
      <c r="H1043" s="79" t="s">
        <v>3648</v>
      </c>
      <c r="I1043" s="56">
        <v>0</v>
      </c>
      <c r="J1043" s="79" t="s">
        <v>3649</v>
      </c>
      <c r="K1043" s="56"/>
      <c r="L1043" s="79" t="s">
        <v>3650</v>
      </c>
      <c r="M1043" s="79" t="s">
        <v>121</v>
      </c>
      <c r="N1043" s="79" t="s">
        <v>91</v>
      </c>
      <c r="O1043" s="56">
        <v>9140</v>
      </c>
      <c r="P1043" s="56"/>
      <c r="Q1043" s="56">
        <v>5518135874</v>
      </c>
      <c r="R1043" s="56"/>
      <c r="S1043" s="64">
        <v>42657</v>
      </c>
      <c r="T1043" s="63">
        <v>43266</v>
      </c>
      <c r="U1043" s="78" t="s">
        <v>3651</v>
      </c>
      <c r="V1043" s="56">
        <v>56</v>
      </c>
      <c r="W1043" s="65">
        <v>0.8</v>
      </c>
      <c r="X1043" s="66">
        <v>25000</v>
      </c>
      <c r="Y1043" s="56">
        <v>6000</v>
      </c>
      <c r="Z1043" s="56">
        <v>4</v>
      </c>
      <c r="AA1043" s="56">
        <v>2</v>
      </c>
      <c r="AB1043" s="56"/>
      <c r="AC1043" s="56"/>
      <c r="AD1043" s="78" t="s">
        <v>3719</v>
      </c>
      <c r="AE1043" s="82">
        <v>32832</v>
      </c>
      <c r="AF1043" s="78"/>
      <c r="AG1043" s="101" t="s">
        <v>3652</v>
      </c>
      <c r="AH1043" s="78" t="str">
        <f>IF(T_TRATAMIENTO_CONTROL[[#This Row],[curp]]&lt;&gt;"",IF(LEN(T_TRATAMIENTO_CONTROL[[#This Row],[curp]])=18,"correcto","error"),"")</f>
        <v>correcto</v>
      </c>
      <c r="AI1043" s="56" t="str">
        <f>IF(T_TRATAMIENTO_CONTROL[[#This Row],[num_tarjeta_entregada]]&lt;&gt;"",IF(LEN(T_TRATAMIENTO_CONTROL[[#This Row],[num_tarjeta_entregada]])=16,"correcto","error"),"")</f>
        <v>correcto</v>
      </c>
      <c r="AJ1043" s="56"/>
      <c r="AK1043" s="56"/>
    </row>
    <row r="1044" spans="1:37" x14ac:dyDescent="0.25">
      <c r="A1044" s="56">
        <f>IF(T_TRATAMIENTO_CONTROL[[#This Row],[dummy_efectivo]]=1,A1043+1,A1043)</f>
        <v>880</v>
      </c>
      <c r="B1044" s="62" t="str">
        <f>IF(T_TRATAMIENTO_CONTROL[[#This Row],[secuencia]]&lt;&gt;A1043,CONCATENATE(T_TRATAMIENTO_CONTROL[[#This Row],[secuencia]],"_1"),"")</f>
        <v>880_1</v>
      </c>
      <c r="C1044" s="64">
        <v>43270</v>
      </c>
      <c r="D1044" s="72" t="s">
        <v>69</v>
      </c>
      <c r="E1044" s="78" t="s">
        <v>33</v>
      </c>
      <c r="F1044" s="68">
        <v>0.57638888888888895</v>
      </c>
      <c r="G1044" s="56">
        <v>1</v>
      </c>
      <c r="H1044" s="79" t="s">
        <v>3653</v>
      </c>
      <c r="I1044" s="56">
        <v>1</v>
      </c>
      <c r="J1044" s="79" t="s">
        <v>3654</v>
      </c>
      <c r="K1044" s="56"/>
      <c r="L1044" s="79" t="s">
        <v>3655</v>
      </c>
      <c r="M1044" s="79" t="s">
        <v>207</v>
      </c>
      <c r="N1044" s="79" t="s">
        <v>462</v>
      </c>
      <c r="O1044" s="56">
        <v>56363</v>
      </c>
      <c r="P1044" s="56"/>
      <c r="Q1044" s="56">
        <v>5577149000</v>
      </c>
      <c r="R1044" s="56"/>
      <c r="S1044" s="64">
        <v>43236</v>
      </c>
      <c r="T1044" s="63">
        <v>43266</v>
      </c>
      <c r="U1044" s="78" t="s">
        <v>3656</v>
      </c>
      <c r="V1044" s="56">
        <v>72</v>
      </c>
      <c r="W1044" s="65">
        <v>0.5</v>
      </c>
      <c r="X1044" s="80" t="s">
        <v>483</v>
      </c>
      <c r="Y1044" s="56">
        <v>1300</v>
      </c>
      <c r="Z1044" s="56">
        <v>2</v>
      </c>
      <c r="AA1044" s="56">
        <v>4</v>
      </c>
      <c r="AB1044" s="56"/>
      <c r="AC1044" s="56"/>
      <c r="AD1044" s="78" t="s">
        <v>3657</v>
      </c>
      <c r="AE1044" s="82"/>
      <c r="AF1044" s="78"/>
      <c r="AG1044" s="101" t="s">
        <v>4387</v>
      </c>
      <c r="AH1044" s="78" t="str">
        <f>IF(T_TRATAMIENTO_CONTROL[[#This Row],[curp]]&lt;&gt;"",IF(LEN(T_TRATAMIENTO_CONTROL[[#This Row],[curp]])=18,"correcto","error"),"")</f>
        <v>correcto</v>
      </c>
      <c r="AI1044" s="56" t="str">
        <f>IF(T_TRATAMIENTO_CONTROL[[#This Row],[num_tarjeta_entregada]]&lt;&gt;"",IF(LEN(T_TRATAMIENTO_CONTROL[[#This Row],[num_tarjeta_entregada]])=16,"correcto","error"),"")</f>
        <v>correcto</v>
      </c>
      <c r="AJ1044" s="56"/>
      <c r="AK1044" s="56"/>
    </row>
    <row r="1045" spans="1:37" x14ac:dyDescent="0.25">
      <c r="A1045" s="48">
        <f>IF(T_TRATAMIENTO_CONTROL[[#This Row],[dummy_efectivo]]=1,A1044+1,A1044)</f>
        <v>881</v>
      </c>
      <c r="B1045" s="57" t="str">
        <f>IF(T_TRATAMIENTO_CONTROL[[#This Row],[secuencia]]&lt;&gt;A1044,CONCATENATE(T_TRATAMIENTO_CONTROL[[#This Row],[secuencia]],"_1"),"")</f>
        <v>881_1</v>
      </c>
      <c r="C1045" s="59">
        <v>43272</v>
      </c>
      <c r="D1045" s="72" t="s">
        <v>69</v>
      </c>
      <c r="E1045" s="72" t="s">
        <v>30</v>
      </c>
      <c r="F1045" s="49">
        <v>0.39583333333333331</v>
      </c>
      <c r="G1045" s="48">
        <v>1</v>
      </c>
      <c r="H1045" s="73" t="s">
        <v>3658</v>
      </c>
      <c r="I1045" s="48">
        <v>0</v>
      </c>
      <c r="J1045" s="73" t="s">
        <v>3659</v>
      </c>
      <c r="K1045" s="48"/>
      <c r="L1045" s="73" t="s">
        <v>3660</v>
      </c>
      <c r="M1045" s="73" t="s">
        <v>1143</v>
      </c>
      <c r="N1045" s="73" t="s">
        <v>462</v>
      </c>
      <c r="O1045" s="48">
        <v>56440</v>
      </c>
      <c r="P1045" s="48">
        <v>58568742</v>
      </c>
      <c r="Q1045" s="48">
        <v>5523992920</v>
      </c>
      <c r="R1045" s="56"/>
      <c r="S1045" s="64">
        <v>43054</v>
      </c>
      <c r="T1045" s="47">
        <v>43270</v>
      </c>
      <c r="U1045" s="72" t="s">
        <v>3661</v>
      </c>
      <c r="V1045" s="48">
        <v>33</v>
      </c>
      <c r="W1045" s="60">
        <v>0.5</v>
      </c>
      <c r="X1045" s="74" t="s">
        <v>591</v>
      </c>
      <c r="Y1045" s="48">
        <v>2400</v>
      </c>
      <c r="Z1045" s="48">
        <v>2</v>
      </c>
      <c r="AA1045" s="48">
        <v>3</v>
      </c>
      <c r="AB1045" s="48"/>
      <c r="AC1045" s="48"/>
      <c r="AD1045" s="72" t="s">
        <v>3663</v>
      </c>
      <c r="AE1045" s="83"/>
      <c r="AF1045" s="72"/>
      <c r="AG1045" s="104" t="s">
        <v>3664</v>
      </c>
      <c r="AH1045" s="72" t="str">
        <f>IF(T_TRATAMIENTO_CONTROL[[#This Row],[curp]]&lt;&gt;"",IF(LEN(T_TRATAMIENTO_CONTROL[[#This Row],[curp]])=18,"correcto","error"),"")</f>
        <v>correcto</v>
      </c>
      <c r="AI1045" s="48" t="str">
        <f>IF(T_TRATAMIENTO_CONTROL[[#This Row],[num_tarjeta_entregada]]&lt;&gt;"",IF(LEN(T_TRATAMIENTO_CONTROL[[#This Row],[num_tarjeta_entregada]])=16,"correcto","error"),"")</f>
        <v>correcto</v>
      </c>
      <c r="AJ1045" s="56"/>
      <c r="AK1045" s="56"/>
    </row>
    <row r="1046" spans="1:37" x14ac:dyDescent="0.25">
      <c r="A1046" s="48">
        <f>IF(T_TRATAMIENTO_CONTROL[[#This Row],[dummy_efectivo]]=1,A1045+1,A1045)</f>
        <v>882</v>
      </c>
      <c r="B1046" s="57" t="str">
        <f>IF(T_TRATAMIENTO_CONTROL[[#This Row],[secuencia]]&lt;&gt;A1045,CONCATENATE(T_TRATAMIENTO_CONTROL[[#This Row],[secuencia]],"_1"),"")</f>
        <v>882_1</v>
      </c>
      <c r="C1046" s="59">
        <v>43272</v>
      </c>
      <c r="D1046" s="72" t="s">
        <v>69</v>
      </c>
      <c r="E1046" s="72" t="s">
        <v>28</v>
      </c>
      <c r="F1046" s="49">
        <v>0.44444444444444442</v>
      </c>
      <c r="G1046" s="48">
        <v>1</v>
      </c>
      <c r="H1046" s="73" t="s">
        <v>3665</v>
      </c>
      <c r="I1046" s="48">
        <v>1</v>
      </c>
      <c r="J1046" s="73" t="s">
        <v>3666</v>
      </c>
      <c r="K1046" s="48"/>
      <c r="L1046" s="73" t="s">
        <v>3667</v>
      </c>
      <c r="M1046" s="73" t="s">
        <v>253</v>
      </c>
      <c r="N1046" s="73" t="s">
        <v>91</v>
      </c>
      <c r="O1046" s="48">
        <v>13530</v>
      </c>
      <c r="P1046" s="48">
        <v>58484956</v>
      </c>
      <c r="Q1046" s="48">
        <v>5552171475</v>
      </c>
      <c r="R1046" s="56"/>
      <c r="S1046" s="64">
        <v>42707</v>
      </c>
      <c r="T1046" s="47">
        <v>43271</v>
      </c>
      <c r="U1046" s="72" t="s">
        <v>3668</v>
      </c>
      <c r="V1046" s="48">
        <v>56</v>
      </c>
      <c r="W1046" s="60">
        <v>1</v>
      </c>
      <c r="X1046" s="74" t="s">
        <v>483</v>
      </c>
      <c r="Y1046" s="48">
        <v>2500</v>
      </c>
      <c r="Z1046" s="48">
        <v>2</v>
      </c>
      <c r="AA1046" s="48">
        <v>1</v>
      </c>
      <c r="AB1046" s="48"/>
      <c r="AC1046" s="48"/>
      <c r="AD1046" s="72" t="s">
        <v>3669</v>
      </c>
      <c r="AE1046" s="83"/>
      <c r="AF1046" s="72"/>
      <c r="AG1046" s="104" t="s">
        <v>3662</v>
      </c>
      <c r="AH1046" s="72" t="str">
        <f>IF(T_TRATAMIENTO_CONTROL[[#This Row],[curp]]&lt;&gt;"",IF(LEN(T_TRATAMIENTO_CONTROL[[#This Row],[curp]])=18,"correcto","error"),"")</f>
        <v>correcto</v>
      </c>
      <c r="AI1046" s="48" t="str">
        <f>IF(T_TRATAMIENTO_CONTROL[[#This Row],[num_tarjeta_entregada]]&lt;&gt;"",IF(LEN(T_TRATAMIENTO_CONTROL[[#This Row],[num_tarjeta_entregada]])=16,"correcto","error"),"")</f>
        <v>correcto</v>
      </c>
      <c r="AJ1046" s="56"/>
      <c r="AK1046" s="56"/>
    </row>
    <row r="1047" spans="1:37" x14ac:dyDescent="0.25">
      <c r="A1047" s="56">
        <f>IF(T_TRATAMIENTO_CONTROL[[#This Row],[dummy_efectivo]]=1,A1046+1,A1046)</f>
        <v>883</v>
      </c>
      <c r="B1047" s="62" t="str">
        <f>IF(T_TRATAMIENTO_CONTROL[[#This Row],[secuencia]]&lt;&gt;A1046,CONCATENATE(T_TRATAMIENTO_CONTROL[[#This Row],[secuencia]],"_1"),"")</f>
        <v>883_1</v>
      </c>
      <c r="C1047" s="59">
        <v>43272</v>
      </c>
      <c r="D1047" s="72" t="s">
        <v>69</v>
      </c>
      <c r="E1047" s="78" t="s">
        <v>30</v>
      </c>
      <c r="F1047" s="68">
        <v>0.38541666666666669</v>
      </c>
      <c r="G1047" s="56">
        <v>1</v>
      </c>
      <c r="H1047" s="79" t="s">
        <v>3670</v>
      </c>
      <c r="I1047" s="56">
        <v>0</v>
      </c>
      <c r="J1047" s="79" t="s">
        <v>3671</v>
      </c>
      <c r="K1047" s="56"/>
      <c r="L1047" s="79" t="s">
        <v>168</v>
      </c>
      <c r="M1047" s="79" t="s">
        <v>121</v>
      </c>
      <c r="N1047" s="79" t="s">
        <v>91</v>
      </c>
      <c r="O1047" s="56">
        <v>9850</v>
      </c>
      <c r="P1047" s="56"/>
      <c r="Q1047" s="56">
        <v>4291286166</v>
      </c>
      <c r="R1047" s="56"/>
      <c r="S1047" s="64">
        <v>43108</v>
      </c>
      <c r="T1047" s="63">
        <v>43271</v>
      </c>
      <c r="U1047" s="78" t="s">
        <v>3672</v>
      </c>
      <c r="V1047" s="56">
        <v>32</v>
      </c>
      <c r="W1047" s="81" t="s">
        <v>483</v>
      </c>
      <c r="X1047" s="80" t="s">
        <v>591</v>
      </c>
      <c r="Y1047" s="56">
        <v>1127</v>
      </c>
      <c r="Z1047" s="56">
        <v>2</v>
      </c>
      <c r="AA1047" s="56">
        <v>1</v>
      </c>
      <c r="AB1047" s="56"/>
      <c r="AC1047" s="56"/>
      <c r="AD1047" s="78" t="s">
        <v>3673</v>
      </c>
      <c r="AE1047" s="82"/>
      <c r="AF1047" s="78"/>
      <c r="AG1047" s="101" t="s">
        <v>3674</v>
      </c>
      <c r="AH1047" s="78" t="str">
        <f>IF(T_TRATAMIENTO_CONTROL[[#This Row],[curp]]&lt;&gt;"",IF(LEN(T_TRATAMIENTO_CONTROL[[#This Row],[curp]])=18,"correcto","error"),"")</f>
        <v>correcto</v>
      </c>
      <c r="AI1047" s="56" t="str">
        <f>IF(T_TRATAMIENTO_CONTROL[[#This Row],[num_tarjeta_entregada]]&lt;&gt;"",IF(LEN(T_TRATAMIENTO_CONTROL[[#This Row],[num_tarjeta_entregada]])=16,"correcto","error"),"")</f>
        <v>correcto</v>
      </c>
      <c r="AJ1047" s="56"/>
      <c r="AK1047" s="56"/>
    </row>
    <row r="1048" spans="1:37" x14ac:dyDescent="0.25">
      <c r="A1048" s="56">
        <f>IF(T_TRATAMIENTO_CONTROL[[#This Row],[dummy_efectivo]]=1,A1047+1,A1047)</f>
        <v>884</v>
      </c>
      <c r="B1048" s="62" t="str">
        <f>IF(T_TRATAMIENTO_CONTROL[[#This Row],[secuencia]]&lt;&gt;A1047,CONCATENATE(T_TRATAMIENTO_CONTROL[[#This Row],[secuencia]],"_1"),"")</f>
        <v>884_1</v>
      </c>
      <c r="C1048" s="59">
        <v>43272</v>
      </c>
      <c r="D1048" s="72" t="s">
        <v>69</v>
      </c>
      <c r="E1048" s="78" t="s">
        <v>30</v>
      </c>
      <c r="F1048" s="68">
        <v>0.39861111111111108</v>
      </c>
      <c r="G1048" s="56">
        <v>1</v>
      </c>
      <c r="H1048" s="79" t="s">
        <v>3675</v>
      </c>
      <c r="I1048" s="56">
        <v>0</v>
      </c>
      <c r="J1048" s="79" t="s">
        <v>3676</v>
      </c>
      <c r="K1048" s="56">
        <v>2</v>
      </c>
      <c r="L1048" s="79" t="s">
        <v>3677</v>
      </c>
      <c r="M1048" s="79" t="s">
        <v>303</v>
      </c>
      <c r="N1048" s="79" t="s">
        <v>91</v>
      </c>
      <c r="O1048" s="56">
        <v>8400</v>
      </c>
      <c r="P1048" s="56"/>
      <c r="Q1048" s="56">
        <v>5518347722</v>
      </c>
      <c r="R1048" s="56"/>
      <c r="S1048" s="64">
        <v>42614</v>
      </c>
      <c r="T1048" s="63">
        <v>43271</v>
      </c>
      <c r="U1048" s="78" t="s">
        <v>3678</v>
      </c>
      <c r="V1048" s="56">
        <v>32</v>
      </c>
      <c r="W1048" s="65">
        <v>0.7</v>
      </c>
      <c r="X1048" s="80" t="s">
        <v>483</v>
      </c>
      <c r="Y1048" s="56">
        <v>260</v>
      </c>
      <c r="Z1048" s="56">
        <v>1</v>
      </c>
      <c r="AA1048" s="56">
        <v>3</v>
      </c>
      <c r="AB1048" s="56"/>
      <c r="AC1048" s="56"/>
      <c r="AD1048" s="78" t="s">
        <v>3679</v>
      </c>
      <c r="AE1048" s="82"/>
      <c r="AF1048" s="78"/>
      <c r="AG1048" s="101" t="s">
        <v>3680</v>
      </c>
      <c r="AH1048" s="78" t="str">
        <f>IF(T_TRATAMIENTO_CONTROL[[#This Row],[curp]]&lt;&gt;"",IF(LEN(T_TRATAMIENTO_CONTROL[[#This Row],[curp]])=18,"correcto","error"),"")</f>
        <v>correcto</v>
      </c>
      <c r="AI1048" s="56" t="str">
        <f>IF(T_TRATAMIENTO_CONTROL[[#This Row],[num_tarjeta_entregada]]&lt;&gt;"",IF(LEN(T_TRATAMIENTO_CONTROL[[#This Row],[num_tarjeta_entregada]])=16,"correcto","error"),"")</f>
        <v>correcto</v>
      </c>
      <c r="AJ1048" s="56"/>
      <c r="AK1048" s="56"/>
    </row>
    <row r="1049" spans="1:37" x14ac:dyDescent="0.25">
      <c r="A1049" s="56">
        <f>IF(T_TRATAMIENTO_CONTROL[[#This Row],[dummy_efectivo]]=1,A1048+1,A1048)</f>
        <v>885</v>
      </c>
      <c r="B1049" s="62" t="str">
        <f>IF(T_TRATAMIENTO_CONTROL[[#This Row],[secuencia]]&lt;&gt;A1048,CONCATENATE(T_TRATAMIENTO_CONTROL[[#This Row],[secuencia]],"_1"),"")</f>
        <v>885_1</v>
      </c>
      <c r="C1049" s="59">
        <v>43272</v>
      </c>
      <c r="D1049" s="72" t="s">
        <v>69</v>
      </c>
      <c r="E1049" s="78" t="s">
        <v>30</v>
      </c>
      <c r="F1049" s="68">
        <v>0.47569444444444442</v>
      </c>
      <c r="G1049" s="56">
        <v>1</v>
      </c>
      <c r="H1049" s="79" t="s">
        <v>3681</v>
      </c>
      <c r="I1049" s="56">
        <v>0</v>
      </c>
      <c r="J1049" s="79" t="s">
        <v>3682</v>
      </c>
      <c r="K1049" s="56"/>
      <c r="L1049" s="79" t="s">
        <v>3683</v>
      </c>
      <c r="M1049" s="79" t="s">
        <v>322</v>
      </c>
      <c r="N1049" s="79" t="s">
        <v>91</v>
      </c>
      <c r="O1049" s="78">
        <v>2719</v>
      </c>
      <c r="P1049" s="56">
        <v>53586124</v>
      </c>
      <c r="Q1049" s="56">
        <v>5539397071</v>
      </c>
      <c r="R1049" s="56"/>
      <c r="S1049" s="64">
        <v>42165</v>
      </c>
      <c r="T1049" s="63">
        <v>43271</v>
      </c>
      <c r="U1049" s="78" t="s">
        <v>3684</v>
      </c>
      <c r="V1049" s="56">
        <v>49</v>
      </c>
      <c r="W1049" s="65">
        <v>0.8</v>
      </c>
      <c r="X1049" s="66">
        <v>40000</v>
      </c>
      <c r="Y1049" s="56">
        <v>4250</v>
      </c>
      <c r="Z1049" s="56">
        <v>3</v>
      </c>
      <c r="AA1049" s="56">
        <v>4</v>
      </c>
      <c r="AB1049" s="56"/>
      <c r="AC1049" s="56"/>
      <c r="AD1049" s="78" t="s">
        <v>3685</v>
      </c>
      <c r="AE1049" s="82"/>
      <c r="AF1049" s="78"/>
      <c r="AG1049" s="101" t="s">
        <v>3686</v>
      </c>
      <c r="AH1049" s="78" t="str">
        <f>IF(T_TRATAMIENTO_CONTROL[[#This Row],[curp]]&lt;&gt;"",IF(LEN(T_TRATAMIENTO_CONTROL[[#This Row],[curp]])=18,"correcto","error"),"")</f>
        <v>correcto</v>
      </c>
      <c r="AI1049" s="56" t="str">
        <f>IF(T_TRATAMIENTO_CONTROL[[#This Row],[num_tarjeta_entregada]]&lt;&gt;"",IF(LEN(T_TRATAMIENTO_CONTROL[[#This Row],[num_tarjeta_entregada]])=16,"correcto","error"),"")</f>
        <v>correcto</v>
      </c>
      <c r="AJ1049" s="56"/>
      <c r="AK1049" s="56"/>
    </row>
    <row r="1050" spans="1:37" x14ac:dyDescent="0.25">
      <c r="A1050" s="56">
        <f>IF(T_TRATAMIENTO_CONTROL[[#This Row],[dummy_efectivo]]=1,A1049+1,A1049)</f>
        <v>886</v>
      </c>
      <c r="B1050" s="62" t="str">
        <f>IF(T_TRATAMIENTO_CONTROL[[#This Row],[secuencia]]&lt;&gt;A1049,CONCATENATE(T_TRATAMIENTO_CONTROL[[#This Row],[secuencia]],"_1"),"")</f>
        <v>886_1</v>
      </c>
      <c r="C1050" s="59">
        <v>43272</v>
      </c>
      <c r="D1050" s="72" t="s">
        <v>69</v>
      </c>
      <c r="E1050" s="78" t="s">
        <v>30</v>
      </c>
      <c r="F1050" s="68">
        <v>0.3888888888888889</v>
      </c>
      <c r="G1050" s="56">
        <v>1</v>
      </c>
      <c r="H1050" s="79" t="s">
        <v>3687</v>
      </c>
      <c r="I1050" s="56">
        <v>0</v>
      </c>
      <c r="J1050" s="79" t="s">
        <v>3688</v>
      </c>
      <c r="K1050" s="56">
        <v>5</v>
      </c>
      <c r="L1050" s="79" t="s">
        <v>3689</v>
      </c>
      <c r="M1050" s="79" t="s">
        <v>322</v>
      </c>
      <c r="N1050" s="79" t="s">
        <v>91</v>
      </c>
      <c r="O1050" s="56">
        <v>2630</v>
      </c>
      <c r="P1050" s="56"/>
      <c r="Q1050" s="56">
        <v>5577508904</v>
      </c>
      <c r="R1050" s="56"/>
      <c r="S1050" s="64">
        <v>43046</v>
      </c>
      <c r="T1050" s="63">
        <v>43272</v>
      </c>
      <c r="U1050" s="78" t="s">
        <v>3690</v>
      </c>
      <c r="V1050" s="56">
        <v>56</v>
      </c>
      <c r="W1050" s="65">
        <v>1</v>
      </c>
      <c r="X1050" s="66">
        <v>16000</v>
      </c>
      <c r="Y1050" s="56">
        <v>5800</v>
      </c>
      <c r="Z1050" s="56">
        <v>4</v>
      </c>
      <c r="AA1050" s="56">
        <v>3</v>
      </c>
      <c r="AB1050" s="56"/>
      <c r="AC1050" s="56"/>
      <c r="AD1050" s="78" t="s">
        <v>3693</v>
      </c>
      <c r="AE1050" s="82"/>
      <c r="AF1050" s="78"/>
      <c r="AG1050" s="101" t="s">
        <v>3694</v>
      </c>
      <c r="AH1050" s="78" t="str">
        <f>IF(T_TRATAMIENTO_CONTROL[[#This Row],[curp]]&lt;&gt;"",IF(LEN(T_TRATAMIENTO_CONTROL[[#This Row],[curp]])=18,"correcto","error"),"")</f>
        <v>correcto</v>
      </c>
      <c r="AI1050" s="56" t="str">
        <f>IF(T_TRATAMIENTO_CONTROL[[#This Row],[num_tarjeta_entregada]]&lt;&gt;"",IF(LEN(T_TRATAMIENTO_CONTROL[[#This Row],[num_tarjeta_entregada]])=16,"correcto","error"),"")</f>
        <v>correcto</v>
      </c>
      <c r="AJ1050" s="56"/>
      <c r="AK1050" s="56"/>
    </row>
    <row r="1051" spans="1:37" x14ac:dyDescent="0.25">
      <c r="A1051" s="56">
        <f>IF(T_TRATAMIENTO_CONTROL[[#This Row],[dummy_efectivo]]=1,A1050+1,A1050)</f>
        <v>887</v>
      </c>
      <c r="B1051" s="62" t="str">
        <f>IF(T_TRATAMIENTO_CONTROL[[#This Row],[secuencia]]&lt;&gt;A1050,CONCATENATE(T_TRATAMIENTO_CONTROL[[#This Row],[secuencia]],"_1"),"")</f>
        <v>887_1</v>
      </c>
      <c r="C1051" s="59">
        <v>43272</v>
      </c>
      <c r="D1051" s="72" t="s">
        <v>69</v>
      </c>
      <c r="E1051" s="78" t="s">
        <v>30</v>
      </c>
      <c r="F1051" s="68">
        <v>0.41666666666666669</v>
      </c>
      <c r="G1051" s="56">
        <v>1</v>
      </c>
      <c r="H1051" s="79" t="s">
        <v>3695</v>
      </c>
      <c r="I1051" s="56">
        <v>1</v>
      </c>
      <c r="J1051" s="79" t="s">
        <v>3696</v>
      </c>
      <c r="K1051" s="56"/>
      <c r="L1051" s="79" t="s">
        <v>1852</v>
      </c>
      <c r="M1051" s="79" t="s">
        <v>322</v>
      </c>
      <c r="N1051" s="79" t="s">
        <v>91</v>
      </c>
      <c r="O1051" s="56">
        <v>2750</v>
      </c>
      <c r="P1051" s="56"/>
      <c r="Q1051" s="56">
        <v>5514282051</v>
      </c>
      <c r="R1051" s="56"/>
      <c r="S1051" s="64">
        <v>41451</v>
      </c>
      <c r="T1051" s="63">
        <v>43270</v>
      </c>
      <c r="U1051" s="78" t="s">
        <v>3697</v>
      </c>
      <c r="V1051" s="56">
        <v>46</v>
      </c>
      <c r="W1051" s="65">
        <v>1</v>
      </c>
      <c r="X1051" s="66">
        <v>45000</v>
      </c>
      <c r="Y1051" s="56">
        <v>270</v>
      </c>
      <c r="Z1051" s="56">
        <v>1</v>
      </c>
      <c r="AA1051" s="56">
        <v>4</v>
      </c>
      <c r="AB1051" s="56"/>
      <c r="AC1051" s="56"/>
      <c r="AD1051" s="78" t="s">
        <v>3691</v>
      </c>
      <c r="AE1051" s="82"/>
      <c r="AF1051" s="78"/>
      <c r="AG1051" s="101" t="s">
        <v>3692</v>
      </c>
      <c r="AH1051" s="78" t="str">
        <f>IF(T_TRATAMIENTO_CONTROL[[#This Row],[curp]]&lt;&gt;"",IF(LEN(T_TRATAMIENTO_CONTROL[[#This Row],[curp]])=18,"correcto","error"),"")</f>
        <v>correcto</v>
      </c>
      <c r="AI1051" s="56" t="str">
        <f>IF(T_TRATAMIENTO_CONTROL[[#This Row],[num_tarjeta_entregada]]&lt;&gt;"",IF(LEN(T_TRATAMIENTO_CONTROL[[#This Row],[num_tarjeta_entregada]])=16,"correcto","error"),"")</f>
        <v>correcto</v>
      </c>
      <c r="AJ1051" s="56"/>
      <c r="AK1051" s="56"/>
    </row>
    <row r="1052" spans="1:37" x14ac:dyDescent="0.25">
      <c r="A1052" s="56">
        <f>IF(T_TRATAMIENTO_CONTROL[[#This Row],[dummy_efectivo]]=1,A1051+1,A1051)</f>
        <v>888</v>
      </c>
      <c r="B1052" s="62" t="str">
        <f>IF(T_TRATAMIENTO_CONTROL[[#This Row],[secuencia]]&lt;&gt;A1051,CONCATENATE(T_TRATAMIENTO_CONTROL[[#This Row],[secuencia]],"_1"),"")</f>
        <v>888_1</v>
      </c>
      <c r="C1052" s="59">
        <v>43272</v>
      </c>
      <c r="D1052" s="72" t="s">
        <v>69</v>
      </c>
      <c r="E1052" s="78" t="s">
        <v>30</v>
      </c>
      <c r="F1052" s="68">
        <v>0.44791666666666669</v>
      </c>
      <c r="G1052" s="56">
        <v>1</v>
      </c>
      <c r="H1052" s="79" t="s">
        <v>3698</v>
      </c>
      <c r="I1052" s="56">
        <v>0</v>
      </c>
      <c r="J1052" s="79" t="s">
        <v>3699</v>
      </c>
      <c r="K1052" s="56"/>
      <c r="L1052" s="79" t="s">
        <v>3700</v>
      </c>
      <c r="M1052" s="79" t="s">
        <v>197</v>
      </c>
      <c r="N1052" s="79" t="s">
        <v>91</v>
      </c>
      <c r="O1052" s="56"/>
      <c r="P1052" s="56"/>
      <c r="Q1052" s="56">
        <v>5571008374</v>
      </c>
      <c r="R1052" s="56"/>
      <c r="S1052" s="64">
        <v>41560</v>
      </c>
      <c r="T1052" s="63">
        <v>43270</v>
      </c>
      <c r="U1052" s="78" t="s">
        <v>3701</v>
      </c>
      <c r="V1052" s="56">
        <v>46</v>
      </c>
      <c r="W1052" s="65">
        <v>0.5</v>
      </c>
      <c r="X1052" s="80" t="s">
        <v>483</v>
      </c>
      <c r="Y1052" s="56">
        <v>6500</v>
      </c>
      <c r="Z1052" s="56">
        <v>4</v>
      </c>
      <c r="AA1052" s="56">
        <v>4</v>
      </c>
      <c r="AB1052" s="56"/>
      <c r="AC1052" s="56"/>
      <c r="AD1052" s="78" t="s">
        <v>3702</v>
      </c>
      <c r="AE1052" s="82"/>
      <c r="AF1052" s="78"/>
      <c r="AG1052" s="101" t="s">
        <v>3703</v>
      </c>
      <c r="AH1052" s="78" t="str">
        <f>IF(T_TRATAMIENTO_CONTROL[[#This Row],[curp]]&lt;&gt;"",IF(LEN(T_TRATAMIENTO_CONTROL[[#This Row],[curp]])=18,"correcto","error"),"")</f>
        <v>correcto</v>
      </c>
      <c r="AI1052" s="56" t="str">
        <f>IF(T_TRATAMIENTO_CONTROL[[#This Row],[num_tarjeta_entregada]]&lt;&gt;"",IF(LEN(T_TRATAMIENTO_CONTROL[[#This Row],[num_tarjeta_entregada]])=16,"correcto","error"),"")</f>
        <v>correcto</v>
      </c>
      <c r="AJ1052" s="56"/>
      <c r="AK1052" s="56"/>
    </row>
    <row r="1053" spans="1:37" x14ac:dyDescent="0.25">
      <c r="A1053" s="56">
        <f>IF(T_TRATAMIENTO_CONTROL[[#This Row],[dummy_efectivo]]=1,A1052+1,A1052)</f>
        <v>889</v>
      </c>
      <c r="B1053" s="62" t="str">
        <f>IF(T_TRATAMIENTO_CONTROL[[#This Row],[secuencia]]&lt;&gt;A1052,CONCATENATE(T_TRATAMIENTO_CONTROL[[#This Row],[secuencia]],"_1"),"")</f>
        <v>889_1</v>
      </c>
      <c r="C1053" s="59">
        <v>43272</v>
      </c>
      <c r="D1053" s="72" t="s">
        <v>69</v>
      </c>
      <c r="E1053" s="78" t="s">
        <v>30</v>
      </c>
      <c r="F1053" s="68">
        <v>0.49305555555555558</v>
      </c>
      <c r="G1053" s="56">
        <v>1</v>
      </c>
      <c r="H1053" s="79" t="s">
        <v>3704</v>
      </c>
      <c r="I1053" s="56">
        <v>0</v>
      </c>
      <c r="J1053" s="79" t="s">
        <v>3705</v>
      </c>
      <c r="K1053" s="56"/>
      <c r="L1053" s="79" t="s">
        <v>3706</v>
      </c>
      <c r="M1053" s="79" t="s">
        <v>153</v>
      </c>
      <c r="N1053" s="79" t="s">
        <v>462</v>
      </c>
      <c r="O1053" s="56">
        <v>54910</v>
      </c>
      <c r="P1053" s="56">
        <v>58671711</v>
      </c>
      <c r="Q1053" s="56">
        <v>5543609499</v>
      </c>
      <c r="R1053" s="56"/>
      <c r="S1053" s="64">
        <v>42335</v>
      </c>
      <c r="T1053" s="63">
        <v>43265</v>
      </c>
      <c r="U1053" s="78" t="s">
        <v>3707</v>
      </c>
      <c r="V1053" s="56">
        <v>71</v>
      </c>
      <c r="W1053" s="65">
        <v>0.99</v>
      </c>
      <c r="X1053" s="66">
        <v>40000</v>
      </c>
      <c r="Y1053" s="56">
        <v>11000</v>
      </c>
      <c r="Z1053" s="56">
        <v>4</v>
      </c>
      <c r="AA1053" s="56">
        <v>1</v>
      </c>
      <c r="AB1053" s="56"/>
      <c r="AC1053" s="56"/>
      <c r="AD1053" s="78" t="s">
        <v>3708</v>
      </c>
      <c r="AE1053" s="82"/>
      <c r="AF1053" s="78"/>
      <c r="AG1053" s="101" t="s">
        <v>3709</v>
      </c>
      <c r="AH1053" s="78" t="str">
        <f>IF(T_TRATAMIENTO_CONTROL[[#This Row],[curp]]&lt;&gt;"",IF(LEN(T_TRATAMIENTO_CONTROL[[#This Row],[curp]])=18,"correcto","error"),"")</f>
        <v>correcto</v>
      </c>
      <c r="AI1053" s="56" t="str">
        <f>IF(T_TRATAMIENTO_CONTROL[[#This Row],[num_tarjeta_entregada]]&lt;&gt;"",IF(LEN(T_TRATAMIENTO_CONTROL[[#This Row],[num_tarjeta_entregada]])=16,"correcto","error"),"")</f>
        <v>correcto</v>
      </c>
      <c r="AJ1053" s="56"/>
      <c r="AK1053" s="56"/>
    </row>
    <row r="1054" spans="1:37" x14ac:dyDescent="0.25">
      <c r="A1054" s="56">
        <f>IF(T_TRATAMIENTO_CONTROL[[#This Row],[dummy_efectivo]]=1,A1053+1,A1053)</f>
        <v>890</v>
      </c>
      <c r="B1054" s="62" t="str">
        <f>IF(T_TRATAMIENTO_CONTROL[[#This Row],[secuencia]]&lt;&gt;A1053,CONCATENATE(T_TRATAMIENTO_CONTROL[[#This Row],[secuencia]],"_1"),"")</f>
        <v>890_1</v>
      </c>
      <c r="C1054" s="59">
        <v>43272</v>
      </c>
      <c r="D1054" s="72" t="s">
        <v>69</v>
      </c>
      <c r="E1054" s="78" t="s">
        <v>30</v>
      </c>
      <c r="F1054" s="68">
        <v>0.55555555555555558</v>
      </c>
      <c r="G1054" s="56">
        <v>1</v>
      </c>
      <c r="H1054" s="79" t="s">
        <v>3710</v>
      </c>
      <c r="I1054" s="56">
        <v>1</v>
      </c>
      <c r="J1054" s="79" t="s">
        <v>3711</v>
      </c>
      <c r="K1054" s="56"/>
      <c r="L1054" s="79" t="s">
        <v>3712</v>
      </c>
      <c r="M1054" s="79" t="s">
        <v>212</v>
      </c>
      <c r="N1054" s="79" t="s">
        <v>91</v>
      </c>
      <c r="O1054" s="56">
        <v>14370</v>
      </c>
      <c r="P1054" s="56">
        <v>56032510</v>
      </c>
      <c r="Q1054" s="56">
        <v>5528523728</v>
      </c>
      <c r="R1054" s="56"/>
      <c r="S1054" s="64">
        <v>42830</v>
      </c>
      <c r="T1054" s="63">
        <v>43268</v>
      </c>
      <c r="U1054" s="78" t="s">
        <v>3713</v>
      </c>
      <c r="V1054" s="56">
        <v>56</v>
      </c>
      <c r="W1054" s="81" t="s">
        <v>483</v>
      </c>
      <c r="X1054" s="80" t="s">
        <v>483</v>
      </c>
      <c r="Y1054" s="56">
        <v>1854</v>
      </c>
      <c r="Z1054" s="56">
        <v>3</v>
      </c>
      <c r="AA1054" s="56">
        <v>1</v>
      </c>
      <c r="AB1054" s="56"/>
      <c r="AC1054" s="56"/>
      <c r="AD1054" s="78" t="s">
        <v>3714</v>
      </c>
      <c r="AE1054" s="82"/>
      <c r="AF1054" s="78"/>
      <c r="AG1054" s="101" t="s">
        <v>3715</v>
      </c>
      <c r="AH1054" s="78" t="str">
        <f>IF(T_TRATAMIENTO_CONTROL[[#This Row],[curp]]&lt;&gt;"",IF(LEN(T_TRATAMIENTO_CONTROL[[#This Row],[curp]])=18,"correcto","error"),"")</f>
        <v>correcto</v>
      </c>
      <c r="AI1054" s="56" t="str">
        <f>IF(T_TRATAMIENTO_CONTROL[[#This Row],[num_tarjeta_entregada]]&lt;&gt;"",IF(LEN(T_TRATAMIENTO_CONTROL[[#This Row],[num_tarjeta_entregada]])=16,"correcto","error"),"")</f>
        <v>correcto</v>
      </c>
      <c r="AJ1054" s="56"/>
      <c r="AK1054" s="56"/>
    </row>
    <row r="1055" spans="1:37" x14ac:dyDescent="0.25">
      <c r="A1055" s="48">
        <f>IF(T_TRATAMIENTO_CONTROL[[#This Row],[dummy_efectivo]]=1,A1054+1,A1054)</f>
        <v>891</v>
      </c>
      <c r="B1055" s="57" t="str">
        <f>IF(T_TRATAMIENTO_CONTROL[[#This Row],[secuencia]]&lt;&gt;A1054,CONCATENATE(T_TRATAMIENTO_CONTROL[[#This Row],[secuencia]],"_1"),"")</f>
        <v>891_1</v>
      </c>
      <c r="C1055" s="59">
        <v>43278</v>
      </c>
      <c r="D1055" s="72" t="s">
        <v>69</v>
      </c>
      <c r="E1055" s="72" t="s">
        <v>30</v>
      </c>
      <c r="F1055" s="49">
        <v>0.38194444444444442</v>
      </c>
      <c r="G1055" s="48">
        <v>1</v>
      </c>
      <c r="H1055" s="73" t="s">
        <v>3721</v>
      </c>
      <c r="I1055" s="48">
        <v>0</v>
      </c>
      <c r="J1055" s="73" t="s">
        <v>3722</v>
      </c>
      <c r="K1055" s="48"/>
      <c r="L1055" s="73" t="s">
        <v>3723</v>
      </c>
      <c r="M1055" s="73" t="s">
        <v>289</v>
      </c>
      <c r="N1055" s="79" t="s">
        <v>91</v>
      </c>
      <c r="O1055" s="48"/>
      <c r="P1055" s="48"/>
      <c r="Q1055" s="48">
        <v>2291574664</v>
      </c>
      <c r="R1055" s="56"/>
      <c r="S1055" s="64">
        <v>43128</v>
      </c>
      <c r="T1055" s="47">
        <v>43277</v>
      </c>
      <c r="U1055" s="72" t="s">
        <v>3724</v>
      </c>
      <c r="V1055" s="48">
        <v>56</v>
      </c>
      <c r="W1055" s="60">
        <v>0.7</v>
      </c>
      <c r="X1055" s="61">
        <v>60000</v>
      </c>
      <c r="Y1055" s="48">
        <v>16000</v>
      </c>
      <c r="Z1055" s="48">
        <v>4</v>
      </c>
      <c r="AA1055" s="48">
        <v>1</v>
      </c>
      <c r="AB1055" s="48"/>
      <c r="AC1055" s="48"/>
      <c r="AD1055" s="72" t="s">
        <v>3725</v>
      </c>
      <c r="AE1055" s="83"/>
      <c r="AF1055" s="72"/>
      <c r="AG1055" s="104" t="s">
        <v>3726</v>
      </c>
      <c r="AH1055" s="72" t="str">
        <f>IF(T_TRATAMIENTO_CONTROL[[#This Row],[curp]]&lt;&gt;"",IF(LEN(T_TRATAMIENTO_CONTROL[[#This Row],[curp]])=18,"correcto","error"),"")</f>
        <v>correcto</v>
      </c>
      <c r="AI1055" s="48" t="str">
        <f>IF(T_TRATAMIENTO_CONTROL[[#This Row],[num_tarjeta_entregada]]&lt;&gt;"",IF(LEN(T_TRATAMIENTO_CONTROL[[#This Row],[num_tarjeta_entregada]])=16,"correcto","error"),"")</f>
        <v>correcto</v>
      </c>
      <c r="AJ1055" s="56"/>
      <c r="AK1055" s="56"/>
    </row>
    <row r="1056" spans="1:37" x14ac:dyDescent="0.25">
      <c r="A1056" s="56">
        <f>IF(T_TRATAMIENTO_CONTROL[[#This Row],[dummy_efectivo]]=1,A1055+1,A1055)</f>
        <v>892</v>
      </c>
      <c r="B1056" s="62" t="str">
        <f>IF(T_TRATAMIENTO_CONTROL[[#This Row],[secuencia]]&lt;&gt;A1055,CONCATENATE(T_TRATAMIENTO_CONTROL[[#This Row],[secuencia]],"_1"),"")</f>
        <v>892_1</v>
      </c>
      <c r="C1056" s="64">
        <v>43278</v>
      </c>
      <c r="D1056" s="72" t="s">
        <v>69</v>
      </c>
      <c r="E1056" s="72" t="s">
        <v>30</v>
      </c>
      <c r="F1056" s="68">
        <v>0.3888888888888889</v>
      </c>
      <c r="G1056" s="56">
        <v>1</v>
      </c>
      <c r="H1056" s="79" t="s">
        <v>3727</v>
      </c>
      <c r="I1056" s="56">
        <v>1</v>
      </c>
      <c r="J1056" s="79" t="s">
        <v>3728</v>
      </c>
      <c r="K1056" s="56"/>
      <c r="L1056" s="79" t="s">
        <v>2431</v>
      </c>
      <c r="M1056" s="79" t="s">
        <v>90</v>
      </c>
      <c r="N1056" s="79" t="s">
        <v>462</v>
      </c>
      <c r="O1056" s="56">
        <v>57740</v>
      </c>
      <c r="P1056" s="56"/>
      <c r="Q1056" s="56">
        <v>5577833214</v>
      </c>
      <c r="R1056" s="56"/>
      <c r="S1056" s="64">
        <v>42975</v>
      </c>
      <c r="T1056" s="63">
        <v>43276</v>
      </c>
      <c r="U1056" s="78" t="s">
        <v>3729</v>
      </c>
      <c r="V1056" s="56">
        <v>72</v>
      </c>
      <c r="W1056" s="65">
        <v>1</v>
      </c>
      <c r="X1056" s="80" t="s">
        <v>488</v>
      </c>
      <c r="Y1056" s="56">
        <v>2000</v>
      </c>
      <c r="Z1056" s="56">
        <v>3</v>
      </c>
      <c r="AA1056" s="56">
        <v>4</v>
      </c>
      <c r="AB1056" s="56"/>
      <c r="AC1056" s="56"/>
      <c r="AD1056" s="78" t="s">
        <v>3730</v>
      </c>
      <c r="AE1056" s="82"/>
      <c r="AF1056" s="78"/>
      <c r="AG1056" s="101" t="s">
        <v>3731</v>
      </c>
      <c r="AH1056" s="78" t="str">
        <f>IF(T_TRATAMIENTO_CONTROL[[#This Row],[curp]]&lt;&gt;"",IF(LEN(T_TRATAMIENTO_CONTROL[[#This Row],[curp]])=18,"correcto","error"),"")</f>
        <v>correcto</v>
      </c>
      <c r="AI1056" s="56" t="str">
        <f>IF(T_TRATAMIENTO_CONTROL[[#This Row],[num_tarjeta_entregada]]&lt;&gt;"",IF(LEN(T_TRATAMIENTO_CONTROL[[#This Row],[num_tarjeta_entregada]])=16,"correcto","error"),"")</f>
        <v>correcto</v>
      </c>
      <c r="AJ1056" s="56"/>
      <c r="AK1056" s="56"/>
    </row>
    <row r="1057" spans="1:37" x14ac:dyDescent="0.25">
      <c r="A1057" s="56">
        <f>IF(T_TRATAMIENTO_CONTROL[[#This Row],[dummy_efectivo]]=1,A1056+1,A1056)</f>
        <v>893</v>
      </c>
      <c r="B1057" s="62" t="str">
        <f>IF(T_TRATAMIENTO_CONTROL[[#This Row],[secuencia]]&lt;&gt;A1056,CONCATENATE(T_TRATAMIENTO_CONTROL[[#This Row],[secuencia]],"_1"),"")</f>
        <v>893_1</v>
      </c>
      <c r="C1057" s="64">
        <v>43278</v>
      </c>
      <c r="D1057" s="72" t="s">
        <v>69</v>
      </c>
      <c r="E1057" s="72" t="s">
        <v>30</v>
      </c>
      <c r="F1057" s="68">
        <v>0.40972222222222227</v>
      </c>
      <c r="G1057" s="56">
        <v>1</v>
      </c>
      <c r="H1057" s="79" t="s">
        <v>3732</v>
      </c>
      <c r="I1057" s="56">
        <v>1</v>
      </c>
      <c r="J1057" s="79" t="s">
        <v>3733</v>
      </c>
      <c r="K1057" s="56">
        <v>209</v>
      </c>
      <c r="L1057" s="79" t="s">
        <v>2289</v>
      </c>
      <c r="M1057" s="79" t="s">
        <v>96</v>
      </c>
      <c r="N1057" s="79" t="s">
        <v>91</v>
      </c>
      <c r="O1057" s="56">
        <v>6010</v>
      </c>
      <c r="P1057" s="56">
        <v>55262402</v>
      </c>
      <c r="Q1057" s="56">
        <v>5554720869</v>
      </c>
      <c r="R1057" s="56"/>
      <c r="S1057" s="64">
        <v>42690</v>
      </c>
      <c r="T1057" s="63">
        <v>43269</v>
      </c>
      <c r="U1057" s="78" t="s">
        <v>467</v>
      </c>
      <c r="V1057" s="56">
        <v>56</v>
      </c>
      <c r="W1057" s="65">
        <v>0.7</v>
      </c>
      <c r="X1057" s="66">
        <v>17500</v>
      </c>
      <c r="Y1057" s="56">
        <v>5150</v>
      </c>
      <c r="Z1057" s="56">
        <v>4</v>
      </c>
      <c r="AA1057" s="56">
        <v>2</v>
      </c>
      <c r="AB1057" s="56"/>
      <c r="AC1057" s="56"/>
      <c r="AD1057" s="78" t="s">
        <v>3734</v>
      </c>
      <c r="AE1057" s="82"/>
      <c r="AF1057" s="78"/>
      <c r="AG1057" s="101" t="s">
        <v>3735</v>
      </c>
      <c r="AH1057" s="78" t="str">
        <f>IF(T_TRATAMIENTO_CONTROL[[#This Row],[curp]]&lt;&gt;"",IF(LEN(T_TRATAMIENTO_CONTROL[[#This Row],[curp]])=18,"correcto","error"),"")</f>
        <v>correcto</v>
      </c>
      <c r="AI1057" s="56" t="str">
        <f>IF(T_TRATAMIENTO_CONTROL[[#This Row],[num_tarjeta_entregada]]&lt;&gt;"",IF(LEN(T_TRATAMIENTO_CONTROL[[#This Row],[num_tarjeta_entregada]])=16,"correcto","error"),"")</f>
        <v>correcto</v>
      </c>
      <c r="AJ1057" s="56"/>
      <c r="AK1057" s="56"/>
    </row>
    <row r="1058" spans="1:37" x14ac:dyDescent="0.25">
      <c r="A1058" s="56">
        <f>IF(T_TRATAMIENTO_CONTROL[[#This Row],[dummy_efectivo]]=1,A1057+1,A1057)</f>
        <v>894</v>
      </c>
      <c r="B1058" s="62" t="str">
        <f>IF(T_TRATAMIENTO_CONTROL[[#This Row],[secuencia]]&lt;&gt;A1057,CONCATENATE(T_TRATAMIENTO_CONTROL[[#This Row],[secuencia]],"_1"),"")</f>
        <v>894_1</v>
      </c>
      <c r="C1058" s="64">
        <v>43278</v>
      </c>
      <c r="D1058" s="72" t="s">
        <v>69</v>
      </c>
      <c r="E1058" s="78" t="s">
        <v>33</v>
      </c>
      <c r="F1058" s="68">
        <v>0.4201388888888889</v>
      </c>
      <c r="G1058" s="56">
        <v>1</v>
      </c>
      <c r="H1058" s="79" t="s">
        <v>3736</v>
      </c>
      <c r="I1058" s="56">
        <v>0</v>
      </c>
      <c r="J1058" s="79" t="s">
        <v>3737</v>
      </c>
      <c r="K1058" s="56"/>
      <c r="L1058" s="79" t="s">
        <v>3738</v>
      </c>
      <c r="M1058" s="79" t="s">
        <v>231</v>
      </c>
      <c r="N1058" s="79" t="s">
        <v>462</v>
      </c>
      <c r="O1058" s="56">
        <v>55220</v>
      </c>
      <c r="P1058" s="56">
        <v>10839126</v>
      </c>
      <c r="Q1058" s="56">
        <v>5571719528</v>
      </c>
      <c r="R1058" s="56"/>
      <c r="S1058" s="64">
        <v>42492</v>
      </c>
      <c r="T1058" s="63">
        <v>43273</v>
      </c>
      <c r="U1058" s="78" t="s">
        <v>3739</v>
      </c>
      <c r="V1058" s="56">
        <v>49</v>
      </c>
      <c r="W1058" s="81" t="s">
        <v>483</v>
      </c>
      <c r="X1058" s="66">
        <v>70000</v>
      </c>
      <c r="Y1058" s="56">
        <v>1358.7</v>
      </c>
      <c r="Z1058" s="56">
        <v>2</v>
      </c>
      <c r="AA1058" s="56">
        <v>3</v>
      </c>
      <c r="AB1058" s="56"/>
      <c r="AC1058" s="56"/>
      <c r="AD1058" s="78" t="s">
        <v>3740</v>
      </c>
      <c r="AE1058" s="82"/>
      <c r="AF1058" s="78"/>
      <c r="AG1058" s="101" t="s">
        <v>3741</v>
      </c>
      <c r="AH1058" s="78" t="str">
        <f>IF(T_TRATAMIENTO_CONTROL[[#This Row],[curp]]&lt;&gt;"",IF(LEN(T_TRATAMIENTO_CONTROL[[#This Row],[curp]])=18,"correcto","error"),"")</f>
        <v>correcto</v>
      </c>
      <c r="AI1058" s="56" t="str">
        <f>IF(T_TRATAMIENTO_CONTROL[[#This Row],[num_tarjeta_entregada]]&lt;&gt;"",IF(LEN(T_TRATAMIENTO_CONTROL[[#This Row],[num_tarjeta_entregada]])=16,"correcto","error"),"")</f>
        <v>correcto</v>
      </c>
      <c r="AJ1058" s="56"/>
      <c r="AK1058" s="56"/>
    </row>
    <row r="1059" spans="1:37" x14ac:dyDescent="0.25">
      <c r="A1059" s="56">
        <f>IF(T_TRATAMIENTO_CONTROL[[#This Row],[dummy_efectivo]]=1,A1058+1,A1058)</f>
        <v>895</v>
      </c>
      <c r="B1059" s="62" t="str">
        <f>IF(T_TRATAMIENTO_CONTROL[[#This Row],[secuencia]]&lt;&gt;A1058,CONCATENATE(T_TRATAMIENTO_CONTROL[[#This Row],[secuencia]],"_1"),"")</f>
        <v>895_1</v>
      </c>
      <c r="C1059" s="64">
        <v>43278</v>
      </c>
      <c r="D1059" s="72" t="s">
        <v>69</v>
      </c>
      <c r="E1059" s="78" t="s">
        <v>33</v>
      </c>
      <c r="F1059" s="68">
        <v>0.4375</v>
      </c>
      <c r="G1059" s="56">
        <v>1</v>
      </c>
      <c r="H1059" s="79" t="s">
        <v>3742</v>
      </c>
      <c r="I1059" s="56">
        <v>1</v>
      </c>
      <c r="J1059" s="79" t="s">
        <v>3743</v>
      </c>
      <c r="K1059" s="56"/>
      <c r="L1059" s="79" t="s">
        <v>1084</v>
      </c>
      <c r="M1059" s="79" t="s">
        <v>121</v>
      </c>
      <c r="N1059" s="79" t="s">
        <v>91</v>
      </c>
      <c r="O1059" s="56">
        <v>9208</v>
      </c>
      <c r="P1059" s="56">
        <v>56008459</v>
      </c>
      <c r="Q1059" s="56">
        <v>5529882990</v>
      </c>
      <c r="R1059" s="56"/>
      <c r="S1059" s="64">
        <v>42902</v>
      </c>
      <c r="T1059" s="63">
        <v>43273</v>
      </c>
      <c r="U1059" s="78" t="s">
        <v>3744</v>
      </c>
      <c r="V1059" s="56">
        <v>46</v>
      </c>
      <c r="W1059" s="81" t="s">
        <v>483</v>
      </c>
      <c r="X1059" s="80" t="s">
        <v>483</v>
      </c>
      <c r="Y1059" s="56">
        <v>1223.54</v>
      </c>
      <c r="Z1059" s="56">
        <v>2</v>
      </c>
      <c r="AA1059" s="56">
        <v>2</v>
      </c>
      <c r="AB1059" s="56"/>
      <c r="AC1059" s="56"/>
      <c r="AD1059" s="78" t="s">
        <v>3745</v>
      </c>
      <c r="AE1059" s="82"/>
      <c r="AF1059" s="78"/>
      <c r="AG1059" s="101" t="s">
        <v>3746</v>
      </c>
      <c r="AH1059" s="78" t="str">
        <f>IF(T_TRATAMIENTO_CONTROL[[#This Row],[curp]]&lt;&gt;"",IF(LEN(T_TRATAMIENTO_CONTROL[[#This Row],[curp]])=18,"correcto","error"),"")</f>
        <v>correcto</v>
      </c>
      <c r="AI1059" s="56" t="str">
        <f>IF(T_TRATAMIENTO_CONTROL[[#This Row],[num_tarjeta_entregada]]&lt;&gt;"",IF(LEN(T_TRATAMIENTO_CONTROL[[#This Row],[num_tarjeta_entregada]])=16,"correcto","error"),"")</f>
        <v>correcto</v>
      </c>
      <c r="AJ1059" s="56"/>
      <c r="AK1059" s="56"/>
    </row>
    <row r="1060" spans="1:37" x14ac:dyDescent="0.25">
      <c r="A1060" s="56">
        <f>IF(T_TRATAMIENTO_CONTROL[[#This Row],[dummy_efectivo]]=1,A1059+1,A1059)</f>
        <v>896</v>
      </c>
      <c r="B1060" s="62" t="str">
        <f>IF(T_TRATAMIENTO_CONTROL[[#This Row],[secuencia]]&lt;&gt;A1059,CONCATENATE(T_TRATAMIENTO_CONTROL[[#This Row],[secuencia]],"_1"),"")</f>
        <v>896_1</v>
      </c>
      <c r="C1060" s="64">
        <v>43278</v>
      </c>
      <c r="D1060" s="72" t="s">
        <v>69</v>
      </c>
      <c r="E1060" s="78" t="s">
        <v>31</v>
      </c>
      <c r="F1060" s="68">
        <v>0.45833333333333331</v>
      </c>
      <c r="G1060" s="56">
        <v>1</v>
      </c>
      <c r="H1060" s="79" t="s">
        <v>3747</v>
      </c>
      <c r="I1060" s="56">
        <v>0</v>
      </c>
      <c r="J1060" s="79" t="s">
        <v>3748</v>
      </c>
      <c r="K1060" s="56">
        <v>102</v>
      </c>
      <c r="L1060" s="79" t="s">
        <v>782</v>
      </c>
      <c r="M1060" s="79" t="s">
        <v>96</v>
      </c>
      <c r="N1060" s="79" t="s">
        <v>91</v>
      </c>
      <c r="O1060" s="56">
        <v>6720</v>
      </c>
      <c r="P1060" s="56">
        <v>57612838</v>
      </c>
      <c r="Q1060" s="56">
        <v>5512883527</v>
      </c>
      <c r="R1060" s="56"/>
      <c r="S1060" s="64">
        <v>39264</v>
      </c>
      <c r="T1060" s="63">
        <v>43277</v>
      </c>
      <c r="U1060" s="78" t="s">
        <v>3749</v>
      </c>
      <c r="V1060" s="56">
        <v>54</v>
      </c>
      <c r="W1060" s="65">
        <v>0.5</v>
      </c>
      <c r="X1060" s="66">
        <v>430000</v>
      </c>
      <c r="Y1060" s="56">
        <v>40000</v>
      </c>
      <c r="Z1060" s="56">
        <v>4</v>
      </c>
      <c r="AA1060" s="56">
        <v>2</v>
      </c>
      <c r="AB1060" s="56"/>
      <c r="AC1060" s="56"/>
      <c r="AD1060" s="56" t="s">
        <v>3765</v>
      </c>
      <c r="AE1060" s="82">
        <v>27165</v>
      </c>
      <c r="AF1060" s="78" t="s">
        <v>3501</v>
      </c>
      <c r="AG1060" s="101" t="s">
        <v>3750</v>
      </c>
      <c r="AH1060" s="78" t="str">
        <f>IF(T_TRATAMIENTO_CONTROL[[#This Row],[curp]]&lt;&gt;"",IF(LEN(T_TRATAMIENTO_CONTROL[[#This Row],[curp]])=18,"correcto","error"),"")</f>
        <v>correcto</v>
      </c>
      <c r="AI1060" s="56" t="str">
        <f>IF(T_TRATAMIENTO_CONTROL[[#This Row],[num_tarjeta_entregada]]&lt;&gt;"",IF(LEN(T_TRATAMIENTO_CONTROL[[#This Row],[num_tarjeta_entregada]])=16,"correcto","error"),"")</f>
        <v>correcto</v>
      </c>
      <c r="AJ1060" s="56"/>
      <c r="AK1060" s="56"/>
    </row>
    <row r="1061" spans="1:37" x14ac:dyDescent="0.25">
      <c r="A1061" s="56">
        <f>IF(T_TRATAMIENTO_CONTROL[[#This Row],[dummy_efectivo]]=1,A1060+1,A1060)</f>
        <v>897</v>
      </c>
      <c r="B1061" s="62" t="str">
        <f>IF(T_TRATAMIENTO_CONTROL[[#This Row],[secuencia]]&lt;&gt;A1060,CONCATENATE(T_TRATAMIENTO_CONTROL[[#This Row],[secuencia]],"_1"),"")</f>
        <v>897_1</v>
      </c>
      <c r="C1061" s="64">
        <v>43278</v>
      </c>
      <c r="D1061" s="72" t="s">
        <v>69</v>
      </c>
      <c r="E1061" s="78" t="s">
        <v>30</v>
      </c>
      <c r="F1061" s="68">
        <v>0.48958333333333331</v>
      </c>
      <c r="G1061" s="56">
        <v>1</v>
      </c>
      <c r="H1061" s="79" t="s">
        <v>3751</v>
      </c>
      <c r="I1061" s="56">
        <v>1</v>
      </c>
      <c r="J1061" s="79" t="s">
        <v>3752</v>
      </c>
      <c r="K1061" s="56"/>
      <c r="L1061" s="79" t="s">
        <v>3753</v>
      </c>
      <c r="M1061" s="79" t="s">
        <v>3754</v>
      </c>
      <c r="N1061" s="79" t="s">
        <v>462</v>
      </c>
      <c r="O1061" s="56"/>
      <c r="P1061" s="56">
        <v>17372094</v>
      </c>
      <c r="Q1061" s="78" t="s">
        <v>3755</v>
      </c>
      <c r="R1061" s="78" t="s">
        <v>3756</v>
      </c>
      <c r="S1061" s="64">
        <v>34851</v>
      </c>
      <c r="T1061" s="63">
        <v>43278</v>
      </c>
      <c r="U1061" s="78" t="s">
        <v>3757</v>
      </c>
      <c r="V1061" s="56">
        <v>56</v>
      </c>
      <c r="W1061" s="81" t="s">
        <v>483</v>
      </c>
      <c r="X1061" s="80" t="s">
        <v>483</v>
      </c>
      <c r="Y1061" s="56">
        <v>350</v>
      </c>
      <c r="Z1061" s="56">
        <v>1</v>
      </c>
      <c r="AA1061" s="56">
        <v>1</v>
      </c>
      <c r="AB1061" s="56"/>
      <c r="AC1061" s="56"/>
      <c r="AD1061" s="56" t="s">
        <v>3764</v>
      </c>
      <c r="AE1061" s="82">
        <v>23553</v>
      </c>
      <c r="AF1061" s="78" t="s">
        <v>3501</v>
      </c>
      <c r="AG1061" s="101" t="s">
        <v>3758</v>
      </c>
      <c r="AH1061" s="78" t="str">
        <f>IF(T_TRATAMIENTO_CONTROL[[#This Row],[curp]]&lt;&gt;"",IF(LEN(T_TRATAMIENTO_CONTROL[[#This Row],[curp]])=18,"correcto","error"),"")</f>
        <v>correcto</v>
      </c>
      <c r="AI1061" s="56" t="str">
        <f>IF(T_TRATAMIENTO_CONTROL[[#This Row],[num_tarjeta_entregada]]&lt;&gt;"",IF(LEN(T_TRATAMIENTO_CONTROL[[#This Row],[num_tarjeta_entregada]])=16,"correcto","error"),"")</f>
        <v>correcto</v>
      </c>
      <c r="AJ1061" s="56"/>
      <c r="AK1061" s="56"/>
    </row>
    <row r="1062" spans="1:37" x14ac:dyDescent="0.25">
      <c r="A1062" s="56">
        <f>IF(T_TRATAMIENTO_CONTROL[[#This Row],[dummy_efectivo]]=1,A1061+1,A1061)</f>
        <v>898</v>
      </c>
      <c r="B1062" s="62" t="str">
        <f>IF(T_TRATAMIENTO_CONTROL[[#This Row],[secuencia]]&lt;&gt;A1061,CONCATENATE(T_TRATAMIENTO_CONTROL[[#This Row],[secuencia]],"_1"),"")</f>
        <v>898_1</v>
      </c>
      <c r="C1062" s="64">
        <v>43278</v>
      </c>
      <c r="D1062" s="72" t="s">
        <v>69</v>
      </c>
      <c r="E1062" s="78" t="s">
        <v>30</v>
      </c>
      <c r="F1062" s="68">
        <v>0.52430555555555558</v>
      </c>
      <c r="G1062" s="56">
        <v>1</v>
      </c>
      <c r="H1062" s="79" t="s">
        <v>3759</v>
      </c>
      <c r="I1062" s="56">
        <v>1</v>
      </c>
      <c r="J1062" s="79" t="s">
        <v>3760</v>
      </c>
      <c r="K1062" s="56"/>
      <c r="L1062" s="79" t="s">
        <v>852</v>
      </c>
      <c r="M1062" s="79" t="s">
        <v>90</v>
      </c>
      <c r="N1062" s="79" t="s">
        <v>462</v>
      </c>
      <c r="O1062" s="56"/>
      <c r="P1062" s="56">
        <v>57337186</v>
      </c>
      <c r="Q1062" s="56">
        <v>5529314996</v>
      </c>
      <c r="R1062" s="56"/>
      <c r="S1062" s="64">
        <v>42042</v>
      </c>
      <c r="T1062" s="63">
        <v>43277</v>
      </c>
      <c r="U1062" s="78" t="s">
        <v>3761</v>
      </c>
      <c r="V1062" s="56">
        <v>51</v>
      </c>
      <c r="W1062" s="65">
        <v>1</v>
      </c>
      <c r="X1062" s="80" t="s">
        <v>483</v>
      </c>
      <c r="Y1062" s="56">
        <v>226.87</v>
      </c>
      <c r="Z1062" s="56">
        <v>1</v>
      </c>
      <c r="AA1062" s="56">
        <v>1</v>
      </c>
      <c r="AB1062" s="56"/>
      <c r="AC1062" s="56"/>
      <c r="AD1062" s="78" t="s">
        <v>3762</v>
      </c>
      <c r="AE1062" s="82"/>
      <c r="AF1062" s="78"/>
      <c r="AG1062" s="101" t="s">
        <v>3763</v>
      </c>
      <c r="AH1062" s="78" t="str">
        <f>IF(T_TRATAMIENTO_CONTROL[[#This Row],[curp]]&lt;&gt;"",IF(LEN(T_TRATAMIENTO_CONTROL[[#This Row],[curp]])=18,"correcto","error"),"")</f>
        <v>correcto</v>
      </c>
      <c r="AI1062" s="56" t="str">
        <f>IF(T_TRATAMIENTO_CONTROL[[#This Row],[num_tarjeta_entregada]]&lt;&gt;"",IF(LEN(T_TRATAMIENTO_CONTROL[[#This Row],[num_tarjeta_entregada]])=16,"correcto","error"),"")</f>
        <v>correcto</v>
      </c>
      <c r="AJ1062" s="56"/>
      <c r="AK1062" s="56"/>
    </row>
    <row r="1063" spans="1:37" x14ac:dyDescent="0.25">
      <c r="A1063" s="56">
        <f>IF(T_TRATAMIENTO_CONTROL[[#This Row],[dummy_efectivo]]=1,A1062+1,A1062)</f>
        <v>899</v>
      </c>
      <c r="B1063" s="62" t="str">
        <f>IF(T_TRATAMIENTO_CONTROL[[#This Row],[secuencia]]&lt;&gt;A1062,CONCATENATE(T_TRATAMIENTO_CONTROL[[#This Row],[secuencia]],"_1"),"")</f>
        <v>899_1</v>
      </c>
      <c r="C1063" s="64">
        <v>43278</v>
      </c>
      <c r="D1063" s="72" t="s">
        <v>69</v>
      </c>
      <c r="E1063" s="84" t="s">
        <v>33</v>
      </c>
      <c r="F1063" s="68">
        <v>0.54166666666666663</v>
      </c>
      <c r="G1063" s="56">
        <v>1</v>
      </c>
      <c r="H1063" s="79" t="s">
        <v>3828</v>
      </c>
      <c r="I1063" s="56">
        <v>1</v>
      </c>
      <c r="J1063" s="79" t="s">
        <v>3830</v>
      </c>
      <c r="K1063" s="56"/>
      <c r="L1063" s="79" t="s">
        <v>3832</v>
      </c>
      <c r="M1063" s="79" t="s">
        <v>1569</v>
      </c>
      <c r="N1063" s="79" t="s">
        <v>462</v>
      </c>
      <c r="O1063" s="56">
        <v>52920</v>
      </c>
      <c r="P1063" s="56"/>
      <c r="Q1063" s="56">
        <v>5540474180</v>
      </c>
      <c r="R1063" s="56"/>
      <c r="S1063" s="64">
        <v>42589</v>
      </c>
      <c r="T1063" s="63">
        <v>43276</v>
      </c>
      <c r="U1063" s="78" t="s">
        <v>3833</v>
      </c>
      <c r="V1063" s="56">
        <v>31</v>
      </c>
      <c r="W1063" s="65">
        <v>0.95</v>
      </c>
      <c r="X1063" s="80" t="s">
        <v>488</v>
      </c>
      <c r="Y1063" s="56">
        <v>1800</v>
      </c>
      <c r="Z1063" s="56">
        <v>2</v>
      </c>
      <c r="AA1063" s="56">
        <v>4</v>
      </c>
      <c r="AB1063" s="56"/>
      <c r="AC1063" s="56"/>
      <c r="AD1063" s="78" t="s">
        <v>3835</v>
      </c>
      <c r="AE1063" s="82"/>
      <c r="AF1063" s="78"/>
      <c r="AG1063" s="101" t="s">
        <v>3837</v>
      </c>
      <c r="AH1063" s="78" t="str">
        <f>IF(T_TRATAMIENTO_CONTROL[[#This Row],[curp]]&lt;&gt;"",IF(LEN(T_TRATAMIENTO_CONTROL[[#This Row],[curp]])=18,"correcto","error"),"")</f>
        <v>correcto</v>
      </c>
      <c r="AI1063" s="56" t="str">
        <f>IF(T_TRATAMIENTO_CONTROL[[#This Row],[num_tarjeta_entregada]]&lt;&gt;"",IF(LEN(T_TRATAMIENTO_CONTROL[[#This Row],[num_tarjeta_entregada]])=16,"correcto","error"),"")</f>
        <v>correcto</v>
      </c>
      <c r="AJ1063" s="56"/>
      <c r="AK1063" s="56"/>
    </row>
    <row r="1064" spans="1:37" x14ac:dyDescent="0.25">
      <c r="A1064" s="56">
        <f>IF(T_TRATAMIENTO_CONTROL[[#This Row],[dummy_efectivo]]=1,A1063+1,A1063)</f>
        <v>900</v>
      </c>
      <c r="B1064" s="62" t="str">
        <f>IF(T_TRATAMIENTO_CONTROL[[#This Row],[secuencia]]&lt;&gt;A1063,CONCATENATE(T_TRATAMIENTO_CONTROL[[#This Row],[secuencia]],"_1"),"")</f>
        <v>900_1</v>
      </c>
      <c r="C1064" s="64">
        <v>43278</v>
      </c>
      <c r="D1064" s="72" t="s">
        <v>69</v>
      </c>
      <c r="E1064" s="78" t="s">
        <v>30</v>
      </c>
      <c r="F1064" s="68">
        <v>0.56944444444444442</v>
      </c>
      <c r="G1064" s="56">
        <v>1</v>
      </c>
      <c r="H1064" s="79" t="s">
        <v>3829</v>
      </c>
      <c r="I1064" s="56">
        <v>1</v>
      </c>
      <c r="J1064" s="79" t="s">
        <v>3831</v>
      </c>
      <c r="K1064" s="56"/>
      <c r="L1064" s="79" t="s">
        <v>1752</v>
      </c>
      <c r="M1064" s="79" t="s">
        <v>101</v>
      </c>
      <c r="N1064" s="79" t="s">
        <v>91</v>
      </c>
      <c r="O1064" s="56">
        <v>7080</v>
      </c>
      <c r="P1064" s="56">
        <v>57570504</v>
      </c>
      <c r="Q1064" s="56">
        <v>5561833089</v>
      </c>
      <c r="R1064" s="56"/>
      <c r="S1064" s="64">
        <v>42503</v>
      </c>
      <c r="T1064" s="63">
        <v>43278</v>
      </c>
      <c r="U1064" s="78" t="s">
        <v>3834</v>
      </c>
      <c r="V1064" s="56">
        <v>56</v>
      </c>
      <c r="W1064" s="65">
        <v>1</v>
      </c>
      <c r="X1064" s="80" t="s">
        <v>488</v>
      </c>
      <c r="Y1064" s="56">
        <v>6000</v>
      </c>
      <c r="Z1064" s="56">
        <v>4</v>
      </c>
      <c r="AA1064" s="56">
        <v>1</v>
      </c>
      <c r="AB1064" s="56"/>
      <c r="AC1064" s="56"/>
      <c r="AD1064" s="78" t="s">
        <v>3836</v>
      </c>
      <c r="AE1064" s="82"/>
      <c r="AF1064" s="78"/>
      <c r="AG1064" s="101" t="s">
        <v>3838</v>
      </c>
      <c r="AH1064" s="78" t="str">
        <f>IF(T_TRATAMIENTO_CONTROL[[#This Row],[curp]]&lt;&gt;"",IF(LEN(T_TRATAMIENTO_CONTROL[[#This Row],[curp]])=18,"correcto","error"),"")</f>
        <v>correcto</v>
      </c>
      <c r="AI1064" s="56" t="str">
        <f>IF(T_TRATAMIENTO_CONTROL[[#This Row],[num_tarjeta_entregada]]&lt;&gt;"",IF(LEN(T_TRATAMIENTO_CONTROL[[#This Row],[num_tarjeta_entregada]])=16,"correcto","error"),"")</f>
        <v>correcto</v>
      </c>
      <c r="AJ1064" s="56"/>
      <c r="AK1064" s="56"/>
    </row>
    <row r="1065" spans="1:37" x14ac:dyDescent="0.25">
      <c r="A1065" s="56">
        <f>IF(T_TRATAMIENTO_CONTROL[[#This Row],[dummy_efectivo]]=1,A1064+1,A1064)</f>
        <v>901</v>
      </c>
      <c r="B1065" s="62" t="str">
        <f>IF(T_TRATAMIENTO_CONTROL[[#This Row],[secuencia]]&lt;&gt;A1064,CONCATENATE(T_TRATAMIENTO_CONTROL[[#This Row],[secuencia]],"_1"),"")</f>
        <v>901_1</v>
      </c>
      <c r="C1065" s="64">
        <v>43279</v>
      </c>
      <c r="D1065" s="72" t="s">
        <v>69</v>
      </c>
      <c r="E1065" s="78" t="s">
        <v>30</v>
      </c>
      <c r="F1065" s="68">
        <v>0.39930555555555558</v>
      </c>
      <c r="G1065" s="56">
        <v>1</v>
      </c>
      <c r="H1065" s="79" t="s">
        <v>3766</v>
      </c>
      <c r="I1065" s="56">
        <v>0</v>
      </c>
      <c r="J1065" s="79" t="s">
        <v>3767</v>
      </c>
      <c r="K1065" s="56"/>
      <c r="L1065" s="79" t="s">
        <v>293</v>
      </c>
      <c r="M1065" s="79" t="s">
        <v>153</v>
      </c>
      <c r="N1065" s="79" t="s">
        <v>462</v>
      </c>
      <c r="O1065" s="56">
        <v>54944</v>
      </c>
      <c r="P1065" s="56">
        <v>58849143</v>
      </c>
      <c r="Q1065" s="56">
        <v>5576029164</v>
      </c>
      <c r="R1065" s="64"/>
      <c r="S1065" s="64">
        <v>43160</v>
      </c>
      <c r="T1065" s="63">
        <v>43269</v>
      </c>
      <c r="U1065" s="78" t="s">
        <v>3768</v>
      </c>
      <c r="V1065" s="56">
        <v>56</v>
      </c>
      <c r="W1065" s="65">
        <v>0.9</v>
      </c>
      <c r="X1065" s="80" t="s">
        <v>488</v>
      </c>
      <c r="Y1065" s="56">
        <v>3000</v>
      </c>
      <c r="Z1065" s="56">
        <v>3</v>
      </c>
      <c r="AA1065" s="56">
        <v>2</v>
      </c>
      <c r="AB1065" s="56"/>
      <c r="AC1065" s="56"/>
      <c r="AD1065" s="78" t="s">
        <v>3769</v>
      </c>
      <c r="AE1065" s="82"/>
      <c r="AF1065" s="78"/>
      <c r="AG1065" s="101" t="s">
        <v>3770</v>
      </c>
      <c r="AH1065" s="78" t="str">
        <f>IF(T_TRATAMIENTO_CONTROL[[#This Row],[curp]]&lt;&gt;"",IF(LEN(T_TRATAMIENTO_CONTROL[[#This Row],[curp]])=18,"correcto","error"),"")</f>
        <v>correcto</v>
      </c>
      <c r="AI1065" s="56" t="str">
        <f>IF(T_TRATAMIENTO_CONTROL[[#This Row],[num_tarjeta_entregada]]&lt;&gt;"",IF(LEN(T_TRATAMIENTO_CONTROL[[#This Row],[num_tarjeta_entregada]])=16,"correcto","error"),"")</f>
        <v>correcto</v>
      </c>
      <c r="AJ1065" s="56"/>
      <c r="AK1065" s="56"/>
    </row>
    <row r="1066" spans="1:37" x14ac:dyDescent="0.25">
      <c r="A1066" s="56">
        <f>IF(T_TRATAMIENTO_CONTROL[[#This Row],[dummy_efectivo]]=1,A1065+1,A1065)</f>
        <v>902</v>
      </c>
      <c r="B1066" s="62" t="str">
        <f>IF(T_TRATAMIENTO_CONTROL[[#This Row],[secuencia]]&lt;&gt;A1065,CONCATENATE(T_TRATAMIENTO_CONTROL[[#This Row],[secuencia]],"_1"),"")</f>
        <v>902_1</v>
      </c>
      <c r="C1066" s="64">
        <v>43279</v>
      </c>
      <c r="D1066" s="72" t="s">
        <v>69</v>
      </c>
      <c r="E1066" s="78" t="s">
        <v>30</v>
      </c>
      <c r="F1066" s="68">
        <v>0.41666666666666669</v>
      </c>
      <c r="G1066" s="56">
        <v>1</v>
      </c>
      <c r="H1066" s="79" t="s">
        <v>3771</v>
      </c>
      <c r="I1066" s="56">
        <v>1</v>
      </c>
      <c r="J1066" s="79" t="s">
        <v>3772</v>
      </c>
      <c r="K1066" s="56"/>
      <c r="L1066" s="79" t="s">
        <v>474</v>
      </c>
      <c r="M1066" s="79" t="s">
        <v>382</v>
      </c>
      <c r="N1066" s="79" t="s">
        <v>462</v>
      </c>
      <c r="O1066" s="56">
        <v>54120</v>
      </c>
      <c r="P1066" s="56">
        <v>70376840</v>
      </c>
      <c r="Q1066" s="56">
        <v>5540939501</v>
      </c>
      <c r="R1066" s="56"/>
      <c r="S1066" s="64">
        <v>40539</v>
      </c>
      <c r="T1066" s="63">
        <v>43278</v>
      </c>
      <c r="U1066" s="78" t="s">
        <v>3773</v>
      </c>
      <c r="V1066" s="56">
        <v>56</v>
      </c>
      <c r="W1066" s="65">
        <v>1</v>
      </c>
      <c r="X1066" s="66">
        <v>30000</v>
      </c>
      <c r="Y1066" s="56">
        <v>6250</v>
      </c>
      <c r="Z1066" s="56">
        <v>4</v>
      </c>
      <c r="AA1066" s="56">
        <v>4</v>
      </c>
      <c r="AB1066" s="56"/>
      <c r="AC1066" s="56"/>
      <c r="AD1066" s="78" t="s">
        <v>3774</v>
      </c>
      <c r="AE1066" s="82"/>
      <c r="AF1066" s="78"/>
      <c r="AG1066" s="101" t="s">
        <v>3775</v>
      </c>
      <c r="AH1066" s="78" t="str">
        <f>IF(T_TRATAMIENTO_CONTROL[[#This Row],[curp]]&lt;&gt;"",IF(LEN(T_TRATAMIENTO_CONTROL[[#This Row],[curp]])=18,"correcto","error"),"")</f>
        <v>correcto</v>
      </c>
      <c r="AI1066" s="56" t="str">
        <f>IF(T_TRATAMIENTO_CONTROL[[#This Row],[num_tarjeta_entregada]]&lt;&gt;"",IF(LEN(T_TRATAMIENTO_CONTROL[[#This Row],[num_tarjeta_entregada]])=16,"correcto","error"),"")</f>
        <v>correcto</v>
      </c>
      <c r="AJ1066" s="56"/>
      <c r="AK1066" s="56"/>
    </row>
    <row r="1067" spans="1:37" x14ac:dyDescent="0.25">
      <c r="A1067" s="56">
        <f>IF(T_TRATAMIENTO_CONTROL[[#This Row],[dummy_efectivo]]=1,A1066+1,A1066)</f>
        <v>903</v>
      </c>
      <c r="B1067" s="62" t="str">
        <f>IF(T_TRATAMIENTO_CONTROL[[#This Row],[secuencia]]&lt;&gt;A1066,CONCATENATE(T_TRATAMIENTO_CONTROL[[#This Row],[secuencia]],"_1"),"")</f>
        <v>903_1</v>
      </c>
      <c r="C1067" s="64">
        <v>43279</v>
      </c>
      <c r="D1067" s="72" t="s">
        <v>69</v>
      </c>
      <c r="E1067" s="78" t="s">
        <v>30</v>
      </c>
      <c r="F1067" s="68">
        <v>0.43055555555555558</v>
      </c>
      <c r="G1067" s="56">
        <v>1</v>
      </c>
      <c r="H1067" s="79" t="s">
        <v>3776</v>
      </c>
      <c r="I1067" s="56">
        <v>0</v>
      </c>
      <c r="J1067" s="79" t="s">
        <v>3777</v>
      </c>
      <c r="K1067" s="56"/>
      <c r="L1067" s="79" t="s">
        <v>3778</v>
      </c>
      <c r="M1067" s="79" t="s">
        <v>3081</v>
      </c>
      <c r="N1067" s="79" t="s">
        <v>462</v>
      </c>
      <c r="O1067" s="56">
        <v>56618</v>
      </c>
      <c r="P1067" s="56">
        <v>13142234</v>
      </c>
      <c r="Q1067" s="56">
        <v>5546877539</v>
      </c>
      <c r="R1067" s="56"/>
      <c r="S1067" s="64">
        <v>42349</v>
      </c>
      <c r="T1067" s="63">
        <v>43278</v>
      </c>
      <c r="U1067" s="78" t="s">
        <v>3779</v>
      </c>
      <c r="V1067" s="56">
        <v>49</v>
      </c>
      <c r="W1067" s="65">
        <v>1</v>
      </c>
      <c r="X1067" s="80" t="s">
        <v>488</v>
      </c>
      <c r="Y1067" s="56">
        <v>3478.38</v>
      </c>
      <c r="Z1067" s="56">
        <v>3</v>
      </c>
      <c r="AA1067" s="56">
        <v>4</v>
      </c>
      <c r="AB1067" s="56"/>
      <c r="AC1067" s="56"/>
      <c r="AD1067" s="78" t="s">
        <v>3780</v>
      </c>
      <c r="AE1067" s="82"/>
      <c r="AF1067" s="78"/>
      <c r="AG1067" s="101" t="s">
        <v>3781</v>
      </c>
      <c r="AH1067" s="78" t="str">
        <f>IF(T_TRATAMIENTO_CONTROL[[#This Row],[curp]]&lt;&gt;"",IF(LEN(T_TRATAMIENTO_CONTROL[[#This Row],[curp]])=18,"correcto","error"),"")</f>
        <v>correcto</v>
      </c>
      <c r="AI1067" s="56" t="str">
        <f>IF(T_TRATAMIENTO_CONTROL[[#This Row],[num_tarjeta_entregada]]&lt;&gt;"",IF(LEN(T_TRATAMIENTO_CONTROL[[#This Row],[num_tarjeta_entregada]])=16,"correcto","error"),"")</f>
        <v>correcto</v>
      </c>
      <c r="AJ1067" s="56"/>
      <c r="AK1067" s="56"/>
    </row>
    <row r="1068" spans="1:37" x14ac:dyDescent="0.25">
      <c r="A1068" s="56">
        <f>IF(T_TRATAMIENTO_CONTROL[[#This Row],[dummy_efectivo]]=1,A1067+1,A1067)</f>
        <v>904</v>
      </c>
      <c r="B1068" s="62" t="str">
        <f>IF(T_TRATAMIENTO_CONTROL[[#This Row],[secuencia]]&lt;&gt;A1067,CONCATENATE(T_TRATAMIENTO_CONTROL[[#This Row],[secuencia]],"_1"),"")</f>
        <v>904_1</v>
      </c>
      <c r="C1068" s="64">
        <v>43279</v>
      </c>
      <c r="D1068" s="72" t="s">
        <v>69</v>
      </c>
      <c r="E1068" s="78" t="s">
        <v>30</v>
      </c>
      <c r="F1068" s="68">
        <v>0.4375</v>
      </c>
      <c r="G1068" s="56">
        <v>1</v>
      </c>
      <c r="H1068" s="79" t="s">
        <v>3782</v>
      </c>
      <c r="I1068" s="56">
        <v>0</v>
      </c>
      <c r="J1068" s="79" t="s">
        <v>3783</v>
      </c>
      <c r="K1068" s="56"/>
      <c r="L1068" s="79" t="s">
        <v>3784</v>
      </c>
      <c r="M1068" s="79" t="s">
        <v>96</v>
      </c>
      <c r="N1068" s="79" t="s">
        <v>91</v>
      </c>
      <c r="O1068" s="56">
        <v>6470</v>
      </c>
      <c r="P1068" s="56"/>
      <c r="Q1068" s="56">
        <v>5540976718</v>
      </c>
      <c r="R1068" s="56"/>
      <c r="S1068" s="64">
        <v>43115</v>
      </c>
      <c r="T1068" s="63">
        <v>43266</v>
      </c>
      <c r="U1068" s="78" t="s">
        <v>3785</v>
      </c>
      <c r="V1068" s="56">
        <v>81</v>
      </c>
      <c r="W1068" s="81" t="s">
        <v>488</v>
      </c>
      <c r="X1068" s="66">
        <v>45000</v>
      </c>
      <c r="Y1068" s="56">
        <v>13000</v>
      </c>
      <c r="Z1068" s="56">
        <v>4</v>
      </c>
      <c r="AA1068" s="56">
        <v>4</v>
      </c>
      <c r="AB1068" s="56"/>
      <c r="AC1068" s="56"/>
      <c r="AD1068" s="78" t="s">
        <v>3786</v>
      </c>
      <c r="AE1068" s="82"/>
      <c r="AF1068" s="78"/>
      <c r="AG1068" s="101" t="s">
        <v>3787</v>
      </c>
      <c r="AH1068" s="78" t="str">
        <f>IF(T_TRATAMIENTO_CONTROL[[#This Row],[curp]]&lt;&gt;"",IF(LEN(T_TRATAMIENTO_CONTROL[[#This Row],[curp]])=18,"correcto","error"),"")</f>
        <v>correcto</v>
      </c>
      <c r="AI1068" s="56" t="str">
        <f>IF(T_TRATAMIENTO_CONTROL[[#This Row],[num_tarjeta_entregada]]&lt;&gt;"",IF(LEN(T_TRATAMIENTO_CONTROL[[#This Row],[num_tarjeta_entregada]])=16,"correcto","error"),"")</f>
        <v>correcto</v>
      </c>
      <c r="AJ1068" s="56"/>
      <c r="AK1068" s="56"/>
    </row>
    <row r="1069" spans="1:37" x14ac:dyDescent="0.25">
      <c r="A1069" s="56">
        <f>IF(T_TRATAMIENTO_CONTROL[[#This Row],[dummy_efectivo]]=1,A1068+1,A1068)</f>
        <v>905</v>
      </c>
      <c r="B1069" s="62" t="str">
        <f>IF(T_TRATAMIENTO_CONTROL[[#This Row],[secuencia]]&lt;&gt;A1068,CONCATENATE(T_TRATAMIENTO_CONTROL[[#This Row],[secuencia]],"_1"),"")</f>
        <v>905_1</v>
      </c>
      <c r="C1069" s="64">
        <v>43279</v>
      </c>
      <c r="D1069" s="72" t="s">
        <v>69</v>
      </c>
      <c r="E1069" s="78" t="s">
        <v>33</v>
      </c>
      <c r="F1069" s="68">
        <v>0.44375000000000003</v>
      </c>
      <c r="G1069" s="56">
        <v>1</v>
      </c>
      <c r="H1069" s="79" t="s">
        <v>3788</v>
      </c>
      <c r="I1069" s="56">
        <v>0</v>
      </c>
      <c r="J1069" s="79" t="s">
        <v>3789</v>
      </c>
      <c r="K1069" s="56"/>
      <c r="L1069" s="79" t="s">
        <v>2163</v>
      </c>
      <c r="M1069" s="79" t="s">
        <v>197</v>
      </c>
      <c r="N1069" s="79" t="s">
        <v>91</v>
      </c>
      <c r="O1069" s="56">
        <v>4480</v>
      </c>
      <c r="P1069" s="56">
        <v>5515760634</v>
      </c>
      <c r="Q1069" s="56">
        <v>5515760634</v>
      </c>
      <c r="R1069" s="56"/>
      <c r="S1069" s="64">
        <v>42186</v>
      </c>
      <c r="T1069" s="63">
        <v>43278</v>
      </c>
      <c r="U1069" s="78" t="s">
        <v>3593</v>
      </c>
      <c r="V1069" s="56">
        <v>46</v>
      </c>
      <c r="W1069" s="65">
        <v>1</v>
      </c>
      <c r="X1069" s="66">
        <v>55000</v>
      </c>
      <c r="Y1069" s="56">
        <v>263.73</v>
      </c>
      <c r="Z1069" s="56">
        <v>1</v>
      </c>
      <c r="AA1069" s="56">
        <v>2</v>
      </c>
      <c r="AB1069" s="56"/>
      <c r="AC1069" s="56"/>
      <c r="AD1069" s="78" t="s">
        <v>3790</v>
      </c>
      <c r="AE1069" s="82"/>
      <c r="AF1069" s="78"/>
      <c r="AG1069" s="101" t="s">
        <v>3791</v>
      </c>
      <c r="AH1069" s="78" t="str">
        <f>IF(T_TRATAMIENTO_CONTROL[[#This Row],[curp]]&lt;&gt;"",IF(LEN(T_TRATAMIENTO_CONTROL[[#This Row],[curp]])=18,"correcto","error"),"")</f>
        <v>correcto</v>
      </c>
      <c r="AI1069" s="56" t="str">
        <f>IF(T_TRATAMIENTO_CONTROL[[#This Row],[num_tarjeta_entregada]]&lt;&gt;"",IF(LEN(T_TRATAMIENTO_CONTROL[[#This Row],[num_tarjeta_entregada]])=16,"correcto","error"),"")</f>
        <v>correcto</v>
      </c>
      <c r="AJ1069" s="56"/>
      <c r="AK1069" s="56"/>
    </row>
    <row r="1070" spans="1:37" x14ac:dyDescent="0.25">
      <c r="A1070" s="56">
        <f>IF(T_TRATAMIENTO_CONTROL[[#This Row],[dummy_efectivo]]=1,A1069+1,A1069)</f>
        <v>906</v>
      </c>
      <c r="B1070" s="62" t="str">
        <f>IF(T_TRATAMIENTO_CONTROL[[#This Row],[secuencia]]&lt;&gt;A1069,CONCATENATE(T_TRATAMIENTO_CONTROL[[#This Row],[secuencia]],"_1"),"")</f>
        <v>906_1</v>
      </c>
      <c r="C1070" s="64">
        <v>43279</v>
      </c>
      <c r="D1070" s="72" t="s">
        <v>69</v>
      </c>
      <c r="E1070" s="78" t="s">
        <v>30</v>
      </c>
      <c r="F1070" s="68">
        <v>0.45833333333333331</v>
      </c>
      <c r="G1070" s="56">
        <v>1</v>
      </c>
      <c r="H1070" s="79" t="s">
        <v>3792</v>
      </c>
      <c r="I1070" s="56">
        <v>0</v>
      </c>
      <c r="J1070" s="79" t="s">
        <v>3793</v>
      </c>
      <c r="K1070" s="56"/>
      <c r="L1070" s="79" t="s">
        <v>1037</v>
      </c>
      <c r="M1070" s="79" t="s">
        <v>197</v>
      </c>
      <c r="N1070" s="79" t="s">
        <v>91</v>
      </c>
      <c r="O1070" s="56">
        <v>4369</v>
      </c>
      <c r="P1070" s="56">
        <v>56102974</v>
      </c>
      <c r="Q1070" s="56">
        <v>5532100900</v>
      </c>
      <c r="R1070" s="56"/>
      <c r="S1070" s="64">
        <v>43171</v>
      </c>
      <c r="T1070" s="89">
        <v>43279</v>
      </c>
      <c r="U1070" s="78" t="s">
        <v>2501</v>
      </c>
      <c r="V1070" s="56">
        <v>46</v>
      </c>
      <c r="W1070" s="65">
        <v>0.9</v>
      </c>
      <c r="X1070" s="66">
        <v>33600</v>
      </c>
      <c r="Y1070" s="56">
        <v>11200</v>
      </c>
      <c r="Z1070" s="56">
        <v>4</v>
      </c>
      <c r="AA1070" s="56">
        <v>1</v>
      </c>
      <c r="AB1070" s="56"/>
      <c r="AC1070" s="56"/>
      <c r="AD1070" s="78" t="s">
        <v>3794</v>
      </c>
      <c r="AE1070" s="82"/>
      <c r="AF1070" s="78"/>
      <c r="AG1070" s="101" t="s">
        <v>3795</v>
      </c>
      <c r="AH1070" s="78" t="str">
        <f>IF(T_TRATAMIENTO_CONTROL[[#This Row],[curp]]&lt;&gt;"",IF(LEN(T_TRATAMIENTO_CONTROL[[#This Row],[curp]])=18,"correcto","error"),"")</f>
        <v>correcto</v>
      </c>
      <c r="AI1070" s="56" t="str">
        <f>IF(T_TRATAMIENTO_CONTROL[[#This Row],[num_tarjeta_entregada]]&lt;&gt;"",IF(LEN(T_TRATAMIENTO_CONTROL[[#This Row],[num_tarjeta_entregada]])=16,"correcto","error"),"")</f>
        <v>correcto</v>
      </c>
      <c r="AJ1070" s="56"/>
      <c r="AK1070" s="56"/>
    </row>
    <row r="1071" spans="1:37" x14ac:dyDescent="0.25">
      <c r="A1071" s="56">
        <f>IF(T_TRATAMIENTO_CONTROL[[#This Row],[dummy_efectivo]]=1,A1070+1,A1070)</f>
        <v>907</v>
      </c>
      <c r="B1071" s="62" t="str">
        <f>IF(T_TRATAMIENTO_CONTROL[[#This Row],[secuencia]]&lt;&gt;A1070,CONCATENATE(T_TRATAMIENTO_CONTROL[[#This Row],[secuencia]],"_1"),"")</f>
        <v>907_1</v>
      </c>
      <c r="C1071" s="64">
        <v>43279</v>
      </c>
      <c r="D1071" s="72" t="s">
        <v>69</v>
      </c>
      <c r="E1071" s="78" t="s">
        <v>30</v>
      </c>
      <c r="F1071" s="68">
        <v>0.47222222222222227</v>
      </c>
      <c r="G1071" s="56">
        <v>1</v>
      </c>
      <c r="H1071" s="79" t="s">
        <v>3796</v>
      </c>
      <c r="I1071" s="56">
        <v>1</v>
      </c>
      <c r="J1071" s="79" t="s">
        <v>3798</v>
      </c>
      <c r="K1071" s="56">
        <v>1</v>
      </c>
      <c r="L1071" s="79" t="s">
        <v>3797</v>
      </c>
      <c r="M1071" s="79" t="s">
        <v>121</v>
      </c>
      <c r="N1071" s="79" t="s">
        <v>91</v>
      </c>
      <c r="O1071" s="56">
        <v>9440</v>
      </c>
      <c r="P1071" s="56">
        <v>56727441</v>
      </c>
      <c r="Q1071" s="56">
        <v>5540189823</v>
      </c>
      <c r="R1071" s="56"/>
      <c r="S1071" s="64">
        <v>42821</v>
      </c>
      <c r="T1071" s="63">
        <v>43276</v>
      </c>
      <c r="U1071" s="78" t="s">
        <v>3799</v>
      </c>
      <c r="V1071" s="56">
        <v>48</v>
      </c>
      <c r="W1071" s="65">
        <v>0.8</v>
      </c>
      <c r="X1071" s="66">
        <v>35000</v>
      </c>
      <c r="Y1071" s="56">
        <v>7000</v>
      </c>
      <c r="Z1071" s="56">
        <v>4</v>
      </c>
      <c r="AA1071" s="56">
        <v>1</v>
      </c>
      <c r="AB1071" s="56"/>
      <c r="AC1071" s="56"/>
      <c r="AD1071" s="78" t="s">
        <v>3800</v>
      </c>
      <c r="AE1071" s="82"/>
      <c r="AF1071" s="78"/>
      <c r="AG1071" s="101" t="s">
        <v>3801</v>
      </c>
      <c r="AH1071" s="78" t="str">
        <f>IF(T_TRATAMIENTO_CONTROL[[#This Row],[curp]]&lt;&gt;"",IF(LEN(T_TRATAMIENTO_CONTROL[[#This Row],[curp]])=18,"correcto","error"),"")</f>
        <v>correcto</v>
      </c>
      <c r="AI1071" s="56" t="str">
        <f>IF(T_TRATAMIENTO_CONTROL[[#This Row],[num_tarjeta_entregada]]&lt;&gt;"",IF(LEN(T_TRATAMIENTO_CONTROL[[#This Row],[num_tarjeta_entregada]])=16,"correcto","error"),"")</f>
        <v>correcto</v>
      </c>
      <c r="AJ1071" s="56"/>
      <c r="AK1071" s="56"/>
    </row>
    <row r="1072" spans="1:37" x14ac:dyDescent="0.25">
      <c r="A1072" s="56">
        <f>IF(T_TRATAMIENTO_CONTROL[[#This Row],[dummy_efectivo]]=1,A1071+1,A1071)</f>
        <v>908</v>
      </c>
      <c r="B1072" s="62" t="str">
        <f>IF(T_TRATAMIENTO_CONTROL[[#This Row],[secuencia]]&lt;&gt;A1071,CONCATENATE(T_TRATAMIENTO_CONTROL[[#This Row],[secuencia]],"_1"),"")</f>
        <v>908_1</v>
      </c>
      <c r="C1072" s="64">
        <v>43279</v>
      </c>
      <c r="D1072" s="72" t="s">
        <v>69</v>
      </c>
      <c r="E1072" s="78" t="s">
        <v>30</v>
      </c>
      <c r="F1072" s="49">
        <v>0.5</v>
      </c>
      <c r="G1072" s="48">
        <v>1</v>
      </c>
      <c r="H1072" s="73" t="s">
        <v>3802</v>
      </c>
      <c r="I1072" s="48">
        <v>1</v>
      </c>
      <c r="J1072" s="73" t="s">
        <v>3803</v>
      </c>
      <c r="K1072" s="48"/>
      <c r="L1072" s="73" t="s">
        <v>3804</v>
      </c>
      <c r="M1072" s="73" t="s">
        <v>159</v>
      </c>
      <c r="N1072" s="73" t="s">
        <v>91</v>
      </c>
      <c r="O1072" s="48">
        <v>11590</v>
      </c>
      <c r="P1072" s="48"/>
      <c r="Q1072" s="48">
        <v>5530163506</v>
      </c>
      <c r="R1072" s="56"/>
      <c r="S1072" s="64">
        <v>43104</v>
      </c>
      <c r="T1072" s="47">
        <v>43273</v>
      </c>
      <c r="U1072" s="72" t="s">
        <v>3805</v>
      </c>
      <c r="V1072" s="48">
        <v>56</v>
      </c>
      <c r="W1072" s="60">
        <v>0.9</v>
      </c>
      <c r="X1072" s="74" t="s">
        <v>488</v>
      </c>
      <c r="Y1072" s="48">
        <v>3800</v>
      </c>
      <c r="Z1072" s="48">
        <v>4</v>
      </c>
      <c r="AA1072" s="48">
        <v>1</v>
      </c>
      <c r="AB1072" s="48"/>
      <c r="AC1072" s="48"/>
      <c r="AD1072" s="72" t="s">
        <v>3806</v>
      </c>
      <c r="AE1072" s="83"/>
      <c r="AF1072" s="72"/>
      <c r="AG1072" s="104" t="s">
        <v>3807</v>
      </c>
      <c r="AH1072" s="72" t="str">
        <f>IF(T_TRATAMIENTO_CONTROL[[#This Row],[curp]]&lt;&gt;"",IF(LEN(T_TRATAMIENTO_CONTROL[[#This Row],[curp]])=18,"correcto","error"),"")</f>
        <v>correcto</v>
      </c>
      <c r="AI1072" s="48" t="str">
        <f>IF(T_TRATAMIENTO_CONTROL[[#This Row],[num_tarjeta_entregada]]&lt;&gt;"",IF(LEN(T_TRATAMIENTO_CONTROL[[#This Row],[num_tarjeta_entregada]])=16,"correcto","error"),"")</f>
        <v>correcto</v>
      </c>
      <c r="AJ1072" s="56"/>
      <c r="AK1072" s="56"/>
    </row>
    <row r="1073" spans="1:37" x14ac:dyDescent="0.25">
      <c r="A1073" s="56">
        <f>IF(T_TRATAMIENTO_CONTROL[[#This Row],[dummy_efectivo]]=1,A1072+1,A1072)</f>
        <v>909</v>
      </c>
      <c r="B1073" s="62" t="str">
        <f>IF(T_TRATAMIENTO_CONTROL[[#This Row],[secuencia]]&lt;&gt;A1072,CONCATENATE(T_TRATAMIENTO_CONTROL[[#This Row],[secuencia]],"_1"),"")</f>
        <v>909_1</v>
      </c>
      <c r="C1073" s="64">
        <v>43279</v>
      </c>
      <c r="D1073" s="72" t="s">
        <v>69</v>
      </c>
      <c r="E1073" s="78" t="s">
        <v>30</v>
      </c>
      <c r="F1073" s="68">
        <v>0.53194444444444444</v>
      </c>
      <c r="G1073" s="56">
        <v>1</v>
      </c>
      <c r="H1073" s="79" t="s">
        <v>3808</v>
      </c>
      <c r="I1073" s="56">
        <v>0</v>
      </c>
      <c r="J1073" s="79" t="s">
        <v>3809</v>
      </c>
      <c r="K1073" s="56"/>
      <c r="L1073" s="79" t="s">
        <v>2510</v>
      </c>
      <c r="M1073" s="79" t="s">
        <v>212</v>
      </c>
      <c r="N1073" s="79" t="s">
        <v>91</v>
      </c>
      <c r="O1073" s="56">
        <v>14438</v>
      </c>
      <c r="P1073" s="56">
        <v>56558979</v>
      </c>
      <c r="Q1073" s="56">
        <v>5539121606</v>
      </c>
      <c r="R1073" s="56"/>
      <c r="S1073" s="64">
        <v>42979</v>
      </c>
      <c r="T1073" s="63">
        <v>43278</v>
      </c>
      <c r="U1073" s="78" t="s">
        <v>3810</v>
      </c>
      <c r="V1073" s="56">
        <v>52</v>
      </c>
      <c r="W1073" s="65">
        <v>0.8</v>
      </c>
      <c r="X1073" s="80" t="s">
        <v>483</v>
      </c>
      <c r="Y1073" s="56">
        <v>4140</v>
      </c>
      <c r="Z1073" s="56">
        <v>4</v>
      </c>
      <c r="AA1073" s="56">
        <v>4</v>
      </c>
      <c r="AB1073" s="56"/>
      <c r="AC1073" s="56"/>
      <c r="AD1073" s="78" t="s">
        <v>3811</v>
      </c>
      <c r="AE1073" s="82"/>
      <c r="AF1073" s="78"/>
      <c r="AG1073" s="101" t="s">
        <v>3812</v>
      </c>
      <c r="AH1073" s="78" t="str">
        <f>IF(T_TRATAMIENTO_CONTROL[[#This Row],[curp]]&lt;&gt;"",IF(LEN(T_TRATAMIENTO_CONTROL[[#This Row],[curp]])=18,"correcto","error"),"")</f>
        <v>correcto</v>
      </c>
      <c r="AI1073" s="56" t="str">
        <f>IF(T_TRATAMIENTO_CONTROL[[#This Row],[num_tarjeta_entregada]]&lt;&gt;"",IF(LEN(T_TRATAMIENTO_CONTROL[[#This Row],[num_tarjeta_entregada]])=16,"correcto","error"),"")</f>
        <v>correcto</v>
      </c>
      <c r="AJ1073" s="56"/>
      <c r="AK1073" s="56"/>
    </row>
    <row r="1074" spans="1:37" x14ac:dyDescent="0.25">
      <c r="A1074" s="56">
        <f>IF(T_TRATAMIENTO_CONTROL[[#This Row],[dummy_efectivo]]=1,A1073+1,A1073)</f>
        <v>910</v>
      </c>
      <c r="B1074" s="62" t="str">
        <f>IF(T_TRATAMIENTO_CONTROL[[#This Row],[secuencia]]&lt;&gt;A1073,CONCATENATE(T_TRATAMIENTO_CONTROL[[#This Row],[secuencia]],"_1"),"")</f>
        <v>910_1</v>
      </c>
      <c r="C1074" s="64">
        <v>43279</v>
      </c>
      <c r="D1074" s="72" t="s">
        <v>69</v>
      </c>
      <c r="E1074" s="78" t="s">
        <v>30</v>
      </c>
      <c r="F1074" s="68">
        <v>0.44375000000000003</v>
      </c>
      <c r="G1074" s="56">
        <v>1</v>
      </c>
      <c r="H1074" s="79" t="s">
        <v>3813</v>
      </c>
      <c r="I1074" s="56">
        <v>1</v>
      </c>
      <c r="J1074" s="79" t="s">
        <v>3814</v>
      </c>
      <c r="K1074" s="56"/>
      <c r="L1074" s="79" t="s">
        <v>1037</v>
      </c>
      <c r="M1074" s="79" t="s">
        <v>197</v>
      </c>
      <c r="N1074" s="79" t="s">
        <v>91</v>
      </c>
      <c r="O1074" s="56"/>
      <c r="P1074" s="56"/>
      <c r="Q1074" s="56">
        <v>5541125665</v>
      </c>
      <c r="R1074" s="56"/>
      <c r="S1074" s="64">
        <v>42165</v>
      </c>
      <c r="T1074" s="63">
        <v>43273</v>
      </c>
      <c r="U1074" s="78" t="s">
        <v>3815</v>
      </c>
      <c r="V1074" s="56">
        <v>56</v>
      </c>
      <c r="W1074" s="65">
        <v>0.7</v>
      </c>
      <c r="X1074" s="80" t="s">
        <v>488</v>
      </c>
      <c r="Y1074" s="56">
        <v>233.28</v>
      </c>
      <c r="Z1074" s="56">
        <v>1</v>
      </c>
      <c r="AA1074" s="56">
        <v>2</v>
      </c>
      <c r="AB1074" s="56"/>
      <c r="AC1074" s="56"/>
      <c r="AD1074" s="78" t="s">
        <v>3816</v>
      </c>
      <c r="AE1074" s="82"/>
      <c r="AF1074" s="78"/>
      <c r="AG1074" s="101" t="s">
        <v>3817</v>
      </c>
      <c r="AH1074" s="78" t="str">
        <f>IF(T_TRATAMIENTO_CONTROL[[#This Row],[curp]]&lt;&gt;"",IF(LEN(T_TRATAMIENTO_CONTROL[[#This Row],[curp]])=18,"correcto","error"),"")</f>
        <v>correcto</v>
      </c>
      <c r="AI1074" s="56" t="str">
        <f>IF(T_TRATAMIENTO_CONTROL[[#This Row],[num_tarjeta_entregada]]&lt;&gt;"",IF(LEN(T_TRATAMIENTO_CONTROL[[#This Row],[num_tarjeta_entregada]])=16,"correcto","error"),"")</f>
        <v>correcto</v>
      </c>
      <c r="AJ1074" s="56"/>
      <c r="AK1074" s="56"/>
    </row>
    <row r="1075" spans="1:37" x14ac:dyDescent="0.25">
      <c r="A1075" s="56">
        <f>IF(T_TRATAMIENTO_CONTROL[[#This Row],[dummy_efectivo]]=1,A1074+1,A1074)</f>
        <v>911</v>
      </c>
      <c r="B1075" s="62" t="str">
        <f>IF(T_TRATAMIENTO_CONTROL[[#This Row],[secuencia]]&lt;&gt;A1074,CONCATENATE(T_TRATAMIENTO_CONTROL[[#This Row],[secuencia]],"_1"),"")</f>
        <v>911_1</v>
      </c>
      <c r="C1075" s="64">
        <v>43279</v>
      </c>
      <c r="D1075" s="72" t="s">
        <v>69</v>
      </c>
      <c r="E1075" s="78" t="s">
        <v>30</v>
      </c>
      <c r="F1075" s="68">
        <v>0.47291666666666665</v>
      </c>
      <c r="G1075" s="56">
        <v>1</v>
      </c>
      <c r="H1075" s="79" t="s">
        <v>3818</v>
      </c>
      <c r="I1075" s="56">
        <v>1</v>
      </c>
      <c r="J1075" s="79" t="s">
        <v>3819</v>
      </c>
      <c r="K1075" s="56">
        <v>203</v>
      </c>
      <c r="L1075" s="79" t="s">
        <v>1702</v>
      </c>
      <c r="M1075" s="79" t="s">
        <v>289</v>
      </c>
      <c r="N1075" s="79" t="s">
        <v>91</v>
      </c>
      <c r="O1075" s="56">
        <v>3020</v>
      </c>
      <c r="P1075" s="56">
        <v>65532155</v>
      </c>
      <c r="Q1075" s="56">
        <v>5525158253</v>
      </c>
      <c r="R1075" s="56"/>
      <c r="S1075" s="64">
        <v>42968</v>
      </c>
      <c r="T1075" s="63">
        <v>43276</v>
      </c>
      <c r="U1075" s="78" t="s">
        <v>3820</v>
      </c>
      <c r="V1075" s="56">
        <v>43</v>
      </c>
      <c r="W1075" s="65">
        <v>1</v>
      </c>
      <c r="X1075" s="66">
        <v>150000</v>
      </c>
      <c r="Y1075" s="56">
        <v>1416.66</v>
      </c>
      <c r="Z1075" s="56">
        <v>1</v>
      </c>
      <c r="AA1075" s="56">
        <v>1</v>
      </c>
      <c r="AB1075" s="56"/>
      <c r="AC1075" s="56"/>
      <c r="AD1075" s="78" t="s">
        <v>3821</v>
      </c>
      <c r="AE1075" s="82"/>
      <c r="AF1075" s="78"/>
      <c r="AG1075" s="101" t="s">
        <v>3822</v>
      </c>
      <c r="AH1075" s="78" t="str">
        <f>IF(T_TRATAMIENTO_CONTROL[[#This Row],[curp]]&lt;&gt;"",IF(LEN(T_TRATAMIENTO_CONTROL[[#This Row],[curp]])=18,"correcto","error"),"")</f>
        <v>correcto</v>
      </c>
      <c r="AI1075" s="56" t="str">
        <f>IF(T_TRATAMIENTO_CONTROL[[#This Row],[num_tarjeta_entregada]]&lt;&gt;"",IF(LEN(T_TRATAMIENTO_CONTROL[[#This Row],[num_tarjeta_entregada]])=16,"correcto","error"),"")</f>
        <v>correcto</v>
      </c>
      <c r="AJ1075" s="56"/>
      <c r="AK1075" s="56"/>
    </row>
    <row r="1076" spans="1:37" x14ac:dyDescent="0.25">
      <c r="A1076" s="56">
        <f>IF(T_TRATAMIENTO_CONTROL[[#This Row],[dummy_efectivo]]=1,A1075+1,A1075)</f>
        <v>912</v>
      </c>
      <c r="B1076" s="62" t="str">
        <f>IF(T_TRATAMIENTO_CONTROL[[#This Row],[secuencia]]&lt;&gt;A1075,CONCATENATE(T_TRATAMIENTO_CONTROL[[#This Row],[secuencia]],"_1"),"")</f>
        <v>912_1</v>
      </c>
      <c r="C1076" s="64">
        <v>43279</v>
      </c>
      <c r="D1076" s="72" t="s">
        <v>69</v>
      </c>
      <c r="E1076" s="78" t="s">
        <v>30</v>
      </c>
      <c r="F1076" s="68">
        <v>0.5</v>
      </c>
      <c r="G1076" s="56">
        <v>1</v>
      </c>
      <c r="H1076" s="79" t="s">
        <v>3823</v>
      </c>
      <c r="I1076" s="56">
        <v>1</v>
      </c>
      <c r="J1076" s="79" t="s">
        <v>3824</v>
      </c>
      <c r="K1076" s="56"/>
      <c r="L1076" s="79" t="s">
        <v>2192</v>
      </c>
      <c r="M1076" s="79" t="s">
        <v>121</v>
      </c>
      <c r="N1076" s="79" t="s">
        <v>91</v>
      </c>
      <c r="O1076" s="56">
        <v>9670</v>
      </c>
      <c r="P1076" s="56">
        <v>55740723</v>
      </c>
      <c r="Q1076" s="56">
        <v>5531045124</v>
      </c>
      <c r="R1076" s="56"/>
      <c r="S1076" s="64">
        <v>42803</v>
      </c>
      <c r="T1076" s="63">
        <v>43277</v>
      </c>
      <c r="U1076" s="78" t="s">
        <v>3825</v>
      </c>
      <c r="V1076" s="56">
        <v>56</v>
      </c>
      <c r="W1076" s="81" t="s">
        <v>483</v>
      </c>
      <c r="X1076" s="80" t="s">
        <v>591</v>
      </c>
      <c r="Y1076" s="56">
        <v>3200</v>
      </c>
      <c r="Z1076" s="56">
        <v>4</v>
      </c>
      <c r="AA1076" s="56">
        <v>1</v>
      </c>
      <c r="AB1076" s="56"/>
      <c r="AC1076" s="56"/>
      <c r="AD1076" s="78" t="s">
        <v>3826</v>
      </c>
      <c r="AE1076" s="82"/>
      <c r="AF1076" s="78"/>
      <c r="AG1076" s="101" t="s">
        <v>3827</v>
      </c>
      <c r="AH1076" s="78" t="str">
        <f>IF(T_TRATAMIENTO_CONTROL[[#This Row],[curp]]&lt;&gt;"",IF(LEN(T_TRATAMIENTO_CONTROL[[#This Row],[curp]])=18,"correcto","error"),"")</f>
        <v>correcto</v>
      </c>
      <c r="AI1076" s="56" t="str">
        <f>IF(T_TRATAMIENTO_CONTROL[[#This Row],[num_tarjeta_entregada]]&lt;&gt;"",IF(LEN(T_TRATAMIENTO_CONTROL[[#This Row],[num_tarjeta_entregada]])=16,"correcto","error"),"")</f>
        <v>correcto</v>
      </c>
      <c r="AJ1076" s="56"/>
      <c r="AK1076" s="56"/>
    </row>
    <row r="1077" spans="1:37" x14ac:dyDescent="0.25">
      <c r="A1077" s="56">
        <f>IF(T_TRATAMIENTO_CONTROL[[#This Row],[dummy_efectivo]]=1,A1076+1,A1076)</f>
        <v>913</v>
      </c>
      <c r="B1077" s="57" t="str">
        <f>IF(T_TRATAMIENTO_CONTROL[[#This Row],[secuencia]]&lt;&gt;A1076,CONCATENATE(T_TRATAMIENTO_CONTROL[[#This Row],[secuencia]],"_1"),"")</f>
        <v>913_1</v>
      </c>
      <c r="C1077" s="59">
        <v>43287</v>
      </c>
      <c r="D1077" s="72" t="s">
        <v>76</v>
      </c>
      <c r="E1077" s="72" t="s">
        <v>33</v>
      </c>
      <c r="F1077" s="49">
        <v>0.40972222222222227</v>
      </c>
      <c r="G1077" s="48">
        <v>1</v>
      </c>
      <c r="H1077" s="73" t="s">
        <v>3864</v>
      </c>
      <c r="I1077" s="48">
        <v>1</v>
      </c>
      <c r="J1077" s="73" t="s">
        <v>3839</v>
      </c>
      <c r="K1077" s="48"/>
      <c r="L1077" s="73" t="s">
        <v>3840</v>
      </c>
      <c r="M1077" s="73" t="s">
        <v>3754</v>
      </c>
      <c r="N1077" s="73" t="s">
        <v>462</v>
      </c>
      <c r="O1077" s="48">
        <v>53426</v>
      </c>
      <c r="P1077" s="48"/>
      <c r="Q1077" s="48">
        <v>5550748042</v>
      </c>
      <c r="R1077" s="56"/>
      <c r="S1077" s="64">
        <v>42992</v>
      </c>
      <c r="T1077" s="47">
        <v>43286</v>
      </c>
      <c r="U1077" s="72" t="s">
        <v>3841</v>
      </c>
      <c r="V1077" s="48">
        <v>56</v>
      </c>
      <c r="W1077" s="81" t="s">
        <v>488</v>
      </c>
      <c r="X1077" s="74" t="s">
        <v>483</v>
      </c>
      <c r="Y1077" s="48">
        <v>4000</v>
      </c>
      <c r="Z1077" s="48">
        <v>3</v>
      </c>
      <c r="AA1077" s="48">
        <v>1</v>
      </c>
      <c r="AB1077" s="48"/>
      <c r="AC1077" s="48"/>
      <c r="AD1077" s="72" t="s">
        <v>3842</v>
      </c>
      <c r="AE1077" s="83"/>
      <c r="AF1077" s="72"/>
      <c r="AG1077" s="104" t="s">
        <v>3843</v>
      </c>
      <c r="AH1077" s="72" t="str">
        <f>IF(T_TRATAMIENTO_CONTROL[[#This Row],[curp]]&lt;&gt;"",IF(LEN(T_TRATAMIENTO_CONTROL[[#This Row],[curp]])=18,"correcto","error"),"")</f>
        <v>correcto</v>
      </c>
      <c r="AI1077" s="48" t="str">
        <f>IF(T_TRATAMIENTO_CONTROL[[#This Row],[num_tarjeta_entregada]]&lt;&gt;"",IF(LEN(T_TRATAMIENTO_CONTROL[[#This Row],[num_tarjeta_entregada]])=16,"correcto","error"),"")</f>
        <v>correcto</v>
      </c>
      <c r="AJ1077" s="56"/>
      <c r="AK1077" s="56"/>
    </row>
    <row r="1078" spans="1:37" x14ac:dyDescent="0.25">
      <c r="A1078" s="56">
        <f>IF(T_TRATAMIENTO_CONTROL[[#This Row],[dummy_efectivo]]=1,A1077+1,A1077)</f>
        <v>914</v>
      </c>
      <c r="B1078" s="57" t="str">
        <f>IF(T_TRATAMIENTO_CONTROL[[#This Row],[secuencia]]&lt;&gt;A1077,CONCATENATE(T_TRATAMIENTO_CONTROL[[#This Row],[secuencia]],"_1"),"")</f>
        <v>914_1</v>
      </c>
      <c r="C1078" s="59">
        <v>43287</v>
      </c>
      <c r="D1078" s="72" t="s">
        <v>76</v>
      </c>
      <c r="E1078" s="72" t="s">
        <v>31</v>
      </c>
      <c r="F1078" s="49">
        <v>0.4375</v>
      </c>
      <c r="G1078" s="48">
        <v>1</v>
      </c>
      <c r="H1078" s="73" t="s">
        <v>3844</v>
      </c>
      <c r="I1078" s="48">
        <v>0</v>
      </c>
      <c r="J1078" s="79" t="s">
        <v>3846</v>
      </c>
      <c r="K1078" s="48"/>
      <c r="L1078" s="73" t="s">
        <v>3845</v>
      </c>
      <c r="M1078" s="73" t="s">
        <v>322</v>
      </c>
      <c r="N1078" s="73" t="s">
        <v>91</v>
      </c>
      <c r="O1078" s="48">
        <v>2400</v>
      </c>
      <c r="P1078" s="48">
        <v>26052994</v>
      </c>
      <c r="Q1078" s="48">
        <v>5511277056</v>
      </c>
      <c r="R1078" s="56"/>
      <c r="S1078" s="64">
        <v>43122</v>
      </c>
      <c r="T1078" s="47">
        <v>43280</v>
      </c>
      <c r="U1078" s="72" t="s">
        <v>3847</v>
      </c>
      <c r="V1078" s="48">
        <v>56</v>
      </c>
      <c r="W1078" s="81" t="s">
        <v>488</v>
      </c>
      <c r="X1078" s="81" t="s">
        <v>488</v>
      </c>
      <c r="Y1078" s="48">
        <v>8000</v>
      </c>
      <c r="Z1078" s="48">
        <v>4</v>
      </c>
      <c r="AA1078" s="48">
        <v>1</v>
      </c>
      <c r="AB1078" s="48"/>
      <c r="AC1078" s="48"/>
      <c r="AD1078" s="72" t="s">
        <v>4265</v>
      </c>
      <c r="AE1078" s="83"/>
      <c r="AF1078" s="72"/>
      <c r="AG1078" s="104" t="s">
        <v>3848</v>
      </c>
      <c r="AH1078" s="72" t="str">
        <f>IF(T_TRATAMIENTO_CONTROL[[#This Row],[curp]]&lt;&gt;"",IF(LEN(T_TRATAMIENTO_CONTROL[[#This Row],[curp]])=18,"correcto","error"),"")</f>
        <v>correcto</v>
      </c>
      <c r="AI1078" s="48" t="str">
        <f>IF(T_TRATAMIENTO_CONTROL[[#This Row],[num_tarjeta_entregada]]&lt;&gt;"",IF(LEN(T_TRATAMIENTO_CONTROL[[#This Row],[num_tarjeta_entregada]])=16,"correcto","error"),"")</f>
        <v>correcto</v>
      </c>
      <c r="AJ1078" s="56"/>
      <c r="AK1078" s="56"/>
    </row>
    <row r="1079" spans="1:37" x14ac:dyDescent="0.25">
      <c r="A1079" s="56">
        <f>IF(T_TRATAMIENTO_CONTROL[[#This Row],[dummy_efectivo]]=1,A1078+1,A1078)</f>
        <v>915</v>
      </c>
      <c r="B1079" s="57" t="str">
        <f>IF(T_TRATAMIENTO_CONTROL[[#This Row],[secuencia]]&lt;&gt;A1078,CONCATENATE(T_TRATAMIENTO_CONTROL[[#This Row],[secuencia]],"_1"),"")</f>
        <v>915_1</v>
      </c>
      <c r="C1079" s="59">
        <v>43287</v>
      </c>
      <c r="D1079" s="72" t="s">
        <v>76</v>
      </c>
      <c r="E1079" s="72" t="s">
        <v>30</v>
      </c>
      <c r="F1079" s="49">
        <v>0.47916666666666669</v>
      </c>
      <c r="G1079" s="48">
        <v>1</v>
      </c>
      <c r="H1079" s="73" t="s">
        <v>3849</v>
      </c>
      <c r="I1079" s="48">
        <v>0</v>
      </c>
      <c r="J1079" s="73" t="s">
        <v>3865</v>
      </c>
      <c r="K1079" s="48"/>
      <c r="L1079" s="73" t="s">
        <v>3850</v>
      </c>
      <c r="M1079" s="73" t="s">
        <v>101</v>
      </c>
      <c r="N1079" s="73" t="s">
        <v>91</v>
      </c>
      <c r="O1079" s="48">
        <v>7970</v>
      </c>
      <c r="P1079" s="48">
        <v>57965758</v>
      </c>
      <c r="Q1079" s="48">
        <v>5531163935</v>
      </c>
      <c r="R1079" s="78" t="s">
        <v>3866</v>
      </c>
      <c r="S1079" s="64">
        <v>39942</v>
      </c>
      <c r="T1079" s="47">
        <v>39969</v>
      </c>
      <c r="U1079" s="72" t="s">
        <v>2438</v>
      </c>
      <c r="V1079" s="48">
        <v>43</v>
      </c>
      <c r="W1079" s="60">
        <v>0.9</v>
      </c>
      <c r="X1079" s="61">
        <v>95000</v>
      </c>
      <c r="Y1079" s="48">
        <v>7000</v>
      </c>
      <c r="Z1079" s="48">
        <v>4</v>
      </c>
      <c r="AA1079" s="48">
        <v>4</v>
      </c>
      <c r="AB1079" s="48"/>
      <c r="AC1079" s="48"/>
      <c r="AD1079" s="72" t="s">
        <v>3851</v>
      </c>
      <c r="AE1079" s="83"/>
      <c r="AF1079" s="72">
        <v>0</v>
      </c>
      <c r="AG1079" s="104" t="s">
        <v>3852</v>
      </c>
      <c r="AH1079" s="72" t="str">
        <f>IF(T_TRATAMIENTO_CONTROL[[#This Row],[curp]]&lt;&gt;"",IF(LEN(T_TRATAMIENTO_CONTROL[[#This Row],[curp]])=18,"correcto","error"),"")</f>
        <v>correcto</v>
      </c>
      <c r="AI1079" s="48" t="str">
        <f>IF(T_TRATAMIENTO_CONTROL[[#This Row],[num_tarjeta_entregada]]&lt;&gt;"",IF(LEN(T_TRATAMIENTO_CONTROL[[#This Row],[num_tarjeta_entregada]])=16,"correcto","error"),"")</f>
        <v>correcto</v>
      </c>
      <c r="AJ1079" s="56"/>
      <c r="AK1079" s="56"/>
    </row>
    <row r="1080" spans="1:37" x14ac:dyDescent="0.25">
      <c r="A1080" s="56">
        <f>IF(T_TRATAMIENTO_CONTROL[[#This Row],[dummy_efectivo]]=1,A1079+1,A1079)</f>
        <v>916</v>
      </c>
      <c r="B1080" s="62" t="str">
        <f>IF(T_TRATAMIENTO_CONTROL[[#This Row],[secuencia]]&lt;&gt;A1079,CONCATENATE(T_TRATAMIENTO_CONTROL[[#This Row],[secuencia]],"_1"),"")</f>
        <v>916_1</v>
      </c>
      <c r="C1080" s="64">
        <v>43287</v>
      </c>
      <c r="D1080" s="72" t="s">
        <v>76</v>
      </c>
      <c r="E1080" s="78" t="s">
        <v>28</v>
      </c>
      <c r="F1080" s="68">
        <v>0.51388888888888895</v>
      </c>
      <c r="G1080" s="56">
        <v>1</v>
      </c>
      <c r="H1080" s="79" t="s">
        <v>3853</v>
      </c>
      <c r="I1080" s="56">
        <v>1</v>
      </c>
      <c r="J1080" s="79" t="s">
        <v>3854</v>
      </c>
      <c r="K1080" s="78" t="s">
        <v>3855</v>
      </c>
      <c r="L1080" s="79" t="s">
        <v>3856</v>
      </c>
      <c r="M1080" s="79" t="s">
        <v>197</v>
      </c>
      <c r="N1080" s="79" t="s">
        <v>91</v>
      </c>
      <c r="O1080" s="56">
        <v>4040</v>
      </c>
      <c r="P1080" s="56">
        <v>56185015</v>
      </c>
      <c r="Q1080" s="56">
        <v>5531087320</v>
      </c>
      <c r="R1080" s="56"/>
      <c r="S1080" s="64">
        <v>41122</v>
      </c>
      <c r="T1080" s="63">
        <v>43286</v>
      </c>
      <c r="U1080" s="78" t="s">
        <v>3857</v>
      </c>
      <c r="V1080" s="56">
        <v>46</v>
      </c>
      <c r="W1080" s="81" t="s">
        <v>483</v>
      </c>
      <c r="X1080" s="80" t="s">
        <v>483</v>
      </c>
      <c r="Y1080" s="56">
        <v>18000</v>
      </c>
      <c r="Z1080" s="56">
        <v>4</v>
      </c>
      <c r="AA1080" s="56">
        <v>1</v>
      </c>
      <c r="AB1080" s="56"/>
      <c r="AC1080" s="56"/>
      <c r="AD1080" s="78" t="s">
        <v>3858</v>
      </c>
      <c r="AE1080" s="82"/>
      <c r="AF1080" s="78"/>
      <c r="AG1080" s="101" t="s">
        <v>3859</v>
      </c>
      <c r="AH1080" s="78" t="str">
        <f>IF(T_TRATAMIENTO_CONTROL[[#This Row],[curp]]&lt;&gt;"",IF(LEN(T_TRATAMIENTO_CONTROL[[#This Row],[curp]])=18,"correcto","error"),"")</f>
        <v>correcto</v>
      </c>
      <c r="AI1080" s="56" t="str">
        <f>IF(T_TRATAMIENTO_CONTROL[[#This Row],[num_tarjeta_entregada]]&lt;&gt;"",IF(LEN(T_TRATAMIENTO_CONTROL[[#This Row],[num_tarjeta_entregada]])=16,"correcto","error"),"")</f>
        <v>correcto</v>
      </c>
      <c r="AJ1080" s="56"/>
      <c r="AK1080" s="56"/>
    </row>
    <row r="1081" spans="1:37" x14ac:dyDescent="0.25">
      <c r="A1081" s="56">
        <f>IF(T_TRATAMIENTO_CONTROL[[#This Row],[dummy_efectivo]]=1,A1080+1,A1080)</f>
        <v>917</v>
      </c>
      <c r="B1081" s="62" t="str">
        <f>IF(T_TRATAMIENTO_CONTROL[[#This Row],[secuencia]]&lt;&gt;A1080,CONCATENATE(T_TRATAMIENTO_CONTROL[[#This Row],[secuencia]],"_1"),"")</f>
        <v>917_1</v>
      </c>
      <c r="C1081" s="64">
        <v>43287</v>
      </c>
      <c r="D1081" s="72" t="s">
        <v>76</v>
      </c>
      <c r="E1081" s="78" t="s">
        <v>30</v>
      </c>
      <c r="F1081" s="68">
        <v>0.54166666666666663</v>
      </c>
      <c r="G1081" s="56">
        <v>1</v>
      </c>
      <c r="H1081" s="79" t="s">
        <v>3860</v>
      </c>
      <c r="I1081" s="56">
        <v>0</v>
      </c>
      <c r="J1081" s="79" t="s">
        <v>3861</v>
      </c>
      <c r="K1081" s="78" t="s">
        <v>3237</v>
      </c>
      <c r="L1081" s="79" t="s">
        <v>168</v>
      </c>
      <c r="M1081" s="79" t="s">
        <v>121</v>
      </c>
      <c r="N1081" s="79" t="s">
        <v>91</v>
      </c>
      <c r="O1081" s="56">
        <v>9850</v>
      </c>
      <c r="P1081" s="56"/>
      <c r="Q1081" s="56">
        <v>5538399152</v>
      </c>
      <c r="R1081" s="56"/>
      <c r="S1081" s="64">
        <v>41248</v>
      </c>
      <c r="T1081" s="63">
        <v>43285</v>
      </c>
      <c r="U1081" s="78" t="s">
        <v>3276</v>
      </c>
      <c r="V1081" s="56">
        <v>46</v>
      </c>
      <c r="W1081" s="65">
        <v>0.8</v>
      </c>
      <c r="X1081" s="66">
        <v>32500</v>
      </c>
      <c r="Y1081" s="56">
        <v>266.87</v>
      </c>
      <c r="Z1081" s="56">
        <v>1</v>
      </c>
      <c r="AA1081" s="56">
        <v>3</v>
      </c>
      <c r="AB1081" s="56"/>
      <c r="AC1081" s="56"/>
      <c r="AD1081" s="78" t="s">
        <v>3862</v>
      </c>
      <c r="AE1081" s="82"/>
      <c r="AF1081" s="78"/>
      <c r="AG1081" s="101" t="s">
        <v>3863</v>
      </c>
      <c r="AH1081" s="78" t="str">
        <f>IF(T_TRATAMIENTO_CONTROL[[#This Row],[curp]]&lt;&gt;"",IF(LEN(T_TRATAMIENTO_CONTROL[[#This Row],[curp]])=18,"correcto","error"),"")</f>
        <v>correcto</v>
      </c>
      <c r="AI1081" s="56" t="str">
        <f>IF(T_TRATAMIENTO_CONTROL[[#This Row],[num_tarjeta_entregada]]&lt;&gt;"",IF(LEN(T_TRATAMIENTO_CONTROL[[#This Row],[num_tarjeta_entregada]])=16,"correcto","error"),"")</f>
        <v>correcto</v>
      </c>
      <c r="AJ1081" s="56"/>
      <c r="AK1081" s="56"/>
    </row>
    <row r="1082" spans="1:37" x14ac:dyDescent="0.25">
      <c r="A1082" s="56">
        <f>IF(T_TRATAMIENTO_CONTROL[[#This Row],[dummy_efectivo]]=1,A1081+1,A1081)</f>
        <v>918</v>
      </c>
      <c r="B1082" s="57" t="str">
        <f>IF(T_TRATAMIENTO_CONTROL[[#This Row],[secuencia]]&lt;&gt;A1081,CONCATENATE(T_TRATAMIENTO_CONTROL[[#This Row],[secuencia]],"_1"),"")</f>
        <v>918_1</v>
      </c>
      <c r="C1082" s="59">
        <v>43290</v>
      </c>
      <c r="D1082" s="72" t="s">
        <v>76</v>
      </c>
      <c r="E1082" s="72" t="s">
        <v>30</v>
      </c>
      <c r="F1082" s="49">
        <v>0.41180555555555554</v>
      </c>
      <c r="G1082" s="48">
        <v>1</v>
      </c>
      <c r="H1082" s="73" t="s">
        <v>3867</v>
      </c>
      <c r="I1082" s="48">
        <v>0</v>
      </c>
      <c r="J1082" s="73" t="s">
        <v>3868</v>
      </c>
      <c r="K1082" s="48">
        <v>4</v>
      </c>
      <c r="L1082" s="73" t="s">
        <v>3869</v>
      </c>
      <c r="M1082" s="73" t="s">
        <v>121</v>
      </c>
      <c r="N1082" s="73" t="s">
        <v>91</v>
      </c>
      <c r="O1082" s="48">
        <v>9410</v>
      </c>
      <c r="P1082" s="48">
        <v>56347978</v>
      </c>
      <c r="Q1082" s="48">
        <v>5532384775</v>
      </c>
      <c r="R1082" s="56"/>
      <c r="S1082" s="64">
        <v>42758</v>
      </c>
      <c r="T1082" s="47">
        <v>43287</v>
      </c>
      <c r="U1082" s="72" t="s">
        <v>3870</v>
      </c>
      <c r="V1082" s="48">
        <v>46</v>
      </c>
      <c r="W1082" s="60">
        <v>1</v>
      </c>
      <c r="X1082" s="61">
        <v>13400</v>
      </c>
      <c r="Y1082" s="48">
        <v>127</v>
      </c>
      <c r="Z1082" s="48">
        <v>1</v>
      </c>
      <c r="AA1082" s="48">
        <v>1</v>
      </c>
      <c r="AB1082" s="48"/>
      <c r="AC1082" s="48"/>
      <c r="AD1082" s="72" t="s">
        <v>3871</v>
      </c>
      <c r="AE1082" s="83"/>
      <c r="AF1082" s="72"/>
      <c r="AG1082" s="104" t="s">
        <v>3872</v>
      </c>
      <c r="AH1082" s="72" t="str">
        <f>IF(T_TRATAMIENTO_CONTROL[[#This Row],[curp]]&lt;&gt;"",IF(LEN(T_TRATAMIENTO_CONTROL[[#This Row],[curp]])=18,"correcto","error"),"")</f>
        <v>correcto</v>
      </c>
      <c r="AI1082" s="48" t="str">
        <f>IF(T_TRATAMIENTO_CONTROL[[#This Row],[num_tarjeta_entregada]]&lt;&gt;"",IF(LEN(T_TRATAMIENTO_CONTROL[[#This Row],[num_tarjeta_entregada]])=16,"correcto","error"),"")</f>
        <v>correcto</v>
      </c>
      <c r="AJ1082" s="56"/>
      <c r="AK1082" s="56"/>
    </row>
    <row r="1083" spans="1:37" x14ac:dyDescent="0.25">
      <c r="A1083" s="56">
        <f>IF(T_TRATAMIENTO_CONTROL[[#This Row],[dummy_efectivo]]=1,A1082+1,A1082)</f>
        <v>919</v>
      </c>
      <c r="B1083" s="57" t="str">
        <f>IF(T_TRATAMIENTO_CONTROL[[#This Row],[secuencia]]&lt;&gt;A1082,CONCATENATE(T_TRATAMIENTO_CONTROL[[#This Row],[secuencia]],"_1"),"")</f>
        <v>919_1</v>
      </c>
      <c r="C1083" s="59">
        <v>43290</v>
      </c>
      <c r="D1083" s="72" t="s">
        <v>76</v>
      </c>
      <c r="E1083" s="72" t="s">
        <v>30</v>
      </c>
      <c r="F1083" s="49">
        <v>0.44097222222222227</v>
      </c>
      <c r="G1083" s="48">
        <v>1</v>
      </c>
      <c r="H1083" s="73" t="s">
        <v>3873</v>
      </c>
      <c r="I1083" s="48">
        <v>1</v>
      </c>
      <c r="J1083" s="73" t="s">
        <v>3879</v>
      </c>
      <c r="K1083" s="48"/>
      <c r="L1083" s="73" t="s">
        <v>3874</v>
      </c>
      <c r="M1083" s="73" t="s">
        <v>164</v>
      </c>
      <c r="N1083" s="73" t="s">
        <v>91</v>
      </c>
      <c r="O1083" s="48">
        <v>1170</v>
      </c>
      <c r="P1083" s="48">
        <v>55161718</v>
      </c>
      <c r="Q1083" s="48">
        <v>5554626241</v>
      </c>
      <c r="R1083" s="78" t="s">
        <v>3875</v>
      </c>
      <c r="S1083" s="64">
        <v>39448</v>
      </c>
      <c r="T1083" s="47">
        <v>43285</v>
      </c>
      <c r="U1083" s="72" t="s">
        <v>3876</v>
      </c>
      <c r="V1083" s="48">
        <v>56</v>
      </c>
      <c r="W1083" s="76" t="s">
        <v>488</v>
      </c>
      <c r="X1083" s="74" t="s">
        <v>483</v>
      </c>
      <c r="Y1083" s="48">
        <v>1600</v>
      </c>
      <c r="Z1083" s="48">
        <v>3</v>
      </c>
      <c r="AA1083" s="48">
        <v>1</v>
      </c>
      <c r="AB1083" s="48"/>
      <c r="AC1083" s="48"/>
      <c r="AD1083" s="72" t="s">
        <v>3877</v>
      </c>
      <c r="AE1083" s="83"/>
      <c r="AF1083" s="72"/>
      <c r="AG1083" s="104" t="s">
        <v>3878</v>
      </c>
      <c r="AH1083" s="72" t="str">
        <f>IF(T_TRATAMIENTO_CONTROL[[#This Row],[curp]]&lt;&gt;"",IF(LEN(T_TRATAMIENTO_CONTROL[[#This Row],[curp]])=18,"correcto","error"),"")</f>
        <v>correcto</v>
      </c>
      <c r="AI1083" s="48" t="str">
        <f>IF(T_TRATAMIENTO_CONTROL[[#This Row],[num_tarjeta_entregada]]&lt;&gt;"",IF(LEN(T_TRATAMIENTO_CONTROL[[#This Row],[num_tarjeta_entregada]])=16,"correcto","error"),"")</f>
        <v>correcto</v>
      </c>
      <c r="AJ1083" s="56"/>
      <c r="AK1083" s="56"/>
    </row>
    <row r="1084" spans="1:37" x14ac:dyDescent="0.25">
      <c r="A1084" s="56">
        <f>IF(T_TRATAMIENTO_CONTROL[[#This Row],[dummy_efectivo]]=1,A1083+1,A1083)</f>
        <v>920</v>
      </c>
      <c r="B1084" s="57" t="str">
        <f>IF(T_TRATAMIENTO_CONTROL[[#This Row],[secuencia]]&lt;&gt;A1083,CONCATENATE(T_TRATAMIENTO_CONTROL[[#This Row],[secuencia]],"_1"),"")</f>
        <v>920_1</v>
      </c>
      <c r="C1084" s="59">
        <v>43290</v>
      </c>
      <c r="D1084" s="72" t="s">
        <v>76</v>
      </c>
      <c r="E1084" s="72" t="s">
        <v>30</v>
      </c>
      <c r="F1084" s="49">
        <v>0.45833333333333331</v>
      </c>
      <c r="G1084" s="48">
        <v>1</v>
      </c>
      <c r="H1084" s="73" t="s">
        <v>3880</v>
      </c>
      <c r="I1084" s="48">
        <v>0</v>
      </c>
      <c r="J1084" s="73" t="s">
        <v>3881</v>
      </c>
      <c r="K1084" s="72" t="s">
        <v>3882</v>
      </c>
      <c r="L1084" s="73" t="s">
        <v>1507</v>
      </c>
      <c r="M1084" s="73" t="s">
        <v>121</v>
      </c>
      <c r="N1084" s="73" t="s">
        <v>91</v>
      </c>
      <c r="O1084" s="48">
        <v>99100</v>
      </c>
      <c r="P1084" s="48">
        <v>55329131</v>
      </c>
      <c r="Q1084" s="48">
        <v>5586021370</v>
      </c>
      <c r="R1084" s="56"/>
      <c r="S1084" s="64">
        <v>43243</v>
      </c>
      <c r="T1084" s="47">
        <v>43290</v>
      </c>
      <c r="U1084" s="72" t="s">
        <v>3883</v>
      </c>
      <c r="V1084" s="48">
        <v>72</v>
      </c>
      <c r="W1084" s="60">
        <v>1</v>
      </c>
      <c r="X1084" s="74" t="s">
        <v>591</v>
      </c>
      <c r="Y1084" s="48">
        <v>1700</v>
      </c>
      <c r="Z1084" s="48">
        <v>2</v>
      </c>
      <c r="AA1084" s="48">
        <v>1</v>
      </c>
      <c r="AB1084" s="48"/>
      <c r="AC1084" s="48"/>
      <c r="AD1084" s="72" t="s">
        <v>4012</v>
      </c>
      <c r="AE1084" s="83"/>
      <c r="AF1084" s="72"/>
      <c r="AG1084" s="104" t="s">
        <v>3884</v>
      </c>
      <c r="AH1084" s="72" t="str">
        <f>IF(T_TRATAMIENTO_CONTROL[[#This Row],[curp]]&lt;&gt;"",IF(LEN(T_TRATAMIENTO_CONTROL[[#This Row],[curp]])=18,"correcto","error"),"")</f>
        <v>correcto</v>
      </c>
      <c r="AI1084" s="48" t="str">
        <f>IF(T_TRATAMIENTO_CONTROL[[#This Row],[num_tarjeta_entregada]]&lt;&gt;"",IF(LEN(T_TRATAMIENTO_CONTROL[[#This Row],[num_tarjeta_entregada]])=16,"correcto","error"),"")</f>
        <v>correcto</v>
      </c>
      <c r="AJ1084" s="56"/>
      <c r="AK1084" s="56"/>
    </row>
    <row r="1085" spans="1:37" x14ac:dyDescent="0.25">
      <c r="A1085" s="56">
        <f>IF(T_TRATAMIENTO_CONTROL[[#This Row],[dummy_efectivo]]=1,A1084+1,A1084)</f>
        <v>921</v>
      </c>
      <c r="B1085" s="57" t="str">
        <f>IF(T_TRATAMIENTO_CONTROL[[#This Row],[secuencia]]&lt;&gt;A1084,CONCATENATE(T_TRATAMIENTO_CONTROL[[#This Row],[secuencia]],"_1"),"")</f>
        <v>921_1</v>
      </c>
      <c r="C1085" s="59">
        <v>43290</v>
      </c>
      <c r="D1085" s="72" t="s">
        <v>76</v>
      </c>
      <c r="E1085" s="72" t="s">
        <v>30</v>
      </c>
      <c r="F1085" s="49">
        <v>0.47916666666666669</v>
      </c>
      <c r="G1085" s="48">
        <v>1</v>
      </c>
      <c r="H1085" s="73" t="s">
        <v>3885</v>
      </c>
      <c r="I1085" s="48">
        <v>0</v>
      </c>
      <c r="J1085" s="73" t="s">
        <v>3886</v>
      </c>
      <c r="K1085" s="72" t="s">
        <v>3887</v>
      </c>
      <c r="L1085" s="73" t="s">
        <v>3888</v>
      </c>
      <c r="M1085" s="73" t="s">
        <v>1008</v>
      </c>
      <c r="N1085" s="73" t="s">
        <v>91</v>
      </c>
      <c r="O1085" s="48">
        <v>15350</v>
      </c>
      <c r="P1085" s="48">
        <v>26164029</v>
      </c>
      <c r="Q1085" s="48">
        <v>5585628662</v>
      </c>
      <c r="R1085" s="56"/>
      <c r="S1085" s="64">
        <v>38487</v>
      </c>
      <c r="T1085" s="47">
        <v>43281</v>
      </c>
      <c r="U1085" s="72" t="s">
        <v>3889</v>
      </c>
      <c r="V1085" s="48">
        <v>46</v>
      </c>
      <c r="W1085" s="60">
        <v>0.9</v>
      </c>
      <c r="X1085" s="61">
        <v>50000</v>
      </c>
      <c r="Y1085" s="48">
        <v>1250</v>
      </c>
      <c r="Z1085" s="48">
        <v>2</v>
      </c>
      <c r="AA1085" s="48">
        <v>4</v>
      </c>
      <c r="AB1085" s="48"/>
      <c r="AC1085" s="48"/>
      <c r="AD1085" s="72" t="s">
        <v>3890</v>
      </c>
      <c r="AE1085" s="83"/>
      <c r="AF1085" s="72"/>
      <c r="AG1085" s="104" t="s">
        <v>3891</v>
      </c>
      <c r="AH1085" s="72" t="str">
        <f>IF(T_TRATAMIENTO_CONTROL[[#This Row],[curp]]&lt;&gt;"",IF(LEN(T_TRATAMIENTO_CONTROL[[#This Row],[curp]])=18,"correcto","error"),"")</f>
        <v>correcto</v>
      </c>
      <c r="AI1085" s="48" t="str">
        <f>IF(T_TRATAMIENTO_CONTROL[[#This Row],[num_tarjeta_entregada]]&lt;&gt;"",IF(LEN(T_TRATAMIENTO_CONTROL[[#This Row],[num_tarjeta_entregada]])=16,"correcto","error"),"")</f>
        <v>correcto</v>
      </c>
      <c r="AJ1085" s="56"/>
      <c r="AK1085" s="56"/>
    </row>
    <row r="1086" spans="1:37" x14ac:dyDescent="0.25">
      <c r="A1086" s="56">
        <f>IF(T_TRATAMIENTO_CONTROL[[#This Row],[dummy_efectivo]]=1,A1085+1,A1085)</f>
        <v>922</v>
      </c>
      <c r="B1086" s="57" t="str">
        <f>IF(T_TRATAMIENTO_CONTROL[[#This Row],[secuencia]]&lt;&gt;A1085,CONCATENATE(T_TRATAMIENTO_CONTROL[[#This Row],[secuencia]],"_1"),"")</f>
        <v>922_1</v>
      </c>
      <c r="C1086" s="59">
        <v>43290</v>
      </c>
      <c r="D1086" s="72" t="s">
        <v>76</v>
      </c>
      <c r="E1086" s="72" t="s">
        <v>30</v>
      </c>
      <c r="F1086" s="49">
        <v>0.48958333333333331</v>
      </c>
      <c r="G1086" s="48">
        <v>1</v>
      </c>
      <c r="H1086" s="73" t="s">
        <v>3892</v>
      </c>
      <c r="I1086" s="48">
        <v>0</v>
      </c>
      <c r="J1086" s="73" t="s">
        <v>3893</v>
      </c>
      <c r="K1086" s="48"/>
      <c r="L1086" s="73" t="s">
        <v>3894</v>
      </c>
      <c r="M1086" s="73" t="s">
        <v>121</v>
      </c>
      <c r="N1086" s="73" t="s">
        <v>91</v>
      </c>
      <c r="O1086" s="48">
        <v>9600</v>
      </c>
      <c r="P1086" s="48">
        <v>12727572</v>
      </c>
      <c r="Q1086" s="48">
        <v>5561810306</v>
      </c>
      <c r="R1086" s="56"/>
      <c r="S1086" s="64">
        <v>42107</v>
      </c>
      <c r="T1086" s="47">
        <v>43287</v>
      </c>
      <c r="U1086" s="72" t="s">
        <v>3895</v>
      </c>
      <c r="V1086" s="48">
        <v>33</v>
      </c>
      <c r="W1086" s="60">
        <v>1</v>
      </c>
      <c r="X1086" s="74" t="s">
        <v>483</v>
      </c>
      <c r="Y1086" s="48">
        <v>1800</v>
      </c>
      <c r="Z1086" s="48">
        <v>2</v>
      </c>
      <c r="AA1086" s="48">
        <v>2</v>
      </c>
      <c r="AB1086" s="48"/>
      <c r="AC1086" s="48"/>
      <c r="AD1086" s="72" t="s">
        <v>3896</v>
      </c>
      <c r="AE1086" s="83"/>
      <c r="AF1086" s="72"/>
      <c r="AG1086" s="104" t="s">
        <v>3897</v>
      </c>
      <c r="AH1086" s="72" t="str">
        <f>IF(T_TRATAMIENTO_CONTROL[[#This Row],[curp]]&lt;&gt;"",IF(LEN(T_TRATAMIENTO_CONTROL[[#This Row],[curp]])=18,"correcto","error"),"")</f>
        <v>correcto</v>
      </c>
      <c r="AI1086" s="48" t="str">
        <f>IF(T_TRATAMIENTO_CONTROL[[#This Row],[num_tarjeta_entregada]]&lt;&gt;"",IF(LEN(T_TRATAMIENTO_CONTROL[[#This Row],[num_tarjeta_entregada]])=16,"correcto","error"),"")</f>
        <v>correcto</v>
      </c>
      <c r="AJ1086" s="56"/>
      <c r="AK1086" s="56"/>
    </row>
    <row r="1087" spans="1:37" x14ac:dyDescent="0.25">
      <c r="A1087" s="56">
        <f>IF(T_TRATAMIENTO_CONTROL[[#This Row],[dummy_efectivo]]=1,A1086+1,A1086)</f>
        <v>923</v>
      </c>
      <c r="B1087" s="62" t="str">
        <f>IF(T_TRATAMIENTO_CONTROL[[#This Row],[secuencia]]&lt;&gt;A1086,CONCATENATE(T_TRATAMIENTO_CONTROL[[#This Row],[secuencia]],"_1"),"")</f>
        <v>923_1</v>
      </c>
      <c r="C1087" s="64">
        <v>43290</v>
      </c>
      <c r="D1087" s="72" t="s">
        <v>76</v>
      </c>
      <c r="E1087" s="72" t="s">
        <v>30</v>
      </c>
      <c r="F1087" s="68">
        <v>0.53888888888888886</v>
      </c>
      <c r="G1087" s="56">
        <v>1</v>
      </c>
      <c r="H1087" s="79" t="s">
        <v>3941</v>
      </c>
      <c r="I1087" s="56">
        <v>0</v>
      </c>
      <c r="J1087" s="79" t="s">
        <v>3898</v>
      </c>
      <c r="K1087" s="56"/>
      <c r="L1087" s="79" t="s">
        <v>582</v>
      </c>
      <c r="M1087" s="79" t="s">
        <v>207</v>
      </c>
      <c r="N1087" s="79" t="s">
        <v>462</v>
      </c>
      <c r="O1087" s="56">
        <v>56335</v>
      </c>
      <c r="P1087" s="56">
        <v>26359890</v>
      </c>
      <c r="Q1087" s="56">
        <v>5534817594</v>
      </c>
      <c r="R1087" s="56"/>
      <c r="S1087" s="64">
        <v>43031</v>
      </c>
      <c r="T1087" s="63">
        <v>43287</v>
      </c>
      <c r="U1087" s="78" t="s">
        <v>3899</v>
      </c>
      <c r="V1087" s="56">
        <v>56</v>
      </c>
      <c r="W1087" s="65">
        <v>0.8</v>
      </c>
      <c r="X1087" s="80" t="s">
        <v>488</v>
      </c>
      <c r="Y1087" s="56">
        <v>249</v>
      </c>
      <c r="Z1087" s="56">
        <v>1</v>
      </c>
      <c r="AA1087" s="56">
        <v>1</v>
      </c>
      <c r="AB1087" s="56"/>
      <c r="AC1087" s="56"/>
      <c r="AD1087" s="78" t="s">
        <v>3900</v>
      </c>
      <c r="AE1087" s="82"/>
      <c r="AF1087" s="78"/>
      <c r="AG1087" s="101" t="s">
        <v>3901</v>
      </c>
      <c r="AH1087" s="78" t="str">
        <f>IF(T_TRATAMIENTO_CONTROL[[#This Row],[curp]]&lt;&gt;"",IF(LEN(T_TRATAMIENTO_CONTROL[[#This Row],[curp]])=18,"correcto","error"),"")</f>
        <v>correcto</v>
      </c>
      <c r="AI1087" s="56" t="str">
        <f>IF(T_TRATAMIENTO_CONTROL[[#This Row],[num_tarjeta_entregada]]&lt;&gt;"",IF(LEN(T_TRATAMIENTO_CONTROL[[#This Row],[num_tarjeta_entregada]])=16,"correcto","error"),"")</f>
        <v>correcto</v>
      </c>
      <c r="AJ1087" s="56"/>
      <c r="AK1087" s="56"/>
    </row>
    <row r="1088" spans="1:37" x14ac:dyDescent="0.25">
      <c r="A1088" s="56">
        <f>IF(T_TRATAMIENTO_CONTROL[[#This Row],[dummy_efectivo]]=1,A1087+1,A1087)</f>
        <v>924</v>
      </c>
      <c r="B1088" s="62" t="str">
        <f>IF(T_TRATAMIENTO_CONTROL[[#This Row],[secuencia]]&lt;&gt;A1087,CONCATENATE(T_TRATAMIENTO_CONTROL[[#This Row],[secuencia]],"_1"),"")</f>
        <v>924_1</v>
      </c>
      <c r="C1088" s="64">
        <v>43290</v>
      </c>
      <c r="D1088" s="72" t="s">
        <v>76</v>
      </c>
      <c r="E1088" s="72" t="s">
        <v>30</v>
      </c>
      <c r="F1088" s="68">
        <v>0.51736111111111105</v>
      </c>
      <c r="G1088" s="56">
        <v>1</v>
      </c>
      <c r="H1088" s="79" t="s">
        <v>3902</v>
      </c>
      <c r="I1088" s="56">
        <v>1</v>
      </c>
      <c r="J1088" s="79" t="s">
        <v>3903</v>
      </c>
      <c r="K1088" s="56"/>
      <c r="L1088" s="79" t="s">
        <v>3904</v>
      </c>
      <c r="M1088" s="79" t="s">
        <v>164</v>
      </c>
      <c r="N1088" s="79" t="s">
        <v>91</v>
      </c>
      <c r="O1088" s="56">
        <v>1250</v>
      </c>
      <c r="P1088" s="56">
        <v>59146840</v>
      </c>
      <c r="Q1088" s="56">
        <v>5534124108</v>
      </c>
      <c r="R1088" s="56"/>
      <c r="S1088" s="64">
        <v>41442</v>
      </c>
      <c r="T1088" s="63">
        <v>43289</v>
      </c>
      <c r="U1088" s="78" t="s">
        <v>3905</v>
      </c>
      <c r="V1088" s="56">
        <v>61</v>
      </c>
      <c r="W1088" s="65">
        <v>1</v>
      </c>
      <c r="X1088" s="66">
        <v>44000</v>
      </c>
      <c r="Y1088" s="56">
        <v>4200</v>
      </c>
      <c r="Z1088" s="56">
        <v>4</v>
      </c>
      <c r="AA1088" s="56">
        <v>1</v>
      </c>
      <c r="AB1088" s="56"/>
      <c r="AC1088" s="56"/>
      <c r="AD1088" s="78" t="s">
        <v>3906</v>
      </c>
      <c r="AE1088" s="82"/>
      <c r="AF1088" s="78"/>
      <c r="AG1088" s="101" t="s">
        <v>3907</v>
      </c>
      <c r="AH1088" s="78" t="str">
        <f>IF(T_TRATAMIENTO_CONTROL[[#This Row],[curp]]&lt;&gt;"",IF(LEN(T_TRATAMIENTO_CONTROL[[#This Row],[curp]])=18,"correcto","error"),"")</f>
        <v>correcto</v>
      </c>
      <c r="AI1088" s="56" t="str">
        <f>IF(T_TRATAMIENTO_CONTROL[[#This Row],[num_tarjeta_entregada]]&lt;&gt;"",IF(LEN(T_TRATAMIENTO_CONTROL[[#This Row],[num_tarjeta_entregada]])=16,"correcto","error"),"")</f>
        <v>correcto</v>
      </c>
      <c r="AJ1088" s="56"/>
      <c r="AK1088" s="56"/>
    </row>
    <row r="1089" spans="1:37" x14ac:dyDescent="0.25">
      <c r="A1089" s="56">
        <f>IF(T_TRATAMIENTO_CONTROL[[#This Row],[dummy_efectivo]]=1,A1088+1,A1088)</f>
        <v>925</v>
      </c>
      <c r="B1089" s="62" t="str">
        <f>IF(T_TRATAMIENTO_CONTROL[[#This Row],[secuencia]]&lt;&gt;A1088,CONCATENATE(T_TRATAMIENTO_CONTROL[[#This Row],[secuencia]],"_1"),"")</f>
        <v>925_1</v>
      </c>
      <c r="C1089" s="64">
        <v>43290</v>
      </c>
      <c r="D1089" s="72" t="s">
        <v>76</v>
      </c>
      <c r="E1089" s="72" t="s">
        <v>30</v>
      </c>
      <c r="F1089" s="68">
        <v>0.47916666666666669</v>
      </c>
      <c r="G1089" s="56">
        <v>1</v>
      </c>
      <c r="H1089" s="79" t="s">
        <v>3908</v>
      </c>
      <c r="I1089" s="56">
        <v>1</v>
      </c>
      <c r="J1089" s="79" t="s">
        <v>3909</v>
      </c>
      <c r="K1089" s="56"/>
      <c r="L1089" s="79" t="s">
        <v>3910</v>
      </c>
      <c r="M1089" s="79" t="s">
        <v>121</v>
      </c>
      <c r="N1089" s="79" t="s">
        <v>91</v>
      </c>
      <c r="O1089" s="56">
        <v>9780</v>
      </c>
      <c r="P1089" s="56"/>
      <c r="Q1089" s="56">
        <v>5541331658</v>
      </c>
      <c r="R1089" s="56"/>
      <c r="S1089" s="64">
        <v>43150</v>
      </c>
      <c r="T1089" s="63">
        <v>43275</v>
      </c>
      <c r="U1089" s="78" t="s">
        <v>3911</v>
      </c>
      <c r="V1089" s="56">
        <v>72</v>
      </c>
      <c r="W1089" s="65">
        <v>0.9</v>
      </c>
      <c r="X1089" s="80" t="s">
        <v>591</v>
      </c>
      <c r="Y1089" s="56">
        <v>5500</v>
      </c>
      <c r="Z1089" s="56">
        <v>4</v>
      </c>
      <c r="AA1089" s="56">
        <v>2</v>
      </c>
      <c r="AB1089" s="56"/>
      <c r="AC1089" s="56"/>
      <c r="AD1089" s="78" t="s">
        <v>3912</v>
      </c>
      <c r="AE1089" s="82"/>
      <c r="AF1089" s="78"/>
      <c r="AG1089" s="101" t="s">
        <v>3913</v>
      </c>
      <c r="AH1089" s="78" t="str">
        <f>IF(T_TRATAMIENTO_CONTROL[[#This Row],[curp]]&lt;&gt;"",IF(LEN(T_TRATAMIENTO_CONTROL[[#This Row],[curp]])=18,"correcto","error"),"")</f>
        <v>correcto</v>
      </c>
      <c r="AI1089" s="56" t="str">
        <f>IF(T_TRATAMIENTO_CONTROL[[#This Row],[num_tarjeta_entregada]]&lt;&gt;"",IF(LEN(T_TRATAMIENTO_CONTROL[[#This Row],[num_tarjeta_entregada]])=16,"correcto","error"),"")</f>
        <v>correcto</v>
      </c>
      <c r="AJ1089" s="56"/>
      <c r="AK1089" s="56"/>
    </row>
    <row r="1090" spans="1:37" x14ac:dyDescent="0.25">
      <c r="A1090" s="56">
        <f>IF(T_TRATAMIENTO_CONTROL[[#This Row],[dummy_efectivo]]=1,A1089+1,A1089)</f>
        <v>926</v>
      </c>
      <c r="B1090" s="62" t="str">
        <f>IF(T_TRATAMIENTO_CONTROL[[#This Row],[secuencia]]&lt;&gt;A1089,CONCATENATE(T_TRATAMIENTO_CONTROL[[#This Row],[secuencia]],"_1"),"")</f>
        <v>926_1</v>
      </c>
      <c r="C1090" s="64">
        <v>43290</v>
      </c>
      <c r="D1090" s="72" t="s">
        <v>76</v>
      </c>
      <c r="E1090" s="72" t="s">
        <v>30</v>
      </c>
      <c r="F1090" s="68">
        <v>0.49305555555555558</v>
      </c>
      <c r="G1090" s="56">
        <v>1</v>
      </c>
      <c r="H1090" s="79" t="s">
        <v>3914</v>
      </c>
      <c r="I1090" s="56">
        <v>0</v>
      </c>
      <c r="J1090" s="79" t="s">
        <v>3915</v>
      </c>
      <c r="K1090" s="56">
        <v>2</v>
      </c>
      <c r="L1090" s="79" t="s">
        <v>2836</v>
      </c>
      <c r="M1090" s="79" t="s">
        <v>159</v>
      </c>
      <c r="N1090" s="79" t="s">
        <v>91</v>
      </c>
      <c r="O1090" s="56">
        <v>11800</v>
      </c>
      <c r="P1090" s="56">
        <v>70241732</v>
      </c>
      <c r="Q1090" s="56">
        <v>5582334332</v>
      </c>
      <c r="R1090" s="56"/>
      <c r="S1090" s="64">
        <v>41563</v>
      </c>
      <c r="T1090" s="63">
        <v>43286</v>
      </c>
      <c r="U1090" s="78" t="s">
        <v>3916</v>
      </c>
      <c r="V1090" s="56">
        <v>54</v>
      </c>
      <c r="W1090" s="65">
        <v>1</v>
      </c>
      <c r="X1090" s="80" t="s">
        <v>488</v>
      </c>
      <c r="Y1090" s="56">
        <v>30000</v>
      </c>
      <c r="Z1090" s="56">
        <v>4</v>
      </c>
      <c r="AA1090" s="56">
        <v>4</v>
      </c>
      <c r="AB1090" s="56"/>
      <c r="AC1090" s="56"/>
      <c r="AD1090" s="78" t="s">
        <v>3917</v>
      </c>
      <c r="AE1090" s="82"/>
      <c r="AF1090" s="78"/>
      <c r="AG1090" s="101" t="s">
        <v>3918</v>
      </c>
      <c r="AH1090" s="78" t="str">
        <f>IF(T_TRATAMIENTO_CONTROL[[#This Row],[curp]]&lt;&gt;"",IF(LEN(T_TRATAMIENTO_CONTROL[[#This Row],[curp]])=18,"correcto","error"),"")</f>
        <v>correcto</v>
      </c>
      <c r="AI1090" s="56" t="str">
        <f>IF(T_TRATAMIENTO_CONTROL[[#This Row],[num_tarjeta_entregada]]&lt;&gt;"",IF(LEN(T_TRATAMIENTO_CONTROL[[#This Row],[num_tarjeta_entregada]])=16,"correcto","error"),"")</f>
        <v>correcto</v>
      </c>
      <c r="AJ1090" s="56"/>
      <c r="AK1090" s="56"/>
    </row>
    <row r="1091" spans="1:37" x14ac:dyDescent="0.25">
      <c r="A1091" s="56">
        <f>IF(T_TRATAMIENTO_CONTROL[[#This Row],[dummy_efectivo]]=1,A1090+1,A1090)</f>
        <v>927</v>
      </c>
      <c r="B1091" s="57" t="str">
        <f>IF(T_TRATAMIENTO_CONTROL[[#This Row],[secuencia]]&lt;&gt;A1090,CONCATENATE(T_TRATAMIENTO_CONTROL[[#This Row],[secuencia]],"_1"),"")</f>
        <v>927_1</v>
      </c>
      <c r="C1091" s="64">
        <v>43290</v>
      </c>
      <c r="D1091" s="72" t="s">
        <v>76</v>
      </c>
      <c r="E1091" s="72" t="s">
        <v>30</v>
      </c>
      <c r="F1091" s="49">
        <v>0.5</v>
      </c>
      <c r="G1091" s="48">
        <v>1</v>
      </c>
      <c r="H1091" s="73" t="s">
        <v>3919</v>
      </c>
      <c r="I1091" s="48">
        <v>1</v>
      </c>
      <c r="J1091" s="73" t="s">
        <v>3920</v>
      </c>
      <c r="K1091" s="48"/>
      <c r="L1091" s="73" t="s">
        <v>2976</v>
      </c>
      <c r="M1091" s="73" t="s">
        <v>164</v>
      </c>
      <c r="N1091" s="73" t="s">
        <v>91</v>
      </c>
      <c r="O1091" s="48">
        <v>1600</v>
      </c>
      <c r="P1091" s="48"/>
      <c r="Q1091" s="48">
        <v>5519217475</v>
      </c>
      <c r="R1091" s="56"/>
      <c r="S1091" s="64">
        <v>41072</v>
      </c>
      <c r="T1091" s="47">
        <v>43288</v>
      </c>
      <c r="U1091" s="72" t="s">
        <v>3921</v>
      </c>
      <c r="V1091" s="48">
        <v>56</v>
      </c>
      <c r="W1091" s="60">
        <v>0.75</v>
      </c>
      <c r="X1091" s="74" t="s">
        <v>488</v>
      </c>
      <c r="Y1091" s="48">
        <v>7500</v>
      </c>
      <c r="Z1091" s="48">
        <v>4</v>
      </c>
      <c r="AA1091" s="48">
        <v>2</v>
      </c>
      <c r="AB1091" s="48"/>
      <c r="AC1091" s="48"/>
      <c r="AD1091" s="72" t="s">
        <v>3922</v>
      </c>
      <c r="AE1091" s="83"/>
      <c r="AF1091" s="72"/>
      <c r="AG1091" s="104" t="s">
        <v>3923</v>
      </c>
      <c r="AH1091" s="72" t="str">
        <f>IF(T_TRATAMIENTO_CONTROL[[#This Row],[curp]]&lt;&gt;"",IF(LEN(T_TRATAMIENTO_CONTROL[[#This Row],[curp]])=18,"correcto","error"),"")</f>
        <v>correcto</v>
      </c>
      <c r="AI1091" s="48" t="str">
        <f>IF(T_TRATAMIENTO_CONTROL[[#This Row],[num_tarjeta_entregada]]&lt;&gt;"",IF(LEN(T_TRATAMIENTO_CONTROL[[#This Row],[num_tarjeta_entregada]])=16,"correcto","error"),"")</f>
        <v>correcto</v>
      </c>
      <c r="AJ1091" s="56"/>
      <c r="AK1091" s="56"/>
    </row>
    <row r="1092" spans="1:37" x14ac:dyDescent="0.25">
      <c r="A1092" s="56">
        <f>IF(T_TRATAMIENTO_CONTROL[[#This Row],[dummy_efectivo]]=1,A1091+1,A1091)</f>
        <v>928</v>
      </c>
      <c r="B1092" s="62" t="str">
        <f>IF(T_TRATAMIENTO_CONTROL[[#This Row],[secuencia]]&lt;&gt;A1091,CONCATENATE(T_TRATAMIENTO_CONTROL[[#This Row],[secuencia]],"_1"),"")</f>
        <v>928_1</v>
      </c>
      <c r="C1092" s="64">
        <v>43290</v>
      </c>
      <c r="D1092" s="72" t="s">
        <v>76</v>
      </c>
      <c r="E1092" s="72" t="s">
        <v>32</v>
      </c>
      <c r="F1092" s="68">
        <v>0.49791666666666662</v>
      </c>
      <c r="G1092" s="56">
        <v>1</v>
      </c>
      <c r="H1092" s="79" t="s">
        <v>3924</v>
      </c>
      <c r="I1092" s="56">
        <v>0</v>
      </c>
      <c r="J1092" s="79" t="s">
        <v>3925</v>
      </c>
      <c r="K1092" s="78" t="s">
        <v>3926</v>
      </c>
      <c r="L1092" s="79" t="s">
        <v>3927</v>
      </c>
      <c r="M1092" s="79" t="s">
        <v>289</v>
      </c>
      <c r="N1092" s="79" t="s">
        <v>91</v>
      </c>
      <c r="O1092" s="56">
        <v>3440</v>
      </c>
      <c r="P1092" s="56"/>
      <c r="Q1092" s="56">
        <v>5513095404</v>
      </c>
      <c r="R1092" s="56"/>
      <c r="S1092" s="64">
        <v>42828</v>
      </c>
      <c r="T1092" s="63">
        <v>43290</v>
      </c>
      <c r="U1092" s="78" t="s">
        <v>3928</v>
      </c>
      <c r="V1092" s="56">
        <v>62</v>
      </c>
      <c r="W1092" s="81" t="s">
        <v>483</v>
      </c>
      <c r="X1092" s="80" t="s">
        <v>483</v>
      </c>
      <c r="Y1092" s="56">
        <v>5900</v>
      </c>
      <c r="Z1092" s="56">
        <v>4</v>
      </c>
      <c r="AA1092" s="56">
        <v>2</v>
      </c>
      <c r="AB1092" s="56"/>
      <c r="AC1092" s="56"/>
      <c r="AD1092" s="78" t="s">
        <v>3929</v>
      </c>
      <c r="AE1092" s="82"/>
      <c r="AF1092" s="78"/>
      <c r="AG1092" s="101" t="s">
        <v>3930</v>
      </c>
      <c r="AH1092" s="78" t="str">
        <f>IF(T_TRATAMIENTO_CONTROL[[#This Row],[curp]]&lt;&gt;"",IF(LEN(T_TRATAMIENTO_CONTROL[[#This Row],[curp]])=18,"correcto","error"),"")</f>
        <v>correcto</v>
      </c>
      <c r="AI1092" s="56" t="str">
        <f>IF(T_TRATAMIENTO_CONTROL[[#This Row],[num_tarjeta_entregada]]&lt;&gt;"",IF(LEN(T_TRATAMIENTO_CONTROL[[#This Row],[num_tarjeta_entregada]])=16,"correcto","error"),"")</f>
        <v>correcto</v>
      </c>
      <c r="AJ1092" s="56"/>
      <c r="AK1092" s="56"/>
    </row>
    <row r="1093" spans="1:37" x14ac:dyDescent="0.25">
      <c r="A1093" s="56">
        <f>IF(T_TRATAMIENTO_CONTROL[[#This Row],[dummy_efectivo]]=1,A1092+1,A1092)</f>
        <v>929</v>
      </c>
      <c r="B1093" s="62" t="str">
        <f>IF(T_TRATAMIENTO_CONTROL[[#This Row],[secuencia]]&lt;&gt;A1092,CONCATENATE(T_TRATAMIENTO_CONTROL[[#This Row],[secuencia]],"_1"),"")</f>
        <v>929_1</v>
      </c>
      <c r="C1093" s="64">
        <v>43290</v>
      </c>
      <c r="D1093" s="72" t="s">
        <v>76</v>
      </c>
      <c r="E1093" s="72" t="s">
        <v>29</v>
      </c>
      <c r="F1093" s="68">
        <v>0.52986111111111112</v>
      </c>
      <c r="G1093" s="56">
        <v>1</v>
      </c>
      <c r="H1093" s="79" t="s">
        <v>3931</v>
      </c>
      <c r="I1093" s="56">
        <v>1</v>
      </c>
      <c r="J1093" s="79" t="s">
        <v>3933</v>
      </c>
      <c r="K1093" s="56"/>
      <c r="L1093" s="79" t="s">
        <v>1120</v>
      </c>
      <c r="M1093" s="79" t="s">
        <v>101</v>
      </c>
      <c r="N1093" s="79" t="s">
        <v>91</v>
      </c>
      <c r="O1093" s="56">
        <v>7140</v>
      </c>
      <c r="P1093" s="56"/>
      <c r="Q1093" s="56">
        <v>5582186507</v>
      </c>
      <c r="R1093" s="56"/>
      <c r="S1093" s="64">
        <v>42980</v>
      </c>
      <c r="T1093" s="63">
        <v>43288</v>
      </c>
      <c r="U1093" s="78" t="s">
        <v>3935</v>
      </c>
      <c r="V1093" s="56">
        <v>56</v>
      </c>
      <c r="W1093" s="65">
        <v>1</v>
      </c>
      <c r="X1093" s="80" t="s">
        <v>483</v>
      </c>
      <c r="Y1093" s="56">
        <v>1400</v>
      </c>
      <c r="Z1093" s="56">
        <v>3</v>
      </c>
      <c r="AA1093" s="56">
        <v>1</v>
      </c>
      <c r="AB1093" s="56"/>
      <c r="AC1093" s="56"/>
      <c r="AD1093" s="78" t="s">
        <v>3937</v>
      </c>
      <c r="AE1093" s="82"/>
      <c r="AF1093" s="78"/>
      <c r="AG1093" s="101" t="s">
        <v>3939</v>
      </c>
      <c r="AH1093" s="78" t="str">
        <f>IF(T_TRATAMIENTO_CONTROL[[#This Row],[curp]]&lt;&gt;"",IF(LEN(T_TRATAMIENTO_CONTROL[[#This Row],[curp]])=18,"correcto","error"),"")</f>
        <v>correcto</v>
      </c>
      <c r="AI1093" s="56" t="str">
        <f>IF(T_TRATAMIENTO_CONTROL[[#This Row],[num_tarjeta_entregada]]&lt;&gt;"",IF(LEN(T_TRATAMIENTO_CONTROL[[#This Row],[num_tarjeta_entregada]])=16,"correcto","error"),"")</f>
        <v>correcto</v>
      </c>
      <c r="AJ1093" s="56"/>
      <c r="AK1093" s="56"/>
    </row>
    <row r="1094" spans="1:37" x14ac:dyDescent="0.25">
      <c r="A1094" s="56">
        <f>IF(T_TRATAMIENTO_CONTROL[[#This Row],[dummy_efectivo]]=1,A1093+1,A1093)</f>
        <v>930</v>
      </c>
      <c r="B1094" s="57" t="str">
        <f>IF(T_TRATAMIENTO_CONTROL[[#This Row],[secuencia]]&lt;&gt;A1093,CONCATENATE(T_TRATAMIENTO_CONTROL[[#This Row],[secuencia]],"_1"),"")</f>
        <v>930_1</v>
      </c>
      <c r="C1094" s="64">
        <v>43290</v>
      </c>
      <c r="D1094" s="72" t="s">
        <v>76</v>
      </c>
      <c r="E1094" s="72" t="s">
        <v>29</v>
      </c>
      <c r="F1094" s="49">
        <v>0.5541666666666667</v>
      </c>
      <c r="G1094" s="48">
        <v>1</v>
      </c>
      <c r="H1094" s="73" t="s">
        <v>3932</v>
      </c>
      <c r="I1094" s="48">
        <v>0</v>
      </c>
      <c r="J1094" s="73" t="s">
        <v>3934</v>
      </c>
      <c r="K1094" s="48"/>
      <c r="L1094" s="73" t="s">
        <v>289</v>
      </c>
      <c r="M1094" s="73" t="s">
        <v>101</v>
      </c>
      <c r="N1094" s="79" t="s">
        <v>91</v>
      </c>
      <c r="O1094" s="48">
        <v>7250</v>
      </c>
      <c r="P1094" s="48">
        <v>91730976</v>
      </c>
      <c r="Q1094" s="48">
        <v>5549763725</v>
      </c>
      <c r="R1094" s="56"/>
      <c r="S1094" s="64">
        <v>41698</v>
      </c>
      <c r="T1094" s="47">
        <v>43287</v>
      </c>
      <c r="U1094" s="72" t="s">
        <v>3936</v>
      </c>
      <c r="V1094" s="48">
        <v>56</v>
      </c>
      <c r="W1094" s="60">
        <v>1</v>
      </c>
      <c r="X1094" s="80" t="s">
        <v>483</v>
      </c>
      <c r="Y1094" s="48">
        <v>6800</v>
      </c>
      <c r="Z1094" s="48">
        <v>4</v>
      </c>
      <c r="AA1094" s="48">
        <v>1</v>
      </c>
      <c r="AB1094" s="48"/>
      <c r="AC1094" s="48"/>
      <c r="AD1094" s="72" t="s">
        <v>3938</v>
      </c>
      <c r="AE1094" s="83"/>
      <c r="AF1094" s="72"/>
      <c r="AG1094" s="104" t="s">
        <v>3940</v>
      </c>
      <c r="AH1094" s="72" t="str">
        <f>IF(T_TRATAMIENTO_CONTROL[[#This Row],[curp]]&lt;&gt;"",IF(LEN(T_TRATAMIENTO_CONTROL[[#This Row],[curp]])=18,"correcto","error"),"")</f>
        <v>correcto</v>
      </c>
      <c r="AI1094" s="48" t="str">
        <f>IF(T_TRATAMIENTO_CONTROL[[#This Row],[num_tarjeta_entregada]]&lt;&gt;"",IF(LEN(T_TRATAMIENTO_CONTROL[[#This Row],[num_tarjeta_entregada]])=16,"correcto","error"),"")</f>
        <v>correcto</v>
      </c>
      <c r="AJ1094" s="56"/>
      <c r="AK1094" s="56"/>
    </row>
    <row r="1095" spans="1:37" x14ac:dyDescent="0.25">
      <c r="A1095" s="56">
        <f>IF(T_TRATAMIENTO_CONTROL[[#This Row],[dummy_efectivo]]=1,A1094+1,A1094)</f>
        <v>931</v>
      </c>
      <c r="B1095" s="57" t="str">
        <f>IF(T_TRATAMIENTO_CONTROL[[#This Row],[secuencia]]&lt;&gt;A1094,CONCATENATE(T_TRATAMIENTO_CONTROL[[#This Row],[secuencia]],"_1"),"")</f>
        <v>931_1</v>
      </c>
      <c r="C1095" s="59">
        <v>43293</v>
      </c>
      <c r="D1095" s="72" t="s">
        <v>69</v>
      </c>
      <c r="E1095" s="72" t="s">
        <v>30</v>
      </c>
      <c r="F1095" s="49">
        <v>0.47222222222222227</v>
      </c>
      <c r="G1095" s="48">
        <v>1</v>
      </c>
      <c r="H1095" s="73" t="s">
        <v>3942</v>
      </c>
      <c r="I1095" s="48">
        <v>0</v>
      </c>
      <c r="J1095" s="73" t="s">
        <v>3943</v>
      </c>
      <c r="K1095" s="48"/>
      <c r="L1095" s="73" t="s">
        <v>888</v>
      </c>
      <c r="M1095" s="73" t="s">
        <v>197</v>
      </c>
      <c r="N1095" s="73" t="s">
        <v>91</v>
      </c>
      <c r="O1095" s="48">
        <v>4600</v>
      </c>
      <c r="P1095" s="48">
        <v>56174840</v>
      </c>
      <c r="Q1095" s="48">
        <v>5523101272</v>
      </c>
      <c r="R1095" s="56"/>
      <c r="S1095" s="64">
        <v>37514</v>
      </c>
      <c r="T1095" s="47">
        <v>43272</v>
      </c>
      <c r="U1095" s="72" t="s">
        <v>3944</v>
      </c>
      <c r="V1095" s="48">
        <v>81</v>
      </c>
      <c r="W1095" s="60">
        <v>0.8</v>
      </c>
      <c r="X1095" s="74" t="s">
        <v>483</v>
      </c>
      <c r="Y1095" s="48">
        <v>1500</v>
      </c>
      <c r="Z1095" s="48">
        <v>2</v>
      </c>
      <c r="AA1095" s="48">
        <v>1</v>
      </c>
      <c r="AB1095" s="48"/>
      <c r="AC1095" s="48"/>
      <c r="AD1095" s="72" t="s">
        <v>3945</v>
      </c>
      <c r="AE1095" s="83"/>
      <c r="AF1095" s="72"/>
      <c r="AG1095" s="104" t="s">
        <v>3946</v>
      </c>
      <c r="AH1095" s="72" t="str">
        <f>IF(T_TRATAMIENTO_CONTROL[[#This Row],[curp]]&lt;&gt;"",IF(LEN(T_TRATAMIENTO_CONTROL[[#This Row],[curp]])=18,"correcto","error"),"")</f>
        <v>correcto</v>
      </c>
      <c r="AI1095" s="48" t="str">
        <f>IF(T_TRATAMIENTO_CONTROL[[#This Row],[num_tarjeta_entregada]]&lt;&gt;"",IF(LEN(T_TRATAMIENTO_CONTROL[[#This Row],[num_tarjeta_entregada]])=16,"correcto","error"),"")</f>
        <v>correcto</v>
      </c>
      <c r="AJ1095" s="56"/>
      <c r="AK1095" s="56"/>
    </row>
    <row r="1096" spans="1:37" x14ac:dyDescent="0.25">
      <c r="A1096" s="56">
        <f>IF(T_TRATAMIENTO_CONTROL[[#This Row],[dummy_efectivo]]=1,A1095+1,A1095)</f>
        <v>932</v>
      </c>
      <c r="B1096" s="57" t="str">
        <f>IF(T_TRATAMIENTO_CONTROL[[#This Row],[secuencia]]&lt;&gt;A1095,CONCATENATE(T_TRATAMIENTO_CONTROL[[#This Row],[secuencia]],"_1"),"")</f>
        <v>932_1</v>
      </c>
      <c r="C1096" s="59">
        <v>43293</v>
      </c>
      <c r="D1096" s="72" t="s">
        <v>69</v>
      </c>
      <c r="E1096" s="72" t="s">
        <v>30</v>
      </c>
      <c r="F1096" s="49">
        <v>0.47916666666666669</v>
      </c>
      <c r="G1096" s="48">
        <v>1</v>
      </c>
      <c r="H1096" s="73" t="s">
        <v>3947</v>
      </c>
      <c r="I1096" s="48">
        <v>0</v>
      </c>
      <c r="J1096" s="73" t="s">
        <v>3948</v>
      </c>
      <c r="K1096" s="48"/>
      <c r="L1096" s="73" t="s">
        <v>3949</v>
      </c>
      <c r="M1096" s="73" t="s">
        <v>121</v>
      </c>
      <c r="N1096" s="73" t="s">
        <v>91</v>
      </c>
      <c r="O1096" s="48">
        <v>9228</v>
      </c>
      <c r="P1096" s="48"/>
      <c r="Q1096" s="48">
        <v>5549271221</v>
      </c>
      <c r="R1096" s="56"/>
      <c r="S1096" s="64">
        <v>39688</v>
      </c>
      <c r="T1096" s="47">
        <v>43272</v>
      </c>
      <c r="U1096" s="72" t="s">
        <v>3944</v>
      </c>
      <c r="V1096" s="48">
        <v>81</v>
      </c>
      <c r="W1096" s="60">
        <v>0.8</v>
      </c>
      <c r="X1096" s="74" t="s">
        <v>488</v>
      </c>
      <c r="Y1096" s="48">
        <v>1350</v>
      </c>
      <c r="Z1096" s="48">
        <v>4</v>
      </c>
      <c r="AA1096" s="48">
        <v>1</v>
      </c>
      <c r="AB1096" s="48"/>
      <c r="AC1096" s="48"/>
      <c r="AD1096" s="72" t="s">
        <v>3975</v>
      </c>
      <c r="AE1096" s="83">
        <v>29360</v>
      </c>
      <c r="AF1096" s="72" t="s">
        <v>3501</v>
      </c>
      <c r="AG1096" s="104" t="s">
        <v>3950</v>
      </c>
      <c r="AH1096" s="72" t="str">
        <f>IF(T_TRATAMIENTO_CONTROL[[#This Row],[curp]]&lt;&gt;"",IF(LEN(T_TRATAMIENTO_CONTROL[[#This Row],[curp]])=18,"correcto","error"),"")</f>
        <v>correcto</v>
      </c>
      <c r="AI1096" s="48" t="str">
        <f>IF(T_TRATAMIENTO_CONTROL[[#This Row],[num_tarjeta_entregada]]&lt;&gt;"",IF(LEN(T_TRATAMIENTO_CONTROL[[#This Row],[num_tarjeta_entregada]])=16,"correcto","error"),"")</f>
        <v>correcto</v>
      </c>
      <c r="AJ1096" s="56"/>
      <c r="AK1096" s="56"/>
    </row>
    <row r="1097" spans="1:37" x14ac:dyDescent="0.25">
      <c r="A1097" s="56">
        <f>IF(T_TRATAMIENTO_CONTROL[[#This Row],[dummy_efectivo]]=1,A1096+1,A1096)</f>
        <v>933</v>
      </c>
      <c r="B1097" s="57" t="str">
        <f>IF(T_TRATAMIENTO_CONTROL[[#This Row],[secuencia]]&lt;&gt;A1096,CONCATENATE(T_TRATAMIENTO_CONTROL[[#This Row],[secuencia]],"_1"),"")</f>
        <v>933_1</v>
      </c>
      <c r="C1097" s="59">
        <v>43293</v>
      </c>
      <c r="D1097" s="72" t="s">
        <v>69</v>
      </c>
      <c r="E1097" s="72" t="s">
        <v>30</v>
      </c>
      <c r="F1097" s="49">
        <v>0.4861111111111111</v>
      </c>
      <c r="G1097" s="48">
        <v>1</v>
      </c>
      <c r="H1097" s="73" t="s">
        <v>3951</v>
      </c>
      <c r="I1097" s="48">
        <v>0</v>
      </c>
      <c r="J1097" s="73" t="s">
        <v>3952</v>
      </c>
      <c r="K1097" s="48"/>
      <c r="L1097" s="73" t="s">
        <v>3953</v>
      </c>
      <c r="M1097" s="73" t="s">
        <v>3081</v>
      </c>
      <c r="N1097" s="73" t="s">
        <v>462</v>
      </c>
      <c r="O1097" s="48">
        <v>56614</v>
      </c>
      <c r="P1097" s="48"/>
      <c r="Q1097" s="48">
        <v>5521788461</v>
      </c>
      <c r="R1097" s="56"/>
      <c r="S1097" s="82">
        <v>41228</v>
      </c>
      <c r="T1097" s="47">
        <v>43292</v>
      </c>
      <c r="U1097" s="72" t="s">
        <v>3954</v>
      </c>
      <c r="V1097" s="48">
        <v>62</v>
      </c>
      <c r="W1097" s="60">
        <v>0.5</v>
      </c>
      <c r="X1097" s="74" t="s">
        <v>488</v>
      </c>
      <c r="Y1097" s="48">
        <v>3500</v>
      </c>
      <c r="Z1097" s="48">
        <v>3</v>
      </c>
      <c r="AA1097" s="48">
        <v>3</v>
      </c>
      <c r="AB1097" s="48"/>
      <c r="AC1097" s="48"/>
      <c r="AD1097" s="72" t="s">
        <v>3955</v>
      </c>
      <c r="AE1097" s="83"/>
      <c r="AF1097" s="72"/>
      <c r="AG1097" s="104" t="s">
        <v>3956</v>
      </c>
      <c r="AH1097" s="72" t="str">
        <f>IF(T_TRATAMIENTO_CONTROL[[#This Row],[curp]]&lt;&gt;"",IF(LEN(T_TRATAMIENTO_CONTROL[[#This Row],[curp]])=18,"correcto","error"),"")</f>
        <v>correcto</v>
      </c>
      <c r="AI1097" s="48" t="str">
        <f>IF(T_TRATAMIENTO_CONTROL[[#This Row],[num_tarjeta_entregada]]&lt;&gt;"",IF(LEN(T_TRATAMIENTO_CONTROL[[#This Row],[num_tarjeta_entregada]])=16,"correcto","error"),"")</f>
        <v>correcto</v>
      </c>
      <c r="AJ1097" s="56"/>
      <c r="AK1097" s="56"/>
    </row>
    <row r="1098" spans="1:37" x14ac:dyDescent="0.25">
      <c r="A1098" s="56">
        <f>IF(T_TRATAMIENTO_CONTROL[[#This Row],[dummy_efectivo]]=1,A1097+1,A1097)</f>
        <v>934</v>
      </c>
      <c r="B1098" s="57" t="str">
        <f>IF(T_TRATAMIENTO_CONTROL[[#This Row],[secuencia]]&lt;&gt;A1097,CONCATENATE(T_TRATAMIENTO_CONTROL[[#This Row],[secuencia]],"_1"),"")</f>
        <v>934_1</v>
      </c>
      <c r="C1098" s="59">
        <v>43293</v>
      </c>
      <c r="D1098" s="72" t="s">
        <v>69</v>
      </c>
      <c r="E1098" s="72" t="s">
        <v>30</v>
      </c>
      <c r="F1098" s="49">
        <v>0.3972222222222222</v>
      </c>
      <c r="G1098" s="48">
        <v>1</v>
      </c>
      <c r="H1098" s="73" t="s">
        <v>3957</v>
      </c>
      <c r="I1098" s="48">
        <v>1</v>
      </c>
      <c r="J1098" s="73" t="s">
        <v>3958</v>
      </c>
      <c r="K1098" s="48">
        <v>10</v>
      </c>
      <c r="L1098" s="73" t="s">
        <v>3959</v>
      </c>
      <c r="M1098" s="73" t="s">
        <v>96</v>
      </c>
      <c r="N1098" s="73" t="s">
        <v>91</v>
      </c>
      <c r="O1098" s="48">
        <v>6600</v>
      </c>
      <c r="P1098" s="48"/>
      <c r="Q1098" s="48">
        <v>5549611825</v>
      </c>
      <c r="R1098" s="56"/>
      <c r="S1098" s="64">
        <v>39661</v>
      </c>
      <c r="T1098" s="47">
        <v>43284</v>
      </c>
      <c r="U1098" s="72" t="s">
        <v>3960</v>
      </c>
      <c r="V1098" s="48">
        <v>31</v>
      </c>
      <c r="W1098" s="76" t="s">
        <v>488</v>
      </c>
      <c r="X1098" s="74" t="s">
        <v>488</v>
      </c>
      <c r="Y1098" s="48">
        <v>10000</v>
      </c>
      <c r="Z1098" s="48">
        <v>4</v>
      </c>
      <c r="AA1098" s="48">
        <v>1</v>
      </c>
      <c r="AB1098" s="48"/>
      <c r="AC1098" s="48"/>
      <c r="AD1098" s="72" t="s">
        <v>3961</v>
      </c>
      <c r="AE1098" s="83"/>
      <c r="AF1098" s="72"/>
      <c r="AG1098" s="104" t="s">
        <v>3962</v>
      </c>
      <c r="AH1098" s="72" t="str">
        <f>IF(T_TRATAMIENTO_CONTROL[[#This Row],[curp]]&lt;&gt;"",IF(LEN(T_TRATAMIENTO_CONTROL[[#This Row],[curp]])=18,"correcto","error"),"")</f>
        <v>correcto</v>
      </c>
      <c r="AI1098" s="48" t="str">
        <f>IF(T_TRATAMIENTO_CONTROL[[#This Row],[num_tarjeta_entregada]]&lt;&gt;"",IF(LEN(T_TRATAMIENTO_CONTROL[[#This Row],[num_tarjeta_entregada]])=16,"correcto","error"),"")</f>
        <v>correcto</v>
      </c>
      <c r="AJ1098" s="56"/>
      <c r="AK1098" s="56"/>
    </row>
    <row r="1099" spans="1:37" x14ac:dyDescent="0.25">
      <c r="A1099" s="56">
        <f>IF(T_TRATAMIENTO_CONTROL[[#This Row],[dummy_efectivo]]=1,A1098+1,A1098)</f>
        <v>935</v>
      </c>
      <c r="B1099" s="57" t="str">
        <f>IF(T_TRATAMIENTO_CONTROL[[#This Row],[secuencia]]&lt;&gt;A1098,CONCATENATE(T_TRATAMIENTO_CONTROL[[#This Row],[secuencia]],"_1"),"")</f>
        <v>935_1</v>
      </c>
      <c r="C1099" s="59">
        <v>43293</v>
      </c>
      <c r="D1099" s="72" t="s">
        <v>69</v>
      </c>
      <c r="E1099" s="72" t="s">
        <v>30</v>
      </c>
      <c r="F1099" s="49">
        <v>0.4548611111111111</v>
      </c>
      <c r="G1099" s="48">
        <v>1</v>
      </c>
      <c r="H1099" s="73" t="s">
        <v>3963</v>
      </c>
      <c r="I1099" s="48">
        <v>1</v>
      </c>
      <c r="J1099" s="73" t="s">
        <v>3964</v>
      </c>
      <c r="K1099" s="48"/>
      <c r="L1099" s="73" t="s">
        <v>3965</v>
      </c>
      <c r="M1099" s="73" t="s">
        <v>343</v>
      </c>
      <c r="N1099" s="73" t="s">
        <v>91</v>
      </c>
      <c r="O1099" s="48">
        <v>16810</v>
      </c>
      <c r="P1099" s="48">
        <v>55485576</v>
      </c>
      <c r="Q1099" s="48">
        <v>5538863990</v>
      </c>
      <c r="R1099" s="56"/>
      <c r="S1099" s="64">
        <v>42730</v>
      </c>
      <c r="T1099" s="47">
        <v>43292</v>
      </c>
      <c r="U1099" s="72" t="s">
        <v>3966</v>
      </c>
      <c r="V1099" s="48">
        <v>46</v>
      </c>
      <c r="W1099" s="76" t="s">
        <v>488</v>
      </c>
      <c r="X1099" s="74" t="s">
        <v>483</v>
      </c>
      <c r="Y1099" s="48">
        <v>182</v>
      </c>
      <c r="Z1099" s="48">
        <v>1</v>
      </c>
      <c r="AA1099" s="48">
        <v>1</v>
      </c>
      <c r="AB1099" s="48"/>
      <c r="AC1099" s="48"/>
      <c r="AD1099" s="72" t="s">
        <v>3967</v>
      </c>
      <c r="AE1099" s="83"/>
      <c r="AF1099" s="72"/>
      <c r="AG1099" s="104" t="s">
        <v>3968</v>
      </c>
      <c r="AH1099" s="72" t="str">
        <f>IF(T_TRATAMIENTO_CONTROL[[#This Row],[curp]]&lt;&gt;"",IF(LEN(T_TRATAMIENTO_CONTROL[[#This Row],[curp]])=18,"correcto","error"),"")</f>
        <v>correcto</v>
      </c>
      <c r="AI1099" s="48" t="str">
        <f>IF(T_TRATAMIENTO_CONTROL[[#This Row],[num_tarjeta_entregada]]&lt;&gt;"",IF(LEN(T_TRATAMIENTO_CONTROL[[#This Row],[num_tarjeta_entregada]])=16,"correcto","error"),"")</f>
        <v>correcto</v>
      </c>
      <c r="AJ1099" s="56"/>
      <c r="AK1099" s="56"/>
    </row>
    <row r="1100" spans="1:37" x14ac:dyDescent="0.25">
      <c r="A1100" s="56">
        <f>IF(T_TRATAMIENTO_CONTROL[[#This Row],[dummy_efectivo]]=1,A1099+1,A1099)</f>
        <v>936</v>
      </c>
      <c r="B1100" s="57" t="str">
        <f>IF(T_TRATAMIENTO_CONTROL[[#This Row],[secuencia]]&lt;&gt;A1099,CONCATENATE(T_TRATAMIENTO_CONTROL[[#This Row],[secuencia]],"_1"),"")</f>
        <v>936_1</v>
      </c>
      <c r="C1100" s="59">
        <v>43293</v>
      </c>
      <c r="D1100" s="72" t="s">
        <v>69</v>
      </c>
      <c r="E1100" s="72" t="s">
        <v>30</v>
      </c>
      <c r="F1100" s="49">
        <v>0.46527777777777773</v>
      </c>
      <c r="G1100" s="48">
        <v>1</v>
      </c>
      <c r="H1100" s="73" t="s">
        <v>3969</v>
      </c>
      <c r="I1100" s="48">
        <v>1</v>
      </c>
      <c r="J1100" s="73" t="s">
        <v>3970</v>
      </c>
      <c r="K1100" s="48"/>
      <c r="L1100" s="73" t="s">
        <v>2897</v>
      </c>
      <c r="M1100" s="73" t="s">
        <v>231</v>
      </c>
      <c r="N1100" s="73" t="s">
        <v>462</v>
      </c>
      <c r="O1100" s="48">
        <v>55120</v>
      </c>
      <c r="P1100" s="48">
        <v>91549802</v>
      </c>
      <c r="Q1100" s="48">
        <v>5572167639</v>
      </c>
      <c r="R1100" s="56"/>
      <c r="S1100" s="64">
        <v>41902</v>
      </c>
      <c r="T1100" s="47">
        <v>43291</v>
      </c>
      <c r="U1100" s="72" t="s">
        <v>3971</v>
      </c>
      <c r="V1100" s="48">
        <v>72</v>
      </c>
      <c r="W1100" s="76" t="s">
        <v>488</v>
      </c>
      <c r="X1100" s="74" t="s">
        <v>591</v>
      </c>
      <c r="Y1100" s="48">
        <v>172</v>
      </c>
      <c r="Z1100" s="48">
        <v>1</v>
      </c>
      <c r="AA1100" s="48">
        <v>1</v>
      </c>
      <c r="AB1100" s="48"/>
      <c r="AC1100" s="48"/>
      <c r="AD1100" s="72" t="s">
        <v>3974</v>
      </c>
      <c r="AE1100" s="83">
        <v>24638</v>
      </c>
      <c r="AF1100" s="72" t="s">
        <v>3972</v>
      </c>
      <c r="AG1100" s="104" t="s">
        <v>3973</v>
      </c>
      <c r="AH1100" s="72" t="str">
        <f>IF(T_TRATAMIENTO_CONTROL[[#This Row],[curp]]&lt;&gt;"",IF(LEN(T_TRATAMIENTO_CONTROL[[#This Row],[curp]])=18,"correcto","error"),"")</f>
        <v>correcto</v>
      </c>
      <c r="AI1100" s="48" t="str">
        <f>IF(T_TRATAMIENTO_CONTROL[[#This Row],[num_tarjeta_entregada]]&lt;&gt;"",IF(LEN(T_TRATAMIENTO_CONTROL[[#This Row],[num_tarjeta_entregada]])=16,"correcto","error"),"")</f>
        <v>correcto</v>
      </c>
      <c r="AJ1100" s="56"/>
      <c r="AK1100" s="56"/>
    </row>
    <row r="1101" spans="1:37" x14ac:dyDescent="0.25">
      <c r="A1101" s="56">
        <f>IF(T_TRATAMIENTO_CONTROL[[#This Row],[dummy_efectivo]]=1,A1100+1,A1100)</f>
        <v>937</v>
      </c>
      <c r="B1101" s="57" t="str">
        <f>IF(T_TRATAMIENTO_CONTROL[[#This Row],[secuencia]]&lt;&gt;A1100,CONCATENATE(T_TRATAMIENTO_CONTROL[[#This Row],[secuencia]],"_1"),"")</f>
        <v>937_1</v>
      </c>
      <c r="C1101" s="59">
        <v>43293</v>
      </c>
      <c r="D1101" s="72" t="s">
        <v>69</v>
      </c>
      <c r="E1101" s="72" t="s">
        <v>28</v>
      </c>
      <c r="F1101" s="49">
        <v>0.5</v>
      </c>
      <c r="G1101" s="48">
        <v>1</v>
      </c>
      <c r="H1101" s="73" t="s">
        <v>3976</v>
      </c>
      <c r="I1101" s="48">
        <v>1</v>
      </c>
      <c r="J1101" s="73" t="s">
        <v>3977</v>
      </c>
      <c r="K1101" s="48"/>
      <c r="L1101" s="73" t="s">
        <v>3978</v>
      </c>
      <c r="M1101" s="73" t="s">
        <v>3979</v>
      </c>
      <c r="N1101" s="73" t="s">
        <v>462</v>
      </c>
      <c r="O1101" s="48">
        <v>5260</v>
      </c>
      <c r="P1101" s="48"/>
      <c r="Q1101" s="48">
        <v>5538954070</v>
      </c>
      <c r="R1101" s="56"/>
      <c r="S1101" s="64">
        <v>43104</v>
      </c>
      <c r="T1101" s="47">
        <v>43288</v>
      </c>
      <c r="U1101" s="72" t="s">
        <v>3980</v>
      </c>
      <c r="V1101" s="48">
        <v>56</v>
      </c>
      <c r="W1101" s="60">
        <v>0.9</v>
      </c>
      <c r="X1101" s="74" t="s">
        <v>488</v>
      </c>
      <c r="Y1101" s="48">
        <v>1100</v>
      </c>
      <c r="Z1101" s="48">
        <v>2</v>
      </c>
      <c r="AA1101" s="48">
        <v>1</v>
      </c>
      <c r="AB1101" s="48"/>
      <c r="AC1101" s="48"/>
      <c r="AD1101" s="72" t="s">
        <v>3981</v>
      </c>
      <c r="AE1101" s="83"/>
      <c r="AF1101" s="72"/>
      <c r="AG1101" s="104" t="s">
        <v>3982</v>
      </c>
      <c r="AH1101" s="72" t="str">
        <f>IF(T_TRATAMIENTO_CONTROL[[#This Row],[curp]]&lt;&gt;"",IF(LEN(T_TRATAMIENTO_CONTROL[[#This Row],[curp]])=18,"correcto","error"),"")</f>
        <v>correcto</v>
      </c>
      <c r="AI1101" s="48" t="str">
        <f>IF(T_TRATAMIENTO_CONTROL[[#This Row],[num_tarjeta_entregada]]&lt;&gt;"",IF(LEN(T_TRATAMIENTO_CONTROL[[#This Row],[num_tarjeta_entregada]])=16,"correcto","error"),"")</f>
        <v>correcto</v>
      </c>
      <c r="AJ1101" s="56"/>
      <c r="AK1101" s="56"/>
    </row>
    <row r="1102" spans="1:37" x14ac:dyDescent="0.25">
      <c r="A1102" s="56">
        <f>IF(T_TRATAMIENTO_CONTROL[[#This Row],[dummy_efectivo]]=1,A1101+1,A1101)</f>
        <v>938</v>
      </c>
      <c r="B1102" s="57" t="str">
        <f>IF(T_TRATAMIENTO_CONTROL[[#This Row],[secuencia]]&lt;&gt;A1101,CONCATENATE(T_TRATAMIENTO_CONTROL[[#This Row],[secuencia]],"_1"),"")</f>
        <v>938_1</v>
      </c>
      <c r="C1102" s="59">
        <v>43293</v>
      </c>
      <c r="D1102" s="72" t="s">
        <v>69</v>
      </c>
      <c r="E1102" s="72" t="s">
        <v>31</v>
      </c>
      <c r="F1102" s="49">
        <v>0.55486111111111114</v>
      </c>
      <c r="G1102" s="48">
        <v>1</v>
      </c>
      <c r="H1102" s="73" t="s">
        <v>3983</v>
      </c>
      <c r="I1102" s="48">
        <v>0</v>
      </c>
      <c r="J1102" s="73" t="s">
        <v>3984</v>
      </c>
      <c r="K1102" s="48"/>
      <c r="L1102" s="73" t="s">
        <v>3985</v>
      </c>
      <c r="M1102" s="73" t="s">
        <v>153</v>
      </c>
      <c r="N1102" s="73" t="s">
        <v>462</v>
      </c>
      <c r="O1102" s="48">
        <v>54954</v>
      </c>
      <c r="P1102" s="48">
        <v>53805909</v>
      </c>
      <c r="Q1102" s="48"/>
      <c r="R1102" s="56"/>
      <c r="S1102" s="64">
        <v>36448</v>
      </c>
      <c r="T1102" s="47">
        <v>43293</v>
      </c>
      <c r="U1102" s="72" t="s">
        <v>3986</v>
      </c>
      <c r="V1102" s="48">
        <v>31</v>
      </c>
      <c r="W1102" s="60">
        <v>1</v>
      </c>
      <c r="X1102" s="61">
        <v>70000</v>
      </c>
      <c r="Y1102" s="48">
        <v>2500</v>
      </c>
      <c r="Z1102" s="48">
        <v>2</v>
      </c>
      <c r="AA1102" s="48">
        <v>4</v>
      </c>
      <c r="AB1102" s="48"/>
      <c r="AC1102" s="48"/>
      <c r="AD1102" s="72" t="s">
        <v>3987</v>
      </c>
      <c r="AE1102" s="83"/>
      <c r="AF1102" s="72"/>
      <c r="AG1102" s="104" t="s">
        <v>3988</v>
      </c>
      <c r="AH1102" s="72" t="str">
        <f>IF(T_TRATAMIENTO_CONTROL[[#This Row],[curp]]&lt;&gt;"",IF(LEN(T_TRATAMIENTO_CONTROL[[#This Row],[curp]])=18,"correcto","error"),"")</f>
        <v>correcto</v>
      </c>
      <c r="AI1102" s="48" t="str">
        <f>IF(T_TRATAMIENTO_CONTROL[[#This Row],[num_tarjeta_entregada]]&lt;&gt;"",IF(LEN(T_TRATAMIENTO_CONTROL[[#This Row],[num_tarjeta_entregada]])=16,"correcto","error"),"")</f>
        <v>correcto</v>
      </c>
      <c r="AJ1102" s="56"/>
      <c r="AK1102" s="56"/>
    </row>
    <row r="1103" spans="1:37" x14ac:dyDescent="0.25">
      <c r="A1103" s="56">
        <f>IF(T_TRATAMIENTO_CONTROL[[#This Row],[dummy_efectivo]]=1,A1102+1,A1102)</f>
        <v>939</v>
      </c>
      <c r="B1103" s="62" t="str">
        <f>IF(T_TRATAMIENTO_CONTROL[[#This Row],[secuencia]]&lt;&gt;A1102,CONCATENATE(T_TRATAMIENTO_CONTROL[[#This Row],[secuencia]],"_1"),"")</f>
        <v>939_1</v>
      </c>
      <c r="C1103" s="64">
        <v>43311</v>
      </c>
      <c r="D1103" s="72" t="s">
        <v>76</v>
      </c>
      <c r="E1103" s="78" t="s">
        <v>30</v>
      </c>
      <c r="F1103" s="68">
        <v>0.40277777777777773</v>
      </c>
      <c r="G1103" s="56">
        <v>1</v>
      </c>
      <c r="H1103" s="79" t="s">
        <v>3989</v>
      </c>
      <c r="I1103" s="56">
        <v>1</v>
      </c>
      <c r="J1103" s="79" t="s">
        <v>3990</v>
      </c>
      <c r="K1103" s="56">
        <v>4</v>
      </c>
      <c r="L1103" s="79" t="s">
        <v>3991</v>
      </c>
      <c r="M1103" s="79" t="s">
        <v>1008</v>
      </c>
      <c r="N1103" s="79" t="s">
        <v>91</v>
      </c>
      <c r="O1103" s="56">
        <v>15510</v>
      </c>
      <c r="P1103" s="56"/>
      <c r="Q1103" s="56">
        <v>567646758</v>
      </c>
      <c r="R1103" s="56"/>
      <c r="S1103" s="64">
        <v>41235</v>
      </c>
      <c r="T1103" s="63">
        <v>43309</v>
      </c>
      <c r="U1103" s="78" t="s">
        <v>3992</v>
      </c>
      <c r="V1103" s="56">
        <v>46</v>
      </c>
      <c r="W1103" s="65">
        <v>1</v>
      </c>
      <c r="X1103" s="80" t="s">
        <v>483</v>
      </c>
      <c r="Y1103" s="56">
        <v>5880</v>
      </c>
      <c r="Z1103" s="56">
        <v>4</v>
      </c>
      <c r="AA1103" s="56">
        <v>1</v>
      </c>
      <c r="AB1103" s="56"/>
      <c r="AC1103" s="56"/>
      <c r="AD1103" s="78" t="s">
        <v>3993</v>
      </c>
      <c r="AE1103" s="82"/>
      <c r="AF1103" s="78"/>
      <c r="AG1103" s="101" t="s">
        <v>3994</v>
      </c>
      <c r="AH1103" s="78" t="str">
        <f>IF(T_TRATAMIENTO_CONTROL[[#This Row],[curp]]&lt;&gt;"",IF(LEN(T_TRATAMIENTO_CONTROL[[#This Row],[curp]])=18,"correcto","error"),"")</f>
        <v>correcto</v>
      </c>
      <c r="AI1103" s="56" t="str">
        <f>IF(T_TRATAMIENTO_CONTROL[[#This Row],[num_tarjeta_entregada]]&lt;&gt;"",IF(LEN(T_TRATAMIENTO_CONTROL[[#This Row],[num_tarjeta_entregada]])=16,"correcto","error"),"")</f>
        <v>correcto</v>
      </c>
      <c r="AJ1103" s="56"/>
      <c r="AK1103" s="56"/>
    </row>
    <row r="1104" spans="1:37" x14ac:dyDescent="0.25">
      <c r="A1104" s="56">
        <f>IF(T_TRATAMIENTO_CONTROL[[#This Row],[dummy_efectivo]]=1,A1103+1,A1103)</f>
        <v>940</v>
      </c>
      <c r="B1104" s="62" t="str">
        <f>IF(T_TRATAMIENTO_CONTROL[[#This Row],[secuencia]]&lt;&gt;A1103,CONCATENATE(T_TRATAMIENTO_CONTROL[[#This Row],[secuencia]],"_1"),"")</f>
        <v>940_1</v>
      </c>
      <c r="C1104" s="64">
        <v>43311</v>
      </c>
      <c r="D1104" s="72" t="s">
        <v>76</v>
      </c>
      <c r="E1104" s="78" t="s">
        <v>30</v>
      </c>
      <c r="F1104" s="68">
        <v>0.41319444444444442</v>
      </c>
      <c r="G1104" s="56">
        <v>1</v>
      </c>
      <c r="H1104" s="79" t="s">
        <v>3995</v>
      </c>
      <c r="I1104" s="56">
        <v>0</v>
      </c>
      <c r="J1104" s="79" t="s">
        <v>3996</v>
      </c>
      <c r="K1104" s="56"/>
      <c r="L1104" s="79" t="s">
        <v>3997</v>
      </c>
      <c r="M1104" s="79" t="s">
        <v>90</v>
      </c>
      <c r="N1104" s="79" t="s">
        <v>462</v>
      </c>
      <c r="O1104" s="56">
        <v>57510</v>
      </c>
      <c r="P1104" s="56">
        <v>26192912</v>
      </c>
      <c r="Q1104" s="56">
        <v>5573032155</v>
      </c>
      <c r="R1104" s="56"/>
      <c r="S1104" s="64">
        <v>43227</v>
      </c>
      <c r="T1104" s="63">
        <v>43308</v>
      </c>
      <c r="U1104" s="78" t="s">
        <v>3998</v>
      </c>
      <c r="V1104" s="56">
        <v>56</v>
      </c>
      <c r="W1104" s="65">
        <v>1</v>
      </c>
      <c r="X1104" s="80" t="s">
        <v>488</v>
      </c>
      <c r="Y1104" s="56">
        <v>3439</v>
      </c>
      <c r="Z1104" s="56">
        <v>3</v>
      </c>
      <c r="AA1104" s="56">
        <v>1</v>
      </c>
      <c r="AB1104" s="56"/>
      <c r="AC1104" s="56"/>
      <c r="AD1104" s="78" t="s">
        <v>3999</v>
      </c>
      <c r="AE1104" s="82"/>
      <c r="AF1104" s="78"/>
      <c r="AG1104" s="101" t="s">
        <v>4000</v>
      </c>
      <c r="AH1104" s="78" t="str">
        <f>IF(T_TRATAMIENTO_CONTROL[[#This Row],[curp]]&lt;&gt;"",IF(LEN(T_TRATAMIENTO_CONTROL[[#This Row],[curp]])=18,"correcto","error"),"")</f>
        <v>correcto</v>
      </c>
      <c r="AI1104" s="56" t="str">
        <f>IF(T_TRATAMIENTO_CONTROL[[#This Row],[num_tarjeta_entregada]]&lt;&gt;"",IF(LEN(T_TRATAMIENTO_CONTROL[[#This Row],[num_tarjeta_entregada]])=16,"correcto","error"),"")</f>
        <v>correcto</v>
      </c>
      <c r="AJ1104" s="56"/>
      <c r="AK1104" s="56"/>
    </row>
    <row r="1105" spans="1:37" x14ac:dyDescent="0.25">
      <c r="A1105" s="56">
        <f>IF(T_TRATAMIENTO_CONTROL[[#This Row],[dummy_efectivo]]=1,A1104+1,A1104)</f>
        <v>941</v>
      </c>
      <c r="B1105" s="62" t="str">
        <f>IF(T_TRATAMIENTO_CONTROL[[#This Row],[secuencia]]&lt;&gt;A1104,CONCATENATE(T_TRATAMIENTO_CONTROL[[#This Row],[secuencia]],"_1"),"")</f>
        <v>941_1</v>
      </c>
      <c r="C1105" s="64">
        <v>43311</v>
      </c>
      <c r="D1105" s="72" t="s">
        <v>76</v>
      </c>
      <c r="E1105" s="78" t="s">
        <v>30</v>
      </c>
      <c r="F1105" s="68">
        <v>0.38680555555555557</v>
      </c>
      <c r="G1105" s="56">
        <v>1</v>
      </c>
      <c r="H1105" s="79" t="s">
        <v>4001</v>
      </c>
      <c r="I1105" s="56">
        <v>1</v>
      </c>
      <c r="J1105" s="79" t="s">
        <v>4002</v>
      </c>
      <c r="K1105" s="78" t="s">
        <v>4003</v>
      </c>
      <c r="L1105" s="79" t="s">
        <v>4004</v>
      </c>
      <c r="M1105" s="79" t="s">
        <v>121</v>
      </c>
      <c r="N1105" s="79" t="s">
        <v>91</v>
      </c>
      <c r="O1105" s="56">
        <v>9208</v>
      </c>
      <c r="P1105" s="56">
        <v>56002056</v>
      </c>
      <c r="Q1105" s="56">
        <v>5574318428</v>
      </c>
      <c r="R1105" s="56"/>
      <c r="S1105" s="64">
        <v>43102</v>
      </c>
      <c r="T1105" s="63">
        <v>43308</v>
      </c>
      <c r="U1105" s="78" t="s">
        <v>4005</v>
      </c>
      <c r="V1105" s="56">
        <v>43</v>
      </c>
      <c r="W1105" s="65">
        <v>1</v>
      </c>
      <c r="X1105" s="80" t="s">
        <v>483</v>
      </c>
      <c r="Y1105" s="56">
        <v>8500</v>
      </c>
      <c r="Z1105" s="56">
        <v>4</v>
      </c>
      <c r="AA1105" s="56">
        <v>4</v>
      </c>
      <c r="AB1105" s="56"/>
      <c r="AC1105" s="56"/>
      <c r="AD1105" s="78" t="s">
        <v>4006</v>
      </c>
      <c r="AE1105" s="82"/>
      <c r="AF1105" s="78"/>
      <c r="AG1105" s="101" t="s">
        <v>4007</v>
      </c>
      <c r="AH1105" s="78" t="str">
        <f>IF(T_TRATAMIENTO_CONTROL[[#This Row],[curp]]&lt;&gt;"",IF(LEN(T_TRATAMIENTO_CONTROL[[#This Row],[curp]])=18,"correcto","error"),"")</f>
        <v>correcto</v>
      </c>
      <c r="AI1105" s="56" t="str">
        <f>IF(T_TRATAMIENTO_CONTROL[[#This Row],[num_tarjeta_entregada]]&lt;&gt;"",IF(LEN(T_TRATAMIENTO_CONTROL[[#This Row],[num_tarjeta_entregada]])=16,"correcto","error"),"")</f>
        <v>correcto</v>
      </c>
      <c r="AJ1105" s="56"/>
      <c r="AK1105" s="56"/>
    </row>
    <row r="1106" spans="1:37" x14ac:dyDescent="0.25">
      <c r="A1106" s="56">
        <f>IF(T_TRATAMIENTO_CONTROL[[#This Row],[dummy_efectivo]]=1,A1105+1,A1105)</f>
        <v>942</v>
      </c>
      <c r="B1106" s="62" t="str">
        <f>IF(T_TRATAMIENTO_CONTROL[[#This Row],[secuencia]]&lt;&gt;A1105,CONCATENATE(T_TRATAMIENTO_CONTROL[[#This Row],[secuencia]],"_1"),"")</f>
        <v>942_1</v>
      </c>
      <c r="C1106" s="64">
        <v>43311</v>
      </c>
      <c r="D1106" s="72" t="s">
        <v>76</v>
      </c>
      <c r="E1106" s="78" t="s">
        <v>30</v>
      </c>
      <c r="F1106" s="68">
        <v>0.40277777777777773</v>
      </c>
      <c r="G1106" s="56">
        <v>1</v>
      </c>
      <c r="H1106" s="79" t="s">
        <v>4008</v>
      </c>
      <c r="I1106" s="56">
        <v>1</v>
      </c>
      <c r="J1106" s="79" t="s">
        <v>3483</v>
      </c>
      <c r="K1106" s="56"/>
      <c r="L1106" s="79" t="s">
        <v>3484</v>
      </c>
      <c r="M1106" s="79" t="s">
        <v>121</v>
      </c>
      <c r="N1106" s="79" t="s">
        <v>91</v>
      </c>
      <c r="O1106" s="56">
        <v>9430</v>
      </c>
      <c r="P1106" s="56">
        <v>63812175</v>
      </c>
      <c r="Q1106" s="56">
        <v>5542480865</v>
      </c>
      <c r="R1106" s="56"/>
      <c r="S1106" s="64">
        <v>35919</v>
      </c>
      <c r="T1106" s="63">
        <v>43311</v>
      </c>
      <c r="U1106" s="78" t="s">
        <v>4009</v>
      </c>
      <c r="V1106" s="56">
        <v>43</v>
      </c>
      <c r="W1106" s="65">
        <v>0.5</v>
      </c>
      <c r="X1106" s="66">
        <v>150000</v>
      </c>
      <c r="Y1106" s="56">
        <v>2000</v>
      </c>
      <c r="Z1106" s="56">
        <v>2</v>
      </c>
      <c r="AA1106" s="56">
        <v>1</v>
      </c>
      <c r="AB1106" s="56"/>
      <c r="AC1106" s="56"/>
      <c r="AD1106" s="56" t="s">
        <v>4010</v>
      </c>
      <c r="AE1106" s="82"/>
      <c r="AF1106" s="78"/>
      <c r="AG1106" s="101" t="s">
        <v>4011</v>
      </c>
      <c r="AH1106" s="78" t="str">
        <f>IF(T_TRATAMIENTO_CONTROL[[#This Row],[curp]]&lt;&gt;"",IF(LEN(T_TRATAMIENTO_CONTROL[[#This Row],[curp]])=18,"correcto","error"),"")</f>
        <v>correcto</v>
      </c>
      <c r="AI1106" s="56" t="str">
        <f>IF(T_TRATAMIENTO_CONTROL[[#This Row],[num_tarjeta_entregada]]&lt;&gt;"",IF(LEN(T_TRATAMIENTO_CONTROL[[#This Row],[num_tarjeta_entregada]])=16,"correcto","error"),"")</f>
        <v>correcto</v>
      </c>
      <c r="AJ1106" s="56"/>
      <c r="AK1106" s="56"/>
    </row>
    <row r="1107" spans="1:37" x14ac:dyDescent="0.25">
      <c r="A1107" s="56">
        <f>IF(T_TRATAMIENTO_CONTROL[[#This Row],[dummy_efectivo]]=1,A1106+1,A1106)</f>
        <v>943</v>
      </c>
      <c r="B1107" s="62" t="str">
        <f>IF(T_TRATAMIENTO_CONTROL[[#This Row],[secuencia]]&lt;&gt;A1106,CONCATENATE(T_TRATAMIENTO_CONTROL[[#This Row],[secuencia]],"_1"),"")</f>
        <v>943_1</v>
      </c>
      <c r="C1107" s="64">
        <v>43311</v>
      </c>
      <c r="D1107" s="72" t="s">
        <v>76</v>
      </c>
      <c r="E1107" s="78" t="s">
        <v>30</v>
      </c>
      <c r="F1107" s="68">
        <v>0.51388888888888895</v>
      </c>
      <c r="G1107" s="56">
        <v>1</v>
      </c>
      <c r="H1107" s="79" t="s">
        <v>4013</v>
      </c>
      <c r="I1107" s="56">
        <v>0</v>
      </c>
      <c r="J1107" s="79" t="s">
        <v>4014</v>
      </c>
      <c r="K1107" s="56"/>
      <c r="L1107" s="79" t="s">
        <v>4015</v>
      </c>
      <c r="M1107" s="79" t="s">
        <v>101</v>
      </c>
      <c r="N1107" s="79" t="s">
        <v>91</v>
      </c>
      <c r="O1107" s="56">
        <v>7090</v>
      </c>
      <c r="P1107" s="56">
        <v>70211922</v>
      </c>
      <c r="Q1107" s="56">
        <v>5548558594</v>
      </c>
      <c r="R1107" s="56"/>
      <c r="S1107" s="64">
        <v>42954</v>
      </c>
      <c r="T1107" s="63">
        <v>43311</v>
      </c>
      <c r="U1107" s="78" t="s">
        <v>4016</v>
      </c>
      <c r="V1107" s="56">
        <v>56</v>
      </c>
      <c r="W1107" s="65">
        <v>0.9</v>
      </c>
      <c r="X1107" s="66">
        <v>30000</v>
      </c>
      <c r="Y1107" s="56">
        <v>10500</v>
      </c>
      <c r="Z1107" s="56">
        <v>4</v>
      </c>
      <c r="AA1107" s="56">
        <v>2</v>
      </c>
      <c r="AB1107" s="56"/>
      <c r="AC1107" s="56"/>
      <c r="AD1107" s="78" t="s">
        <v>4017</v>
      </c>
      <c r="AE1107" s="82"/>
      <c r="AF1107" s="78"/>
      <c r="AG1107" s="101" t="s">
        <v>4018</v>
      </c>
      <c r="AH1107" s="78" t="str">
        <f>IF(T_TRATAMIENTO_CONTROL[[#This Row],[curp]]&lt;&gt;"",IF(LEN(T_TRATAMIENTO_CONTROL[[#This Row],[curp]])=18,"correcto","error"),"")</f>
        <v>correcto</v>
      </c>
      <c r="AI1107" s="56" t="str">
        <f>IF(T_TRATAMIENTO_CONTROL[[#This Row],[num_tarjeta_entregada]]&lt;&gt;"",IF(LEN(T_TRATAMIENTO_CONTROL[[#This Row],[num_tarjeta_entregada]])=16,"correcto","error"),"")</f>
        <v>correcto</v>
      </c>
      <c r="AJ1107" s="56"/>
      <c r="AK1107" s="56"/>
    </row>
    <row r="1108" spans="1:37" x14ac:dyDescent="0.25">
      <c r="A1108" s="56">
        <f>IF(T_TRATAMIENTO_CONTROL[[#This Row],[dummy_efectivo]]=1,A1107+1,A1107)</f>
        <v>944</v>
      </c>
      <c r="B1108" s="62" t="str">
        <f>IF(T_TRATAMIENTO_CONTROL[[#This Row],[secuencia]]&lt;&gt;A1107,CONCATENATE(T_TRATAMIENTO_CONTROL[[#This Row],[secuencia]],"_1"),"")</f>
        <v>944_1</v>
      </c>
      <c r="C1108" s="64">
        <v>43311</v>
      </c>
      <c r="D1108" s="72" t="s">
        <v>76</v>
      </c>
      <c r="E1108" s="78" t="s">
        <v>30</v>
      </c>
      <c r="F1108" s="68">
        <v>0.53541666666666665</v>
      </c>
      <c r="G1108" s="56">
        <v>1</v>
      </c>
      <c r="H1108" s="79" t="s">
        <v>4019</v>
      </c>
      <c r="I1108" s="56">
        <v>0</v>
      </c>
      <c r="J1108" s="79" t="s">
        <v>4020</v>
      </c>
      <c r="K1108" s="56">
        <v>105</v>
      </c>
      <c r="L1108" s="79" t="s">
        <v>1398</v>
      </c>
      <c r="M1108" s="79" t="s">
        <v>322</v>
      </c>
      <c r="N1108" s="79" t="s">
        <v>91</v>
      </c>
      <c r="O1108" s="56">
        <v>2120</v>
      </c>
      <c r="P1108" s="56"/>
      <c r="Q1108" s="56">
        <v>5529525735</v>
      </c>
      <c r="R1108" s="56"/>
      <c r="S1108" s="64">
        <v>42217</v>
      </c>
      <c r="T1108" s="63">
        <v>43309</v>
      </c>
      <c r="U1108" s="78" t="s">
        <v>4021</v>
      </c>
      <c r="V1108" s="56">
        <v>81</v>
      </c>
      <c r="W1108" s="81" t="s">
        <v>483</v>
      </c>
      <c r="X1108" s="80" t="s">
        <v>483</v>
      </c>
      <c r="Y1108" s="56">
        <v>27000</v>
      </c>
      <c r="Z1108" s="56">
        <v>4</v>
      </c>
      <c r="AA1108" s="78">
        <v>2</v>
      </c>
      <c r="AB1108" s="78"/>
      <c r="AC1108" s="56"/>
      <c r="AD1108" s="78" t="s">
        <v>4022</v>
      </c>
      <c r="AE1108" s="82"/>
      <c r="AF1108" s="78"/>
      <c r="AG1108" s="101" t="s">
        <v>4023</v>
      </c>
      <c r="AH1108" s="78" t="str">
        <f>IF(T_TRATAMIENTO_CONTROL[[#This Row],[curp]]&lt;&gt;"",IF(LEN(T_TRATAMIENTO_CONTROL[[#This Row],[curp]])=18,"correcto","error"),"")</f>
        <v>correcto</v>
      </c>
      <c r="AI1108" s="56" t="str">
        <f>IF(T_TRATAMIENTO_CONTROL[[#This Row],[num_tarjeta_entregada]]&lt;&gt;"",IF(LEN(T_TRATAMIENTO_CONTROL[[#This Row],[num_tarjeta_entregada]])=16,"correcto","error"),"")</f>
        <v>correcto</v>
      </c>
      <c r="AJ1108" s="56"/>
      <c r="AK1108" s="56"/>
    </row>
    <row r="1109" spans="1:37" x14ac:dyDescent="0.25">
      <c r="A1109" s="56">
        <f>IF(T_TRATAMIENTO_CONTROL[[#This Row],[dummy_efectivo]]=1,A1108+1,A1108)</f>
        <v>945</v>
      </c>
      <c r="B1109" s="62" t="str">
        <f>IF(T_TRATAMIENTO_CONTROL[[#This Row],[secuencia]]&lt;&gt;A1108,CONCATENATE(T_TRATAMIENTO_CONTROL[[#This Row],[secuencia]],"_1"),"")</f>
        <v>945_1</v>
      </c>
      <c r="C1109" s="64">
        <v>43311</v>
      </c>
      <c r="D1109" s="72" t="s">
        <v>76</v>
      </c>
      <c r="E1109" s="78" t="s">
        <v>30</v>
      </c>
      <c r="F1109" s="68">
        <v>0.54513888888888895</v>
      </c>
      <c r="G1109" s="56">
        <v>1</v>
      </c>
      <c r="H1109" s="79" t="s">
        <v>4024</v>
      </c>
      <c r="I1109" s="56">
        <v>1</v>
      </c>
      <c r="J1109" s="79" t="s">
        <v>4025</v>
      </c>
      <c r="K1109" s="56"/>
      <c r="L1109" s="79" t="s">
        <v>4026</v>
      </c>
      <c r="M1109" s="79" t="s">
        <v>121</v>
      </c>
      <c r="N1109" s="79" t="s">
        <v>91</v>
      </c>
      <c r="O1109" s="56"/>
      <c r="P1109" s="56"/>
      <c r="Q1109" s="56">
        <v>5541019591</v>
      </c>
      <c r="R1109" s="56"/>
      <c r="S1109" s="64">
        <v>42924</v>
      </c>
      <c r="T1109" s="63">
        <v>43296</v>
      </c>
      <c r="U1109" s="78" t="s">
        <v>4027</v>
      </c>
      <c r="V1109" s="56">
        <v>54</v>
      </c>
      <c r="W1109" s="65">
        <v>0.8</v>
      </c>
      <c r="X1109" s="66">
        <v>28000</v>
      </c>
      <c r="Y1109" s="56">
        <v>290</v>
      </c>
      <c r="Z1109" s="56">
        <v>1</v>
      </c>
      <c r="AA1109" s="56">
        <v>2</v>
      </c>
      <c r="AB1109" s="56"/>
      <c r="AC1109" s="56"/>
      <c r="AD1109" s="78" t="s">
        <v>4028</v>
      </c>
      <c r="AE1109" s="82"/>
      <c r="AF1109" s="78"/>
      <c r="AG1109" s="101" t="s">
        <v>4029</v>
      </c>
      <c r="AH1109" s="78" t="str">
        <f>IF(T_TRATAMIENTO_CONTROL[[#This Row],[curp]]&lt;&gt;"",IF(LEN(T_TRATAMIENTO_CONTROL[[#This Row],[curp]])=18,"correcto","error"),"")</f>
        <v>correcto</v>
      </c>
      <c r="AI1109" s="56" t="str">
        <f>IF(T_TRATAMIENTO_CONTROL[[#This Row],[num_tarjeta_entregada]]&lt;&gt;"",IF(LEN(T_TRATAMIENTO_CONTROL[[#This Row],[num_tarjeta_entregada]])=16,"correcto","error"),"")</f>
        <v>correcto</v>
      </c>
      <c r="AJ1109" s="56"/>
      <c r="AK1109" s="56"/>
    </row>
    <row r="1110" spans="1:37" x14ac:dyDescent="0.25">
      <c r="A1110" s="56">
        <f>IF(T_TRATAMIENTO_CONTROL[[#This Row],[dummy_efectivo]]=1,A1109+1,A1109)</f>
        <v>946</v>
      </c>
      <c r="B1110" s="62" t="str">
        <f>IF(T_TRATAMIENTO_CONTROL[[#This Row],[secuencia]]&lt;&gt;A1109,CONCATENATE(T_TRATAMIENTO_CONTROL[[#This Row],[secuencia]],"_1"),"")</f>
        <v>946_1</v>
      </c>
      <c r="C1110" s="64">
        <v>43311</v>
      </c>
      <c r="D1110" s="72" t="s">
        <v>76</v>
      </c>
      <c r="E1110" s="78" t="s">
        <v>30</v>
      </c>
      <c r="F1110" s="68">
        <v>0.47916666666666669</v>
      </c>
      <c r="G1110" s="56">
        <v>1</v>
      </c>
      <c r="H1110" s="79" t="s">
        <v>4030</v>
      </c>
      <c r="I1110" s="56">
        <v>1</v>
      </c>
      <c r="J1110" s="79" t="s">
        <v>4031</v>
      </c>
      <c r="K1110" s="56"/>
      <c r="L1110" s="79" t="s">
        <v>4032</v>
      </c>
      <c r="M1110" s="79" t="s">
        <v>231</v>
      </c>
      <c r="N1110" s="79" t="s">
        <v>462</v>
      </c>
      <c r="O1110" s="56">
        <v>55120</v>
      </c>
      <c r="P1110" s="56"/>
      <c r="Q1110" s="56">
        <v>5518933142</v>
      </c>
      <c r="R1110" s="56"/>
      <c r="S1110" s="64">
        <v>38796</v>
      </c>
      <c r="T1110" s="63">
        <v>43308</v>
      </c>
      <c r="U1110" s="78" t="s">
        <v>4033</v>
      </c>
      <c r="V1110" s="78">
        <v>33</v>
      </c>
      <c r="W1110" s="65">
        <v>1</v>
      </c>
      <c r="X1110" s="66">
        <v>75000</v>
      </c>
      <c r="Y1110" s="56">
        <v>220</v>
      </c>
      <c r="Z1110" s="56">
        <v>1</v>
      </c>
      <c r="AA1110" s="56">
        <v>3</v>
      </c>
      <c r="AB1110" s="56"/>
      <c r="AC1110" s="56"/>
      <c r="AD1110" s="78" t="s">
        <v>4034</v>
      </c>
      <c r="AE1110" s="82"/>
      <c r="AF1110" s="78"/>
      <c r="AG1110" s="101" t="s">
        <v>4035</v>
      </c>
      <c r="AH1110" s="78" t="str">
        <f>IF(T_TRATAMIENTO_CONTROL[[#This Row],[curp]]&lt;&gt;"",IF(LEN(T_TRATAMIENTO_CONTROL[[#This Row],[curp]])=18,"correcto","error"),"")</f>
        <v>correcto</v>
      </c>
      <c r="AI1110" s="56" t="str">
        <f>IF(T_TRATAMIENTO_CONTROL[[#This Row],[num_tarjeta_entregada]]&lt;&gt;"",IF(LEN(T_TRATAMIENTO_CONTROL[[#This Row],[num_tarjeta_entregada]])=16,"correcto","error"),"")</f>
        <v>correcto</v>
      </c>
      <c r="AJ1110" s="56"/>
      <c r="AK1110" s="56"/>
    </row>
    <row r="1111" spans="1:37" x14ac:dyDescent="0.25">
      <c r="A1111" s="56">
        <f>IF(T_TRATAMIENTO_CONTROL[[#This Row],[dummy_efectivo]]=1,A1110+1,A1110)</f>
        <v>947</v>
      </c>
      <c r="B1111" s="62" t="str">
        <f>IF(T_TRATAMIENTO_CONTROL[[#This Row],[secuencia]]&lt;&gt;A1110,CONCATENATE(T_TRATAMIENTO_CONTROL[[#This Row],[secuencia]],"_1"),"")</f>
        <v>947_1</v>
      </c>
      <c r="C1111" s="64">
        <v>43311</v>
      </c>
      <c r="D1111" s="72" t="s">
        <v>76</v>
      </c>
      <c r="E1111" s="78" t="s">
        <v>30</v>
      </c>
      <c r="F1111" s="68">
        <v>0.4861111111111111</v>
      </c>
      <c r="G1111" s="56">
        <v>1</v>
      </c>
      <c r="H1111" s="79" t="s">
        <v>4269</v>
      </c>
      <c r="I1111" s="56">
        <v>0</v>
      </c>
      <c r="J1111" s="79" t="s">
        <v>4036</v>
      </c>
      <c r="K1111" s="78" t="s">
        <v>4037</v>
      </c>
      <c r="L1111" s="79" t="s">
        <v>782</v>
      </c>
      <c r="M1111" s="79" t="s">
        <v>96</v>
      </c>
      <c r="N1111" s="79" t="s">
        <v>91</v>
      </c>
      <c r="O1111" s="56">
        <v>6720</v>
      </c>
      <c r="P1111" s="56"/>
      <c r="Q1111" s="56">
        <v>5549312725</v>
      </c>
      <c r="R1111" s="56"/>
      <c r="S1111" s="64">
        <v>42902</v>
      </c>
      <c r="T1111" s="63">
        <v>43304</v>
      </c>
      <c r="U1111" s="78" t="s">
        <v>4038</v>
      </c>
      <c r="V1111" s="56">
        <v>51</v>
      </c>
      <c r="W1111" s="65">
        <v>1</v>
      </c>
      <c r="X1111" s="66">
        <v>43000</v>
      </c>
      <c r="Y1111" s="56">
        <v>10000</v>
      </c>
      <c r="Z1111" s="56">
        <v>4</v>
      </c>
      <c r="AA1111" s="56">
        <v>2</v>
      </c>
      <c r="AB1111" s="56"/>
      <c r="AC1111" s="56"/>
      <c r="AD1111" s="78" t="s">
        <v>4268</v>
      </c>
      <c r="AE1111" s="82"/>
      <c r="AF1111" s="78"/>
      <c r="AG1111" s="101" t="s">
        <v>4039</v>
      </c>
      <c r="AH1111" s="78" t="str">
        <f>IF(T_TRATAMIENTO_CONTROL[[#This Row],[curp]]&lt;&gt;"",IF(LEN(T_TRATAMIENTO_CONTROL[[#This Row],[curp]])=18,"correcto","error"),"")</f>
        <v>correcto</v>
      </c>
      <c r="AI1111" s="56" t="str">
        <f>IF(T_TRATAMIENTO_CONTROL[[#This Row],[num_tarjeta_entregada]]&lt;&gt;"",IF(LEN(T_TRATAMIENTO_CONTROL[[#This Row],[num_tarjeta_entregada]])=16,"correcto","error"),"")</f>
        <v>correcto</v>
      </c>
      <c r="AJ1111" s="56"/>
      <c r="AK1111" s="56"/>
    </row>
    <row r="1112" spans="1:37" x14ac:dyDescent="0.25">
      <c r="A1112" s="56">
        <f>IF(T_TRATAMIENTO_CONTROL[[#This Row],[dummy_efectivo]]=1,A1111+1,A1111)</f>
        <v>948</v>
      </c>
      <c r="B1112" s="62" t="str">
        <f>IF(T_TRATAMIENTO_CONTROL[[#This Row],[secuencia]]&lt;&gt;A1111,CONCATENATE(T_TRATAMIENTO_CONTROL[[#This Row],[secuencia]],"_1"),"")</f>
        <v>948_1</v>
      </c>
      <c r="C1112" s="64">
        <v>43311</v>
      </c>
      <c r="D1112" s="72" t="s">
        <v>76</v>
      </c>
      <c r="E1112" s="78" t="s">
        <v>30</v>
      </c>
      <c r="F1112" s="68">
        <v>0.4861111111111111</v>
      </c>
      <c r="G1112" s="56">
        <v>1</v>
      </c>
      <c r="H1112" s="79" t="s">
        <v>4040</v>
      </c>
      <c r="I1112" s="56">
        <v>1</v>
      </c>
      <c r="J1112" s="79" t="s">
        <v>4041</v>
      </c>
      <c r="K1112" s="56"/>
      <c r="L1112" s="79" t="s">
        <v>4042</v>
      </c>
      <c r="M1112" s="79" t="s">
        <v>4043</v>
      </c>
      <c r="N1112" s="79" t="s">
        <v>462</v>
      </c>
      <c r="O1112" s="56">
        <v>54987</v>
      </c>
      <c r="P1112" s="56"/>
      <c r="Q1112" s="56">
        <v>5513558807</v>
      </c>
      <c r="R1112" s="56"/>
      <c r="S1112" s="64">
        <v>42902</v>
      </c>
      <c r="T1112" s="63">
        <v>43304</v>
      </c>
      <c r="U1112" s="78" t="s">
        <v>4038</v>
      </c>
      <c r="V1112" s="56">
        <v>51</v>
      </c>
      <c r="W1112" s="65">
        <v>1</v>
      </c>
      <c r="X1112" s="66">
        <v>43000</v>
      </c>
      <c r="Y1112" s="56">
        <v>10000</v>
      </c>
      <c r="Z1112" s="56">
        <v>4</v>
      </c>
      <c r="AA1112" s="56">
        <v>2</v>
      </c>
      <c r="AB1112" s="56"/>
      <c r="AC1112" s="56"/>
      <c r="AD1112" s="78" t="s">
        <v>4044</v>
      </c>
      <c r="AE1112" s="82"/>
      <c r="AF1112" s="78"/>
      <c r="AG1112" s="101" t="s">
        <v>4045</v>
      </c>
      <c r="AH1112" s="78" t="str">
        <f>IF(T_TRATAMIENTO_CONTROL[[#This Row],[curp]]&lt;&gt;"",IF(LEN(T_TRATAMIENTO_CONTROL[[#This Row],[curp]])=18,"correcto","error"),"")</f>
        <v>correcto</v>
      </c>
      <c r="AI1112" s="56" t="str">
        <f>IF(T_TRATAMIENTO_CONTROL[[#This Row],[num_tarjeta_entregada]]&lt;&gt;"",IF(LEN(T_TRATAMIENTO_CONTROL[[#This Row],[num_tarjeta_entregada]])=16,"correcto","error"),"")</f>
        <v>correcto</v>
      </c>
      <c r="AJ1112" s="56"/>
      <c r="AK1112" s="56"/>
    </row>
    <row r="1113" spans="1:37" x14ac:dyDescent="0.25">
      <c r="A1113" s="56">
        <f>IF(T_TRATAMIENTO_CONTROL[[#This Row],[dummy_efectivo]]=1,A1112+1,A1112)</f>
        <v>949</v>
      </c>
      <c r="B1113" s="62" t="str">
        <f>IF(T_TRATAMIENTO_CONTROL[[#This Row],[secuencia]]&lt;&gt;A1112,CONCATENATE(T_TRATAMIENTO_CONTROL[[#This Row],[secuencia]],"_1"),"")</f>
        <v>949_1</v>
      </c>
      <c r="C1113" s="64">
        <v>43311</v>
      </c>
      <c r="D1113" s="72" t="s">
        <v>76</v>
      </c>
      <c r="E1113" s="78" t="s">
        <v>30</v>
      </c>
      <c r="F1113" s="68">
        <v>0.4375</v>
      </c>
      <c r="G1113" s="56">
        <v>1</v>
      </c>
      <c r="H1113" s="79" t="s">
        <v>4051</v>
      </c>
      <c r="I1113" s="56">
        <v>1</v>
      </c>
      <c r="J1113" s="79" t="s">
        <v>4046</v>
      </c>
      <c r="K1113" s="78" t="s">
        <v>4047</v>
      </c>
      <c r="L1113" s="79" t="s">
        <v>2289</v>
      </c>
      <c r="M1113" s="79" t="s">
        <v>96</v>
      </c>
      <c r="N1113" s="79" t="s">
        <v>91</v>
      </c>
      <c r="O1113" s="56">
        <v>7020</v>
      </c>
      <c r="P1113" s="56">
        <v>263160645</v>
      </c>
      <c r="Q1113" s="56">
        <v>5580080854</v>
      </c>
      <c r="R1113" s="56"/>
      <c r="S1113" s="64">
        <v>43174</v>
      </c>
      <c r="T1113" s="63">
        <v>43308</v>
      </c>
      <c r="U1113" s="78" t="s">
        <v>4048</v>
      </c>
      <c r="V1113" s="56">
        <v>56</v>
      </c>
      <c r="W1113" s="65">
        <v>0.9</v>
      </c>
      <c r="X1113" s="80" t="s">
        <v>488</v>
      </c>
      <c r="Y1113" s="56">
        <v>3500</v>
      </c>
      <c r="Z1113" s="56">
        <v>3</v>
      </c>
      <c r="AA1113" s="56">
        <v>1</v>
      </c>
      <c r="AB1113" s="56"/>
      <c r="AC1113" s="56"/>
      <c r="AD1113" s="78" t="s">
        <v>4049</v>
      </c>
      <c r="AE1113" s="82"/>
      <c r="AF1113" s="78"/>
      <c r="AG1113" s="101" t="s">
        <v>4050</v>
      </c>
      <c r="AH1113" s="78" t="str">
        <f>IF(T_TRATAMIENTO_CONTROL[[#This Row],[curp]]&lt;&gt;"",IF(LEN(T_TRATAMIENTO_CONTROL[[#This Row],[curp]])=18,"correcto","error"),"")</f>
        <v>correcto</v>
      </c>
      <c r="AI1113" s="56" t="str">
        <f>IF(T_TRATAMIENTO_CONTROL[[#This Row],[num_tarjeta_entregada]]&lt;&gt;"",IF(LEN(T_TRATAMIENTO_CONTROL[[#This Row],[num_tarjeta_entregada]])=16,"correcto","error"),"")</f>
        <v>correcto</v>
      </c>
      <c r="AJ1113" s="56"/>
      <c r="AK1113" s="56"/>
    </row>
    <row r="1114" spans="1:37" x14ac:dyDescent="0.25">
      <c r="A1114" s="56">
        <f>IF(T_TRATAMIENTO_CONTROL[[#This Row],[dummy_efectivo]]=1,A1113+1,A1113)</f>
        <v>950</v>
      </c>
      <c r="B1114" s="62" t="str">
        <f>IF(T_TRATAMIENTO_CONTROL[[#This Row],[secuencia]]&lt;&gt;A1113,CONCATENATE(T_TRATAMIENTO_CONTROL[[#This Row],[secuencia]],"_1"),"")</f>
        <v>950_1</v>
      </c>
      <c r="C1114" s="64">
        <v>43311</v>
      </c>
      <c r="D1114" s="72" t="s">
        <v>76</v>
      </c>
      <c r="E1114" s="78" t="s">
        <v>30</v>
      </c>
      <c r="F1114" s="68">
        <v>0.44097222222222227</v>
      </c>
      <c r="G1114" s="56">
        <v>1</v>
      </c>
      <c r="H1114" s="79" t="s">
        <v>4052</v>
      </c>
      <c r="I1114" s="56">
        <v>1</v>
      </c>
      <c r="J1114" s="79" t="s">
        <v>4053</v>
      </c>
      <c r="K1114" s="78" t="s">
        <v>4054</v>
      </c>
      <c r="L1114" s="79" t="s">
        <v>257</v>
      </c>
      <c r="M1114" s="79" t="s">
        <v>159</v>
      </c>
      <c r="N1114" s="79" t="s">
        <v>91</v>
      </c>
      <c r="O1114" s="56">
        <v>11290</v>
      </c>
      <c r="P1114" s="56">
        <v>70386522</v>
      </c>
      <c r="Q1114" s="56">
        <v>5534371776</v>
      </c>
      <c r="R1114" s="56"/>
      <c r="S1114" s="64">
        <v>42675</v>
      </c>
      <c r="T1114" s="63">
        <v>43311</v>
      </c>
      <c r="U1114" s="78" t="s">
        <v>4055</v>
      </c>
      <c r="V1114" s="56">
        <v>43</v>
      </c>
      <c r="W1114" s="81" t="s">
        <v>591</v>
      </c>
      <c r="X1114" s="66">
        <v>60000</v>
      </c>
      <c r="Y1114" s="56">
        <v>13800</v>
      </c>
      <c r="Z1114" s="56">
        <v>4</v>
      </c>
      <c r="AA1114" s="56">
        <v>2</v>
      </c>
      <c r="AB1114" s="56"/>
      <c r="AC1114" s="56"/>
      <c r="AD1114" s="78" t="s">
        <v>4056</v>
      </c>
      <c r="AE1114" s="82"/>
      <c r="AF1114" s="78"/>
      <c r="AG1114" s="101" t="s">
        <v>4057</v>
      </c>
      <c r="AH1114" s="78" t="str">
        <f>IF(T_TRATAMIENTO_CONTROL[[#This Row],[curp]]&lt;&gt;"",IF(LEN(T_TRATAMIENTO_CONTROL[[#This Row],[curp]])=18,"correcto","error"),"")</f>
        <v>correcto</v>
      </c>
      <c r="AI1114" s="56" t="str">
        <f>IF(T_TRATAMIENTO_CONTROL[[#This Row],[num_tarjeta_entregada]]&lt;&gt;"",IF(LEN(T_TRATAMIENTO_CONTROL[[#This Row],[num_tarjeta_entregada]])=16,"correcto","error"),"")</f>
        <v>correcto</v>
      </c>
      <c r="AJ1114" s="56"/>
      <c r="AK1114" s="56"/>
    </row>
    <row r="1115" spans="1:37" x14ac:dyDescent="0.25">
      <c r="A1115" s="56">
        <f>IF(T_TRATAMIENTO_CONTROL[[#This Row],[dummy_efectivo]]=1,A1114+1,A1114)</f>
        <v>951</v>
      </c>
      <c r="B1115" s="62" t="str">
        <f>IF(T_TRATAMIENTO_CONTROL[[#This Row],[secuencia]]&lt;&gt;A1114,CONCATENATE(T_TRATAMIENTO_CONTROL[[#This Row],[secuencia]],"_1"),"")</f>
        <v>951_1</v>
      </c>
      <c r="C1115" s="64">
        <v>43311</v>
      </c>
      <c r="D1115" s="72" t="s">
        <v>76</v>
      </c>
      <c r="E1115" s="78" t="s">
        <v>29</v>
      </c>
      <c r="F1115" s="68">
        <v>0.44097222222222227</v>
      </c>
      <c r="G1115" s="56">
        <v>1</v>
      </c>
      <c r="H1115" s="79" t="s">
        <v>4058</v>
      </c>
      <c r="I1115" s="56">
        <v>0</v>
      </c>
      <c r="J1115" s="79" t="s">
        <v>4059</v>
      </c>
      <c r="K1115" s="78"/>
      <c r="L1115" s="79" t="s">
        <v>1626</v>
      </c>
      <c r="M1115" s="79" t="s">
        <v>253</v>
      </c>
      <c r="N1115" s="79" t="s">
        <v>91</v>
      </c>
      <c r="O1115" s="56">
        <v>13020</v>
      </c>
      <c r="P1115" s="56">
        <v>70386458</v>
      </c>
      <c r="Q1115" s="56">
        <v>5543800418</v>
      </c>
      <c r="R1115" s="56"/>
      <c r="S1115" s="64">
        <v>42051</v>
      </c>
      <c r="T1115" s="63">
        <v>43290</v>
      </c>
      <c r="U1115" s="78" t="s">
        <v>1365</v>
      </c>
      <c r="V1115" s="56">
        <v>56</v>
      </c>
      <c r="W1115" s="65">
        <v>1</v>
      </c>
      <c r="X1115" s="80" t="s">
        <v>483</v>
      </c>
      <c r="Y1115" s="56">
        <v>4200</v>
      </c>
      <c r="Z1115" s="56">
        <v>4</v>
      </c>
      <c r="AA1115" s="56">
        <v>1</v>
      </c>
      <c r="AB1115" s="56"/>
      <c r="AC1115" s="56"/>
      <c r="AD1115" s="78" t="s">
        <v>4060</v>
      </c>
      <c r="AE1115" s="82"/>
      <c r="AF1115" s="78"/>
      <c r="AG1115" s="101" t="s">
        <v>4061</v>
      </c>
      <c r="AH1115" s="78" t="str">
        <f>IF(T_TRATAMIENTO_CONTROL[[#This Row],[curp]]&lt;&gt;"",IF(LEN(T_TRATAMIENTO_CONTROL[[#This Row],[curp]])=18,"correcto","error"),"")</f>
        <v>correcto</v>
      </c>
      <c r="AI1115" s="56" t="str">
        <f>IF(T_TRATAMIENTO_CONTROL[[#This Row],[num_tarjeta_entregada]]&lt;&gt;"",IF(LEN(T_TRATAMIENTO_CONTROL[[#This Row],[num_tarjeta_entregada]])=16,"correcto","error"),"")</f>
        <v>correcto</v>
      </c>
      <c r="AJ1115" s="56"/>
      <c r="AK1115" s="56"/>
    </row>
    <row r="1116" spans="1:37" x14ac:dyDescent="0.25">
      <c r="A1116" s="56">
        <f>IF(T_TRATAMIENTO_CONTROL[[#This Row],[dummy_efectivo]]=1,A1115+1,A1115)</f>
        <v>952</v>
      </c>
      <c r="B1116" s="62" t="str">
        <f>IF(T_TRATAMIENTO_CONTROL[[#This Row],[secuencia]]&lt;&gt;A1115,CONCATENATE(T_TRATAMIENTO_CONTROL[[#This Row],[secuencia]],"_1"),"")</f>
        <v>952_1</v>
      </c>
      <c r="C1116" s="64">
        <v>43311</v>
      </c>
      <c r="D1116" s="72" t="s">
        <v>76</v>
      </c>
      <c r="E1116" s="78" t="s">
        <v>30</v>
      </c>
      <c r="F1116" s="68">
        <v>0.59305555555555556</v>
      </c>
      <c r="G1116" s="56">
        <v>1</v>
      </c>
      <c r="H1116" s="79" t="s">
        <v>4067</v>
      </c>
      <c r="I1116" s="56">
        <v>0</v>
      </c>
      <c r="J1116" s="79" t="s">
        <v>4062</v>
      </c>
      <c r="K1116" s="56">
        <v>1</v>
      </c>
      <c r="L1116" s="79" t="s">
        <v>4063</v>
      </c>
      <c r="M1116" s="79" t="s">
        <v>90</v>
      </c>
      <c r="N1116" s="79" t="s">
        <v>462</v>
      </c>
      <c r="O1116" s="56">
        <v>57740</v>
      </c>
      <c r="P1116" s="56">
        <v>57939830</v>
      </c>
      <c r="Q1116" s="56">
        <v>5563194676</v>
      </c>
      <c r="R1116" s="56"/>
      <c r="S1116" s="64">
        <v>42461</v>
      </c>
      <c r="T1116" s="63">
        <v>43311</v>
      </c>
      <c r="U1116" s="78" t="s">
        <v>4064</v>
      </c>
      <c r="V1116" s="56">
        <v>46</v>
      </c>
      <c r="W1116" s="65">
        <v>1</v>
      </c>
      <c r="X1116" s="80" t="s">
        <v>483</v>
      </c>
      <c r="Y1116" s="56">
        <v>118</v>
      </c>
      <c r="Z1116" s="56">
        <v>1</v>
      </c>
      <c r="AA1116" s="56">
        <v>1</v>
      </c>
      <c r="AB1116" s="56"/>
      <c r="AC1116" s="56"/>
      <c r="AD1116" s="78" t="s">
        <v>4065</v>
      </c>
      <c r="AE1116" s="82"/>
      <c r="AF1116" s="78"/>
      <c r="AG1116" s="101" t="s">
        <v>4066</v>
      </c>
      <c r="AH1116" s="78" t="str">
        <f>IF(T_TRATAMIENTO_CONTROL[[#This Row],[curp]]&lt;&gt;"",IF(LEN(T_TRATAMIENTO_CONTROL[[#This Row],[curp]])=18,"correcto","error"),"")</f>
        <v>correcto</v>
      </c>
      <c r="AI1116" s="56" t="str">
        <f>IF(T_TRATAMIENTO_CONTROL[[#This Row],[num_tarjeta_entregada]]&lt;&gt;"",IF(LEN(T_TRATAMIENTO_CONTROL[[#This Row],[num_tarjeta_entregada]])=16,"correcto","error"),"")</f>
        <v>correcto</v>
      </c>
      <c r="AJ1116" s="56"/>
      <c r="AK1116" s="56"/>
    </row>
    <row r="1117" spans="1:37" x14ac:dyDescent="0.25">
      <c r="A1117" s="56">
        <f>IF(T_TRATAMIENTO_CONTROL[[#This Row],[dummy_efectivo]]=1,A1116+1,A1116)</f>
        <v>953</v>
      </c>
      <c r="B1117" s="62" t="str">
        <f>IF(T_TRATAMIENTO_CONTROL[[#This Row],[secuencia]]&lt;&gt;A1116,CONCATENATE(T_TRATAMIENTO_CONTROL[[#This Row],[secuencia]],"_1"),"")</f>
        <v>953_1</v>
      </c>
      <c r="C1117" s="64">
        <v>43312</v>
      </c>
      <c r="D1117" s="72" t="s">
        <v>69</v>
      </c>
      <c r="E1117" s="78" t="s">
        <v>32</v>
      </c>
      <c r="F1117" s="68">
        <v>0.41180555555555554</v>
      </c>
      <c r="G1117" s="56">
        <v>1</v>
      </c>
      <c r="H1117" s="79" t="s">
        <v>4068</v>
      </c>
      <c r="I1117" s="56">
        <v>1</v>
      </c>
      <c r="J1117" s="79" t="s">
        <v>4069</v>
      </c>
      <c r="K1117" s="78" t="s">
        <v>4070</v>
      </c>
      <c r="L1117" s="79" t="s">
        <v>4071</v>
      </c>
      <c r="M1117" s="79" t="s">
        <v>1008</v>
      </c>
      <c r="N1117" s="79" t="s">
        <v>91</v>
      </c>
      <c r="O1117" s="56">
        <v>15610</v>
      </c>
      <c r="P1117" s="56">
        <v>51152607</v>
      </c>
      <c r="Q1117" s="56">
        <v>5562885673</v>
      </c>
      <c r="R1117" s="56"/>
      <c r="S1117" s="64">
        <v>43157</v>
      </c>
      <c r="T1117" s="63">
        <v>43312</v>
      </c>
      <c r="U1117" s="78" t="s">
        <v>4072</v>
      </c>
      <c r="V1117" s="56">
        <v>72</v>
      </c>
      <c r="W1117" s="65">
        <v>0.5</v>
      </c>
      <c r="X1117" s="80" t="s">
        <v>483</v>
      </c>
      <c r="Y1117" s="56">
        <v>3499.95</v>
      </c>
      <c r="Z1117" s="56">
        <v>3</v>
      </c>
      <c r="AA1117" s="56">
        <v>1</v>
      </c>
      <c r="AB1117" s="56"/>
      <c r="AC1117" s="56"/>
      <c r="AD1117" s="78" t="s">
        <v>4073</v>
      </c>
      <c r="AE1117" s="82"/>
      <c r="AF1117" s="78"/>
      <c r="AG1117" s="101" t="s">
        <v>4074</v>
      </c>
      <c r="AH1117" s="78" t="str">
        <f>IF(T_TRATAMIENTO_CONTROL[[#This Row],[curp]]&lt;&gt;"",IF(LEN(T_TRATAMIENTO_CONTROL[[#This Row],[curp]])=18,"correcto","error"),"")</f>
        <v>correcto</v>
      </c>
      <c r="AI1117" s="56" t="str">
        <f>IF(T_TRATAMIENTO_CONTROL[[#This Row],[num_tarjeta_entregada]]&lt;&gt;"",IF(LEN(T_TRATAMIENTO_CONTROL[[#This Row],[num_tarjeta_entregada]])=16,"correcto","error"),"")</f>
        <v>correcto</v>
      </c>
      <c r="AJ1117" s="56"/>
      <c r="AK1117" s="56"/>
    </row>
    <row r="1118" spans="1:37" x14ac:dyDescent="0.25">
      <c r="A1118" s="56">
        <f>IF(T_TRATAMIENTO_CONTROL[[#This Row],[dummy_efectivo]]=1,A1117+1,A1117)</f>
        <v>954</v>
      </c>
      <c r="B1118" s="62" t="str">
        <f>IF(T_TRATAMIENTO_CONTROL[[#This Row],[secuencia]]&lt;&gt;A1117,CONCATENATE(T_TRATAMIENTO_CONTROL[[#This Row],[secuencia]],"_1"),"")</f>
        <v>954_1</v>
      </c>
      <c r="C1118" s="64">
        <v>43312</v>
      </c>
      <c r="D1118" s="72" t="s">
        <v>69</v>
      </c>
      <c r="E1118" s="78" t="s">
        <v>30</v>
      </c>
      <c r="F1118" s="68">
        <v>0.42708333333333331</v>
      </c>
      <c r="G1118" s="56">
        <v>1</v>
      </c>
      <c r="H1118" s="79" t="s">
        <v>4075</v>
      </c>
      <c r="I1118" s="56">
        <v>0</v>
      </c>
      <c r="J1118" s="79" t="s">
        <v>3376</v>
      </c>
      <c r="K1118" s="78" t="s">
        <v>4076</v>
      </c>
      <c r="L1118" s="79" t="s">
        <v>2819</v>
      </c>
      <c r="M1118" s="79" t="s">
        <v>96</v>
      </c>
      <c r="N1118" s="79" t="s">
        <v>91</v>
      </c>
      <c r="O1118" s="56">
        <v>6450</v>
      </c>
      <c r="P1118" s="56">
        <v>71572046</v>
      </c>
      <c r="Q1118" s="56">
        <v>5580880963</v>
      </c>
      <c r="R1118" s="56"/>
      <c r="S1118" s="64">
        <v>43152</v>
      </c>
      <c r="T1118" s="63">
        <v>43306</v>
      </c>
      <c r="U1118" s="78" t="s">
        <v>4077</v>
      </c>
      <c r="V1118" s="56">
        <v>52</v>
      </c>
      <c r="W1118" s="65">
        <v>0.45</v>
      </c>
      <c r="X1118" s="80" t="s">
        <v>591</v>
      </c>
      <c r="Y1118" s="56">
        <v>164.28</v>
      </c>
      <c r="Z1118" s="56">
        <v>1</v>
      </c>
      <c r="AA1118" s="56">
        <v>1</v>
      </c>
      <c r="AB1118" s="56"/>
      <c r="AC1118" s="56"/>
      <c r="AD1118" s="78" t="s">
        <v>4078</v>
      </c>
      <c r="AE1118" s="82"/>
      <c r="AF1118" s="78"/>
      <c r="AG1118" s="101" t="s">
        <v>4079</v>
      </c>
      <c r="AH1118" s="78" t="str">
        <f>IF(T_TRATAMIENTO_CONTROL[[#This Row],[curp]]&lt;&gt;"",IF(LEN(T_TRATAMIENTO_CONTROL[[#This Row],[curp]])=18,"correcto","error"),"")</f>
        <v>correcto</v>
      </c>
      <c r="AI1118" s="56" t="str">
        <f>IF(T_TRATAMIENTO_CONTROL[[#This Row],[num_tarjeta_entregada]]&lt;&gt;"",IF(LEN(T_TRATAMIENTO_CONTROL[[#This Row],[num_tarjeta_entregada]])=16,"correcto","error"),"")</f>
        <v>correcto</v>
      </c>
      <c r="AJ1118" s="56"/>
      <c r="AK1118" s="56"/>
    </row>
    <row r="1119" spans="1:37" x14ac:dyDescent="0.25">
      <c r="A1119" s="56">
        <f>IF(T_TRATAMIENTO_CONTROL[[#This Row],[dummy_efectivo]]=1,A1118+1,A1118)</f>
        <v>955</v>
      </c>
      <c r="B1119" s="62" t="str">
        <f>IF(T_TRATAMIENTO_CONTROL[[#This Row],[secuencia]]&lt;&gt;A1118,CONCATENATE(T_TRATAMIENTO_CONTROL[[#This Row],[secuencia]],"_1"),"")</f>
        <v>955_1</v>
      </c>
      <c r="C1119" s="64">
        <v>43312</v>
      </c>
      <c r="D1119" s="72" t="s">
        <v>69</v>
      </c>
      <c r="E1119" s="78" t="s">
        <v>30</v>
      </c>
      <c r="F1119" s="68">
        <v>0.45208333333333334</v>
      </c>
      <c r="G1119" s="56">
        <v>1</v>
      </c>
      <c r="H1119" s="79" t="s">
        <v>4080</v>
      </c>
      <c r="I1119" s="56">
        <v>0</v>
      </c>
      <c r="J1119" s="79" t="s">
        <v>4081</v>
      </c>
      <c r="K1119" s="56"/>
      <c r="L1119" s="79" t="s">
        <v>4082</v>
      </c>
      <c r="M1119" s="79" t="s">
        <v>101</v>
      </c>
      <c r="N1119" s="79" t="s">
        <v>91</v>
      </c>
      <c r="O1119" s="56">
        <v>7950</v>
      </c>
      <c r="P1119" s="56">
        <v>59130559</v>
      </c>
      <c r="Q1119" s="56">
        <v>5582578875</v>
      </c>
      <c r="R1119" s="56"/>
      <c r="S1119" s="64">
        <v>42307</v>
      </c>
      <c r="T1119" s="63">
        <v>43310</v>
      </c>
      <c r="U1119" s="78" t="s">
        <v>4083</v>
      </c>
      <c r="V1119" s="56">
        <v>43</v>
      </c>
      <c r="W1119" s="65">
        <v>0.5</v>
      </c>
      <c r="X1119" s="80" t="s">
        <v>488</v>
      </c>
      <c r="Y1119" s="56">
        <v>6700</v>
      </c>
      <c r="Z1119" s="56">
        <v>4</v>
      </c>
      <c r="AA1119" s="56">
        <v>1</v>
      </c>
      <c r="AB1119" s="56"/>
      <c r="AC1119" s="56"/>
      <c r="AD1119" s="78" t="s">
        <v>4085</v>
      </c>
      <c r="AE1119" s="82"/>
      <c r="AF1119" s="78"/>
      <c r="AG1119" s="101" t="s">
        <v>4084</v>
      </c>
      <c r="AH1119" s="78" t="str">
        <f>IF(T_TRATAMIENTO_CONTROL[[#This Row],[curp]]&lt;&gt;"",IF(LEN(T_TRATAMIENTO_CONTROL[[#This Row],[curp]])=18,"correcto","error"),"")</f>
        <v>correcto</v>
      </c>
      <c r="AI1119" s="56" t="str">
        <f>IF(T_TRATAMIENTO_CONTROL[[#This Row],[num_tarjeta_entregada]]&lt;&gt;"",IF(LEN(T_TRATAMIENTO_CONTROL[[#This Row],[num_tarjeta_entregada]])=16,"correcto","error"),"")</f>
        <v>correcto</v>
      </c>
      <c r="AJ1119" s="56"/>
      <c r="AK1119" s="56"/>
    </row>
    <row r="1120" spans="1:37" x14ac:dyDescent="0.25">
      <c r="A1120" s="56">
        <f>IF(T_TRATAMIENTO_CONTROL[[#This Row],[dummy_efectivo]]=1,A1119+1,A1119)</f>
        <v>956</v>
      </c>
      <c r="B1120" s="62" t="str">
        <f>IF(T_TRATAMIENTO_CONTROL[[#This Row],[secuencia]]&lt;&gt;A1119,CONCATENATE(T_TRATAMIENTO_CONTROL[[#This Row],[secuencia]],"_1"),"")</f>
        <v>956_1</v>
      </c>
      <c r="C1120" s="64">
        <v>43312</v>
      </c>
      <c r="D1120" s="72" t="s">
        <v>69</v>
      </c>
      <c r="E1120" s="78" t="s">
        <v>30</v>
      </c>
      <c r="F1120" s="68">
        <v>0.5</v>
      </c>
      <c r="G1120" s="56">
        <v>1</v>
      </c>
      <c r="H1120" s="79" t="s">
        <v>4086</v>
      </c>
      <c r="I1120" s="56">
        <v>0</v>
      </c>
      <c r="J1120" s="79" t="s">
        <v>4087</v>
      </c>
      <c r="K1120" s="78" t="s">
        <v>4088</v>
      </c>
      <c r="L1120" s="79" t="s">
        <v>1574</v>
      </c>
      <c r="M1120" s="79" t="s">
        <v>159</v>
      </c>
      <c r="N1120" s="79" t="s">
        <v>91</v>
      </c>
      <c r="O1120" s="56">
        <v>11200</v>
      </c>
      <c r="P1120" s="56">
        <v>53951185</v>
      </c>
      <c r="Q1120" s="56">
        <v>5564005898</v>
      </c>
      <c r="R1120" s="56"/>
      <c r="S1120" s="64">
        <v>43024</v>
      </c>
      <c r="T1120" s="63">
        <v>43301</v>
      </c>
      <c r="U1120" s="78" t="s">
        <v>4089</v>
      </c>
      <c r="V1120" s="56">
        <v>43</v>
      </c>
      <c r="W1120" s="65">
        <v>0.8</v>
      </c>
      <c r="X1120" s="66">
        <v>50000</v>
      </c>
      <c r="Y1120" s="56">
        <v>15000</v>
      </c>
      <c r="Z1120" s="56">
        <v>4</v>
      </c>
      <c r="AA1120" s="56">
        <v>1</v>
      </c>
      <c r="AB1120" s="56"/>
      <c r="AC1120" s="56"/>
      <c r="AD1120" s="78" t="s">
        <v>4090</v>
      </c>
      <c r="AE1120" s="82"/>
      <c r="AF1120" s="78"/>
      <c r="AG1120" s="101" t="s">
        <v>6421</v>
      </c>
      <c r="AH1120" s="78" t="str">
        <f>IF(T_TRATAMIENTO_CONTROL[[#This Row],[curp]]&lt;&gt;"",IF(LEN(T_TRATAMIENTO_CONTROL[[#This Row],[curp]])=18,"correcto","error"),"")</f>
        <v>correcto</v>
      </c>
      <c r="AI1120" s="56" t="str">
        <f>IF(T_TRATAMIENTO_CONTROL[[#This Row],[num_tarjeta_entregada]]&lt;&gt;"",IF(LEN(T_TRATAMIENTO_CONTROL[[#This Row],[num_tarjeta_entregada]])=16,"correcto","error"),"")</f>
        <v>correcto</v>
      </c>
      <c r="AJ1120" s="56"/>
      <c r="AK1120" s="56"/>
    </row>
    <row r="1121" spans="1:37" x14ac:dyDescent="0.25">
      <c r="A1121" s="56">
        <f>IF(T_TRATAMIENTO_CONTROL[[#This Row],[dummy_efectivo]]=1,A1120+1,A1120)</f>
        <v>957</v>
      </c>
      <c r="B1121" s="62" t="str">
        <f>IF(T_TRATAMIENTO_CONTROL[[#This Row],[secuencia]]&lt;&gt;A1120,CONCATENATE(T_TRATAMIENTO_CONTROL[[#This Row],[secuencia]],"_1"),"")</f>
        <v>957_1</v>
      </c>
      <c r="C1121" s="64">
        <v>43312</v>
      </c>
      <c r="D1121" s="72" t="s">
        <v>69</v>
      </c>
      <c r="E1121" s="78" t="s">
        <v>30</v>
      </c>
      <c r="F1121" s="68">
        <v>0.51250000000000007</v>
      </c>
      <c r="G1121" s="56">
        <v>1</v>
      </c>
      <c r="H1121" s="79" t="s">
        <v>4091</v>
      </c>
      <c r="I1121" s="56">
        <v>1</v>
      </c>
      <c r="J1121" s="79" t="s">
        <v>4092</v>
      </c>
      <c r="K1121" s="56"/>
      <c r="L1121" s="79" t="s">
        <v>4093</v>
      </c>
      <c r="M1121" s="79" t="s">
        <v>164</v>
      </c>
      <c r="N1121" s="79" t="s">
        <v>91</v>
      </c>
      <c r="O1121" s="56"/>
      <c r="P1121" s="56"/>
      <c r="Q1121" s="56">
        <v>5545565649</v>
      </c>
      <c r="R1121" s="56"/>
      <c r="S1121" s="64">
        <v>42878</v>
      </c>
      <c r="T1121" s="63">
        <v>43311</v>
      </c>
      <c r="U1121" s="78" t="s">
        <v>4094</v>
      </c>
      <c r="V1121" s="56">
        <v>81</v>
      </c>
      <c r="W1121" s="81" t="s">
        <v>483</v>
      </c>
      <c r="X1121" s="80" t="s">
        <v>483</v>
      </c>
      <c r="Y1121" s="56">
        <v>8000</v>
      </c>
      <c r="Z1121" s="56">
        <v>4</v>
      </c>
      <c r="AA1121" s="56">
        <v>3</v>
      </c>
      <c r="AB1121" s="56"/>
      <c r="AC1121" s="56"/>
      <c r="AD1121" s="78" t="s">
        <v>4095</v>
      </c>
      <c r="AE1121" s="82"/>
      <c r="AF1121" s="78"/>
      <c r="AG1121" s="101" t="s">
        <v>4096</v>
      </c>
      <c r="AH1121" s="78" t="str">
        <f>IF(T_TRATAMIENTO_CONTROL[[#This Row],[curp]]&lt;&gt;"",IF(LEN(T_TRATAMIENTO_CONTROL[[#This Row],[curp]])=18,"correcto","error"),"")</f>
        <v>correcto</v>
      </c>
      <c r="AI1121" s="56" t="str">
        <f>IF(T_TRATAMIENTO_CONTROL[[#This Row],[num_tarjeta_entregada]]&lt;&gt;"",IF(LEN(T_TRATAMIENTO_CONTROL[[#This Row],[num_tarjeta_entregada]])=16,"correcto","error"),"")</f>
        <v>correcto</v>
      </c>
      <c r="AJ1121" s="56"/>
      <c r="AK1121" s="56"/>
    </row>
    <row r="1122" spans="1:37" x14ac:dyDescent="0.25">
      <c r="A1122" s="56">
        <f>IF(T_TRATAMIENTO_CONTROL[[#This Row],[dummy_efectivo]]=1,A1121+1,A1121)</f>
        <v>958</v>
      </c>
      <c r="B1122" s="62" t="str">
        <f>IF(T_TRATAMIENTO_CONTROL[[#This Row],[secuencia]]&lt;&gt;A1121,CONCATENATE(T_TRATAMIENTO_CONTROL[[#This Row],[secuencia]],"_1"),"")</f>
        <v>958_1</v>
      </c>
      <c r="C1122" s="64">
        <v>43312</v>
      </c>
      <c r="D1122" s="72" t="s">
        <v>69</v>
      </c>
      <c r="E1122" s="78" t="s">
        <v>30</v>
      </c>
      <c r="F1122" s="68">
        <v>0.52083333333333337</v>
      </c>
      <c r="G1122" s="56">
        <v>1</v>
      </c>
      <c r="H1122" s="79" t="s">
        <v>4097</v>
      </c>
      <c r="I1122" s="56">
        <v>1</v>
      </c>
      <c r="J1122" s="79" t="s">
        <v>4098</v>
      </c>
      <c r="K1122" s="56"/>
      <c r="L1122" s="79" t="s">
        <v>4099</v>
      </c>
      <c r="M1122" s="79" t="s">
        <v>101</v>
      </c>
      <c r="N1122" s="79" t="s">
        <v>91</v>
      </c>
      <c r="O1122" s="56">
        <v>7300</v>
      </c>
      <c r="P1122" s="56">
        <v>55868459</v>
      </c>
      <c r="Q1122" s="56">
        <v>5514747818</v>
      </c>
      <c r="R1122" s="56"/>
      <c r="S1122" s="64">
        <v>42374</v>
      </c>
      <c r="T1122" s="63">
        <v>43312</v>
      </c>
      <c r="U1122" s="78" t="s">
        <v>4100</v>
      </c>
      <c r="V1122" s="56">
        <v>46</v>
      </c>
      <c r="W1122" s="81" t="s">
        <v>488</v>
      </c>
      <c r="X1122" s="66">
        <v>100000</v>
      </c>
      <c r="Y1122" s="56">
        <v>16000</v>
      </c>
      <c r="Z1122" s="56">
        <v>4</v>
      </c>
      <c r="AA1122" s="56">
        <v>3</v>
      </c>
      <c r="AB1122" s="56"/>
      <c r="AC1122" s="56"/>
      <c r="AD1122" s="78" t="s">
        <v>4101</v>
      </c>
      <c r="AE1122" s="82"/>
      <c r="AF1122" s="78"/>
      <c r="AG1122" s="101" t="s">
        <v>4102</v>
      </c>
      <c r="AH1122" s="78" t="str">
        <f>IF(T_TRATAMIENTO_CONTROL[[#This Row],[curp]]&lt;&gt;"",IF(LEN(T_TRATAMIENTO_CONTROL[[#This Row],[curp]])=18,"correcto","error"),"")</f>
        <v>correcto</v>
      </c>
      <c r="AI1122" s="56" t="str">
        <f>IF(T_TRATAMIENTO_CONTROL[[#This Row],[num_tarjeta_entregada]]&lt;&gt;"",IF(LEN(T_TRATAMIENTO_CONTROL[[#This Row],[num_tarjeta_entregada]])=16,"correcto","error"),"")</f>
        <v>correcto</v>
      </c>
      <c r="AJ1122" s="56"/>
      <c r="AK1122" s="56"/>
    </row>
    <row r="1123" spans="1:37" x14ac:dyDescent="0.25">
      <c r="A1123" s="56">
        <f>IF(T_TRATAMIENTO_CONTROL[[#This Row],[dummy_efectivo]]=1,A1122+1,A1122)</f>
        <v>959</v>
      </c>
      <c r="B1123" s="62" t="str">
        <f>IF(T_TRATAMIENTO_CONTROL[[#This Row],[secuencia]]&lt;&gt;A1122,CONCATENATE(T_TRATAMIENTO_CONTROL[[#This Row],[secuencia]],"_1"),"")</f>
        <v>959_1</v>
      </c>
      <c r="C1123" s="64">
        <v>43312</v>
      </c>
      <c r="D1123" s="72" t="s">
        <v>69</v>
      </c>
      <c r="E1123" s="78" t="s">
        <v>30</v>
      </c>
      <c r="F1123" s="68">
        <v>0.54166666666666663</v>
      </c>
      <c r="G1123" s="56">
        <v>1</v>
      </c>
      <c r="H1123" s="79" t="s">
        <v>4130</v>
      </c>
      <c r="I1123" s="56">
        <v>1</v>
      </c>
      <c r="J1123" s="79" t="s">
        <v>4104</v>
      </c>
      <c r="K1123" s="56"/>
      <c r="L1123" s="79" t="s">
        <v>4105</v>
      </c>
      <c r="M1123" s="79" t="s">
        <v>3754</v>
      </c>
      <c r="N1123" s="79" t="s">
        <v>462</v>
      </c>
      <c r="O1123" s="56">
        <v>53760</v>
      </c>
      <c r="P1123" s="56"/>
      <c r="Q1123" s="56">
        <v>5515770498</v>
      </c>
      <c r="R1123" s="56"/>
      <c r="S1123" s="64">
        <v>40630</v>
      </c>
      <c r="T1123" s="63">
        <v>43283</v>
      </c>
      <c r="U1123" s="78" t="s">
        <v>4106</v>
      </c>
      <c r="V1123" s="56">
        <v>43</v>
      </c>
      <c r="W1123" s="65">
        <v>0.5</v>
      </c>
      <c r="X1123" s="80" t="s">
        <v>488</v>
      </c>
      <c r="Y1123" s="56">
        <v>213</v>
      </c>
      <c r="Z1123" s="56">
        <v>1</v>
      </c>
      <c r="AA1123" s="56">
        <v>4</v>
      </c>
      <c r="AB1123" s="56"/>
      <c r="AC1123" s="56"/>
      <c r="AD1123" s="78" t="s">
        <v>4107</v>
      </c>
      <c r="AE1123" s="82"/>
      <c r="AF1123" s="78"/>
      <c r="AG1123" s="101" t="s">
        <v>4108</v>
      </c>
      <c r="AH1123" s="78" t="str">
        <f>IF(T_TRATAMIENTO_CONTROL[[#This Row],[curp]]&lt;&gt;"",IF(LEN(T_TRATAMIENTO_CONTROL[[#This Row],[curp]])=18,"correcto","error"),"")</f>
        <v>correcto</v>
      </c>
      <c r="AI1123" s="56" t="str">
        <f>IF(T_TRATAMIENTO_CONTROL[[#This Row],[num_tarjeta_entregada]]&lt;&gt;"",IF(LEN(T_TRATAMIENTO_CONTROL[[#This Row],[num_tarjeta_entregada]])=16,"correcto","error"),"")</f>
        <v>correcto</v>
      </c>
      <c r="AJ1123" s="56"/>
      <c r="AK1123" s="56"/>
    </row>
    <row r="1124" spans="1:37" x14ac:dyDescent="0.25">
      <c r="A1124" s="48">
        <f>IF(T_TRATAMIENTO_CONTROL[[#This Row],[dummy_efectivo]]=1,A1123+1,A1123)</f>
        <v>960</v>
      </c>
      <c r="B1124" s="57" t="str">
        <f>IF(T_TRATAMIENTO_CONTROL[[#This Row],[secuencia]]&lt;&gt;A1123,CONCATENATE(T_TRATAMIENTO_CONTROL[[#This Row],[secuencia]],"_1"),"")</f>
        <v>960_1</v>
      </c>
      <c r="C1124" s="64">
        <v>43312</v>
      </c>
      <c r="D1124" s="72" t="s">
        <v>69</v>
      </c>
      <c r="E1124" s="78" t="s">
        <v>30</v>
      </c>
      <c r="F1124" s="49">
        <v>0.55555555555555558</v>
      </c>
      <c r="G1124" s="56">
        <v>1</v>
      </c>
      <c r="H1124" s="73" t="s">
        <v>4103</v>
      </c>
      <c r="I1124" s="48">
        <v>0</v>
      </c>
      <c r="J1124" s="73" t="s">
        <v>4109</v>
      </c>
      <c r="K1124" s="48"/>
      <c r="L1124" s="73" t="s">
        <v>4110</v>
      </c>
      <c r="M1124" s="73" t="s">
        <v>562</v>
      </c>
      <c r="N1124" s="73" t="s">
        <v>462</v>
      </c>
      <c r="O1124" s="48">
        <v>56530</v>
      </c>
      <c r="P1124" s="48">
        <v>26064678</v>
      </c>
      <c r="Q1124" s="48">
        <v>5537102770</v>
      </c>
      <c r="R1124" s="56"/>
      <c r="S1124" s="64">
        <v>42921</v>
      </c>
      <c r="T1124" s="47">
        <v>43312</v>
      </c>
      <c r="U1124" s="72" t="s">
        <v>4111</v>
      </c>
      <c r="V1124" s="48">
        <v>56</v>
      </c>
      <c r="W1124" s="60">
        <v>1</v>
      </c>
      <c r="X1124" s="61">
        <v>150000</v>
      </c>
      <c r="Y1124" s="48">
        <v>40000</v>
      </c>
      <c r="Z1124" s="48">
        <v>4</v>
      </c>
      <c r="AA1124" s="48">
        <v>1</v>
      </c>
      <c r="AB1124" s="48"/>
      <c r="AC1124" s="48"/>
      <c r="AD1124" s="72" t="s">
        <v>4112</v>
      </c>
      <c r="AE1124" s="83"/>
      <c r="AF1124" s="72"/>
      <c r="AG1124" s="104" t="s">
        <v>4113</v>
      </c>
      <c r="AH1124" s="72" t="str">
        <f>IF(T_TRATAMIENTO_CONTROL[[#This Row],[curp]]&lt;&gt;"",IF(LEN(T_TRATAMIENTO_CONTROL[[#This Row],[curp]])=18,"correcto","error"),"")</f>
        <v>correcto</v>
      </c>
      <c r="AI1124" s="48" t="str">
        <f>IF(T_TRATAMIENTO_CONTROL[[#This Row],[num_tarjeta_entregada]]&lt;&gt;"",IF(LEN(T_TRATAMIENTO_CONTROL[[#This Row],[num_tarjeta_entregada]])=16,"correcto","error"),"")</f>
        <v>correcto</v>
      </c>
      <c r="AJ1124" s="56"/>
      <c r="AK1124" s="56"/>
    </row>
    <row r="1125" spans="1:37" x14ac:dyDescent="0.25">
      <c r="A1125" s="48">
        <f>IF(T_TRATAMIENTO_CONTROL[[#This Row],[dummy_efectivo]]=1,A1124+1,A1124)</f>
        <v>961</v>
      </c>
      <c r="B1125" s="57" t="str">
        <f>IF(T_TRATAMIENTO_CONTROL[[#This Row],[secuencia]]&lt;&gt;A1124,CONCATENATE(T_TRATAMIENTO_CONTROL[[#This Row],[secuencia]],"_1"),"")</f>
        <v>961_1</v>
      </c>
      <c r="C1125" s="64">
        <v>43312</v>
      </c>
      <c r="D1125" s="72" t="s">
        <v>69</v>
      </c>
      <c r="E1125" s="78" t="s">
        <v>32</v>
      </c>
      <c r="F1125" s="49">
        <v>0.55902777777777779</v>
      </c>
      <c r="G1125" s="56">
        <v>1</v>
      </c>
      <c r="H1125" s="73" t="s">
        <v>4267</v>
      </c>
      <c r="I1125" s="48">
        <v>0</v>
      </c>
      <c r="J1125" s="73" t="s">
        <v>4114</v>
      </c>
      <c r="K1125" s="48"/>
      <c r="L1125" s="73" t="s">
        <v>4115</v>
      </c>
      <c r="M1125" s="73" t="s">
        <v>90</v>
      </c>
      <c r="N1125" s="73" t="s">
        <v>462</v>
      </c>
      <c r="O1125" s="48">
        <v>57710</v>
      </c>
      <c r="P1125" s="48"/>
      <c r="Q1125" s="72">
        <v>5536471132</v>
      </c>
      <c r="R1125" s="78" t="s">
        <v>4266</v>
      </c>
      <c r="S1125" s="64">
        <v>42985</v>
      </c>
      <c r="T1125" s="47">
        <v>43307</v>
      </c>
      <c r="U1125" s="72" t="s">
        <v>4116</v>
      </c>
      <c r="V1125" s="48">
        <v>49</v>
      </c>
      <c r="W1125" s="60">
        <v>1</v>
      </c>
      <c r="X1125" s="74" t="s">
        <v>591</v>
      </c>
      <c r="Y1125" s="48">
        <v>6700</v>
      </c>
      <c r="Z1125" s="48">
        <v>4</v>
      </c>
      <c r="AA1125" s="48">
        <v>1</v>
      </c>
      <c r="AB1125" s="48"/>
      <c r="AC1125" s="48"/>
      <c r="AD1125" s="72" t="s">
        <v>4117</v>
      </c>
      <c r="AE1125" s="83"/>
      <c r="AF1125" s="72"/>
      <c r="AG1125" s="104" t="s">
        <v>4118</v>
      </c>
      <c r="AH1125" s="72" t="str">
        <f>IF(T_TRATAMIENTO_CONTROL[[#This Row],[curp]]&lt;&gt;"",IF(LEN(T_TRATAMIENTO_CONTROL[[#This Row],[curp]])=18,"correcto","error"),"")</f>
        <v>correcto</v>
      </c>
      <c r="AI1125" s="48" t="str">
        <f>IF(T_TRATAMIENTO_CONTROL[[#This Row],[num_tarjeta_entregada]]&lt;&gt;"",IF(LEN(T_TRATAMIENTO_CONTROL[[#This Row],[num_tarjeta_entregada]])=16,"correcto","error"),"")</f>
        <v>correcto</v>
      </c>
      <c r="AJ1125" s="56"/>
      <c r="AK1125" s="56"/>
    </row>
    <row r="1126" spans="1:37" x14ac:dyDescent="0.25">
      <c r="A1126" s="56">
        <f>IF(T_TRATAMIENTO_CONTROL[[#This Row],[dummy_efectivo]]=1,A1125+1,A1125)</f>
        <v>962</v>
      </c>
      <c r="B1126" s="62" t="str">
        <f>IF(T_TRATAMIENTO_CONTROL[[#This Row],[secuencia]]&lt;&gt;A1125,CONCATENATE(T_TRATAMIENTO_CONTROL[[#This Row],[secuencia]],"_1"),"")</f>
        <v>962_1</v>
      </c>
      <c r="C1126" s="64">
        <v>43312</v>
      </c>
      <c r="D1126" s="72" t="s">
        <v>69</v>
      </c>
      <c r="E1126" s="78" t="s">
        <v>30</v>
      </c>
      <c r="F1126" s="68">
        <v>0.54652777777777783</v>
      </c>
      <c r="G1126" s="56">
        <v>1</v>
      </c>
      <c r="H1126" s="79" t="s">
        <v>4119</v>
      </c>
      <c r="I1126" s="56">
        <v>1</v>
      </c>
      <c r="J1126" s="79" t="s">
        <v>4121</v>
      </c>
      <c r="K1126" s="56"/>
      <c r="L1126" s="79" t="s">
        <v>4122</v>
      </c>
      <c r="M1126" s="79" t="s">
        <v>382</v>
      </c>
      <c r="N1126" s="79" t="s">
        <v>462</v>
      </c>
      <c r="O1126" s="56">
        <v>54189</v>
      </c>
      <c r="P1126" s="56"/>
      <c r="Q1126" s="56">
        <v>5545079664</v>
      </c>
      <c r="R1126" s="78" t="s">
        <v>1858</v>
      </c>
      <c r="S1126" s="64">
        <v>42982</v>
      </c>
      <c r="T1126" s="63">
        <v>43311</v>
      </c>
      <c r="U1126" s="78" t="s">
        <v>4123</v>
      </c>
      <c r="V1126" s="56">
        <v>56</v>
      </c>
      <c r="W1126" s="65">
        <v>0.9</v>
      </c>
      <c r="X1126" s="80" t="s">
        <v>483</v>
      </c>
      <c r="Y1126" s="56">
        <v>6000</v>
      </c>
      <c r="Z1126" s="56">
        <v>4</v>
      </c>
      <c r="AA1126" s="56">
        <v>1</v>
      </c>
      <c r="AB1126" s="56"/>
      <c r="AC1126" s="56"/>
      <c r="AD1126" s="78" t="s">
        <v>4128</v>
      </c>
      <c r="AE1126" s="82"/>
      <c r="AF1126" s="78"/>
      <c r="AG1126" s="101" t="s">
        <v>4125</v>
      </c>
      <c r="AH1126" s="78" t="str">
        <f>IF(T_TRATAMIENTO_CONTROL[[#This Row],[curp]]&lt;&gt;"",IF(LEN(T_TRATAMIENTO_CONTROL[[#This Row],[curp]])=18,"correcto","error"),"")</f>
        <v>correcto</v>
      </c>
      <c r="AI1126" s="56" t="str">
        <f>IF(T_TRATAMIENTO_CONTROL[[#This Row],[num_tarjeta_entregada]]&lt;&gt;"",IF(LEN(T_TRATAMIENTO_CONTROL[[#This Row],[num_tarjeta_entregada]])=16,"correcto","error"),"")</f>
        <v>correcto</v>
      </c>
      <c r="AJ1126" s="56"/>
      <c r="AK1126" s="56"/>
    </row>
    <row r="1127" spans="1:37" x14ac:dyDescent="0.25">
      <c r="A1127" s="56">
        <f>IF(T_TRATAMIENTO_CONTROL[[#This Row],[dummy_efectivo]]=1,A1126+1,A1126)</f>
        <v>963</v>
      </c>
      <c r="B1127" s="62" t="str">
        <f>IF(T_TRATAMIENTO_CONTROL[[#This Row],[secuencia]]&lt;&gt;A1126,CONCATENATE(T_TRATAMIENTO_CONTROL[[#This Row],[secuencia]],"_1"),"")</f>
        <v>963_1</v>
      </c>
      <c r="C1127" s="64">
        <v>43312</v>
      </c>
      <c r="D1127" s="72" t="s">
        <v>69</v>
      </c>
      <c r="E1127" s="78" t="s">
        <v>30</v>
      </c>
      <c r="F1127" s="68">
        <v>0.56041666666666667</v>
      </c>
      <c r="G1127" s="56">
        <v>1</v>
      </c>
      <c r="H1127" s="79" t="s">
        <v>4120</v>
      </c>
      <c r="I1127" s="56">
        <v>1</v>
      </c>
      <c r="J1127" s="79" t="s">
        <v>4126</v>
      </c>
      <c r="K1127" s="56"/>
      <c r="L1127" s="79" t="s">
        <v>3700</v>
      </c>
      <c r="M1127" s="79" t="s">
        <v>197</v>
      </c>
      <c r="N1127" s="79" t="s">
        <v>91</v>
      </c>
      <c r="O1127" s="56">
        <v>4369</v>
      </c>
      <c r="P1127" s="56">
        <v>75807053</v>
      </c>
      <c r="Q1127" s="56">
        <v>5578062537</v>
      </c>
      <c r="R1127" s="56"/>
      <c r="S1127" s="64">
        <v>42283</v>
      </c>
      <c r="T1127" s="63">
        <v>43311</v>
      </c>
      <c r="U1127" s="78" t="s">
        <v>4127</v>
      </c>
      <c r="V1127" s="56">
        <v>56</v>
      </c>
      <c r="W1127" s="65">
        <v>0.9</v>
      </c>
      <c r="X1127" s="80" t="s">
        <v>483</v>
      </c>
      <c r="Y1127" s="56">
        <v>1200</v>
      </c>
      <c r="Z1127" s="56">
        <v>3</v>
      </c>
      <c r="AA1127" s="56">
        <v>1</v>
      </c>
      <c r="AB1127" s="56"/>
      <c r="AC1127" s="56"/>
      <c r="AD1127" s="78" t="s">
        <v>4124</v>
      </c>
      <c r="AE1127" s="82"/>
      <c r="AF1127" s="78"/>
      <c r="AG1127" s="101" t="s">
        <v>4129</v>
      </c>
      <c r="AH1127" s="78" t="str">
        <f>IF(T_TRATAMIENTO_CONTROL[[#This Row],[curp]]&lt;&gt;"",IF(LEN(T_TRATAMIENTO_CONTROL[[#This Row],[curp]])=18,"correcto","error"),"")</f>
        <v>correcto</v>
      </c>
      <c r="AI1127" s="56" t="str">
        <f>IF(T_TRATAMIENTO_CONTROL[[#This Row],[num_tarjeta_entregada]]&lt;&gt;"",IF(LEN(T_TRATAMIENTO_CONTROL[[#This Row],[num_tarjeta_entregada]])=16,"correcto","error"),"")</f>
        <v>correcto</v>
      </c>
      <c r="AJ1127" s="56"/>
      <c r="AK1127" s="56"/>
    </row>
    <row r="1128" spans="1:37" x14ac:dyDescent="0.25">
      <c r="A1128" s="48">
        <f>IF(T_TRATAMIENTO_CONTROL[[#This Row],[dummy_efectivo]]=1,A1127+1,A1127)</f>
        <v>964</v>
      </c>
      <c r="B1128" s="57" t="str">
        <f>IF(T_TRATAMIENTO_CONTROL[[#This Row],[secuencia]]&lt;&gt;A1127,CONCATENATE(T_TRATAMIENTO_CONTROL[[#This Row],[secuencia]],"_1"),"")</f>
        <v>964_1</v>
      </c>
      <c r="C1128" s="59">
        <v>43314</v>
      </c>
      <c r="D1128" s="72" t="s">
        <v>76</v>
      </c>
      <c r="E1128" s="78" t="s">
        <v>30</v>
      </c>
      <c r="F1128" s="49">
        <v>0.39583333333333331</v>
      </c>
      <c r="G1128" s="48">
        <v>1</v>
      </c>
      <c r="H1128" s="73" t="s">
        <v>4131</v>
      </c>
      <c r="I1128" s="48">
        <v>0</v>
      </c>
      <c r="J1128" s="73" t="s">
        <v>4133</v>
      </c>
      <c r="K1128" s="48"/>
      <c r="L1128" s="73" t="s">
        <v>3403</v>
      </c>
      <c r="M1128" s="73" t="s">
        <v>121</v>
      </c>
      <c r="N1128" s="73" t="s">
        <v>91</v>
      </c>
      <c r="O1128" s="48">
        <v>9280</v>
      </c>
      <c r="P1128" s="48">
        <v>15467497</v>
      </c>
      <c r="Q1128" s="48">
        <v>5586914160</v>
      </c>
      <c r="R1128" s="56"/>
      <c r="S1128" s="64">
        <v>42723</v>
      </c>
      <c r="T1128" s="47">
        <v>43308</v>
      </c>
      <c r="U1128" s="72" t="s">
        <v>4136</v>
      </c>
      <c r="V1128" s="48">
        <v>46</v>
      </c>
      <c r="W1128" s="60">
        <v>0.85</v>
      </c>
      <c r="X1128" s="61">
        <v>45000</v>
      </c>
      <c r="Y1128" s="48">
        <v>12000</v>
      </c>
      <c r="Z1128" s="48">
        <v>4</v>
      </c>
      <c r="AA1128" s="48">
        <v>1</v>
      </c>
      <c r="AB1128" s="48"/>
      <c r="AC1128" s="48"/>
      <c r="AD1128" s="72" t="s">
        <v>4137</v>
      </c>
      <c r="AE1128" s="83"/>
      <c r="AF1128" s="72"/>
      <c r="AG1128" s="104" t="s">
        <v>4138</v>
      </c>
      <c r="AH1128" s="72" t="str">
        <f>IF(T_TRATAMIENTO_CONTROL[[#This Row],[curp]]&lt;&gt;"",IF(LEN(T_TRATAMIENTO_CONTROL[[#This Row],[curp]])=18,"correcto","error"),"")</f>
        <v>correcto</v>
      </c>
      <c r="AI1128" s="48" t="str">
        <f>IF(T_TRATAMIENTO_CONTROL[[#This Row],[num_tarjeta_entregada]]&lt;&gt;"",IF(LEN(T_TRATAMIENTO_CONTROL[[#This Row],[num_tarjeta_entregada]])=16,"correcto","error"),"")</f>
        <v>correcto</v>
      </c>
      <c r="AJ1128" s="56"/>
      <c r="AK1128" s="56"/>
    </row>
    <row r="1129" spans="1:37" x14ac:dyDescent="0.25">
      <c r="A1129" s="56">
        <f>IF(T_TRATAMIENTO_CONTROL[[#This Row],[dummy_efectivo]]=1,A1128+1,A1128)</f>
        <v>965</v>
      </c>
      <c r="B1129" s="62" t="str">
        <f>IF(T_TRATAMIENTO_CONTROL[[#This Row],[secuencia]]&lt;&gt;A1128,CONCATENATE(T_TRATAMIENTO_CONTROL[[#This Row],[secuencia]],"_1"),"")</f>
        <v>965_1</v>
      </c>
      <c r="C1129" s="64">
        <v>43314</v>
      </c>
      <c r="D1129" s="72" t="s">
        <v>76</v>
      </c>
      <c r="E1129" s="78" t="s">
        <v>30</v>
      </c>
      <c r="F1129" s="68">
        <v>0.44097222222222227</v>
      </c>
      <c r="G1129" s="48">
        <v>1</v>
      </c>
      <c r="H1129" s="79" t="s">
        <v>4132</v>
      </c>
      <c r="I1129" s="56">
        <v>0</v>
      </c>
      <c r="J1129" s="79" t="s">
        <v>4134</v>
      </c>
      <c r="K1129" s="78" t="s">
        <v>2102</v>
      </c>
      <c r="L1129" s="79" t="s">
        <v>4135</v>
      </c>
      <c r="M1129" s="79" t="s">
        <v>80</v>
      </c>
      <c r="N1129" s="79" t="s">
        <v>462</v>
      </c>
      <c r="O1129" s="56">
        <v>55764</v>
      </c>
      <c r="P1129" s="56">
        <v>49773391</v>
      </c>
      <c r="Q1129" s="48">
        <v>5537103511</v>
      </c>
      <c r="R1129" s="56"/>
      <c r="S1129" s="64">
        <v>42997</v>
      </c>
      <c r="T1129" s="63">
        <v>43312</v>
      </c>
      <c r="U1129" s="78" t="s">
        <v>4139</v>
      </c>
      <c r="V1129" s="56">
        <v>56</v>
      </c>
      <c r="W1129" s="65">
        <v>0.8</v>
      </c>
      <c r="X1129" s="66">
        <v>12000</v>
      </c>
      <c r="Y1129" s="56">
        <v>6000</v>
      </c>
      <c r="Z1129" s="56">
        <v>4</v>
      </c>
      <c r="AA1129" s="56">
        <v>1</v>
      </c>
      <c r="AB1129" s="56"/>
      <c r="AC1129" s="56"/>
      <c r="AD1129" s="78" t="s">
        <v>4140</v>
      </c>
      <c r="AE1129" s="82"/>
      <c r="AF1129" s="78"/>
      <c r="AG1129" s="101" t="s">
        <v>4141</v>
      </c>
      <c r="AH1129" s="78" t="str">
        <f>IF(T_TRATAMIENTO_CONTROL[[#This Row],[curp]]&lt;&gt;"",IF(LEN(T_TRATAMIENTO_CONTROL[[#This Row],[curp]])=18,"correcto","error"),"")</f>
        <v>correcto</v>
      </c>
      <c r="AI1129" s="56" t="str">
        <f>IF(T_TRATAMIENTO_CONTROL[[#This Row],[num_tarjeta_entregada]]&lt;&gt;"",IF(LEN(T_TRATAMIENTO_CONTROL[[#This Row],[num_tarjeta_entregada]])=16,"correcto","error"),"")</f>
        <v>correcto</v>
      </c>
      <c r="AJ1129" s="56"/>
      <c r="AK1129" s="56"/>
    </row>
    <row r="1130" spans="1:37" x14ac:dyDescent="0.25">
      <c r="A1130" s="48">
        <f>IF(T_TRATAMIENTO_CONTROL[[#This Row],[dummy_efectivo]]=1,A1129+1,A1129)</f>
        <v>966</v>
      </c>
      <c r="B1130" s="57" t="str">
        <f>IF(T_TRATAMIENTO_CONTROL[[#This Row],[secuencia]]&lt;&gt;A1129,CONCATENATE(T_TRATAMIENTO_CONTROL[[#This Row],[secuencia]],"_1"),"")</f>
        <v>966_1</v>
      </c>
      <c r="C1130" s="64">
        <v>43314</v>
      </c>
      <c r="D1130" s="72" t="s">
        <v>76</v>
      </c>
      <c r="E1130" s="72" t="s">
        <v>29</v>
      </c>
      <c r="F1130" s="49">
        <v>0.45833333333333331</v>
      </c>
      <c r="G1130" s="48">
        <v>1</v>
      </c>
      <c r="H1130" s="73" t="s">
        <v>4142</v>
      </c>
      <c r="I1130" s="48">
        <v>0</v>
      </c>
      <c r="J1130" s="73" t="s">
        <v>3085</v>
      </c>
      <c r="K1130" s="72" t="s">
        <v>4143</v>
      </c>
      <c r="L1130" s="73" t="s">
        <v>3087</v>
      </c>
      <c r="M1130" s="73" t="s">
        <v>101</v>
      </c>
      <c r="N1130" s="73" t="s">
        <v>91</v>
      </c>
      <c r="O1130" s="48">
        <v>7720</v>
      </c>
      <c r="P1130" s="48">
        <v>53996440</v>
      </c>
      <c r="Q1130" s="48">
        <v>5562541613</v>
      </c>
      <c r="R1130" s="56"/>
      <c r="S1130" s="64">
        <v>43143</v>
      </c>
      <c r="T1130" s="47">
        <v>43313</v>
      </c>
      <c r="U1130" s="72" t="s">
        <v>4144</v>
      </c>
      <c r="V1130" s="48">
        <v>46</v>
      </c>
      <c r="W1130" s="60">
        <v>1</v>
      </c>
      <c r="X1130" s="61">
        <v>35000</v>
      </c>
      <c r="Y1130" s="48">
        <v>7000</v>
      </c>
      <c r="Z1130" s="48">
        <v>4</v>
      </c>
      <c r="AA1130" s="48">
        <v>2</v>
      </c>
      <c r="AB1130" s="48"/>
      <c r="AC1130" s="48"/>
      <c r="AD1130" s="72" t="s">
        <v>4145</v>
      </c>
      <c r="AE1130" s="83"/>
      <c r="AF1130" s="72"/>
      <c r="AG1130" s="104" t="s">
        <v>4146</v>
      </c>
      <c r="AH1130" s="72" t="str">
        <f>IF(T_TRATAMIENTO_CONTROL[[#This Row],[curp]]&lt;&gt;"",IF(LEN(T_TRATAMIENTO_CONTROL[[#This Row],[curp]])=18,"correcto","error"),"")</f>
        <v>correcto</v>
      </c>
      <c r="AI1130" s="48" t="str">
        <f>IF(T_TRATAMIENTO_CONTROL[[#This Row],[num_tarjeta_entregada]]&lt;&gt;"",IF(LEN(T_TRATAMIENTO_CONTROL[[#This Row],[num_tarjeta_entregada]])=16,"correcto","error"),"")</f>
        <v>correcto</v>
      </c>
      <c r="AJ1130" s="56"/>
      <c r="AK1130" s="56"/>
    </row>
    <row r="1131" spans="1:37" x14ac:dyDescent="0.25">
      <c r="A1131" s="56">
        <f>IF(T_TRATAMIENTO_CONTROL[[#This Row],[dummy_efectivo]]=1,A1130+1,A1130)</f>
        <v>967</v>
      </c>
      <c r="B1131" s="62" t="str">
        <f>IF(T_TRATAMIENTO_CONTROL[[#This Row],[secuencia]]&lt;&gt;A1130,CONCATENATE(T_TRATAMIENTO_CONTROL[[#This Row],[secuencia]],"_1"),"")</f>
        <v>967_1</v>
      </c>
      <c r="C1131" s="64">
        <v>43314</v>
      </c>
      <c r="D1131" s="72" t="s">
        <v>76</v>
      </c>
      <c r="E1131" s="78" t="s">
        <v>30</v>
      </c>
      <c r="F1131" s="68">
        <v>0.5</v>
      </c>
      <c r="G1131" s="56">
        <v>1</v>
      </c>
      <c r="H1131" s="79" t="s">
        <v>4147</v>
      </c>
      <c r="I1131" s="56">
        <v>0</v>
      </c>
      <c r="J1131" s="79" t="s">
        <v>4148</v>
      </c>
      <c r="K1131" s="78" t="s">
        <v>4149</v>
      </c>
      <c r="L1131" s="79" t="s">
        <v>4150</v>
      </c>
      <c r="M1131" s="79" t="s">
        <v>101</v>
      </c>
      <c r="N1131" s="79" t="s">
        <v>91</v>
      </c>
      <c r="O1131" s="56">
        <v>7070</v>
      </c>
      <c r="P1131" s="56">
        <v>77079038</v>
      </c>
      <c r="Q1131" s="56">
        <v>5536783803</v>
      </c>
      <c r="R1131" s="56"/>
      <c r="S1131" s="64">
        <v>42716</v>
      </c>
      <c r="T1131" s="63">
        <v>43312</v>
      </c>
      <c r="U1131" s="78" t="s">
        <v>4151</v>
      </c>
      <c r="V1131" s="56">
        <v>56</v>
      </c>
      <c r="W1131" s="65">
        <v>0.99</v>
      </c>
      <c r="X1131" s="66">
        <v>20000</v>
      </c>
      <c r="Y1131" s="56">
        <v>261.83</v>
      </c>
      <c r="Z1131" s="56">
        <v>1</v>
      </c>
      <c r="AA1131" s="56">
        <v>4</v>
      </c>
      <c r="AB1131" s="56"/>
      <c r="AC1131" s="56"/>
      <c r="AD1131" s="78" t="s">
        <v>4152</v>
      </c>
      <c r="AE1131" s="82"/>
      <c r="AF1131" s="78"/>
      <c r="AG1131" s="101" t="s">
        <v>4153</v>
      </c>
      <c r="AH1131" s="78" t="str">
        <f>IF(T_TRATAMIENTO_CONTROL[[#This Row],[curp]]&lt;&gt;"",IF(LEN(T_TRATAMIENTO_CONTROL[[#This Row],[curp]])=18,"correcto","error"),"")</f>
        <v>correcto</v>
      </c>
      <c r="AI1131" s="56" t="str">
        <f>IF(T_TRATAMIENTO_CONTROL[[#This Row],[num_tarjeta_entregada]]&lt;&gt;"",IF(LEN(T_TRATAMIENTO_CONTROL[[#This Row],[num_tarjeta_entregada]])=16,"correcto","error"),"")</f>
        <v>correcto</v>
      </c>
      <c r="AJ1131" s="56"/>
      <c r="AK1131" s="56"/>
    </row>
    <row r="1132" spans="1:37" x14ac:dyDescent="0.25">
      <c r="A1132" s="48">
        <f>IF(T_TRATAMIENTO_CONTROL[[#This Row],[dummy_efectivo]]=1,A1131+1,A1131)</f>
        <v>968</v>
      </c>
      <c r="B1132" s="57" t="str">
        <f>IF(T_TRATAMIENTO_CONTROL[[#This Row],[secuencia]]&lt;&gt;A1131,CONCATENATE(T_TRATAMIENTO_CONTROL[[#This Row],[secuencia]],"_1"),"")</f>
        <v>968_1</v>
      </c>
      <c r="C1132" s="64">
        <v>43314</v>
      </c>
      <c r="D1132" s="72" t="s">
        <v>76</v>
      </c>
      <c r="E1132" s="72" t="s">
        <v>30</v>
      </c>
      <c r="F1132" s="49">
        <v>0.54166666666666663</v>
      </c>
      <c r="G1132" s="48">
        <v>1</v>
      </c>
      <c r="H1132" s="73" t="s">
        <v>4154</v>
      </c>
      <c r="I1132" s="48">
        <v>0</v>
      </c>
      <c r="J1132" s="73" t="s">
        <v>4155</v>
      </c>
      <c r="K1132" s="72"/>
      <c r="L1132" s="72" t="s">
        <v>4156</v>
      </c>
      <c r="M1132" s="73" t="s">
        <v>382</v>
      </c>
      <c r="N1132" s="73" t="s">
        <v>462</v>
      </c>
      <c r="O1132" s="48">
        <v>54160</v>
      </c>
      <c r="P1132" s="48">
        <v>53913037</v>
      </c>
      <c r="Q1132" s="48">
        <v>5585519569</v>
      </c>
      <c r="R1132" s="56"/>
      <c r="S1132" s="64">
        <v>42653</v>
      </c>
      <c r="T1132" s="47">
        <v>43313</v>
      </c>
      <c r="U1132" s="72" t="s">
        <v>4157</v>
      </c>
      <c r="V1132" s="48">
        <v>56</v>
      </c>
      <c r="W1132" s="60">
        <v>0.9</v>
      </c>
      <c r="X1132" s="61">
        <v>50000</v>
      </c>
      <c r="Y1132" s="48">
        <v>15000</v>
      </c>
      <c r="Z1132" s="48">
        <v>4</v>
      </c>
      <c r="AA1132" s="48">
        <v>1</v>
      </c>
      <c r="AB1132" s="48"/>
      <c r="AC1132" s="48"/>
      <c r="AD1132" s="72" t="s">
        <v>4158</v>
      </c>
      <c r="AE1132" s="83"/>
      <c r="AF1132" s="72"/>
      <c r="AG1132" s="104" t="s">
        <v>4159</v>
      </c>
      <c r="AH1132" s="72" t="str">
        <f>IF(T_TRATAMIENTO_CONTROL[[#This Row],[curp]]&lt;&gt;"",IF(LEN(T_TRATAMIENTO_CONTROL[[#This Row],[curp]])=18,"correcto","error"),"")</f>
        <v>correcto</v>
      </c>
      <c r="AI1132" s="48" t="str">
        <f>IF(T_TRATAMIENTO_CONTROL[[#This Row],[num_tarjeta_entregada]]&lt;&gt;"",IF(LEN(T_TRATAMIENTO_CONTROL[[#This Row],[num_tarjeta_entregada]])=16,"correcto","error"),"")</f>
        <v>correcto</v>
      </c>
      <c r="AJ1132" s="56"/>
      <c r="AK1132" s="56"/>
    </row>
    <row r="1133" spans="1:37" x14ac:dyDescent="0.25">
      <c r="A1133" s="48">
        <f>IF(T_TRATAMIENTO_CONTROL[[#This Row],[dummy_efectivo]]=1,A1132+1,A1132)</f>
        <v>969</v>
      </c>
      <c r="B1133" s="57" t="str">
        <f>IF(T_TRATAMIENTO_CONTROL[[#This Row],[secuencia]]&lt;&gt;A1132,CONCATENATE(T_TRATAMIENTO_CONTROL[[#This Row],[secuencia]],"_1"),"")</f>
        <v>969_1</v>
      </c>
      <c r="C1133" s="59">
        <v>43315</v>
      </c>
      <c r="D1133" s="72" t="s">
        <v>76</v>
      </c>
      <c r="E1133" s="72" t="s">
        <v>31</v>
      </c>
      <c r="F1133" s="49">
        <v>0.41250000000000003</v>
      </c>
      <c r="G1133" s="48">
        <v>1</v>
      </c>
      <c r="H1133" s="73" t="s">
        <v>4160</v>
      </c>
      <c r="I1133" s="48">
        <v>0</v>
      </c>
      <c r="J1133" s="73" t="s">
        <v>4162</v>
      </c>
      <c r="K1133" s="48"/>
      <c r="L1133" s="73" t="s">
        <v>988</v>
      </c>
      <c r="M1133" s="73" t="s">
        <v>1263</v>
      </c>
      <c r="N1133" s="73" t="s">
        <v>91</v>
      </c>
      <c r="O1133" s="48">
        <v>7530</v>
      </c>
      <c r="P1133" s="48"/>
      <c r="Q1133" s="48">
        <v>5544538619</v>
      </c>
      <c r="R1133" s="56"/>
      <c r="S1133" s="64">
        <v>43090</v>
      </c>
      <c r="T1133" s="47">
        <v>43314</v>
      </c>
      <c r="U1133" s="72" t="s">
        <v>4166</v>
      </c>
      <c r="V1133" s="48">
        <v>56</v>
      </c>
      <c r="W1133" s="60">
        <v>1</v>
      </c>
      <c r="X1133" s="74" t="s">
        <v>488</v>
      </c>
      <c r="Y1133" s="48">
        <v>5000</v>
      </c>
      <c r="Z1133" s="48">
        <v>4</v>
      </c>
      <c r="AA1133" s="48">
        <v>1</v>
      </c>
      <c r="AB1133" s="48"/>
      <c r="AC1133" s="48"/>
      <c r="AD1133" s="72" t="s">
        <v>4167</v>
      </c>
      <c r="AE1133" s="83"/>
      <c r="AF1133" s="72"/>
      <c r="AG1133" s="104" t="s">
        <v>4169</v>
      </c>
      <c r="AH1133" s="72" t="str">
        <f>IF(T_TRATAMIENTO_CONTROL[[#This Row],[curp]]&lt;&gt;"",IF(LEN(T_TRATAMIENTO_CONTROL[[#This Row],[curp]])=18,"correcto","error"),"")</f>
        <v>correcto</v>
      </c>
      <c r="AI1133" s="48" t="str">
        <f>IF(T_TRATAMIENTO_CONTROL[[#This Row],[num_tarjeta_entregada]]&lt;&gt;"",IF(LEN(T_TRATAMIENTO_CONTROL[[#This Row],[num_tarjeta_entregada]])=16,"correcto","error"),"")</f>
        <v>correcto</v>
      </c>
      <c r="AJ1133" s="56"/>
      <c r="AK1133" s="56"/>
    </row>
    <row r="1134" spans="1:37" x14ac:dyDescent="0.25">
      <c r="A1134" s="48">
        <f>IF(T_TRATAMIENTO_CONTROL[[#This Row],[dummy_efectivo]]=1,A1133+1,A1133)</f>
        <v>970</v>
      </c>
      <c r="B1134" s="57" t="str">
        <f>IF(T_TRATAMIENTO_CONTROL[[#This Row],[secuencia]]&lt;&gt;A1133,CONCATENATE(T_TRATAMIENTO_CONTROL[[#This Row],[secuencia]],"_1"),"")</f>
        <v>970_1</v>
      </c>
      <c r="C1134" s="59">
        <v>43315</v>
      </c>
      <c r="D1134" s="72" t="s">
        <v>76</v>
      </c>
      <c r="E1134" s="72" t="s">
        <v>29</v>
      </c>
      <c r="F1134" s="49">
        <v>0.4375</v>
      </c>
      <c r="G1134" s="48">
        <v>1</v>
      </c>
      <c r="H1134" s="73" t="s">
        <v>4161</v>
      </c>
      <c r="I1134" s="48">
        <v>0</v>
      </c>
      <c r="J1134" s="73" t="s">
        <v>4163</v>
      </c>
      <c r="K1134" s="72" t="s">
        <v>4164</v>
      </c>
      <c r="L1134" s="73" t="s">
        <v>4165</v>
      </c>
      <c r="M1134" s="73" t="s">
        <v>645</v>
      </c>
      <c r="N1134" s="73" t="s">
        <v>462</v>
      </c>
      <c r="O1134" s="48">
        <v>55717</v>
      </c>
      <c r="P1134" s="48"/>
      <c r="Q1134" s="48">
        <v>5566231710</v>
      </c>
      <c r="R1134" s="56"/>
      <c r="S1134" s="64">
        <v>42555</v>
      </c>
      <c r="T1134" s="47">
        <v>43299</v>
      </c>
      <c r="U1134" s="72" t="s">
        <v>2315</v>
      </c>
      <c r="V1134" s="48">
        <v>56</v>
      </c>
      <c r="W1134" s="60">
        <v>1</v>
      </c>
      <c r="X1134" s="74" t="s">
        <v>488</v>
      </c>
      <c r="Y1134" s="48">
        <v>261.60000000000002</v>
      </c>
      <c r="Z1134" s="48">
        <v>1</v>
      </c>
      <c r="AA1134" s="48">
        <v>1</v>
      </c>
      <c r="AB1134" s="48"/>
      <c r="AC1134" s="48"/>
      <c r="AD1134" s="72" t="s">
        <v>4168</v>
      </c>
      <c r="AE1134" s="83"/>
      <c r="AF1134" s="72"/>
      <c r="AG1134" s="104" t="s">
        <v>4272</v>
      </c>
      <c r="AH1134" s="72" t="str">
        <f>IF(T_TRATAMIENTO_CONTROL[[#This Row],[curp]]&lt;&gt;"",IF(LEN(T_TRATAMIENTO_CONTROL[[#This Row],[curp]])=18,"correcto","error"),"")</f>
        <v>correcto</v>
      </c>
      <c r="AI1134" s="48" t="str">
        <f>IF(T_TRATAMIENTO_CONTROL[[#This Row],[num_tarjeta_entregada]]&lt;&gt;"",IF(LEN(T_TRATAMIENTO_CONTROL[[#This Row],[num_tarjeta_entregada]])=16,"correcto","error"),"")</f>
        <v>correcto</v>
      </c>
      <c r="AJ1134" s="56"/>
      <c r="AK1134" s="56"/>
    </row>
    <row r="1135" spans="1:37" x14ac:dyDescent="0.25">
      <c r="A1135" s="56">
        <f>IF(T_TRATAMIENTO_CONTROL[[#This Row],[dummy_efectivo]]=1,A1134+1,A1134)</f>
        <v>971</v>
      </c>
      <c r="B1135" s="62" t="str">
        <f>IF(T_TRATAMIENTO_CONTROL[[#This Row],[secuencia]]&lt;&gt;A1134,CONCATENATE(T_TRATAMIENTO_CONTROL[[#This Row],[secuencia]],"_1"),"")</f>
        <v>971_1</v>
      </c>
      <c r="C1135" s="64">
        <v>43315</v>
      </c>
      <c r="D1135" s="72" t="s">
        <v>76</v>
      </c>
      <c r="E1135" s="78" t="s">
        <v>30</v>
      </c>
      <c r="F1135" s="68">
        <v>0.48749999999999999</v>
      </c>
      <c r="G1135" s="56">
        <v>1</v>
      </c>
      <c r="H1135" s="79" t="s">
        <v>4170</v>
      </c>
      <c r="I1135" s="56">
        <v>0</v>
      </c>
      <c r="J1135" s="79" t="s">
        <v>4171</v>
      </c>
      <c r="K1135" s="56"/>
      <c r="L1135" s="79" t="s">
        <v>4172</v>
      </c>
      <c r="M1135" s="79" t="s">
        <v>231</v>
      </c>
      <c r="N1135" s="79" t="s">
        <v>462</v>
      </c>
      <c r="O1135" s="56">
        <v>55055</v>
      </c>
      <c r="P1135" s="56"/>
      <c r="Q1135" s="56">
        <v>5519278879</v>
      </c>
      <c r="R1135" s="56"/>
      <c r="S1135" s="64">
        <v>42858</v>
      </c>
      <c r="T1135" s="63">
        <v>43309</v>
      </c>
      <c r="U1135" s="78" t="s">
        <v>4173</v>
      </c>
      <c r="V1135" s="56">
        <v>46</v>
      </c>
      <c r="W1135" s="65">
        <v>0.6</v>
      </c>
      <c r="X1135" s="80" t="s">
        <v>483</v>
      </c>
      <c r="Y1135" s="56">
        <v>2500</v>
      </c>
      <c r="Z1135" s="56">
        <v>2</v>
      </c>
      <c r="AA1135" s="56">
        <v>1</v>
      </c>
      <c r="AB1135" s="56"/>
      <c r="AC1135" s="56"/>
      <c r="AD1135" s="78" t="s">
        <v>4174</v>
      </c>
      <c r="AE1135" s="82"/>
      <c r="AF1135" s="78"/>
      <c r="AG1135" s="101" t="s">
        <v>4175</v>
      </c>
      <c r="AH1135" s="78" t="str">
        <f>IF(T_TRATAMIENTO_CONTROL[[#This Row],[curp]]&lt;&gt;"",IF(LEN(T_TRATAMIENTO_CONTROL[[#This Row],[curp]])=18,"correcto","error"),"")</f>
        <v>correcto</v>
      </c>
      <c r="AI1135" s="56" t="str">
        <f>IF(T_TRATAMIENTO_CONTROL[[#This Row],[num_tarjeta_entregada]]&lt;&gt;"",IF(LEN(T_TRATAMIENTO_CONTROL[[#This Row],[num_tarjeta_entregada]])=16,"correcto","error"),"")</f>
        <v>correcto</v>
      </c>
      <c r="AJ1135" s="56"/>
      <c r="AK1135" s="56"/>
    </row>
    <row r="1136" spans="1:37" x14ac:dyDescent="0.25">
      <c r="A1136" s="56">
        <f>IF(T_TRATAMIENTO_CONTROL[[#This Row],[dummy_efectivo]]=1,A1135+1,A1135)</f>
        <v>972</v>
      </c>
      <c r="B1136" s="62" t="str">
        <f>IF(T_TRATAMIENTO_CONTROL[[#This Row],[secuencia]]&lt;&gt;A1135,CONCATENATE(T_TRATAMIENTO_CONTROL[[#This Row],[secuencia]],"_1"),"")</f>
        <v>972_1</v>
      </c>
      <c r="C1136" s="64">
        <v>43315</v>
      </c>
      <c r="D1136" s="72" t="s">
        <v>76</v>
      </c>
      <c r="E1136" s="78" t="s">
        <v>30</v>
      </c>
      <c r="F1136" s="68">
        <v>0.375</v>
      </c>
      <c r="G1136" s="56">
        <v>1</v>
      </c>
      <c r="H1136" s="79" t="s">
        <v>4176</v>
      </c>
      <c r="I1136" s="56">
        <v>1</v>
      </c>
      <c r="J1136" s="79" t="s">
        <v>4177</v>
      </c>
      <c r="K1136" s="56"/>
      <c r="L1136" s="79" t="s">
        <v>1088</v>
      </c>
      <c r="M1136" s="79" t="s">
        <v>96</v>
      </c>
      <c r="N1136" s="79" t="s">
        <v>91</v>
      </c>
      <c r="O1136" s="56">
        <v>6800</v>
      </c>
      <c r="P1136" s="56"/>
      <c r="Q1136" s="56">
        <v>5523400774</v>
      </c>
      <c r="R1136" s="56"/>
      <c r="S1136" s="64">
        <v>43219</v>
      </c>
      <c r="T1136" s="63">
        <v>43311</v>
      </c>
      <c r="U1136" s="78" t="s">
        <v>4178</v>
      </c>
      <c r="V1136" s="56">
        <v>46</v>
      </c>
      <c r="W1136" s="65">
        <v>1</v>
      </c>
      <c r="X1136" s="80" t="s">
        <v>483</v>
      </c>
      <c r="Y1136" s="56">
        <v>8500</v>
      </c>
      <c r="Z1136" s="56">
        <v>4</v>
      </c>
      <c r="AA1136" s="56">
        <v>1</v>
      </c>
      <c r="AB1136" s="56"/>
      <c r="AC1136" s="56"/>
      <c r="AD1136" s="78" t="s">
        <v>4179</v>
      </c>
      <c r="AE1136" s="82"/>
      <c r="AF1136" s="78"/>
      <c r="AG1136" s="101" t="s">
        <v>4180</v>
      </c>
      <c r="AH1136" s="78" t="str">
        <f>IF(T_TRATAMIENTO_CONTROL[[#This Row],[curp]]&lt;&gt;"",IF(LEN(T_TRATAMIENTO_CONTROL[[#This Row],[curp]])=18,"correcto","error"),"")</f>
        <v>correcto</v>
      </c>
      <c r="AI1136" s="56" t="str">
        <f>IF(T_TRATAMIENTO_CONTROL[[#This Row],[num_tarjeta_entregada]]&lt;&gt;"",IF(LEN(T_TRATAMIENTO_CONTROL[[#This Row],[num_tarjeta_entregada]])=16,"correcto","error"),"")</f>
        <v>correcto</v>
      </c>
      <c r="AJ1136" s="56"/>
      <c r="AK1136" s="56"/>
    </row>
    <row r="1137" spans="1:37" x14ac:dyDescent="0.25">
      <c r="A1137" s="56">
        <f>IF(T_TRATAMIENTO_CONTROL[[#This Row],[dummy_efectivo]]=1,A1136+1,A1136)</f>
        <v>973</v>
      </c>
      <c r="B1137" s="62" t="str">
        <f>IF(T_TRATAMIENTO_CONTROL[[#This Row],[secuencia]]&lt;&gt;A1136,CONCATENATE(T_TRATAMIENTO_CONTROL[[#This Row],[secuencia]],"_1"),"")</f>
        <v>973_1</v>
      </c>
      <c r="C1137" s="64">
        <v>43315</v>
      </c>
      <c r="D1137" s="72" t="s">
        <v>76</v>
      </c>
      <c r="E1137" s="78" t="s">
        <v>30</v>
      </c>
      <c r="F1137" s="68">
        <v>0.49652777777777773</v>
      </c>
      <c r="G1137" s="56">
        <v>1</v>
      </c>
      <c r="H1137" s="79" t="s">
        <v>4181</v>
      </c>
      <c r="I1137" s="56">
        <v>1</v>
      </c>
      <c r="J1137" s="79" t="s">
        <v>4182</v>
      </c>
      <c r="K1137" s="56"/>
      <c r="L1137" s="79" t="s">
        <v>1744</v>
      </c>
      <c r="M1137" s="79" t="s">
        <v>2108</v>
      </c>
      <c r="N1137" s="79" t="s">
        <v>462</v>
      </c>
      <c r="O1137" s="56">
        <v>54180</v>
      </c>
      <c r="P1137" s="56"/>
      <c r="Q1137" s="78">
        <v>5539575499</v>
      </c>
      <c r="R1137" s="56">
        <v>5545294630</v>
      </c>
      <c r="S1137" s="64">
        <v>42342</v>
      </c>
      <c r="T1137" s="63">
        <v>43313</v>
      </c>
      <c r="U1137" s="78" t="s">
        <v>4183</v>
      </c>
      <c r="V1137" s="56">
        <v>81</v>
      </c>
      <c r="W1137" s="65">
        <v>0.9</v>
      </c>
      <c r="X1137" s="66">
        <v>25000</v>
      </c>
      <c r="Y1137" s="56">
        <v>6000</v>
      </c>
      <c r="Z1137" s="56">
        <v>4</v>
      </c>
      <c r="AA1137" s="56">
        <v>4</v>
      </c>
      <c r="AB1137" s="56"/>
      <c r="AC1137" s="56"/>
      <c r="AD1137" s="78" t="s">
        <v>4184</v>
      </c>
      <c r="AE1137" s="82"/>
      <c r="AF1137" s="78"/>
      <c r="AG1137" s="101" t="s">
        <v>4185</v>
      </c>
      <c r="AH1137" s="78" t="str">
        <f>IF(T_TRATAMIENTO_CONTROL[[#This Row],[curp]]&lt;&gt;"",IF(LEN(T_TRATAMIENTO_CONTROL[[#This Row],[curp]])=18,"correcto","error"),"")</f>
        <v>correcto</v>
      </c>
      <c r="AI1137" s="56" t="str">
        <f>IF(T_TRATAMIENTO_CONTROL[[#This Row],[num_tarjeta_entregada]]&lt;&gt;"",IF(LEN(T_TRATAMIENTO_CONTROL[[#This Row],[num_tarjeta_entregada]])=16,"correcto","error"),"")</f>
        <v>correcto</v>
      </c>
      <c r="AJ1137" s="56"/>
      <c r="AK1137" s="56"/>
    </row>
    <row r="1138" spans="1:37" x14ac:dyDescent="0.25">
      <c r="A1138" s="56">
        <f>IF(T_TRATAMIENTO_CONTROL[[#This Row],[dummy_efectivo]]=1,A1137+1,A1137)</f>
        <v>974</v>
      </c>
      <c r="B1138" s="62" t="str">
        <f>IF(T_TRATAMIENTO_CONTROL[[#This Row],[secuencia]]&lt;&gt;A1137,CONCATENATE(T_TRATAMIENTO_CONTROL[[#This Row],[secuencia]],"_1"),"")</f>
        <v>974_1</v>
      </c>
      <c r="C1138" s="64">
        <v>43315</v>
      </c>
      <c r="D1138" s="72" t="s">
        <v>76</v>
      </c>
      <c r="E1138" s="78" t="s">
        <v>30</v>
      </c>
      <c r="F1138" s="68">
        <v>0.54999999999999993</v>
      </c>
      <c r="G1138" s="56">
        <v>1</v>
      </c>
      <c r="H1138" s="79" t="s">
        <v>4186</v>
      </c>
      <c r="I1138" s="56">
        <v>0</v>
      </c>
      <c r="J1138" s="79" t="s">
        <v>4187</v>
      </c>
      <c r="K1138" s="56"/>
      <c r="L1138" s="79" t="s">
        <v>4188</v>
      </c>
      <c r="M1138" s="79" t="s">
        <v>231</v>
      </c>
      <c r="N1138" s="79" t="s">
        <v>462</v>
      </c>
      <c r="O1138" s="56">
        <v>55248</v>
      </c>
      <c r="P1138" s="56">
        <v>26394475</v>
      </c>
      <c r="Q1138" s="56">
        <v>5529848850</v>
      </c>
      <c r="R1138" s="56"/>
      <c r="S1138" s="64">
        <v>43132</v>
      </c>
      <c r="T1138" s="89">
        <v>43312</v>
      </c>
      <c r="U1138" s="78" t="s">
        <v>4189</v>
      </c>
      <c r="V1138" s="56">
        <v>72</v>
      </c>
      <c r="W1138" s="65">
        <v>1</v>
      </c>
      <c r="X1138" s="80" t="s">
        <v>483</v>
      </c>
      <c r="Y1138" s="56">
        <v>623</v>
      </c>
      <c r="Z1138" s="56">
        <v>2</v>
      </c>
      <c r="AA1138" s="56">
        <v>1</v>
      </c>
      <c r="AB1138" s="56"/>
      <c r="AC1138" s="56"/>
      <c r="AD1138" s="78" t="s">
        <v>4190</v>
      </c>
      <c r="AE1138" s="82"/>
      <c r="AF1138" s="78"/>
      <c r="AG1138" s="101" t="s">
        <v>4191</v>
      </c>
      <c r="AH1138" s="78" t="str">
        <f>IF(T_TRATAMIENTO_CONTROL[[#This Row],[curp]]&lt;&gt;"",IF(LEN(T_TRATAMIENTO_CONTROL[[#This Row],[curp]])=18,"correcto","error"),"")</f>
        <v>correcto</v>
      </c>
      <c r="AI1138" s="56" t="str">
        <f>IF(T_TRATAMIENTO_CONTROL[[#This Row],[num_tarjeta_entregada]]&lt;&gt;"",IF(LEN(T_TRATAMIENTO_CONTROL[[#This Row],[num_tarjeta_entregada]])=16,"correcto","error"),"")</f>
        <v>correcto</v>
      </c>
      <c r="AJ1138" s="56"/>
      <c r="AK1138" s="56"/>
    </row>
    <row r="1139" spans="1:37" x14ac:dyDescent="0.25">
      <c r="A1139" s="56">
        <f>IF(T_TRATAMIENTO_CONTROL[[#This Row],[dummy_efectivo]]=1,A1138+1,A1138)</f>
        <v>975</v>
      </c>
      <c r="B1139" s="62" t="str">
        <f>IF(T_TRATAMIENTO_CONTROL[[#This Row],[secuencia]]&lt;&gt;A1138,CONCATENATE(T_TRATAMIENTO_CONTROL[[#This Row],[secuencia]],"_1"),"")</f>
        <v>975_1</v>
      </c>
      <c r="C1139" s="64">
        <v>43315</v>
      </c>
      <c r="D1139" s="72" t="s">
        <v>76</v>
      </c>
      <c r="E1139" s="78" t="s">
        <v>30</v>
      </c>
      <c r="F1139" s="68">
        <v>0.58888888888888891</v>
      </c>
      <c r="G1139" s="56">
        <v>1</v>
      </c>
      <c r="H1139" s="79" t="s">
        <v>4192</v>
      </c>
      <c r="I1139" s="56">
        <v>1</v>
      </c>
      <c r="J1139" s="79" t="s">
        <v>4193</v>
      </c>
      <c r="K1139" s="56"/>
      <c r="L1139" s="79" t="s">
        <v>2059</v>
      </c>
      <c r="M1139" s="79" t="s">
        <v>197</v>
      </c>
      <c r="N1139" s="79" t="s">
        <v>91</v>
      </c>
      <c r="O1139" s="56">
        <v>4300</v>
      </c>
      <c r="P1139" s="56"/>
      <c r="Q1139" s="56">
        <v>5529614256</v>
      </c>
      <c r="R1139" s="56"/>
      <c r="S1139" s="64">
        <v>42736</v>
      </c>
      <c r="T1139" s="63">
        <v>43314</v>
      </c>
      <c r="U1139" s="78" t="s">
        <v>4194</v>
      </c>
      <c r="V1139" s="56">
        <v>31</v>
      </c>
      <c r="W1139" s="65">
        <v>1</v>
      </c>
      <c r="X1139" s="80" t="s">
        <v>488</v>
      </c>
      <c r="Y1139" s="56">
        <v>1260</v>
      </c>
      <c r="Z1139" s="56">
        <v>2</v>
      </c>
      <c r="AA1139" s="56">
        <v>1</v>
      </c>
      <c r="AB1139" s="56"/>
      <c r="AC1139" s="56"/>
      <c r="AD1139" s="78" t="s">
        <v>4195</v>
      </c>
      <c r="AE1139" s="82"/>
      <c r="AF1139" s="78"/>
      <c r="AG1139" s="101" t="s">
        <v>4196</v>
      </c>
      <c r="AH1139" s="78" t="str">
        <f>IF(T_TRATAMIENTO_CONTROL[[#This Row],[curp]]&lt;&gt;"",IF(LEN(T_TRATAMIENTO_CONTROL[[#This Row],[curp]])=18,"correcto","error"),"")</f>
        <v>correcto</v>
      </c>
      <c r="AI1139" s="56" t="str">
        <f>IF(T_TRATAMIENTO_CONTROL[[#This Row],[num_tarjeta_entregada]]&lt;&gt;"",IF(LEN(T_TRATAMIENTO_CONTROL[[#This Row],[num_tarjeta_entregada]])=16,"correcto","error"),"")</f>
        <v>correcto</v>
      </c>
      <c r="AJ1139" s="56"/>
      <c r="AK1139" s="56"/>
    </row>
    <row r="1140" spans="1:37" x14ac:dyDescent="0.25">
      <c r="A1140" s="56">
        <f>IF(T_TRATAMIENTO_CONTROL[[#This Row],[dummy_efectivo]]=1,A1139+1,A1139)</f>
        <v>976</v>
      </c>
      <c r="B1140" s="62" t="str">
        <f>IF(T_TRATAMIENTO_CONTROL[[#This Row],[secuencia]]&lt;&gt;A1139,CONCATENATE(T_TRATAMIENTO_CONTROL[[#This Row],[secuencia]],"_1"),"")</f>
        <v>976_1</v>
      </c>
      <c r="C1140" s="64">
        <v>43315</v>
      </c>
      <c r="D1140" s="72" t="s">
        <v>76</v>
      </c>
      <c r="E1140" s="78" t="s">
        <v>30</v>
      </c>
      <c r="F1140" s="68">
        <v>0.58888888888888891</v>
      </c>
      <c r="G1140" s="56">
        <v>1</v>
      </c>
      <c r="H1140" s="79" t="s">
        <v>4197</v>
      </c>
      <c r="I1140" s="56">
        <v>0</v>
      </c>
      <c r="J1140" s="79" t="s">
        <v>4198</v>
      </c>
      <c r="K1140" s="56"/>
      <c r="L1140" s="79" t="s">
        <v>4199</v>
      </c>
      <c r="M1140" s="79" t="s">
        <v>562</v>
      </c>
      <c r="N1140" s="79" t="s">
        <v>462</v>
      </c>
      <c r="O1140" s="56">
        <v>56530</v>
      </c>
      <c r="P1140" s="56">
        <v>55524372</v>
      </c>
      <c r="Q1140" s="56">
        <v>5543846122</v>
      </c>
      <c r="R1140" s="56"/>
      <c r="S1140" s="64">
        <v>41942</v>
      </c>
      <c r="T1140" s="63">
        <v>43312</v>
      </c>
      <c r="U1140" s="78" t="s">
        <v>4200</v>
      </c>
      <c r="V1140" s="56">
        <v>46</v>
      </c>
      <c r="W1140" s="65">
        <v>1</v>
      </c>
      <c r="X1140" s="80" t="s">
        <v>488</v>
      </c>
      <c r="Y1140" s="56">
        <v>498.61</v>
      </c>
      <c r="Z1140" s="56">
        <v>1</v>
      </c>
      <c r="AA1140" s="56">
        <v>3</v>
      </c>
      <c r="AB1140" s="56"/>
      <c r="AC1140" s="56"/>
      <c r="AD1140" s="78" t="s">
        <v>4201</v>
      </c>
      <c r="AE1140" s="82"/>
      <c r="AF1140" s="78"/>
      <c r="AG1140" s="101" t="s">
        <v>4202</v>
      </c>
      <c r="AH1140" s="78" t="str">
        <f>IF(T_TRATAMIENTO_CONTROL[[#This Row],[curp]]&lt;&gt;"",IF(LEN(T_TRATAMIENTO_CONTROL[[#This Row],[curp]])=18,"correcto","error"),"")</f>
        <v>correcto</v>
      </c>
      <c r="AI1140" s="56" t="str">
        <f>IF(T_TRATAMIENTO_CONTROL[[#This Row],[num_tarjeta_entregada]]&lt;&gt;"",IF(LEN(T_TRATAMIENTO_CONTROL[[#This Row],[num_tarjeta_entregada]])=16,"correcto","error"),"")</f>
        <v>correcto</v>
      </c>
      <c r="AJ1140" s="56"/>
      <c r="AK1140" s="56"/>
    </row>
    <row r="1141" spans="1:37" x14ac:dyDescent="0.25">
      <c r="A1141" s="56">
        <f>IF(T_TRATAMIENTO_CONTROL[[#This Row],[dummy_efectivo]]=1,A1140+1,A1140)</f>
        <v>977</v>
      </c>
      <c r="B1141" s="62" t="str">
        <f>IF(T_TRATAMIENTO_CONTROL[[#This Row],[secuencia]]&lt;&gt;A1140,CONCATENATE(T_TRATAMIENTO_CONTROL[[#This Row],[secuencia]],"_1"),"")</f>
        <v>977_1</v>
      </c>
      <c r="C1141" s="64">
        <v>43315</v>
      </c>
      <c r="D1141" s="72" t="s">
        <v>76</v>
      </c>
      <c r="E1141" s="78" t="s">
        <v>30</v>
      </c>
      <c r="F1141" s="68">
        <v>0.5625</v>
      </c>
      <c r="G1141" s="56">
        <v>1</v>
      </c>
      <c r="H1141" s="79" t="s">
        <v>4203</v>
      </c>
      <c r="I1141" s="56">
        <v>1</v>
      </c>
      <c r="J1141" s="79" t="s">
        <v>4204</v>
      </c>
      <c r="K1141" s="56"/>
      <c r="L1141" s="79" t="s">
        <v>4205</v>
      </c>
      <c r="M1141" s="79" t="s">
        <v>343</v>
      </c>
      <c r="N1141" s="79" t="s">
        <v>91</v>
      </c>
      <c r="O1141" s="56">
        <v>19600</v>
      </c>
      <c r="P1141" s="56">
        <v>58437301</v>
      </c>
      <c r="Q1141" s="56">
        <v>5535888448</v>
      </c>
      <c r="R1141" s="56"/>
      <c r="S1141" s="64">
        <v>37228</v>
      </c>
      <c r="T1141" s="63">
        <v>43313</v>
      </c>
      <c r="U1141" s="78" t="s">
        <v>4200</v>
      </c>
      <c r="V1141" s="56">
        <v>46</v>
      </c>
      <c r="W1141" s="65">
        <v>1</v>
      </c>
      <c r="X1141" s="80" t="s">
        <v>488</v>
      </c>
      <c r="Y1141" s="56">
        <v>13000</v>
      </c>
      <c r="Z1141" s="56">
        <v>4</v>
      </c>
      <c r="AA1141" s="56">
        <v>1</v>
      </c>
      <c r="AB1141" s="56"/>
      <c r="AC1141" s="56"/>
      <c r="AD1141" s="78" t="s">
        <v>4206</v>
      </c>
      <c r="AE1141" s="82"/>
      <c r="AF1141" s="78"/>
      <c r="AG1141" s="101" t="s">
        <v>4207</v>
      </c>
      <c r="AH1141" s="78" t="str">
        <f>IF(T_TRATAMIENTO_CONTROL[[#This Row],[curp]]&lt;&gt;"",IF(LEN(T_TRATAMIENTO_CONTROL[[#This Row],[curp]])=18,"correcto","error"),"")</f>
        <v>correcto</v>
      </c>
      <c r="AI1141" s="56" t="str">
        <f>IF(T_TRATAMIENTO_CONTROL[[#This Row],[num_tarjeta_entregada]]&lt;&gt;"",IF(LEN(T_TRATAMIENTO_CONTROL[[#This Row],[num_tarjeta_entregada]])=16,"correcto","error"),"")</f>
        <v>correcto</v>
      </c>
      <c r="AJ1141" s="56"/>
      <c r="AK1141" s="56"/>
    </row>
    <row r="1142" spans="1:37" x14ac:dyDescent="0.25">
      <c r="A1142" s="56">
        <f>IF(T_TRATAMIENTO_CONTROL[[#This Row],[dummy_efectivo]]=1,A1141+1,A1141)</f>
        <v>978</v>
      </c>
      <c r="B1142" s="62" t="str">
        <f>IF(T_TRATAMIENTO_CONTROL[[#This Row],[secuencia]]&lt;&gt;A1141,CONCATENATE(T_TRATAMIENTO_CONTROL[[#This Row],[secuencia]],"_1"),"")</f>
        <v>978_1</v>
      </c>
      <c r="C1142" s="64">
        <v>43315</v>
      </c>
      <c r="D1142" s="72" t="s">
        <v>76</v>
      </c>
      <c r="E1142" s="78" t="s">
        <v>29</v>
      </c>
      <c r="F1142" s="68">
        <v>0.57361111111111118</v>
      </c>
      <c r="G1142" s="56">
        <v>1</v>
      </c>
      <c r="H1142" s="79" t="s">
        <v>4208</v>
      </c>
      <c r="I1142" s="56">
        <v>1</v>
      </c>
      <c r="J1142" s="79" t="s">
        <v>4209</v>
      </c>
      <c r="K1142" s="56"/>
      <c r="L1142" s="79" t="s">
        <v>4210</v>
      </c>
      <c r="M1142" s="79" t="s">
        <v>1974</v>
      </c>
      <c r="N1142" s="79" t="s">
        <v>462</v>
      </c>
      <c r="O1142" s="56">
        <v>53550</v>
      </c>
      <c r="P1142" s="56"/>
      <c r="Q1142" s="56">
        <v>5566273866</v>
      </c>
      <c r="R1142" s="78" t="s">
        <v>4211</v>
      </c>
      <c r="S1142" s="64">
        <v>42979</v>
      </c>
      <c r="T1142" s="63">
        <v>43301</v>
      </c>
      <c r="U1142" s="78" t="s">
        <v>4212</v>
      </c>
      <c r="V1142" s="56">
        <v>56</v>
      </c>
      <c r="W1142" s="65">
        <v>1</v>
      </c>
      <c r="X1142" s="80" t="s">
        <v>488</v>
      </c>
      <c r="Y1142" s="56">
        <v>1070</v>
      </c>
      <c r="Z1142" s="56">
        <v>2</v>
      </c>
      <c r="AA1142" s="56">
        <v>1</v>
      </c>
      <c r="AB1142" s="56"/>
      <c r="AC1142" s="56"/>
      <c r="AD1142" s="105" t="s">
        <v>4215</v>
      </c>
      <c r="AE1142" s="82">
        <v>19992</v>
      </c>
      <c r="AF1142" s="78" t="s">
        <v>4213</v>
      </c>
      <c r="AG1142" s="101" t="s">
        <v>4214</v>
      </c>
      <c r="AH1142" s="78" t="str">
        <f>IF(T_TRATAMIENTO_CONTROL[[#This Row],[curp]]&lt;&gt;"",IF(LEN(T_TRATAMIENTO_CONTROL[[#This Row],[curp]])=18,"correcto","error"),"")</f>
        <v>correcto</v>
      </c>
      <c r="AI1142" s="56" t="str">
        <f>IF(T_TRATAMIENTO_CONTROL[[#This Row],[num_tarjeta_entregada]]&lt;&gt;"",IF(LEN(T_TRATAMIENTO_CONTROL[[#This Row],[num_tarjeta_entregada]])=16,"correcto","error"),"")</f>
        <v>correcto</v>
      </c>
      <c r="AJ1142" s="56"/>
      <c r="AK1142" s="56"/>
    </row>
    <row r="1143" spans="1:37" x14ac:dyDescent="0.25">
      <c r="A1143" s="56">
        <f>IF(T_TRATAMIENTO_CONTROL[[#This Row],[dummy_efectivo]]=1,A1142+1,A1142)</f>
        <v>979</v>
      </c>
      <c r="B1143" s="62" t="str">
        <f>IF(T_TRATAMIENTO_CONTROL[[#This Row],[secuencia]]&lt;&gt;A1142,CONCATENATE(T_TRATAMIENTO_CONTROL[[#This Row],[secuencia]],"_1"),"")</f>
        <v>979_1</v>
      </c>
      <c r="C1143" s="64">
        <v>43315</v>
      </c>
      <c r="D1143" s="72" t="s">
        <v>76</v>
      </c>
      <c r="E1143" s="78" t="s">
        <v>30</v>
      </c>
      <c r="F1143" s="68">
        <v>0.58333333333333337</v>
      </c>
      <c r="G1143" s="56">
        <v>1</v>
      </c>
      <c r="H1143" s="79" t="s">
        <v>4216</v>
      </c>
      <c r="I1143" s="56">
        <v>0</v>
      </c>
      <c r="J1143" s="79" t="s">
        <v>4217</v>
      </c>
      <c r="K1143" s="56"/>
      <c r="L1143" s="79" t="s">
        <v>4218</v>
      </c>
      <c r="M1143" s="79" t="s">
        <v>1974</v>
      </c>
      <c r="N1143" s="79" t="s">
        <v>462</v>
      </c>
      <c r="O1143" s="56">
        <v>53690</v>
      </c>
      <c r="P1143" s="56"/>
      <c r="Q1143" s="56">
        <v>5581453433</v>
      </c>
      <c r="R1143" s="78" t="s">
        <v>1858</v>
      </c>
      <c r="S1143" s="64">
        <v>43054</v>
      </c>
      <c r="T1143" s="63">
        <v>43314</v>
      </c>
      <c r="U1143" s="78" t="s">
        <v>4072</v>
      </c>
      <c r="V1143" s="56">
        <v>46</v>
      </c>
      <c r="W1143" s="65">
        <v>1</v>
      </c>
      <c r="X1143" s="80" t="s">
        <v>488</v>
      </c>
      <c r="Y1143" s="56">
        <v>350</v>
      </c>
      <c r="Z1143" s="56">
        <v>1</v>
      </c>
      <c r="AA1143" s="56">
        <v>1</v>
      </c>
      <c r="AB1143" s="56"/>
      <c r="AC1143" s="56"/>
      <c r="AD1143" s="78" t="s">
        <v>4219</v>
      </c>
      <c r="AE1143" s="82"/>
      <c r="AF1143" s="78"/>
      <c r="AG1143" s="101" t="s">
        <v>4220</v>
      </c>
      <c r="AH1143" s="78" t="str">
        <f>IF(T_TRATAMIENTO_CONTROL[[#This Row],[curp]]&lt;&gt;"",IF(LEN(T_TRATAMIENTO_CONTROL[[#This Row],[curp]])=18,"correcto","error"),"")</f>
        <v>correcto</v>
      </c>
      <c r="AI1143" s="56" t="str">
        <f>IF(T_TRATAMIENTO_CONTROL[[#This Row],[num_tarjeta_entregada]]&lt;&gt;"",IF(LEN(T_TRATAMIENTO_CONTROL[[#This Row],[num_tarjeta_entregada]])=16,"correcto","error"),"")</f>
        <v>correcto</v>
      </c>
      <c r="AJ1143" s="56"/>
      <c r="AK1143" s="56"/>
    </row>
    <row r="1144" spans="1:37" x14ac:dyDescent="0.25">
      <c r="A1144" s="48">
        <f>IF(T_TRATAMIENTO_CONTROL[[#This Row],[dummy_efectivo]]=1,A1143+1,A1143)</f>
        <v>980</v>
      </c>
      <c r="B1144" s="57" t="str">
        <f>IF(T_TRATAMIENTO_CONTROL[[#This Row],[secuencia]]&lt;&gt;A1143,CONCATENATE(T_TRATAMIENTO_CONTROL[[#This Row],[secuencia]],"_1"),"")</f>
        <v>980_1</v>
      </c>
      <c r="C1144" s="59">
        <v>43318</v>
      </c>
      <c r="D1144" s="72" t="s">
        <v>76</v>
      </c>
      <c r="E1144" s="72" t="s">
        <v>30</v>
      </c>
      <c r="F1144" s="49">
        <v>0.38541666666666669</v>
      </c>
      <c r="G1144" s="48">
        <v>1</v>
      </c>
      <c r="H1144" s="73" t="s">
        <v>4221</v>
      </c>
      <c r="I1144" s="48">
        <v>0</v>
      </c>
      <c r="J1144" s="73" t="s">
        <v>4222</v>
      </c>
      <c r="K1144" s="48"/>
      <c r="L1144" s="73" t="s">
        <v>4223</v>
      </c>
      <c r="M1144" s="73" t="s">
        <v>2437</v>
      </c>
      <c r="N1144" s="73" t="s">
        <v>462</v>
      </c>
      <c r="O1144" s="48"/>
      <c r="P1144" s="48">
        <v>53999042</v>
      </c>
      <c r="Q1144" s="48">
        <v>5591211755</v>
      </c>
      <c r="R1144" s="56"/>
      <c r="S1144" s="64">
        <v>42767</v>
      </c>
      <c r="T1144" s="47">
        <v>43315</v>
      </c>
      <c r="U1144" s="72" t="s">
        <v>4224</v>
      </c>
      <c r="V1144" s="48">
        <v>33</v>
      </c>
      <c r="W1144" s="60">
        <v>0.5</v>
      </c>
      <c r="X1144" s="80" t="s">
        <v>488</v>
      </c>
      <c r="Y1144" s="48">
        <v>1700</v>
      </c>
      <c r="Z1144" s="48">
        <v>2</v>
      </c>
      <c r="AA1144" s="48">
        <v>1</v>
      </c>
      <c r="AB1144" s="48"/>
      <c r="AC1144" s="48"/>
      <c r="AD1144" s="72" t="s">
        <v>4225</v>
      </c>
      <c r="AE1144" s="83"/>
      <c r="AF1144" s="72"/>
      <c r="AG1144" s="104" t="s">
        <v>4226</v>
      </c>
      <c r="AH1144" s="72" t="str">
        <f>IF(T_TRATAMIENTO_CONTROL[[#This Row],[curp]]&lt;&gt;"",IF(LEN(T_TRATAMIENTO_CONTROL[[#This Row],[curp]])=18,"correcto","error"),"")</f>
        <v>correcto</v>
      </c>
      <c r="AI1144" s="48" t="str">
        <f>IF(T_TRATAMIENTO_CONTROL[[#This Row],[num_tarjeta_entregada]]&lt;&gt;"",IF(LEN(T_TRATAMIENTO_CONTROL[[#This Row],[num_tarjeta_entregada]])=16,"correcto","error"),"")</f>
        <v>correcto</v>
      </c>
      <c r="AJ1144" s="56"/>
      <c r="AK1144" s="56"/>
    </row>
    <row r="1145" spans="1:37" x14ac:dyDescent="0.25">
      <c r="A1145" s="48">
        <f>IF(T_TRATAMIENTO_CONTROL[[#This Row],[dummy_efectivo]]=1,A1144+1,A1144)</f>
        <v>981</v>
      </c>
      <c r="B1145" s="57" t="str">
        <f>IF(T_TRATAMIENTO_CONTROL[[#This Row],[secuencia]]&lt;&gt;A1144,CONCATENATE(T_TRATAMIENTO_CONTROL[[#This Row],[secuencia]],"_1"),"")</f>
        <v>981_1</v>
      </c>
      <c r="C1145" s="59">
        <v>43318</v>
      </c>
      <c r="D1145" s="72" t="s">
        <v>76</v>
      </c>
      <c r="E1145" s="72" t="s">
        <v>30</v>
      </c>
      <c r="F1145" s="49">
        <v>0.51388888888888895</v>
      </c>
      <c r="G1145" s="48">
        <v>1</v>
      </c>
      <c r="H1145" s="73" t="s">
        <v>4227</v>
      </c>
      <c r="I1145" s="48">
        <v>0</v>
      </c>
      <c r="J1145" s="73" t="s">
        <v>4228</v>
      </c>
      <c r="K1145" s="72" t="s">
        <v>2102</v>
      </c>
      <c r="L1145" s="73" t="s">
        <v>1551</v>
      </c>
      <c r="M1145" s="73" t="s">
        <v>121</v>
      </c>
      <c r="N1145" s="73" t="s">
        <v>91</v>
      </c>
      <c r="O1145" s="48">
        <v>8990</v>
      </c>
      <c r="P1145" s="48"/>
      <c r="Q1145" s="48">
        <v>5528879967</v>
      </c>
      <c r="R1145" s="78" t="s">
        <v>4229</v>
      </c>
      <c r="S1145" s="64">
        <v>42940</v>
      </c>
      <c r="T1145" s="47">
        <v>43313</v>
      </c>
      <c r="U1145" s="72" t="s">
        <v>4230</v>
      </c>
      <c r="V1145" s="48">
        <v>56</v>
      </c>
      <c r="W1145" s="60">
        <v>0.85</v>
      </c>
      <c r="X1145" s="80" t="s">
        <v>488</v>
      </c>
      <c r="Y1145" s="106">
        <v>6000</v>
      </c>
      <c r="Z1145" s="48">
        <v>4</v>
      </c>
      <c r="AA1145" s="48">
        <v>1</v>
      </c>
      <c r="AB1145" s="48"/>
      <c r="AC1145" s="48"/>
      <c r="AD1145" s="72" t="s">
        <v>4231</v>
      </c>
      <c r="AE1145" s="83"/>
      <c r="AF1145" s="72"/>
      <c r="AG1145" s="104" t="s">
        <v>4232</v>
      </c>
      <c r="AH1145" s="72" t="str">
        <f>IF(T_TRATAMIENTO_CONTROL[[#This Row],[curp]]&lt;&gt;"",IF(LEN(T_TRATAMIENTO_CONTROL[[#This Row],[curp]])=18,"correcto","error"),"")</f>
        <v>correcto</v>
      </c>
      <c r="AI1145" s="48" t="str">
        <f>IF(T_TRATAMIENTO_CONTROL[[#This Row],[num_tarjeta_entregada]]&lt;&gt;"",IF(LEN(T_TRATAMIENTO_CONTROL[[#This Row],[num_tarjeta_entregada]])=16,"correcto","error"),"")</f>
        <v>correcto</v>
      </c>
      <c r="AJ1145" s="56"/>
      <c r="AK1145" s="56"/>
    </row>
    <row r="1146" spans="1:37" x14ac:dyDescent="0.25">
      <c r="A1146" s="48">
        <f>IF(T_TRATAMIENTO_CONTROL[[#This Row],[dummy_efectivo]]=1,A1145+1,A1145)</f>
        <v>982</v>
      </c>
      <c r="B1146" s="57" t="str">
        <f>IF(T_TRATAMIENTO_CONTROL[[#This Row],[secuencia]]&lt;&gt;A1145,CONCATENATE(T_TRATAMIENTO_CONTROL[[#This Row],[secuencia]],"_1"),"")</f>
        <v>982_1</v>
      </c>
      <c r="C1146" s="59">
        <v>43318</v>
      </c>
      <c r="D1146" s="72" t="s">
        <v>76</v>
      </c>
      <c r="E1146" s="72" t="s">
        <v>30</v>
      </c>
      <c r="F1146" s="49">
        <v>0.57291666666666663</v>
      </c>
      <c r="G1146" s="48">
        <v>1</v>
      </c>
      <c r="H1146" s="73" t="s">
        <v>4233</v>
      </c>
      <c r="I1146" s="48">
        <v>1</v>
      </c>
      <c r="J1146" s="73" t="s">
        <v>4234</v>
      </c>
      <c r="K1146" s="72" t="s">
        <v>4235</v>
      </c>
      <c r="L1146" s="73" t="s">
        <v>4236</v>
      </c>
      <c r="M1146" s="73" t="s">
        <v>322</v>
      </c>
      <c r="N1146" s="73" t="s">
        <v>91</v>
      </c>
      <c r="O1146" s="48">
        <v>2460</v>
      </c>
      <c r="P1146" s="48"/>
      <c r="Q1146" s="48">
        <v>5535634533</v>
      </c>
      <c r="R1146" s="56"/>
      <c r="S1146" s="64">
        <v>38754</v>
      </c>
      <c r="T1146" s="47">
        <v>43315</v>
      </c>
      <c r="U1146" s="72" t="s">
        <v>4237</v>
      </c>
      <c r="V1146" s="48">
        <v>46</v>
      </c>
      <c r="W1146" s="60">
        <v>0.8</v>
      </c>
      <c r="X1146" s="80" t="s">
        <v>488</v>
      </c>
      <c r="Y1146" s="48">
        <v>1015</v>
      </c>
      <c r="Z1146" s="48">
        <v>2</v>
      </c>
      <c r="AA1146" s="48">
        <v>1</v>
      </c>
      <c r="AB1146" s="48"/>
      <c r="AC1146" s="48"/>
      <c r="AD1146" s="72" t="s">
        <v>4238</v>
      </c>
      <c r="AE1146" s="83"/>
      <c r="AF1146" s="72"/>
      <c r="AG1146" s="104" t="s">
        <v>4239</v>
      </c>
      <c r="AH1146" s="72" t="str">
        <f>IF(T_TRATAMIENTO_CONTROL[[#This Row],[curp]]&lt;&gt;"",IF(LEN(T_TRATAMIENTO_CONTROL[[#This Row],[curp]])=18,"correcto","error"),"")</f>
        <v>correcto</v>
      </c>
      <c r="AI1146" s="48" t="str">
        <f>IF(T_TRATAMIENTO_CONTROL[[#This Row],[num_tarjeta_entregada]]&lt;&gt;"",IF(LEN(T_TRATAMIENTO_CONTROL[[#This Row],[num_tarjeta_entregada]])=16,"correcto","error"),"")</f>
        <v>correcto</v>
      </c>
      <c r="AJ1146" s="56"/>
      <c r="AK1146" s="56"/>
    </row>
    <row r="1147" spans="1:37" x14ac:dyDescent="0.25">
      <c r="A1147" s="48">
        <f>IF(T_TRATAMIENTO_CONTROL[[#This Row],[dummy_efectivo]]=1,A1146+1,A1146)</f>
        <v>983</v>
      </c>
      <c r="B1147" s="57" t="str">
        <f>IF(T_TRATAMIENTO_CONTROL[[#This Row],[secuencia]]&lt;&gt;A1146,CONCATENATE(T_TRATAMIENTO_CONTROL[[#This Row],[secuencia]],"_1"),"")</f>
        <v>983_1</v>
      </c>
      <c r="C1147" s="59">
        <v>43318</v>
      </c>
      <c r="D1147" s="72" t="s">
        <v>76</v>
      </c>
      <c r="E1147" s="72" t="s">
        <v>30</v>
      </c>
      <c r="F1147" s="49">
        <v>0.52430555555555558</v>
      </c>
      <c r="G1147" s="48">
        <v>1</v>
      </c>
      <c r="H1147" s="73" t="s">
        <v>4271</v>
      </c>
      <c r="I1147" s="48">
        <v>1</v>
      </c>
      <c r="J1147" s="73" t="s">
        <v>4240</v>
      </c>
      <c r="K1147" s="48"/>
      <c r="L1147" s="73" t="s">
        <v>1272</v>
      </c>
      <c r="M1147" s="73" t="s">
        <v>303</v>
      </c>
      <c r="N1147" s="73" t="s">
        <v>91</v>
      </c>
      <c r="O1147" s="48">
        <v>8100</v>
      </c>
      <c r="P1147" s="48">
        <v>57000879</v>
      </c>
      <c r="Q1147" s="48">
        <v>5555062064</v>
      </c>
      <c r="R1147" s="56"/>
      <c r="S1147" s="64">
        <v>43101</v>
      </c>
      <c r="T1147" s="47">
        <v>43318</v>
      </c>
      <c r="U1147" s="72" t="s">
        <v>4241</v>
      </c>
      <c r="V1147" s="48">
        <v>72</v>
      </c>
      <c r="W1147" s="60">
        <v>0.5</v>
      </c>
      <c r="X1147" s="80" t="s">
        <v>488</v>
      </c>
      <c r="Y1147" s="48">
        <v>4500</v>
      </c>
      <c r="Z1147" s="48">
        <v>4</v>
      </c>
      <c r="AA1147" s="48">
        <v>1</v>
      </c>
      <c r="AB1147" s="48"/>
      <c r="AC1147" s="48"/>
      <c r="AD1147" s="72" t="s">
        <v>4270</v>
      </c>
      <c r="AE1147" s="83">
        <v>35286</v>
      </c>
      <c r="AF1147" s="72"/>
      <c r="AG1147" s="104" t="s">
        <v>4242</v>
      </c>
      <c r="AH1147" s="72" t="str">
        <f>IF(T_TRATAMIENTO_CONTROL[[#This Row],[curp]]&lt;&gt;"",IF(LEN(T_TRATAMIENTO_CONTROL[[#This Row],[curp]])=18,"correcto","error"),"")</f>
        <v>correcto</v>
      </c>
      <c r="AI1147" s="48" t="str">
        <f>IF(T_TRATAMIENTO_CONTROL[[#This Row],[num_tarjeta_entregada]]&lt;&gt;"",IF(LEN(T_TRATAMIENTO_CONTROL[[#This Row],[num_tarjeta_entregada]])=16,"correcto","error"),"")</f>
        <v>correcto</v>
      </c>
      <c r="AJ1147" s="56"/>
      <c r="AK1147" s="56"/>
    </row>
    <row r="1148" spans="1:37" x14ac:dyDescent="0.25">
      <c r="A1148" s="48">
        <f>IF(T_TRATAMIENTO_CONTROL[[#This Row],[dummy_efectivo]]=1,A1147+1,A1147)</f>
        <v>984</v>
      </c>
      <c r="B1148" s="57" t="str">
        <f>IF(T_TRATAMIENTO_CONTROL[[#This Row],[secuencia]]&lt;&gt;A1147,CONCATENATE(T_TRATAMIENTO_CONTROL[[#This Row],[secuencia]],"_1"),"")</f>
        <v>984_1</v>
      </c>
      <c r="C1148" s="59">
        <v>43318</v>
      </c>
      <c r="D1148" s="72" t="s">
        <v>76</v>
      </c>
      <c r="E1148" s="72" t="s">
        <v>28</v>
      </c>
      <c r="F1148" s="49">
        <v>0.56388888888888888</v>
      </c>
      <c r="G1148" s="48">
        <v>1</v>
      </c>
      <c r="H1148" s="73" t="s">
        <v>4243</v>
      </c>
      <c r="I1148" s="48">
        <v>0</v>
      </c>
      <c r="J1148" s="73" t="s">
        <v>4244</v>
      </c>
      <c r="K1148" s="72" t="s">
        <v>4245</v>
      </c>
      <c r="L1148" s="73" t="s">
        <v>95</v>
      </c>
      <c r="M1148" s="73" t="s">
        <v>96</v>
      </c>
      <c r="N1148" s="73" t="s">
        <v>91</v>
      </c>
      <c r="O1148" s="48">
        <v>6920</v>
      </c>
      <c r="P1148" s="48"/>
      <c r="Q1148" s="48">
        <v>5559074378</v>
      </c>
      <c r="R1148" s="56"/>
      <c r="S1148" s="64">
        <v>43122</v>
      </c>
      <c r="T1148" s="47">
        <v>43313</v>
      </c>
      <c r="U1148" s="72" t="s">
        <v>4246</v>
      </c>
      <c r="V1148" s="48">
        <v>49</v>
      </c>
      <c r="W1148" s="60">
        <v>1</v>
      </c>
      <c r="X1148" s="80" t="s">
        <v>488</v>
      </c>
      <c r="Y1148" s="48">
        <v>2505.5700000000002</v>
      </c>
      <c r="Z1148" s="48">
        <v>3</v>
      </c>
      <c r="AA1148" s="48">
        <v>1</v>
      </c>
      <c r="AB1148" s="48"/>
      <c r="AC1148" s="48"/>
      <c r="AD1148" s="72" t="s">
        <v>4247</v>
      </c>
      <c r="AE1148" s="83"/>
      <c r="AF1148" s="72"/>
      <c r="AG1148" s="104" t="s">
        <v>4248</v>
      </c>
      <c r="AH1148" s="72" t="str">
        <f>IF(T_TRATAMIENTO_CONTROL[[#This Row],[curp]]&lt;&gt;"",IF(LEN(T_TRATAMIENTO_CONTROL[[#This Row],[curp]])=18,"correcto","error"),"")</f>
        <v>correcto</v>
      </c>
      <c r="AI1148" s="48" t="str">
        <f>IF(T_TRATAMIENTO_CONTROL[[#This Row],[num_tarjeta_entregada]]&lt;&gt;"",IF(LEN(T_TRATAMIENTO_CONTROL[[#This Row],[num_tarjeta_entregada]])=16,"correcto","error"),"")</f>
        <v>correcto</v>
      </c>
      <c r="AJ1148" s="56"/>
      <c r="AK1148" s="56"/>
    </row>
    <row r="1149" spans="1:37" x14ac:dyDescent="0.25">
      <c r="A1149" s="48">
        <f>IF(T_TRATAMIENTO_CONTROL[[#This Row],[dummy_efectivo]]=1,A1148+1,A1148)</f>
        <v>985</v>
      </c>
      <c r="B1149" s="57" t="str">
        <f>IF(T_TRATAMIENTO_CONTROL[[#This Row],[secuencia]]&lt;&gt;A1148,CONCATENATE(T_TRATAMIENTO_CONTROL[[#This Row],[secuencia]],"_1"),"")</f>
        <v>985_1</v>
      </c>
      <c r="C1149" s="59">
        <v>43318</v>
      </c>
      <c r="D1149" s="72" t="s">
        <v>76</v>
      </c>
      <c r="E1149" s="72" t="s">
        <v>31</v>
      </c>
      <c r="F1149" s="49">
        <v>0.50347222222222221</v>
      </c>
      <c r="G1149" s="48">
        <v>1</v>
      </c>
      <c r="H1149" s="73" t="s">
        <v>4249</v>
      </c>
      <c r="I1149" s="48">
        <v>0</v>
      </c>
      <c r="J1149" s="73" t="s">
        <v>4250</v>
      </c>
      <c r="K1149" s="72" t="s">
        <v>4251</v>
      </c>
      <c r="L1149" s="73" t="s">
        <v>4188</v>
      </c>
      <c r="M1149" s="73" t="s">
        <v>1018</v>
      </c>
      <c r="N1149" s="73" t="s">
        <v>462</v>
      </c>
      <c r="O1149" s="48">
        <v>55210</v>
      </c>
      <c r="P1149" s="48">
        <v>57753725</v>
      </c>
      <c r="Q1149" s="48">
        <v>5564871408</v>
      </c>
      <c r="R1149" s="56"/>
      <c r="S1149" s="64">
        <v>43113</v>
      </c>
      <c r="T1149" s="47">
        <v>43315</v>
      </c>
      <c r="U1149" s="72" t="s">
        <v>4252</v>
      </c>
      <c r="V1149" s="48">
        <v>56</v>
      </c>
      <c r="W1149" s="60">
        <v>0.8</v>
      </c>
      <c r="X1149" s="80" t="s">
        <v>488</v>
      </c>
      <c r="Y1149" s="48">
        <v>6000</v>
      </c>
      <c r="Z1149" s="48">
        <v>4</v>
      </c>
      <c r="AA1149" s="48">
        <v>4</v>
      </c>
      <c r="AB1149" s="48"/>
      <c r="AC1149" s="48"/>
      <c r="AD1149" s="72" t="s">
        <v>4253</v>
      </c>
      <c r="AE1149" s="83"/>
      <c r="AF1149" s="72"/>
      <c r="AG1149" s="104" t="s">
        <v>4273</v>
      </c>
      <c r="AH1149" s="72" t="str">
        <f>IF(T_TRATAMIENTO_CONTROL[[#This Row],[curp]]&lt;&gt;"",IF(LEN(T_TRATAMIENTO_CONTROL[[#This Row],[curp]])=18,"correcto","error"),"")</f>
        <v>correcto</v>
      </c>
      <c r="AI1149" s="48" t="str">
        <f>IF(T_TRATAMIENTO_CONTROL[[#This Row],[num_tarjeta_entregada]]&lt;&gt;"",IF(LEN(T_TRATAMIENTO_CONTROL[[#This Row],[num_tarjeta_entregada]])=16,"correcto","error"),"")</f>
        <v>correcto</v>
      </c>
      <c r="AJ1149" s="56"/>
      <c r="AK1149" s="56"/>
    </row>
    <row r="1150" spans="1:37" x14ac:dyDescent="0.25">
      <c r="A1150" s="48">
        <f>IF(T_TRATAMIENTO_CONTROL[[#This Row],[dummy_efectivo]]=1,A1149+1,A1149)</f>
        <v>986</v>
      </c>
      <c r="B1150" s="57" t="str">
        <f>IF(T_TRATAMIENTO_CONTROL[[#This Row],[secuencia]]&lt;&gt;A1149,CONCATENATE(T_TRATAMIENTO_CONTROL[[#This Row],[secuencia]],"_1"),"")</f>
        <v>986_1</v>
      </c>
      <c r="C1150" s="59">
        <v>43318</v>
      </c>
      <c r="D1150" s="72" t="s">
        <v>76</v>
      </c>
      <c r="E1150" s="72" t="s">
        <v>30</v>
      </c>
      <c r="F1150" s="49">
        <v>0.51388888888888895</v>
      </c>
      <c r="G1150" s="48">
        <v>1</v>
      </c>
      <c r="H1150" s="73" t="s">
        <v>4254</v>
      </c>
      <c r="I1150" s="48">
        <v>0</v>
      </c>
      <c r="J1150" s="73" t="s">
        <v>4255</v>
      </c>
      <c r="K1150" s="72"/>
      <c r="L1150" s="73" t="s">
        <v>4256</v>
      </c>
      <c r="M1150" s="73" t="s">
        <v>289</v>
      </c>
      <c r="N1150" s="73" t="s">
        <v>91</v>
      </c>
      <c r="O1150" s="48">
        <v>3020</v>
      </c>
      <c r="P1150" s="48"/>
      <c r="Q1150" s="48">
        <v>5529214453</v>
      </c>
      <c r="R1150" s="56"/>
      <c r="S1150" s="64">
        <v>43160</v>
      </c>
      <c r="T1150" s="47">
        <v>43295</v>
      </c>
      <c r="U1150" s="72" t="s">
        <v>4257</v>
      </c>
      <c r="V1150" s="48">
        <v>56</v>
      </c>
      <c r="W1150" s="60">
        <v>0.9</v>
      </c>
      <c r="X1150" s="80" t="s">
        <v>488</v>
      </c>
      <c r="Y1150" s="48">
        <v>7000</v>
      </c>
      <c r="Z1150" s="48">
        <v>4</v>
      </c>
      <c r="AA1150" s="48">
        <v>1</v>
      </c>
      <c r="AB1150" s="48"/>
      <c r="AC1150" s="48"/>
      <c r="AD1150" s="72" t="s">
        <v>4258</v>
      </c>
      <c r="AE1150" s="83"/>
      <c r="AF1150" s="72"/>
      <c r="AG1150" s="104" t="s">
        <v>4259</v>
      </c>
      <c r="AH1150" s="72" t="str">
        <f>IF(T_TRATAMIENTO_CONTROL[[#This Row],[curp]]&lt;&gt;"",IF(LEN(T_TRATAMIENTO_CONTROL[[#This Row],[curp]])=18,"correcto","error"),"")</f>
        <v>correcto</v>
      </c>
      <c r="AI1150" s="48" t="str">
        <f>IF(T_TRATAMIENTO_CONTROL[[#This Row],[num_tarjeta_entregada]]&lt;&gt;"",IF(LEN(T_TRATAMIENTO_CONTROL[[#This Row],[num_tarjeta_entregada]])=16,"correcto","error"),"")</f>
        <v>correcto</v>
      </c>
      <c r="AJ1150" s="56"/>
      <c r="AK1150" s="56"/>
    </row>
    <row r="1151" spans="1:37" x14ac:dyDescent="0.25">
      <c r="A1151" s="48">
        <f>IF(T_TRATAMIENTO_CONTROL[[#This Row],[dummy_efectivo]]=1,A1150+1,A1150)</f>
        <v>987</v>
      </c>
      <c r="B1151" s="57" t="str">
        <f>IF(T_TRATAMIENTO_CONTROL[[#This Row],[secuencia]]&lt;&gt;A1150,CONCATENATE(T_TRATAMIENTO_CONTROL[[#This Row],[secuencia]],"_1"),"")</f>
        <v>987_1</v>
      </c>
      <c r="C1151" s="59">
        <v>43318</v>
      </c>
      <c r="D1151" s="72" t="s">
        <v>76</v>
      </c>
      <c r="E1151" s="72" t="s">
        <v>30</v>
      </c>
      <c r="F1151" s="49">
        <v>0.59166666666666667</v>
      </c>
      <c r="G1151" s="48">
        <v>1</v>
      </c>
      <c r="H1151" s="73" t="s">
        <v>4260</v>
      </c>
      <c r="I1151" s="48">
        <v>1</v>
      </c>
      <c r="J1151" s="73" t="s">
        <v>4261</v>
      </c>
      <c r="K1151" s="48"/>
      <c r="L1151" s="73" t="s">
        <v>4262</v>
      </c>
      <c r="M1151" s="73" t="s">
        <v>121</v>
      </c>
      <c r="N1151" s="73" t="s">
        <v>91</v>
      </c>
      <c r="O1151" s="48">
        <v>9220</v>
      </c>
      <c r="P1151" s="48">
        <v>68337183</v>
      </c>
      <c r="Q1151" s="48">
        <v>5521957341</v>
      </c>
      <c r="R1151" s="56"/>
      <c r="S1151" s="64">
        <v>41378</v>
      </c>
      <c r="T1151" s="47">
        <v>43313</v>
      </c>
      <c r="U1151" s="72" t="s">
        <v>4263</v>
      </c>
      <c r="V1151" s="48">
        <v>62</v>
      </c>
      <c r="W1151" s="60">
        <v>0.9</v>
      </c>
      <c r="X1151" s="80" t="s">
        <v>488</v>
      </c>
      <c r="Y1151" s="48">
        <v>9000</v>
      </c>
      <c r="Z1151" s="48">
        <v>4</v>
      </c>
      <c r="AA1151" s="48">
        <v>2</v>
      </c>
      <c r="AB1151" s="48"/>
      <c r="AC1151" s="48"/>
      <c r="AD1151" s="72" t="s">
        <v>4264</v>
      </c>
      <c r="AE1151" s="83"/>
      <c r="AF1151" s="72"/>
      <c r="AG1151" s="104" t="s">
        <v>4274</v>
      </c>
      <c r="AH1151" s="72" t="str">
        <f>IF(T_TRATAMIENTO_CONTROL[[#This Row],[curp]]&lt;&gt;"",IF(LEN(T_TRATAMIENTO_CONTROL[[#This Row],[curp]])=18,"correcto","error"),"")</f>
        <v>correcto</v>
      </c>
      <c r="AI1151" s="48" t="str">
        <f>IF(T_TRATAMIENTO_CONTROL[[#This Row],[num_tarjeta_entregada]]&lt;&gt;"",IF(LEN(T_TRATAMIENTO_CONTROL[[#This Row],[num_tarjeta_entregada]])=16,"correcto","error"),"")</f>
        <v>correcto</v>
      </c>
      <c r="AJ1151" s="56"/>
      <c r="AK1151" s="56"/>
    </row>
    <row r="1152" spans="1:37" x14ac:dyDescent="0.25">
      <c r="A1152" s="48">
        <f>IF(T_TRATAMIENTO_CONTROL[[#This Row],[dummy_efectivo]]=1,A1151+1,A1151)</f>
        <v>988</v>
      </c>
      <c r="B1152" s="57" t="str">
        <f>IF(T_TRATAMIENTO_CONTROL[[#This Row],[secuencia]]&lt;&gt;A1151,CONCATENATE(T_TRATAMIENTO_CONTROL[[#This Row],[secuencia]],"_1"),"")</f>
        <v>988_1</v>
      </c>
      <c r="C1152" s="59">
        <v>43328</v>
      </c>
      <c r="D1152" s="72" t="s">
        <v>69</v>
      </c>
      <c r="E1152" s="72" t="s">
        <v>30</v>
      </c>
      <c r="F1152" s="49">
        <v>0.44236111111111115</v>
      </c>
      <c r="G1152" s="48">
        <v>1</v>
      </c>
      <c r="H1152" s="73" t="s">
        <v>4275</v>
      </c>
      <c r="I1152" s="48">
        <v>0</v>
      </c>
      <c r="J1152" s="73" t="s">
        <v>4276</v>
      </c>
      <c r="K1152" s="48"/>
      <c r="L1152" s="73" t="s">
        <v>4277</v>
      </c>
      <c r="M1152" s="73" t="s">
        <v>207</v>
      </c>
      <c r="N1152" s="73" t="s">
        <v>462</v>
      </c>
      <c r="O1152" s="48">
        <v>56366</v>
      </c>
      <c r="P1152" s="48">
        <v>22287449</v>
      </c>
      <c r="Q1152" s="48"/>
      <c r="R1152" s="56"/>
      <c r="S1152" s="64">
        <v>42960</v>
      </c>
      <c r="T1152" s="47">
        <v>43328</v>
      </c>
      <c r="U1152" s="72" t="s">
        <v>4278</v>
      </c>
      <c r="V1152" s="48">
        <v>56</v>
      </c>
      <c r="W1152" s="60">
        <v>0.7</v>
      </c>
      <c r="X1152" s="61">
        <v>10000</v>
      </c>
      <c r="Y1152" s="48">
        <v>2550</v>
      </c>
      <c r="Z1152" s="48">
        <v>3</v>
      </c>
      <c r="AA1152" s="48">
        <v>1</v>
      </c>
      <c r="AB1152" s="48"/>
      <c r="AC1152" s="48"/>
      <c r="AD1152" s="72" t="s">
        <v>4285</v>
      </c>
      <c r="AE1152" s="83">
        <v>35144</v>
      </c>
      <c r="AF1152" s="72" t="s">
        <v>3501</v>
      </c>
      <c r="AG1152" s="104" t="s">
        <v>4279</v>
      </c>
      <c r="AH1152" s="72" t="str">
        <f>IF(T_TRATAMIENTO_CONTROL[[#This Row],[curp]]&lt;&gt;"",IF(LEN(T_TRATAMIENTO_CONTROL[[#This Row],[curp]])=18,"correcto","error"),"")</f>
        <v>correcto</v>
      </c>
      <c r="AI1152" s="48" t="str">
        <f>IF(T_TRATAMIENTO_CONTROL[[#This Row],[num_tarjeta_entregada]]&lt;&gt;"",IF(LEN(T_TRATAMIENTO_CONTROL[[#This Row],[num_tarjeta_entregada]])=16,"correcto","error"),"")</f>
        <v>correcto</v>
      </c>
      <c r="AJ1152" s="56"/>
      <c r="AK1152" s="56"/>
    </row>
    <row r="1153" spans="1:37" x14ac:dyDescent="0.25">
      <c r="A1153" s="56">
        <f>IF(T_TRATAMIENTO_CONTROL[[#This Row],[dummy_efectivo]]=1,A1152+1,A1152)</f>
        <v>989</v>
      </c>
      <c r="B1153" s="62" t="str">
        <f>IF(T_TRATAMIENTO_CONTROL[[#This Row],[secuencia]]&lt;&gt;A1152,CONCATENATE(T_TRATAMIENTO_CONTROL[[#This Row],[secuencia]],"_1"),"")</f>
        <v>989_1</v>
      </c>
      <c r="C1153" s="64">
        <v>43328</v>
      </c>
      <c r="D1153" s="72" t="s">
        <v>69</v>
      </c>
      <c r="E1153" s="72" t="s">
        <v>30</v>
      </c>
      <c r="F1153" s="68">
        <v>0.45</v>
      </c>
      <c r="G1153" s="56">
        <v>1</v>
      </c>
      <c r="H1153" s="79" t="s">
        <v>4280</v>
      </c>
      <c r="I1153" s="56">
        <v>0</v>
      </c>
      <c r="J1153" s="79" t="s">
        <v>4281</v>
      </c>
      <c r="K1153" s="78" t="s">
        <v>4070</v>
      </c>
      <c r="L1153" s="79" t="s">
        <v>4282</v>
      </c>
      <c r="M1153" s="79" t="s">
        <v>231</v>
      </c>
      <c r="N1153" s="73" t="s">
        <v>462</v>
      </c>
      <c r="O1153" s="56">
        <v>55349</v>
      </c>
      <c r="P1153" s="56"/>
      <c r="Q1153" s="56">
        <v>5551935483</v>
      </c>
      <c r="R1153" s="56"/>
      <c r="S1153" s="64">
        <v>43122</v>
      </c>
      <c r="T1153" s="63">
        <v>43326</v>
      </c>
      <c r="U1153" s="78" t="s">
        <v>4283</v>
      </c>
      <c r="V1153" s="56">
        <v>52</v>
      </c>
      <c r="W1153" s="65">
        <v>1</v>
      </c>
      <c r="X1153" s="66">
        <v>15000</v>
      </c>
      <c r="Y1153" s="56">
        <v>3150</v>
      </c>
      <c r="Z1153" s="56">
        <v>3</v>
      </c>
      <c r="AA1153" s="56">
        <v>1</v>
      </c>
      <c r="AB1153" s="56"/>
      <c r="AC1153" s="56"/>
      <c r="AD1153" s="78" t="s">
        <v>4804</v>
      </c>
      <c r="AE1153" s="82"/>
      <c r="AF1153" s="78"/>
      <c r="AG1153" s="101" t="s">
        <v>4284</v>
      </c>
      <c r="AH1153" s="78" t="str">
        <f>IF(T_TRATAMIENTO_CONTROL[[#This Row],[curp]]&lt;&gt;"",IF(LEN(T_TRATAMIENTO_CONTROL[[#This Row],[curp]])=18,"correcto","error"),"")</f>
        <v>correcto</v>
      </c>
      <c r="AI1153" s="56" t="str">
        <f>IF(T_TRATAMIENTO_CONTROL[[#This Row],[num_tarjeta_entregada]]&lt;&gt;"",IF(LEN(T_TRATAMIENTO_CONTROL[[#This Row],[num_tarjeta_entregada]])=16,"correcto","error"),"")</f>
        <v>correcto</v>
      </c>
      <c r="AJ1153" s="56"/>
      <c r="AK1153" s="56"/>
    </row>
    <row r="1154" spans="1:37" x14ac:dyDescent="0.25">
      <c r="A1154" s="56">
        <f>IF(T_TRATAMIENTO_CONTROL[[#This Row],[dummy_efectivo]]=1,A1153+1,A1153)</f>
        <v>989</v>
      </c>
      <c r="B1154" s="62" t="str">
        <f>IF(T_TRATAMIENTO_CONTROL[[#This Row],[secuencia]]&lt;&gt;A1153,CONCATENATE(T_TRATAMIENTO_CONTROL[[#This Row],[secuencia]],"_1"),"")</f>
        <v/>
      </c>
      <c r="C1154" s="64">
        <v>43328</v>
      </c>
      <c r="D1154" s="72" t="s">
        <v>69</v>
      </c>
      <c r="E1154" s="72" t="s">
        <v>31</v>
      </c>
      <c r="F1154" s="68">
        <v>0.45833333333333331</v>
      </c>
      <c r="G1154" s="56">
        <v>0</v>
      </c>
      <c r="H1154" s="51"/>
      <c r="I1154" s="56"/>
      <c r="J1154" s="51"/>
      <c r="K1154" s="56"/>
      <c r="L1154" s="51"/>
      <c r="M1154" s="51"/>
      <c r="N1154" s="51"/>
      <c r="O1154" s="56"/>
      <c r="P1154" s="56"/>
      <c r="Q1154" s="56"/>
      <c r="R1154" s="56"/>
      <c r="S1154" s="56"/>
      <c r="T1154" s="62"/>
      <c r="U1154" s="56"/>
      <c r="V1154" s="56"/>
      <c r="W1154" s="65"/>
      <c r="X1154" s="66"/>
      <c r="Y1154" s="56"/>
      <c r="Z1154" s="56"/>
      <c r="AA1154" s="56"/>
      <c r="AB1154" s="56"/>
      <c r="AC1154" s="56"/>
      <c r="AD1154" s="56"/>
      <c r="AE1154" s="82"/>
      <c r="AF1154" s="78"/>
      <c r="AG1154" s="97"/>
      <c r="AH1154" s="78" t="str">
        <f>IF(T_TRATAMIENTO_CONTROL[[#This Row],[curp]]&lt;&gt;"",IF(LEN(T_TRATAMIENTO_CONTROL[[#This Row],[curp]])=18,"correcto","error"),"")</f>
        <v/>
      </c>
      <c r="AI1154" s="56" t="str">
        <f>IF(T_TRATAMIENTO_CONTROL[[#This Row],[num_tarjeta_entregada]]&lt;&gt;"",IF(LEN(T_TRATAMIENTO_CONTROL[[#This Row],[num_tarjeta_entregada]])=16,"correcto","error"),"")</f>
        <v/>
      </c>
      <c r="AJ1154" s="56"/>
      <c r="AK1154" s="56"/>
    </row>
    <row r="1155" spans="1:37" x14ac:dyDescent="0.25">
      <c r="A1155" s="56">
        <f>IF(T_TRATAMIENTO_CONTROL[[#This Row],[dummy_efectivo]]=1,A1154+1,A1154)</f>
        <v>990</v>
      </c>
      <c r="B1155" s="62" t="str">
        <f>IF(T_TRATAMIENTO_CONTROL[[#This Row],[secuencia]]&lt;&gt;A1154,CONCATENATE(T_TRATAMIENTO_CONTROL[[#This Row],[secuencia]],"_1"),"")</f>
        <v>990_1</v>
      </c>
      <c r="C1155" s="64">
        <v>43328</v>
      </c>
      <c r="D1155" s="72" t="s">
        <v>69</v>
      </c>
      <c r="E1155" s="78" t="s">
        <v>30</v>
      </c>
      <c r="F1155" s="68">
        <v>0.46875</v>
      </c>
      <c r="G1155" s="56">
        <v>1</v>
      </c>
      <c r="H1155" s="79" t="s">
        <v>4286</v>
      </c>
      <c r="I1155" s="56">
        <v>0</v>
      </c>
      <c r="J1155" s="51"/>
      <c r="K1155" s="56"/>
      <c r="L1155" s="79" t="s">
        <v>4287</v>
      </c>
      <c r="M1155" s="79" t="s">
        <v>4288</v>
      </c>
      <c r="N1155" s="79" t="s">
        <v>462</v>
      </c>
      <c r="O1155" s="56"/>
      <c r="P1155" s="56"/>
      <c r="Q1155" s="56">
        <v>5569731137</v>
      </c>
      <c r="R1155" s="78" t="s">
        <v>4289</v>
      </c>
      <c r="S1155" s="64">
        <v>41706</v>
      </c>
      <c r="T1155" s="63">
        <v>43326</v>
      </c>
      <c r="U1155" s="78" t="s">
        <v>4290</v>
      </c>
      <c r="V1155" s="56">
        <v>53</v>
      </c>
      <c r="W1155" s="65">
        <v>1</v>
      </c>
      <c r="X1155" s="66">
        <v>60000</v>
      </c>
      <c r="Y1155" s="56">
        <v>7000</v>
      </c>
      <c r="Z1155" s="56">
        <v>4</v>
      </c>
      <c r="AA1155" s="56">
        <v>1</v>
      </c>
      <c r="AB1155" s="56"/>
      <c r="AC1155" s="56"/>
      <c r="AD1155" s="78" t="s">
        <v>4291</v>
      </c>
      <c r="AE1155" s="82"/>
      <c r="AF1155" s="78"/>
      <c r="AG1155" s="101" t="s">
        <v>4292</v>
      </c>
      <c r="AH1155" s="78" t="str">
        <f>IF(T_TRATAMIENTO_CONTROL[[#This Row],[curp]]&lt;&gt;"",IF(LEN(T_TRATAMIENTO_CONTROL[[#This Row],[curp]])=18,"correcto","error"),"")</f>
        <v>correcto</v>
      </c>
      <c r="AI1155" s="56" t="str">
        <f>IF(T_TRATAMIENTO_CONTROL[[#This Row],[num_tarjeta_entregada]]&lt;&gt;"",IF(LEN(T_TRATAMIENTO_CONTROL[[#This Row],[num_tarjeta_entregada]])=16,"correcto","error"),"")</f>
        <v>correcto</v>
      </c>
      <c r="AJ1155" s="56"/>
      <c r="AK1155" s="56"/>
    </row>
    <row r="1156" spans="1:37" x14ac:dyDescent="0.25">
      <c r="A1156" s="56">
        <f>IF(T_TRATAMIENTO_CONTROL[[#This Row],[dummy_efectivo]]=1,A1155+1,A1155)</f>
        <v>991</v>
      </c>
      <c r="B1156" s="62" t="str">
        <f>IF(T_TRATAMIENTO_CONTROL[[#This Row],[secuencia]]&lt;&gt;A1155,CONCATENATE(T_TRATAMIENTO_CONTROL[[#This Row],[secuencia]],"_1"),"")</f>
        <v>991_1</v>
      </c>
      <c r="C1156" s="64">
        <v>43328</v>
      </c>
      <c r="D1156" s="72" t="s">
        <v>69</v>
      </c>
      <c r="E1156" s="78" t="s">
        <v>30</v>
      </c>
      <c r="F1156" s="68">
        <v>0.47222222222222227</v>
      </c>
      <c r="G1156" s="56">
        <v>1</v>
      </c>
      <c r="H1156" s="79" t="s">
        <v>4293</v>
      </c>
      <c r="I1156" s="56">
        <v>0</v>
      </c>
      <c r="J1156" s="79" t="s">
        <v>4294</v>
      </c>
      <c r="K1156" s="78" t="s">
        <v>4295</v>
      </c>
      <c r="L1156" s="79" t="s">
        <v>4296</v>
      </c>
      <c r="M1156" s="79" t="s">
        <v>164</v>
      </c>
      <c r="N1156" s="79" t="s">
        <v>91</v>
      </c>
      <c r="O1156" s="56">
        <v>1209</v>
      </c>
      <c r="P1156" s="56">
        <v>50197002</v>
      </c>
      <c r="Q1156" s="56">
        <v>5586118119</v>
      </c>
      <c r="R1156" s="56"/>
      <c r="S1156" s="64">
        <v>42397</v>
      </c>
      <c r="T1156" s="63">
        <v>43327</v>
      </c>
      <c r="U1156" s="78" t="s">
        <v>2697</v>
      </c>
      <c r="V1156" s="56">
        <v>52</v>
      </c>
      <c r="W1156" s="65">
        <v>1</v>
      </c>
      <c r="X1156" s="66">
        <v>105000</v>
      </c>
      <c r="Y1156" s="56">
        <v>15750</v>
      </c>
      <c r="Z1156" s="56">
        <v>4</v>
      </c>
      <c r="AA1156" s="56">
        <v>1</v>
      </c>
      <c r="AB1156" s="56"/>
      <c r="AC1156" s="56"/>
      <c r="AD1156" s="78" t="s">
        <v>4297</v>
      </c>
      <c r="AE1156" s="82"/>
      <c r="AF1156" s="78"/>
      <c r="AG1156" s="101" t="s">
        <v>4298</v>
      </c>
      <c r="AH1156" s="78" t="str">
        <f>IF(T_TRATAMIENTO_CONTROL[[#This Row],[curp]]&lt;&gt;"",IF(LEN(T_TRATAMIENTO_CONTROL[[#This Row],[curp]])=18,"correcto","error"),"")</f>
        <v>correcto</v>
      </c>
      <c r="AI1156" s="56" t="str">
        <f>IF(T_TRATAMIENTO_CONTROL[[#This Row],[num_tarjeta_entregada]]&lt;&gt;"",IF(LEN(T_TRATAMIENTO_CONTROL[[#This Row],[num_tarjeta_entregada]])=16,"correcto","error"),"")</f>
        <v>correcto</v>
      </c>
      <c r="AJ1156" s="56"/>
      <c r="AK1156" s="56"/>
    </row>
    <row r="1157" spans="1:37" x14ac:dyDescent="0.25">
      <c r="A1157" s="56">
        <f>IF(T_TRATAMIENTO_CONTROL[[#This Row],[dummy_efectivo]]=1,A1156+1,A1156)</f>
        <v>992</v>
      </c>
      <c r="B1157" s="62" t="str">
        <f>IF(T_TRATAMIENTO_CONTROL[[#This Row],[secuencia]]&lt;&gt;A1156,CONCATENATE(T_TRATAMIENTO_CONTROL[[#This Row],[secuencia]],"_1"),"")</f>
        <v>992_1</v>
      </c>
      <c r="C1157" s="64">
        <v>43328</v>
      </c>
      <c r="D1157" s="78" t="s">
        <v>69</v>
      </c>
      <c r="E1157" s="78" t="s">
        <v>32</v>
      </c>
      <c r="F1157" s="68">
        <v>0.55972222222222223</v>
      </c>
      <c r="G1157" s="56">
        <v>1</v>
      </c>
      <c r="H1157" s="79" t="s">
        <v>4299</v>
      </c>
      <c r="I1157" s="56">
        <v>0</v>
      </c>
      <c r="J1157" s="79" t="s">
        <v>4300</v>
      </c>
      <c r="K1157" s="56">
        <v>2</v>
      </c>
      <c r="L1157" s="79" t="s">
        <v>4301</v>
      </c>
      <c r="M1157" s="79" t="s">
        <v>212</v>
      </c>
      <c r="N1157" s="79" t="s">
        <v>91</v>
      </c>
      <c r="O1157" s="56">
        <v>14650</v>
      </c>
      <c r="P1157" s="56"/>
      <c r="Q1157" s="56">
        <v>5523201338</v>
      </c>
      <c r="R1157" s="56"/>
      <c r="S1157" s="64">
        <v>38446</v>
      </c>
      <c r="T1157" s="63">
        <v>43327</v>
      </c>
      <c r="U1157" s="78" t="s">
        <v>4302</v>
      </c>
      <c r="V1157" s="56">
        <v>54</v>
      </c>
      <c r="W1157" s="65">
        <v>0.85</v>
      </c>
      <c r="X1157" s="80" t="s">
        <v>488</v>
      </c>
      <c r="Y1157" s="56">
        <v>8900</v>
      </c>
      <c r="Z1157" s="56">
        <v>4</v>
      </c>
      <c r="AA1157" s="56">
        <v>4</v>
      </c>
      <c r="AB1157" s="56"/>
      <c r="AC1157" s="56"/>
      <c r="AD1157" s="78" t="s">
        <v>4303</v>
      </c>
      <c r="AE1157" s="82"/>
      <c r="AF1157" s="78"/>
      <c r="AG1157" s="101" t="s">
        <v>4304</v>
      </c>
      <c r="AH1157" s="78" t="str">
        <f>IF(T_TRATAMIENTO_CONTROL[[#This Row],[curp]]&lt;&gt;"",IF(LEN(T_TRATAMIENTO_CONTROL[[#This Row],[curp]])=18,"correcto","error"),"")</f>
        <v>correcto</v>
      </c>
      <c r="AI1157" s="56" t="str">
        <f>IF(T_TRATAMIENTO_CONTROL[[#This Row],[num_tarjeta_entregada]]&lt;&gt;"",IF(LEN(T_TRATAMIENTO_CONTROL[[#This Row],[num_tarjeta_entregada]])=16,"correcto","error"),"")</f>
        <v>correcto</v>
      </c>
      <c r="AJ1157" s="56"/>
      <c r="AK1157" s="56"/>
    </row>
    <row r="1158" spans="1:37" x14ac:dyDescent="0.25">
      <c r="A1158" s="56">
        <f>IF(T_TRATAMIENTO_CONTROL[[#This Row],[dummy_efectivo]]=1,A1157+1,A1157)</f>
        <v>993</v>
      </c>
      <c r="B1158" s="62" t="str">
        <f>IF(T_TRATAMIENTO_CONTROL[[#This Row],[secuencia]]&lt;&gt;A1157,CONCATENATE(T_TRATAMIENTO_CONTROL[[#This Row],[secuencia]],"_1"),"")</f>
        <v>993_1</v>
      </c>
      <c r="C1158" s="64">
        <v>43328</v>
      </c>
      <c r="D1158" s="78" t="s">
        <v>69</v>
      </c>
      <c r="E1158" s="78" t="s">
        <v>30</v>
      </c>
      <c r="F1158" s="68">
        <v>0.56458333333333333</v>
      </c>
      <c r="G1158" s="56">
        <v>1</v>
      </c>
      <c r="H1158" s="79" t="s">
        <v>4305</v>
      </c>
      <c r="I1158" s="56">
        <v>1</v>
      </c>
      <c r="J1158" s="79" t="s">
        <v>4306</v>
      </c>
      <c r="K1158" s="56"/>
      <c r="L1158" s="79" t="s">
        <v>4307</v>
      </c>
      <c r="M1158" s="79" t="s">
        <v>4288</v>
      </c>
      <c r="N1158" s="79" t="s">
        <v>462</v>
      </c>
      <c r="O1158" s="56">
        <v>53660</v>
      </c>
      <c r="P1158" s="56">
        <v>53023443</v>
      </c>
      <c r="Q1158" s="56">
        <v>5580603596</v>
      </c>
      <c r="R1158" s="56"/>
      <c r="S1158" s="64">
        <v>41477</v>
      </c>
      <c r="T1158" s="63">
        <v>43327</v>
      </c>
      <c r="U1158" s="78" t="s">
        <v>4308</v>
      </c>
      <c r="V1158" s="56">
        <v>46</v>
      </c>
      <c r="W1158" s="65">
        <v>1</v>
      </c>
      <c r="X1158" s="66">
        <v>70000</v>
      </c>
      <c r="Y1158" s="56">
        <v>3550</v>
      </c>
      <c r="Z1158" s="56">
        <v>3</v>
      </c>
      <c r="AA1158" s="56">
        <v>1</v>
      </c>
      <c r="AB1158" s="56"/>
      <c r="AC1158" s="56"/>
      <c r="AD1158" s="78" t="s">
        <v>4309</v>
      </c>
      <c r="AE1158" s="82"/>
      <c r="AF1158" s="78"/>
      <c r="AG1158" s="101" t="s">
        <v>4310</v>
      </c>
      <c r="AH1158" s="78" t="str">
        <f>IF(T_TRATAMIENTO_CONTROL[[#This Row],[curp]]&lt;&gt;"",IF(LEN(T_TRATAMIENTO_CONTROL[[#This Row],[curp]])=18,"correcto","error"),"")</f>
        <v>correcto</v>
      </c>
      <c r="AI1158" s="56" t="str">
        <f>IF(T_TRATAMIENTO_CONTROL[[#This Row],[num_tarjeta_entregada]]&lt;&gt;"",IF(LEN(T_TRATAMIENTO_CONTROL[[#This Row],[num_tarjeta_entregada]])=16,"correcto","error"),"")</f>
        <v>correcto</v>
      </c>
      <c r="AJ1158" s="56"/>
      <c r="AK1158" s="56"/>
    </row>
    <row r="1159" spans="1:37" x14ac:dyDescent="0.25">
      <c r="A1159" s="48">
        <f>IF(T_TRATAMIENTO_CONTROL[[#This Row],[dummy_efectivo]]=1,A1158+1,A1158)</f>
        <v>994</v>
      </c>
      <c r="B1159" s="57" t="str">
        <f>IF(T_TRATAMIENTO_CONTROL[[#This Row],[secuencia]]&lt;&gt;A1158,CONCATENATE(T_TRATAMIENTO_CONTROL[[#This Row],[secuencia]],"_1"),"")</f>
        <v>994_1</v>
      </c>
      <c r="C1159" s="59">
        <v>43329</v>
      </c>
      <c r="D1159" s="72" t="s">
        <v>69</v>
      </c>
      <c r="E1159" s="72" t="s">
        <v>30</v>
      </c>
      <c r="F1159" s="49">
        <v>0.45833333333333331</v>
      </c>
      <c r="G1159" s="48">
        <v>1</v>
      </c>
      <c r="H1159" s="73" t="s">
        <v>4311</v>
      </c>
      <c r="I1159" s="48">
        <v>0</v>
      </c>
      <c r="J1159" s="73" t="s">
        <v>4312</v>
      </c>
      <c r="K1159" s="48">
        <v>5</v>
      </c>
      <c r="L1159" s="73" t="s">
        <v>2289</v>
      </c>
      <c r="M1159" s="73" t="s">
        <v>96</v>
      </c>
      <c r="N1159" s="73" t="s">
        <v>91</v>
      </c>
      <c r="O1159" s="48">
        <v>6050</v>
      </c>
      <c r="P1159" s="48">
        <v>55181737</v>
      </c>
      <c r="Q1159" s="48"/>
      <c r="R1159" s="56"/>
      <c r="S1159" s="64">
        <v>40923</v>
      </c>
      <c r="T1159" s="47">
        <v>43329</v>
      </c>
      <c r="U1159" s="72" t="s">
        <v>4313</v>
      </c>
      <c r="V1159" s="48">
        <v>56</v>
      </c>
      <c r="W1159" s="60">
        <v>0.7</v>
      </c>
      <c r="X1159" s="61">
        <v>10000</v>
      </c>
      <c r="Y1159" s="48">
        <v>7000</v>
      </c>
      <c r="Z1159" s="48">
        <v>4</v>
      </c>
      <c r="AA1159" s="48">
        <v>3</v>
      </c>
      <c r="AB1159" s="48"/>
      <c r="AC1159" s="48"/>
      <c r="AD1159" s="72" t="s">
        <v>4314</v>
      </c>
      <c r="AE1159" s="83"/>
      <c r="AF1159" s="72"/>
      <c r="AG1159" s="104" t="s">
        <v>4315</v>
      </c>
      <c r="AH1159" s="72" t="str">
        <f>IF(T_TRATAMIENTO_CONTROL[[#This Row],[curp]]&lt;&gt;"",IF(LEN(T_TRATAMIENTO_CONTROL[[#This Row],[curp]])=18,"correcto","error"),"")</f>
        <v>correcto</v>
      </c>
      <c r="AI1159" s="48" t="str">
        <f>IF(T_TRATAMIENTO_CONTROL[[#This Row],[num_tarjeta_entregada]]&lt;&gt;"",IF(LEN(T_TRATAMIENTO_CONTROL[[#This Row],[num_tarjeta_entregada]])=16,"correcto","error"),"")</f>
        <v>correcto</v>
      </c>
      <c r="AJ1159" s="56"/>
      <c r="AK1159" s="56"/>
    </row>
    <row r="1160" spans="1:37" x14ac:dyDescent="0.25">
      <c r="A1160" s="48">
        <f>IF(T_TRATAMIENTO_CONTROL[[#This Row],[dummy_efectivo]]=1,A1159+1,A1159)</f>
        <v>995</v>
      </c>
      <c r="B1160" s="57" t="str">
        <f>IF(T_TRATAMIENTO_CONTROL[[#This Row],[secuencia]]&lt;&gt;A1159,CONCATENATE(T_TRATAMIENTO_CONTROL[[#This Row],[secuencia]],"_1"),"")</f>
        <v>995_1</v>
      </c>
      <c r="C1160" s="59">
        <v>43329</v>
      </c>
      <c r="D1160" s="72" t="s">
        <v>69</v>
      </c>
      <c r="E1160" s="72" t="s">
        <v>30</v>
      </c>
      <c r="F1160" s="49">
        <v>0.52847222222222223</v>
      </c>
      <c r="G1160" s="48">
        <v>1</v>
      </c>
      <c r="H1160" s="73" t="s">
        <v>4316</v>
      </c>
      <c r="I1160" s="48">
        <v>1</v>
      </c>
      <c r="J1160" s="73" t="s">
        <v>4317</v>
      </c>
      <c r="K1160" s="48"/>
      <c r="L1160" s="73" t="s">
        <v>4318</v>
      </c>
      <c r="M1160" s="73" t="s">
        <v>645</v>
      </c>
      <c r="N1160" s="73" t="s">
        <v>462</v>
      </c>
      <c r="O1160" s="48">
        <v>55726</v>
      </c>
      <c r="P1160" s="48"/>
      <c r="Q1160" s="48">
        <v>5518383487</v>
      </c>
      <c r="R1160" s="56"/>
      <c r="S1160" s="64">
        <v>43032</v>
      </c>
      <c r="T1160" s="47">
        <v>42964</v>
      </c>
      <c r="U1160" s="72" t="s">
        <v>4319</v>
      </c>
      <c r="V1160" s="48">
        <v>52</v>
      </c>
      <c r="W1160" s="60">
        <v>0.8</v>
      </c>
      <c r="X1160" s="61">
        <v>25000</v>
      </c>
      <c r="Y1160" s="48">
        <v>6500</v>
      </c>
      <c r="Z1160" s="48">
        <v>4</v>
      </c>
      <c r="AA1160" s="48">
        <v>1</v>
      </c>
      <c r="AB1160" s="48"/>
      <c r="AC1160" s="48"/>
      <c r="AD1160" s="72" t="s">
        <v>4904</v>
      </c>
      <c r="AE1160" s="83"/>
      <c r="AF1160" s="72"/>
      <c r="AG1160" s="104" t="s">
        <v>4320</v>
      </c>
      <c r="AH1160" s="72" t="str">
        <f>IF(T_TRATAMIENTO_CONTROL[[#This Row],[curp]]&lt;&gt;"",IF(LEN(T_TRATAMIENTO_CONTROL[[#This Row],[curp]])=18,"correcto","error"),"")</f>
        <v>correcto</v>
      </c>
      <c r="AI1160" s="48" t="str">
        <f>IF(T_TRATAMIENTO_CONTROL[[#This Row],[num_tarjeta_entregada]]&lt;&gt;"",IF(LEN(T_TRATAMIENTO_CONTROL[[#This Row],[num_tarjeta_entregada]])=16,"correcto","error"),"")</f>
        <v>correcto</v>
      </c>
      <c r="AJ1160" s="56"/>
      <c r="AK1160" s="56"/>
    </row>
    <row r="1161" spans="1:37" x14ac:dyDescent="0.25">
      <c r="A1161" s="56">
        <f>IF(T_TRATAMIENTO_CONTROL[[#This Row],[dummy_efectivo]]=1,A1160+1,A1160)</f>
        <v>996</v>
      </c>
      <c r="B1161" s="62" t="str">
        <f>IF(T_TRATAMIENTO_CONTROL[[#This Row],[secuencia]]&lt;&gt;A1160,CONCATENATE(T_TRATAMIENTO_CONTROL[[#This Row],[secuencia]],"_1"),"")</f>
        <v>996_1</v>
      </c>
      <c r="C1161" s="64">
        <v>43329</v>
      </c>
      <c r="D1161" s="72" t="s">
        <v>69</v>
      </c>
      <c r="E1161" s="72" t="s">
        <v>30</v>
      </c>
      <c r="F1161" s="68">
        <v>0.56874999999999998</v>
      </c>
      <c r="G1161" s="56">
        <v>1</v>
      </c>
      <c r="H1161" s="79" t="s">
        <v>4321</v>
      </c>
      <c r="I1161" s="56">
        <v>0</v>
      </c>
      <c r="J1161" s="79" t="s">
        <v>4322</v>
      </c>
      <c r="K1161" s="56"/>
      <c r="L1161" s="79" t="s">
        <v>2050</v>
      </c>
      <c r="M1161" s="79" t="s">
        <v>1008</v>
      </c>
      <c r="N1161" s="79" t="s">
        <v>91</v>
      </c>
      <c r="O1161" s="56">
        <v>15400</v>
      </c>
      <c r="P1161" s="56">
        <v>5575829409</v>
      </c>
      <c r="Q1161" s="56">
        <v>5560336227</v>
      </c>
      <c r="R1161" s="56"/>
      <c r="S1161" s="64">
        <v>42867</v>
      </c>
      <c r="T1161" s="63">
        <v>43315</v>
      </c>
      <c r="U1161" s="78" t="s">
        <v>467</v>
      </c>
      <c r="V1161" s="56">
        <v>56</v>
      </c>
      <c r="W1161" s="65">
        <v>0.95</v>
      </c>
      <c r="X1161" s="66">
        <v>10000</v>
      </c>
      <c r="Y1161" s="56">
        <v>4200</v>
      </c>
      <c r="Z1161" s="56">
        <v>4</v>
      </c>
      <c r="AA1161" s="56">
        <v>1</v>
      </c>
      <c r="AB1161" s="56"/>
      <c r="AC1161" s="56"/>
      <c r="AD1161" s="78" t="s">
        <v>4323</v>
      </c>
      <c r="AE1161" s="82"/>
      <c r="AF1161" s="78"/>
      <c r="AG1161" s="101" t="s">
        <v>4324</v>
      </c>
      <c r="AH1161" s="78" t="str">
        <f>IF(T_TRATAMIENTO_CONTROL[[#This Row],[curp]]&lt;&gt;"",IF(LEN(T_TRATAMIENTO_CONTROL[[#This Row],[curp]])=18,"correcto","error"),"")</f>
        <v>correcto</v>
      </c>
      <c r="AI1161" s="56" t="str">
        <f>IF(T_TRATAMIENTO_CONTROL[[#This Row],[num_tarjeta_entregada]]&lt;&gt;"",IF(LEN(T_TRATAMIENTO_CONTROL[[#This Row],[num_tarjeta_entregada]])=16,"correcto","error"),"")</f>
        <v>correcto</v>
      </c>
      <c r="AJ1161" s="56"/>
      <c r="AK1161" s="56"/>
    </row>
    <row r="1162" spans="1:37" x14ac:dyDescent="0.25">
      <c r="A1162" s="48">
        <f>IF(T_TRATAMIENTO_CONTROL[[#This Row],[dummy_efectivo]]=1,A1161+1,A1161)</f>
        <v>997</v>
      </c>
      <c r="B1162" s="57" t="str">
        <f>IF(T_TRATAMIENTO_CONTROL[[#This Row],[secuencia]]&lt;&gt;A1161,CONCATENATE(T_TRATAMIENTO_CONTROL[[#This Row],[secuencia]],"_1"),"")</f>
        <v>997_1</v>
      </c>
      <c r="C1162" s="59">
        <v>43333</v>
      </c>
      <c r="D1162" s="72" t="s">
        <v>76</v>
      </c>
      <c r="E1162" s="72" t="s">
        <v>30</v>
      </c>
      <c r="F1162" s="49">
        <v>0.40972222222222227</v>
      </c>
      <c r="G1162" s="48">
        <v>1</v>
      </c>
      <c r="H1162" s="73" t="s">
        <v>4325</v>
      </c>
      <c r="I1162" s="48">
        <v>0</v>
      </c>
      <c r="J1162" s="73" t="s">
        <v>4326</v>
      </c>
      <c r="K1162" s="48"/>
      <c r="L1162" s="73" t="s">
        <v>4327</v>
      </c>
      <c r="M1162" s="73" t="s">
        <v>121</v>
      </c>
      <c r="N1162" s="73" t="s">
        <v>91</v>
      </c>
      <c r="O1162" s="48">
        <v>9870</v>
      </c>
      <c r="P1162" s="48">
        <v>56089591</v>
      </c>
      <c r="Q1162" s="48">
        <v>5540963413</v>
      </c>
      <c r="R1162" s="56"/>
      <c r="S1162" s="64">
        <v>41335</v>
      </c>
      <c r="T1162" s="47">
        <v>43332</v>
      </c>
      <c r="U1162" s="72" t="s">
        <v>4328</v>
      </c>
      <c r="V1162" s="48">
        <v>33</v>
      </c>
      <c r="W1162" s="60">
        <v>0.6</v>
      </c>
      <c r="X1162" s="74" t="s">
        <v>483</v>
      </c>
      <c r="Y1162" s="48">
        <v>3500</v>
      </c>
      <c r="Z1162" s="48">
        <v>2</v>
      </c>
      <c r="AA1162" s="48">
        <v>1</v>
      </c>
      <c r="AB1162" s="48"/>
      <c r="AC1162" s="48">
        <v>1</v>
      </c>
      <c r="AD1162" s="72" t="s">
        <v>4905</v>
      </c>
      <c r="AE1162" s="83"/>
      <c r="AF1162" s="72"/>
      <c r="AG1162" s="104" t="s">
        <v>4329</v>
      </c>
      <c r="AH1162" s="72" t="str">
        <f>IF(T_TRATAMIENTO_CONTROL[[#This Row],[curp]]&lt;&gt;"",IF(LEN(T_TRATAMIENTO_CONTROL[[#This Row],[curp]])=18,"correcto","error"),"")</f>
        <v>correcto</v>
      </c>
      <c r="AI1162" s="48" t="str">
        <f>IF(T_TRATAMIENTO_CONTROL[[#This Row],[num_tarjeta_entregada]]&lt;&gt;"",IF(LEN(T_TRATAMIENTO_CONTROL[[#This Row],[num_tarjeta_entregada]])=16,"correcto","error"),"")</f>
        <v>correcto</v>
      </c>
      <c r="AJ1162" s="56"/>
      <c r="AK1162" s="56"/>
    </row>
    <row r="1163" spans="1:37" x14ac:dyDescent="0.25">
      <c r="A1163" s="56">
        <f>IF(T_TRATAMIENTO_CONTROL[[#This Row],[dummy_efectivo]]=1,A1162+1,A1162)</f>
        <v>998</v>
      </c>
      <c r="B1163" s="62" t="str">
        <f>IF(T_TRATAMIENTO_CONTROL[[#This Row],[secuencia]]&lt;&gt;A1162,CONCATENATE(T_TRATAMIENTO_CONTROL[[#This Row],[secuencia]],"_1"),"")</f>
        <v>998_1</v>
      </c>
      <c r="C1163" s="64">
        <v>43333</v>
      </c>
      <c r="D1163" s="72" t="s">
        <v>76</v>
      </c>
      <c r="E1163" s="72" t="s">
        <v>30</v>
      </c>
      <c r="F1163" s="68">
        <v>0.50486111111111109</v>
      </c>
      <c r="G1163" s="56">
        <v>1</v>
      </c>
      <c r="H1163" s="79" t="s">
        <v>4330</v>
      </c>
      <c r="I1163" s="56">
        <v>1</v>
      </c>
      <c r="J1163" s="79" t="s">
        <v>4331</v>
      </c>
      <c r="K1163" s="56"/>
      <c r="L1163" s="79" t="s">
        <v>4332</v>
      </c>
      <c r="M1163" s="79" t="s">
        <v>90</v>
      </c>
      <c r="N1163" s="79" t="s">
        <v>462</v>
      </c>
      <c r="O1163" s="56">
        <v>53300</v>
      </c>
      <c r="P1163" s="56"/>
      <c r="Q1163" s="56">
        <v>5581523375</v>
      </c>
      <c r="R1163" s="56"/>
      <c r="S1163" s="64">
        <v>43208</v>
      </c>
      <c r="T1163" s="63">
        <v>43306</v>
      </c>
      <c r="U1163" s="78" t="s">
        <v>4333</v>
      </c>
      <c r="V1163" s="56">
        <v>56</v>
      </c>
      <c r="W1163" s="65">
        <v>1</v>
      </c>
      <c r="X1163" s="66">
        <v>10000</v>
      </c>
      <c r="Y1163" s="56">
        <v>5000</v>
      </c>
      <c r="Z1163" s="56">
        <v>4</v>
      </c>
      <c r="AA1163" s="56">
        <v>1</v>
      </c>
      <c r="AB1163" s="56"/>
      <c r="AC1163" s="56">
        <v>1</v>
      </c>
      <c r="AD1163" s="78" t="s">
        <v>4334</v>
      </c>
      <c r="AE1163" s="82"/>
      <c r="AF1163" s="78"/>
      <c r="AG1163" s="101" t="s">
        <v>4445</v>
      </c>
      <c r="AH1163" s="78" t="str">
        <f>IF(T_TRATAMIENTO_CONTROL[[#This Row],[curp]]&lt;&gt;"",IF(LEN(T_TRATAMIENTO_CONTROL[[#This Row],[curp]])=18,"correcto","error"),"")</f>
        <v>correcto</v>
      </c>
      <c r="AI1163" s="56" t="str">
        <f>IF(T_TRATAMIENTO_CONTROL[[#This Row],[num_tarjeta_entregada]]&lt;&gt;"",IF(LEN(T_TRATAMIENTO_CONTROL[[#This Row],[num_tarjeta_entregada]])=16,"correcto","error"),"")</f>
        <v>correcto</v>
      </c>
      <c r="AJ1163" s="56"/>
      <c r="AK1163" s="56"/>
    </row>
    <row r="1164" spans="1:37" x14ac:dyDescent="0.25">
      <c r="A1164" s="56">
        <f>IF(T_TRATAMIENTO_CONTROL[[#This Row],[dummy_efectivo]]=1,A1163+1,A1163)</f>
        <v>999</v>
      </c>
      <c r="B1164" s="62" t="str">
        <f>IF(T_TRATAMIENTO_CONTROL[[#This Row],[secuencia]]&lt;&gt;A1163,CONCATENATE(T_TRATAMIENTO_CONTROL[[#This Row],[secuencia]],"_1"),"")</f>
        <v>999_1</v>
      </c>
      <c r="C1164" s="64">
        <v>43333</v>
      </c>
      <c r="D1164" s="72" t="s">
        <v>76</v>
      </c>
      <c r="E1164" s="72" t="s">
        <v>30</v>
      </c>
      <c r="F1164" s="68">
        <v>0.52083333333333337</v>
      </c>
      <c r="G1164" s="56">
        <v>1</v>
      </c>
      <c r="H1164" s="79" t="s">
        <v>4335</v>
      </c>
      <c r="I1164" s="56">
        <v>1</v>
      </c>
      <c r="J1164" s="79" t="s">
        <v>4336</v>
      </c>
      <c r="K1164" s="78" t="s">
        <v>4337</v>
      </c>
      <c r="L1164" s="79" t="s">
        <v>4338</v>
      </c>
      <c r="M1164" s="79" t="s">
        <v>562</v>
      </c>
      <c r="N1164" s="79" t="s">
        <v>462</v>
      </c>
      <c r="O1164" s="56">
        <v>56530</v>
      </c>
      <c r="P1164" s="56">
        <v>59721814</v>
      </c>
      <c r="Q1164" s="56">
        <v>5564412390</v>
      </c>
      <c r="R1164" s="56"/>
      <c r="S1164" s="64">
        <v>42871</v>
      </c>
      <c r="T1164" s="63">
        <v>43329</v>
      </c>
      <c r="U1164" s="78" t="s">
        <v>4339</v>
      </c>
      <c r="V1164" s="56">
        <v>23</v>
      </c>
      <c r="W1164" s="65">
        <v>1</v>
      </c>
      <c r="X1164" s="66">
        <v>35000</v>
      </c>
      <c r="Y1164" s="56">
        <v>9000</v>
      </c>
      <c r="Z1164" s="56">
        <v>4</v>
      </c>
      <c r="AA1164" s="56">
        <v>3</v>
      </c>
      <c r="AB1164" s="56"/>
      <c r="AC1164" s="56">
        <v>0</v>
      </c>
      <c r="AD1164" s="78" t="s">
        <v>4340</v>
      </c>
      <c r="AE1164" s="82"/>
      <c r="AF1164" s="78"/>
      <c r="AG1164" s="101" t="s">
        <v>4341</v>
      </c>
      <c r="AH1164" s="78" t="str">
        <f>IF(T_TRATAMIENTO_CONTROL[[#This Row],[curp]]&lt;&gt;"",IF(LEN(T_TRATAMIENTO_CONTROL[[#This Row],[curp]])=18,"correcto","error"),"")</f>
        <v>correcto</v>
      </c>
      <c r="AI1164" s="56" t="str">
        <f>IF(T_TRATAMIENTO_CONTROL[[#This Row],[num_tarjeta_entregada]]&lt;&gt;"",IF(LEN(T_TRATAMIENTO_CONTROL[[#This Row],[num_tarjeta_entregada]])=16,"correcto","error"),"")</f>
        <v>correcto</v>
      </c>
      <c r="AJ1164" s="56"/>
      <c r="AK1164" s="56"/>
    </row>
    <row r="1165" spans="1:37" x14ac:dyDescent="0.25">
      <c r="A1165" s="56">
        <f>IF(T_TRATAMIENTO_CONTROL[[#This Row],[dummy_efectivo]]=1,A1164+1,A1164)</f>
        <v>1000</v>
      </c>
      <c r="B1165" s="62" t="str">
        <f>IF(T_TRATAMIENTO_CONTROL[[#This Row],[secuencia]]&lt;&gt;A1164,CONCATENATE(T_TRATAMIENTO_CONTROL[[#This Row],[secuencia]],"_1"),"")</f>
        <v>1000_1</v>
      </c>
      <c r="C1165" s="64">
        <v>43333</v>
      </c>
      <c r="D1165" s="72" t="s">
        <v>76</v>
      </c>
      <c r="E1165" s="72" t="s">
        <v>30</v>
      </c>
      <c r="F1165" s="68">
        <v>0.52847222222222223</v>
      </c>
      <c r="G1165" s="56">
        <v>1</v>
      </c>
      <c r="H1165" s="79" t="s">
        <v>4345</v>
      </c>
      <c r="I1165" s="56">
        <v>1</v>
      </c>
      <c r="J1165" s="79" t="s">
        <v>4342</v>
      </c>
      <c r="K1165" s="48"/>
      <c r="L1165" s="78" t="s">
        <v>4343</v>
      </c>
      <c r="M1165" s="79" t="s">
        <v>253</v>
      </c>
      <c r="N1165" s="79" t="s">
        <v>91</v>
      </c>
      <c r="O1165" s="56">
        <v>13710</v>
      </c>
      <c r="P1165" s="56">
        <v>21615501</v>
      </c>
      <c r="Q1165" s="56">
        <v>5576108462</v>
      </c>
      <c r="R1165" s="56"/>
      <c r="S1165" s="64">
        <v>42429</v>
      </c>
      <c r="T1165" s="63">
        <v>43328</v>
      </c>
      <c r="U1165" s="78" t="s">
        <v>4339</v>
      </c>
      <c r="V1165" s="56">
        <v>23</v>
      </c>
      <c r="W1165" s="65">
        <v>0.9</v>
      </c>
      <c r="X1165" s="66">
        <v>60000</v>
      </c>
      <c r="Y1165" s="56">
        <v>15000</v>
      </c>
      <c r="Z1165" s="56">
        <v>4</v>
      </c>
      <c r="AA1165" s="56">
        <v>3</v>
      </c>
      <c r="AB1165" s="56"/>
      <c r="AC1165" s="56">
        <v>0</v>
      </c>
      <c r="AD1165" s="78" t="s">
        <v>4902</v>
      </c>
      <c r="AE1165" s="82"/>
      <c r="AF1165" s="78"/>
      <c r="AG1165" s="101" t="s">
        <v>4344</v>
      </c>
      <c r="AH1165" s="78" t="str">
        <f>IF(T_TRATAMIENTO_CONTROL[[#This Row],[curp]]&lt;&gt;"",IF(LEN(T_TRATAMIENTO_CONTROL[[#This Row],[curp]])=18,"correcto","error"),"")</f>
        <v>correcto</v>
      </c>
      <c r="AI1165" s="56" t="str">
        <f>IF(T_TRATAMIENTO_CONTROL[[#This Row],[num_tarjeta_entregada]]&lt;&gt;"",IF(LEN(T_TRATAMIENTO_CONTROL[[#This Row],[num_tarjeta_entregada]])=16,"correcto","error"),"")</f>
        <v>correcto</v>
      </c>
      <c r="AJ1165" s="56"/>
      <c r="AK1165" s="56"/>
    </row>
    <row r="1166" spans="1:37" x14ac:dyDescent="0.25">
      <c r="A1166" s="56">
        <f>IF(T_TRATAMIENTO_CONTROL[[#This Row],[dummy_efectivo]]=1,A1165+1,A1165)</f>
        <v>1001</v>
      </c>
      <c r="B1166" s="62" t="str">
        <f>IF(T_TRATAMIENTO_CONTROL[[#This Row],[secuencia]]&lt;&gt;A1165,CONCATENATE(T_TRATAMIENTO_CONTROL[[#This Row],[secuencia]],"_1"),"")</f>
        <v>1001_1</v>
      </c>
      <c r="C1166" s="64">
        <v>43333</v>
      </c>
      <c r="D1166" s="72" t="s">
        <v>76</v>
      </c>
      <c r="E1166" s="72" t="s">
        <v>30</v>
      </c>
      <c r="F1166" s="68">
        <v>0.38472222222222219</v>
      </c>
      <c r="G1166" s="56">
        <v>1</v>
      </c>
      <c r="H1166" s="79" t="s">
        <v>4346</v>
      </c>
      <c r="I1166" s="56">
        <v>1</v>
      </c>
      <c r="J1166" s="79" t="s">
        <v>4347</v>
      </c>
      <c r="K1166" s="78"/>
      <c r="L1166" s="78" t="s">
        <v>4348</v>
      </c>
      <c r="M1166" s="79" t="s">
        <v>121</v>
      </c>
      <c r="N1166" s="79" t="s">
        <v>91</v>
      </c>
      <c r="O1166" s="56">
        <v>9820</v>
      </c>
      <c r="P1166" s="56">
        <v>63650002</v>
      </c>
      <c r="Q1166" s="56">
        <v>5561245087</v>
      </c>
      <c r="R1166" s="56"/>
      <c r="S1166" s="64">
        <v>42461</v>
      </c>
      <c r="T1166" s="63">
        <v>43327</v>
      </c>
      <c r="U1166" s="78" t="s">
        <v>4349</v>
      </c>
      <c r="V1166" s="56">
        <v>81</v>
      </c>
      <c r="W1166" s="56">
        <v>50</v>
      </c>
      <c r="X1166" s="81" t="s">
        <v>488</v>
      </c>
      <c r="Y1166" s="66">
        <v>211.16</v>
      </c>
      <c r="Z1166" s="56">
        <v>1</v>
      </c>
      <c r="AA1166" s="56">
        <v>1</v>
      </c>
      <c r="AB1166" s="56"/>
      <c r="AC1166" s="56">
        <v>1</v>
      </c>
      <c r="AD1166" s="78" t="s">
        <v>4350</v>
      </c>
      <c r="AE1166" s="82"/>
      <c r="AF1166" s="78"/>
      <c r="AG1166" s="101" t="s">
        <v>4351</v>
      </c>
      <c r="AH1166" s="78" t="str">
        <f>IF(T_TRATAMIENTO_CONTROL[[#This Row],[curp]]&lt;&gt;"",IF(LEN(T_TRATAMIENTO_CONTROL[[#This Row],[curp]])=18,"correcto","error"),"")</f>
        <v>correcto</v>
      </c>
      <c r="AI1166" s="56" t="str">
        <f>IF(T_TRATAMIENTO_CONTROL[[#This Row],[num_tarjeta_entregada]]&lt;&gt;"",IF(LEN(T_TRATAMIENTO_CONTROL[[#This Row],[num_tarjeta_entregada]])=16,"correcto","error"),"")</f>
        <v>correcto</v>
      </c>
      <c r="AJ1166" s="56"/>
      <c r="AK1166" s="56"/>
    </row>
    <row r="1167" spans="1:37" x14ac:dyDescent="0.25">
      <c r="A1167" s="56">
        <f>IF(T_TRATAMIENTO_CONTROL[[#This Row],[dummy_efectivo]]=1,A1166+1,A1166)</f>
        <v>1002</v>
      </c>
      <c r="B1167" s="62" t="str">
        <f>IF(T_TRATAMIENTO_CONTROL[[#This Row],[secuencia]]&lt;&gt;A1166,CONCATENATE(T_TRATAMIENTO_CONTROL[[#This Row],[secuencia]],"_1"),"")</f>
        <v>1002_1</v>
      </c>
      <c r="C1167" s="64">
        <v>43333</v>
      </c>
      <c r="D1167" s="78" t="s">
        <v>76</v>
      </c>
      <c r="E1167" s="78" t="s">
        <v>32</v>
      </c>
      <c r="F1167" s="68">
        <v>0.54097222222222219</v>
      </c>
      <c r="G1167" s="56">
        <v>1</v>
      </c>
      <c r="H1167" s="79" t="s">
        <v>4352</v>
      </c>
      <c r="I1167" s="56">
        <v>1</v>
      </c>
      <c r="J1167" s="79" t="s">
        <v>4353</v>
      </c>
      <c r="K1167" s="56"/>
      <c r="L1167" s="79" t="s">
        <v>1088</v>
      </c>
      <c r="M1167" s="79" t="s">
        <v>96</v>
      </c>
      <c r="N1167" s="79" t="s">
        <v>91</v>
      </c>
      <c r="O1167" s="56">
        <v>6800</v>
      </c>
      <c r="P1167" s="56"/>
      <c r="Q1167" s="56">
        <v>5534635339</v>
      </c>
      <c r="R1167" s="56"/>
      <c r="S1167" s="64">
        <v>38315</v>
      </c>
      <c r="T1167" s="63">
        <v>43332</v>
      </c>
      <c r="U1167" s="78" t="s">
        <v>3001</v>
      </c>
      <c r="V1167" s="56">
        <v>46</v>
      </c>
      <c r="W1167" s="65">
        <v>0.5</v>
      </c>
      <c r="X1167" s="66">
        <v>70000</v>
      </c>
      <c r="Y1167" s="56">
        <v>7200</v>
      </c>
      <c r="Z1167" s="56">
        <v>4</v>
      </c>
      <c r="AA1167" s="56">
        <v>1</v>
      </c>
      <c r="AB1167" s="56"/>
      <c r="AC1167" s="56">
        <v>1</v>
      </c>
      <c r="AD1167" s="78" t="s">
        <v>4354</v>
      </c>
      <c r="AE1167" s="82"/>
      <c r="AF1167" s="78"/>
      <c r="AG1167" s="101" t="s">
        <v>4355</v>
      </c>
      <c r="AH1167" s="78" t="str">
        <f>IF(T_TRATAMIENTO_CONTROL[[#This Row],[curp]]&lt;&gt;"",IF(LEN(T_TRATAMIENTO_CONTROL[[#This Row],[curp]])=18,"correcto","error"),"")</f>
        <v>correcto</v>
      </c>
      <c r="AI1167" s="56" t="str">
        <f>IF(T_TRATAMIENTO_CONTROL[[#This Row],[num_tarjeta_entregada]]&lt;&gt;"",IF(LEN(T_TRATAMIENTO_CONTROL[[#This Row],[num_tarjeta_entregada]])=16,"correcto","error"),"")</f>
        <v>correcto</v>
      </c>
      <c r="AJ1167" s="56"/>
      <c r="AK1167" s="56"/>
    </row>
    <row r="1168" spans="1:37" x14ac:dyDescent="0.25">
      <c r="A1168" s="48">
        <f>IF(T_TRATAMIENTO_CONTROL[[#This Row],[dummy_efectivo]]=1,A1167+1,A1167)</f>
        <v>1003</v>
      </c>
      <c r="B1168" s="57" t="str">
        <f>IF(T_TRATAMIENTO_CONTROL[[#This Row],[secuencia]]&lt;&gt;A1167,CONCATENATE(T_TRATAMIENTO_CONTROL[[#This Row],[secuencia]],"_1"),"")</f>
        <v>1003_1</v>
      </c>
      <c r="C1168" s="59">
        <v>43334</v>
      </c>
      <c r="D1168" s="72" t="s">
        <v>69</v>
      </c>
      <c r="E1168" s="72" t="s">
        <v>30</v>
      </c>
      <c r="F1168" s="49">
        <v>0.4375</v>
      </c>
      <c r="G1168" s="48">
        <v>1</v>
      </c>
      <c r="H1168" s="73" t="s">
        <v>4357</v>
      </c>
      <c r="I1168" s="48">
        <v>1</v>
      </c>
      <c r="J1168" s="73" t="s">
        <v>4358</v>
      </c>
      <c r="K1168" s="72"/>
      <c r="L1168" s="72" t="s">
        <v>4359</v>
      </c>
      <c r="M1168" s="73" t="s">
        <v>90</v>
      </c>
      <c r="N1168" s="73" t="s">
        <v>462</v>
      </c>
      <c r="O1168" s="48">
        <v>57710</v>
      </c>
      <c r="P1168" s="48"/>
      <c r="Q1168" s="48">
        <v>5568708277</v>
      </c>
      <c r="R1168" s="56"/>
      <c r="S1168" s="64">
        <v>42840</v>
      </c>
      <c r="T1168" s="47">
        <v>43328</v>
      </c>
      <c r="U1168" s="72" t="s">
        <v>4360</v>
      </c>
      <c r="V1168" s="48">
        <v>72</v>
      </c>
      <c r="W1168" s="76" t="s">
        <v>483</v>
      </c>
      <c r="X1168" s="81" t="s">
        <v>488</v>
      </c>
      <c r="Y1168" s="48">
        <v>2000</v>
      </c>
      <c r="Z1168" s="48">
        <v>2</v>
      </c>
      <c r="AA1168" s="48">
        <v>1</v>
      </c>
      <c r="AB1168" s="48"/>
      <c r="AC1168" s="48"/>
      <c r="AD1168" s="72" t="s">
        <v>4361</v>
      </c>
      <c r="AE1168" s="83"/>
      <c r="AF1168" s="72"/>
      <c r="AG1168" s="104" t="s">
        <v>4362</v>
      </c>
      <c r="AH1168" s="72" t="str">
        <f>IF(T_TRATAMIENTO_CONTROL[[#This Row],[curp]]&lt;&gt;"",IF(LEN(T_TRATAMIENTO_CONTROL[[#This Row],[curp]])=18,"correcto","error"),"")</f>
        <v>correcto</v>
      </c>
      <c r="AI1168" s="48" t="str">
        <f>IF(T_TRATAMIENTO_CONTROL[[#This Row],[num_tarjeta_entregada]]&lt;&gt;"",IF(LEN(T_TRATAMIENTO_CONTROL[[#This Row],[num_tarjeta_entregada]])=16,"correcto","error"),"")</f>
        <v>correcto</v>
      </c>
      <c r="AJ1168" s="56"/>
      <c r="AK1168" s="56"/>
    </row>
    <row r="1169" spans="1:37" x14ac:dyDescent="0.25">
      <c r="A1169" s="56">
        <f>IF(T_TRATAMIENTO_CONTROL[[#This Row],[dummy_efectivo]]=1,A1168+1,A1168)</f>
        <v>1004</v>
      </c>
      <c r="B1169" s="62" t="str">
        <f>IF(T_TRATAMIENTO_CONTROL[[#This Row],[secuencia]]&lt;&gt;A1168,CONCATENATE(T_TRATAMIENTO_CONTROL[[#This Row],[secuencia]],"_1"),"")</f>
        <v>1004_1</v>
      </c>
      <c r="C1169" s="64">
        <v>43334</v>
      </c>
      <c r="D1169" s="72" t="s">
        <v>69</v>
      </c>
      <c r="E1169" s="72" t="s">
        <v>30</v>
      </c>
      <c r="F1169" s="49">
        <v>0.4375</v>
      </c>
      <c r="G1169" s="48">
        <v>1</v>
      </c>
      <c r="H1169" s="79" t="s">
        <v>4906</v>
      </c>
      <c r="I1169" s="56">
        <v>1</v>
      </c>
      <c r="J1169" s="79" t="s">
        <v>4363</v>
      </c>
      <c r="K1169" s="56"/>
      <c r="L1169" s="79" t="s">
        <v>4364</v>
      </c>
      <c r="M1169" s="79" t="s">
        <v>303</v>
      </c>
      <c r="N1169" s="79" t="s">
        <v>91</v>
      </c>
      <c r="O1169" s="56">
        <v>8510</v>
      </c>
      <c r="P1169" s="56">
        <v>63662609</v>
      </c>
      <c r="Q1169" s="56">
        <v>5525115188</v>
      </c>
      <c r="R1169" s="56"/>
      <c r="S1169" s="64">
        <v>42630</v>
      </c>
      <c r="T1169" s="63">
        <v>43328</v>
      </c>
      <c r="U1169" s="78" t="s">
        <v>4360</v>
      </c>
      <c r="V1169" s="56">
        <v>72</v>
      </c>
      <c r="W1169" s="65">
        <v>1</v>
      </c>
      <c r="X1169" s="81" t="s">
        <v>488</v>
      </c>
      <c r="Y1169" s="48">
        <v>2000</v>
      </c>
      <c r="Z1169" s="48">
        <v>2</v>
      </c>
      <c r="AA1169" s="48">
        <v>1</v>
      </c>
      <c r="AB1169" s="48"/>
      <c r="AC1169" s="56"/>
      <c r="AD1169" s="78" t="s">
        <v>4365</v>
      </c>
      <c r="AE1169" s="82"/>
      <c r="AF1169" s="78"/>
      <c r="AG1169" s="101" t="s">
        <v>4366</v>
      </c>
      <c r="AH1169" s="78" t="str">
        <f>IF(T_TRATAMIENTO_CONTROL[[#This Row],[curp]]&lt;&gt;"",IF(LEN(T_TRATAMIENTO_CONTROL[[#This Row],[curp]])=18,"correcto","error"),"")</f>
        <v>correcto</v>
      </c>
      <c r="AI1169" s="56" t="str">
        <f>IF(T_TRATAMIENTO_CONTROL[[#This Row],[num_tarjeta_entregada]]&lt;&gt;"",IF(LEN(T_TRATAMIENTO_CONTROL[[#This Row],[num_tarjeta_entregada]])=16,"correcto","error"),"")</f>
        <v>correcto</v>
      </c>
      <c r="AJ1169" s="56"/>
      <c r="AK1169" s="56"/>
    </row>
    <row r="1170" spans="1:37" x14ac:dyDescent="0.25">
      <c r="A1170" s="56">
        <f>IF(T_TRATAMIENTO_CONTROL[[#This Row],[dummy_efectivo]]=1,A1169+1,A1169)</f>
        <v>1005</v>
      </c>
      <c r="B1170" s="62" t="str">
        <f>IF(T_TRATAMIENTO_CONTROL[[#This Row],[secuencia]]&lt;&gt;A1169,CONCATENATE(T_TRATAMIENTO_CONTROL[[#This Row],[secuencia]],"_1"),"")</f>
        <v>1005_1</v>
      </c>
      <c r="C1170" s="64">
        <v>43334</v>
      </c>
      <c r="D1170" s="72" t="s">
        <v>69</v>
      </c>
      <c r="E1170" s="72" t="s">
        <v>30</v>
      </c>
      <c r="F1170" s="68">
        <v>0.45347222222222222</v>
      </c>
      <c r="G1170" s="56">
        <v>1</v>
      </c>
      <c r="H1170" s="79" t="s">
        <v>4367</v>
      </c>
      <c r="I1170" s="56">
        <v>0</v>
      </c>
      <c r="J1170" s="79" t="s">
        <v>4368</v>
      </c>
      <c r="K1170" s="56"/>
      <c r="L1170" s="79" t="s">
        <v>4369</v>
      </c>
      <c r="M1170" s="79" t="s">
        <v>96</v>
      </c>
      <c r="N1170" s="79" t="s">
        <v>91</v>
      </c>
      <c r="O1170" s="56">
        <v>6400</v>
      </c>
      <c r="P1170" s="56"/>
      <c r="Q1170" s="56">
        <v>5561798711</v>
      </c>
      <c r="R1170" s="56"/>
      <c r="S1170" s="64">
        <v>43277</v>
      </c>
      <c r="T1170" s="63">
        <v>43315</v>
      </c>
      <c r="U1170" s="78" t="s">
        <v>4370</v>
      </c>
      <c r="V1170" s="56">
        <v>56</v>
      </c>
      <c r="W1170" s="65">
        <v>1</v>
      </c>
      <c r="X1170" s="80" t="s">
        <v>483</v>
      </c>
      <c r="Y1170" s="56">
        <v>4000</v>
      </c>
      <c r="Z1170" s="56">
        <v>3</v>
      </c>
      <c r="AA1170" s="56">
        <v>1</v>
      </c>
      <c r="AB1170" s="56"/>
      <c r="AC1170" s="56"/>
      <c r="AD1170" s="78" t="s">
        <v>4903</v>
      </c>
      <c r="AE1170" s="82"/>
      <c r="AF1170" s="78"/>
      <c r="AG1170" s="101" t="s">
        <v>4371</v>
      </c>
      <c r="AH1170" s="78" t="str">
        <f>IF(T_TRATAMIENTO_CONTROL[[#This Row],[curp]]&lt;&gt;"",IF(LEN(T_TRATAMIENTO_CONTROL[[#This Row],[curp]])=18,"correcto","error"),"")</f>
        <v>correcto</v>
      </c>
      <c r="AI1170" s="56" t="str">
        <f>IF(T_TRATAMIENTO_CONTROL[[#This Row],[num_tarjeta_entregada]]&lt;&gt;"",IF(LEN(T_TRATAMIENTO_CONTROL[[#This Row],[num_tarjeta_entregada]])=16,"correcto","error"),"")</f>
        <v>correcto</v>
      </c>
      <c r="AJ1170" s="56"/>
      <c r="AK1170" s="56"/>
    </row>
    <row r="1171" spans="1:37" x14ac:dyDescent="0.25">
      <c r="A1171" s="56">
        <f>IF(T_TRATAMIENTO_CONTROL[[#This Row],[dummy_efectivo]]=1,A1170+1,A1170)</f>
        <v>1006</v>
      </c>
      <c r="B1171" s="62" t="str">
        <f>IF(T_TRATAMIENTO_CONTROL[[#This Row],[secuencia]]&lt;&gt;A1170,CONCATENATE(T_TRATAMIENTO_CONTROL[[#This Row],[secuencia]],"_1"),"")</f>
        <v>1006_1</v>
      </c>
      <c r="C1171" s="64">
        <v>43334</v>
      </c>
      <c r="D1171" s="72" t="s">
        <v>69</v>
      </c>
      <c r="E1171" s="72" t="s">
        <v>30</v>
      </c>
      <c r="F1171" s="68">
        <v>0.47916666666666669</v>
      </c>
      <c r="G1171" s="56">
        <v>1</v>
      </c>
      <c r="H1171" s="79" t="s">
        <v>4372</v>
      </c>
      <c r="I1171" s="56">
        <v>0</v>
      </c>
      <c r="J1171" s="79" t="s">
        <v>4373</v>
      </c>
      <c r="K1171" s="56"/>
      <c r="L1171" s="79" t="s">
        <v>4374</v>
      </c>
      <c r="M1171" s="79" t="s">
        <v>164</v>
      </c>
      <c r="N1171" s="79" t="s">
        <v>91</v>
      </c>
      <c r="O1171" s="56">
        <v>1550</v>
      </c>
      <c r="P1171" s="56">
        <v>56023168</v>
      </c>
      <c r="Q1171" s="56"/>
      <c r="R1171" s="56"/>
      <c r="S1171" s="64">
        <v>39612</v>
      </c>
      <c r="T1171" s="63">
        <v>43297</v>
      </c>
      <c r="U1171" s="78" t="s">
        <v>4375</v>
      </c>
      <c r="V1171" s="56">
        <v>56</v>
      </c>
      <c r="W1171" s="65">
        <v>0.8</v>
      </c>
      <c r="X1171" s="80" t="s">
        <v>488</v>
      </c>
      <c r="Y1171" s="56">
        <v>1300</v>
      </c>
      <c r="Z1171" s="56">
        <v>2</v>
      </c>
      <c r="AA1171" s="56">
        <v>2</v>
      </c>
      <c r="AB1171" s="56"/>
      <c r="AC1171" s="56"/>
      <c r="AD1171" s="78" t="s">
        <v>4376</v>
      </c>
      <c r="AE1171" s="82">
        <v>21024</v>
      </c>
      <c r="AF1171" s="78" t="s">
        <v>3501</v>
      </c>
      <c r="AG1171" s="101" t="s">
        <v>4377</v>
      </c>
      <c r="AH1171" s="78" t="str">
        <f>IF(T_TRATAMIENTO_CONTROL[[#This Row],[curp]]&lt;&gt;"",IF(LEN(T_TRATAMIENTO_CONTROL[[#This Row],[curp]])=18,"correcto","error"),"")</f>
        <v>correcto</v>
      </c>
      <c r="AI1171" s="56" t="str">
        <f>IF(T_TRATAMIENTO_CONTROL[[#This Row],[num_tarjeta_entregada]]&lt;&gt;"",IF(LEN(T_TRATAMIENTO_CONTROL[[#This Row],[num_tarjeta_entregada]])=16,"correcto","error"),"")</f>
        <v>correcto</v>
      </c>
      <c r="AJ1171" s="56"/>
      <c r="AK1171" s="56"/>
    </row>
    <row r="1172" spans="1:37" x14ac:dyDescent="0.25">
      <c r="A1172" s="56">
        <f>IF(T_TRATAMIENTO_CONTROL[[#This Row],[dummy_efectivo]]=1,A1171+1,A1171)</f>
        <v>1007</v>
      </c>
      <c r="B1172" s="62" t="str">
        <f>IF(T_TRATAMIENTO_CONTROL[[#This Row],[secuencia]]&lt;&gt;A1171,CONCATENATE(T_TRATAMIENTO_CONTROL[[#This Row],[secuencia]],"_1"),"")</f>
        <v>1007_1</v>
      </c>
      <c r="C1172" s="64">
        <v>43334</v>
      </c>
      <c r="D1172" s="72" t="s">
        <v>69</v>
      </c>
      <c r="E1172" s="72" t="s">
        <v>30</v>
      </c>
      <c r="F1172" s="68">
        <v>0.5395833333333333</v>
      </c>
      <c r="G1172" s="56">
        <v>1</v>
      </c>
      <c r="H1172" s="79" t="s">
        <v>4996</v>
      </c>
      <c r="I1172" s="56">
        <v>1</v>
      </c>
      <c r="J1172" s="79" t="s">
        <v>4378</v>
      </c>
      <c r="K1172" s="56"/>
      <c r="L1172" s="79" t="s">
        <v>3341</v>
      </c>
      <c r="M1172" s="79" t="s">
        <v>159</v>
      </c>
      <c r="N1172" s="79" t="s">
        <v>91</v>
      </c>
      <c r="O1172" s="56">
        <v>11830</v>
      </c>
      <c r="P1172" s="56"/>
      <c r="Q1172" s="56">
        <v>5531673207</v>
      </c>
      <c r="R1172" s="56"/>
      <c r="S1172" s="64">
        <v>40605</v>
      </c>
      <c r="T1172" s="63">
        <v>43333</v>
      </c>
      <c r="U1172" s="78" t="s">
        <v>4379</v>
      </c>
      <c r="V1172" s="56">
        <v>72</v>
      </c>
      <c r="W1172" s="65">
        <v>1</v>
      </c>
      <c r="X1172" s="66">
        <v>100000</v>
      </c>
      <c r="Y1172" s="56">
        <v>181.59</v>
      </c>
      <c r="Z1172" s="56">
        <v>1</v>
      </c>
      <c r="AA1172" s="56">
        <v>2</v>
      </c>
      <c r="AB1172" s="56"/>
      <c r="AC1172" s="56"/>
      <c r="AD1172" s="78" t="s">
        <v>4380</v>
      </c>
      <c r="AE1172" s="82"/>
      <c r="AF1172" s="78"/>
      <c r="AG1172" s="101" t="s">
        <v>4381</v>
      </c>
      <c r="AH1172" s="78" t="str">
        <f>IF(T_TRATAMIENTO_CONTROL[[#This Row],[curp]]&lt;&gt;"",IF(LEN(T_TRATAMIENTO_CONTROL[[#This Row],[curp]])=18,"correcto","error"),"")</f>
        <v>correcto</v>
      </c>
      <c r="AI1172" s="56" t="str">
        <f>IF(T_TRATAMIENTO_CONTROL[[#This Row],[num_tarjeta_entregada]]&lt;&gt;"",IF(LEN(T_TRATAMIENTO_CONTROL[[#This Row],[num_tarjeta_entregada]])=16,"correcto","error"),"")</f>
        <v>correcto</v>
      </c>
      <c r="AJ1172" s="56"/>
      <c r="AK1172" s="56"/>
    </row>
    <row r="1173" spans="1:37" x14ac:dyDescent="0.25">
      <c r="A1173" s="56">
        <f>IF(T_TRATAMIENTO_CONTROL[[#This Row],[dummy_efectivo]]=1,A1172+1,A1172)</f>
        <v>1008</v>
      </c>
      <c r="B1173" s="62" t="str">
        <f>IF(T_TRATAMIENTO_CONTROL[[#This Row],[secuencia]]&lt;&gt;A1172,CONCATENATE(T_TRATAMIENTO_CONTROL[[#This Row],[secuencia]],"_1"),"")</f>
        <v>1008_1</v>
      </c>
      <c r="C1173" s="64">
        <v>43334</v>
      </c>
      <c r="D1173" s="72" t="s">
        <v>69</v>
      </c>
      <c r="E1173" s="72" t="s">
        <v>30</v>
      </c>
      <c r="F1173" s="68">
        <v>0.54097222222222219</v>
      </c>
      <c r="G1173" s="56">
        <v>1</v>
      </c>
      <c r="H1173" s="79" t="s">
        <v>4382</v>
      </c>
      <c r="I1173" s="56">
        <v>0</v>
      </c>
      <c r="J1173" s="79" t="s">
        <v>4383</v>
      </c>
      <c r="K1173" s="48"/>
      <c r="L1173" s="78" t="s">
        <v>94</v>
      </c>
      <c r="M1173" s="79" t="s">
        <v>96</v>
      </c>
      <c r="N1173" s="79" t="s">
        <v>91</v>
      </c>
      <c r="O1173" s="56">
        <v>6300</v>
      </c>
      <c r="P1173" s="56"/>
      <c r="Q1173" s="56">
        <v>5522064112</v>
      </c>
      <c r="R1173" s="56"/>
      <c r="S1173" s="64">
        <v>43236</v>
      </c>
      <c r="T1173" s="63">
        <v>43334</v>
      </c>
      <c r="U1173" s="78" t="s">
        <v>4384</v>
      </c>
      <c r="V1173" s="56">
        <v>56</v>
      </c>
      <c r="W1173" s="65">
        <v>0.8</v>
      </c>
      <c r="X1173" s="80" t="s">
        <v>483</v>
      </c>
      <c r="Y1173" s="56">
        <v>3000</v>
      </c>
      <c r="Z1173" s="56">
        <v>3</v>
      </c>
      <c r="AA1173" s="56">
        <v>1</v>
      </c>
      <c r="AB1173" s="56"/>
      <c r="AC1173" s="56"/>
      <c r="AD1173" s="78" t="s">
        <v>4385</v>
      </c>
      <c r="AE1173" s="82"/>
      <c r="AF1173" s="78"/>
      <c r="AG1173" s="101" t="s">
        <v>4386</v>
      </c>
      <c r="AH1173" s="78" t="str">
        <f>IF(T_TRATAMIENTO_CONTROL[[#This Row],[curp]]&lt;&gt;"",IF(LEN(T_TRATAMIENTO_CONTROL[[#This Row],[curp]])=18,"correcto","error"),"")</f>
        <v>correcto</v>
      </c>
      <c r="AI1173" s="56" t="str">
        <f>IF(T_TRATAMIENTO_CONTROL[[#This Row],[num_tarjeta_entregada]]&lt;&gt;"",IF(LEN(T_TRATAMIENTO_CONTROL[[#This Row],[num_tarjeta_entregada]])=16,"correcto","error"),"")</f>
        <v>correcto</v>
      </c>
      <c r="AJ1173" s="56"/>
      <c r="AK1173" s="56"/>
    </row>
    <row r="1174" spans="1:37" x14ac:dyDescent="0.25">
      <c r="A1174" s="56">
        <f>IF(T_TRATAMIENTO_CONTROL[[#This Row],[dummy_efectivo]]=1,A1173+1,A1173)</f>
        <v>1009</v>
      </c>
      <c r="B1174" s="62" t="str">
        <f>IF(T_TRATAMIENTO_CONTROL[[#This Row],[secuencia]]&lt;&gt;A1173,CONCATENATE(T_TRATAMIENTO_CONTROL[[#This Row],[secuencia]],"_1"),"")</f>
        <v>1009_1</v>
      </c>
      <c r="C1174" s="64">
        <v>43335</v>
      </c>
      <c r="D1174" s="72" t="s">
        <v>69</v>
      </c>
      <c r="E1174" s="72" t="s">
        <v>30</v>
      </c>
      <c r="F1174" s="68">
        <v>0.45833333333333331</v>
      </c>
      <c r="G1174" s="56">
        <v>1</v>
      </c>
      <c r="H1174" s="79" t="s">
        <v>4388</v>
      </c>
      <c r="I1174" s="56">
        <v>0</v>
      </c>
      <c r="J1174" s="79" t="s">
        <v>4389</v>
      </c>
      <c r="K1174" s="56"/>
      <c r="L1174" s="79" t="s">
        <v>4390</v>
      </c>
      <c r="M1174" s="79" t="s">
        <v>253</v>
      </c>
      <c r="N1174" s="79" t="s">
        <v>91</v>
      </c>
      <c r="O1174" s="56">
        <v>13270</v>
      </c>
      <c r="P1174" s="56">
        <v>58633395</v>
      </c>
      <c r="Q1174" s="56">
        <v>5569694050</v>
      </c>
      <c r="R1174" s="56"/>
      <c r="S1174" s="64">
        <v>42928</v>
      </c>
      <c r="T1174" s="63">
        <v>43306</v>
      </c>
      <c r="U1174" s="78" t="s">
        <v>4391</v>
      </c>
      <c r="V1174" s="56">
        <v>51</v>
      </c>
      <c r="W1174" s="65">
        <v>0.95</v>
      </c>
      <c r="X1174" s="66">
        <v>25000</v>
      </c>
      <c r="Y1174" s="56">
        <v>8000</v>
      </c>
      <c r="Z1174" s="56">
        <v>4</v>
      </c>
      <c r="AA1174" s="56">
        <v>2</v>
      </c>
      <c r="AB1174" s="56"/>
      <c r="AC1174" s="56"/>
      <c r="AD1174" s="78" t="s">
        <v>4392</v>
      </c>
      <c r="AE1174" s="82"/>
      <c r="AF1174" s="78"/>
      <c r="AG1174" s="101" t="s">
        <v>4393</v>
      </c>
      <c r="AH1174" s="78" t="str">
        <f>IF(T_TRATAMIENTO_CONTROL[[#This Row],[curp]]&lt;&gt;"",IF(LEN(T_TRATAMIENTO_CONTROL[[#This Row],[curp]])=18,"correcto","error"),"")</f>
        <v>correcto</v>
      </c>
      <c r="AI1174" s="56" t="str">
        <f>IF(T_TRATAMIENTO_CONTROL[[#This Row],[num_tarjeta_entregada]]&lt;&gt;"",IF(LEN(T_TRATAMIENTO_CONTROL[[#This Row],[num_tarjeta_entregada]])=16,"correcto","error"),"")</f>
        <v>correcto</v>
      </c>
      <c r="AJ1174" s="56"/>
      <c r="AK1174" s="56"/>
    </row>
    <row r="1175" spans="1:37" x14ac:dyDescent="0.25">
      <c r="A1175" s="56">
        <f>IF(T_TRATAMIENTO_CONTROL[[#This Row],[dummy_efectivo]]=1,A1174+1,A1174)</f>
        <v>1010</v>
      </c>
      <c r="B1175" s="62" t="str">
        <f>IF(T_TRATAMIENTO_CONTROL[[#This Row],[secuencia]]&lt;&gt;A1174,CONCATENATE(T_TRATAMIENTO_CONTROL[[#This Row],[secuencia]],"_1"),"")</f>
        <v>1010_1</v>
      </c>
      <c r="C1175" s="64">
        <v>43335</v>
      </c>
      <c r="D1175" s="72" t="s">
        <v>69</v>
      </c>
      <c r="E1175" s="78" t="s">
        <v>30</v>
      </c>
      <c r="F1175" s="68">
        <v>0.46527777777777773</v>
      </c>
      <c r="G1175" s="56">
        <v>1</v>
      </c>
      <c r="H1175" s="79" t="s">
        <v>4394</v>
      </c>
      <c r="I1175" s="56">
        <v>1</v>
      </c>
      <c r="J1175" s="79" t="s">
        <v>4395</v>
      </c>
      <c r="K1175" s="56"/>
      <c r="L1175" s="79" t="s">
        <v>4396</v>
      </c>
      <c r="M1175" s="79" t="s">
        <v>121</v>
      </c>
      <c r="N1175" s="79" t="s">
        <v>91</v>
      </c>
      <c r="O1175" s="56"/>
      <c r="P1175" s="56">
        <v>15461269</v>
      </c>
      <c r="Q1175" s="56">
        <v>5529703938</v>
      </c>
      <c r="R1175" s="56"/>
      <c r="S1175" s="64">
        <v>38743</v>
      </c>
      <c r="T1175" s="63">
        <v>43332</v>
      </c>
      <c r="U1175" s="78" t="s">
        <v>4397</v>
      </c>
      <c r="V1175" s="56">
        <v>46</v>
      </c>
      <c r="W1175" s="65">
        <v>0.8</v>
      </c>
      <c r="X1175" s="66">
        <v>90000</v>
      </c>
      <c r="Y1175" s="56">
        <v>1400</v>
      </c>
      <c r="Z1175" s="56">
        <v>2</v>
      </c>
      <c r="AA1175" s="56">
        <v>1</v>
      </c>
      <c r="AB1175" s="56"/>
      <c r="AC1175" s="56"/>
      <c r="AD1175" s="78" t="s">
        <v>4398</v>
      </c>
      <c r="AE1175" s="82"/>
      <c r="AF1175" s="78"/>
      <c r="AG1175" s="101" t="s">
        <v>4399</v>
      </c>
      <c r="AH1175" s="78" t="str">
        <f>IF(T_TRATAMIENTO_CONTROL[[#This Row],[curp]]&lt;&gt;"",IF(LEN(T_TRATAMIENTO_CONTROL[[#This Row],[curp]])=18,"correcto","error"),"")</f>
        <v>correcto</v>
      </c>
      <c r="AI1175" s="56" t="str">
        <f>IF(T_TRATAMIENTO_CONTROL[[#This Row],[num_tarjeta_entregada]]&lt;&gt;"",IF(LEN(T_TRATAMIENTO_CONTROL[[#This Row],[num_tarjeta_entregada]])=16,"correcto","error"),"")</f>
        <v>correcto</v>
      </c>
      <c r="AJ1175" s="56"/>
      <c r="AK1175" s="56"/>
    </row>
    <row r="1176" spans="1:37" x14ac:dyDescent="0.25">
      <c r="A1176" s="56">
        <f>IF(T_TRATAMIENTO_CONTROL[[#This Row],[dummy_efectivo]]=1,A1175+1,A1175)</f>
        <v>1011</v>
      </c>
      <c r="B1176" s="62" t="str">
        <f>IF(T_TRATAMIENTO_CONTROL[[#This Row],[secuencia]]&lt;&gt;A1175,CONCATENATE(T_TRATAMIENTO_CONTROL[[#This Row],[secuencia]],"_1"),"")</f>
        <v>1011_1</v>
      </c>
      <c r="C1176" s="64">
        <v>43335</v>
      </c>
      <c r="D1176" s="72" t="s">
        <v>69</v>
      </c>
      <c r="E1176" s="78" t="s">
        <v>30</v>
      </c>
      <c r="F1176" s="68">
        <v>0.43402777777777773</v>
      </c>
      <c r="G1176" s="56">
        <v>1</v>
      </c>
      <c r="H1176" s="79" t="s">
        <v>4400</v>
      </c>
      <c r="I1176" s="56">
        <v>1</v>
      </c>
      <c r="J1176" s="79" t="s">
        <v>4401</v>
      </c>
      <c r="K1176" s="56"/>
      <c r="L1176" s="79" t="s">
        <v>4402</v>
      </c>
      <c r="M1176" s="79" t="s">
        <v>1008</v>
      </c>
      <c r="N1176" s="79" t="s">
        <v>91</v>
      </c>
      <c r="O1176" s="56">
        <v>15600</v>
      </c>
      <c r="P1176" s="56">
        <v>70426028</v>
      </c>
      <c r="Q1176" s="56">
        <v>5571946994</v>
      </c>
      <c r="R1176" s="56"/>
      <c r="S1176" s="64">
        <v>43220</v>
      </c>
      <c r="T1176" s="63">
        <v>43328</v>
      </c>
      <c r="U1176" s="78" t="s">
        <v>4403</v>
      </c>
      <c r="V1176" s="56">
        <v>81</v>
      </c>
      <c r="W1176" s="65">
        <v>1</v>
      </c>
      <c r="X1176" s="66">
        <v>30000</v>
      </c>
      <c r="Y1176" s="56">
        <v>5500</v>
      </c>
      <c r="Z1176" s="56">
        <v>4</v>
      </c>
      <c r="AA1176" s="56">
        <v>1</v>
      </c>
      <c r="AB1176" s="56"/>
      <c r="AC1176" s="56"/>
      <c r="AD1176" s="78" t="s">
        <v>4404</v>
      </c>
      <c r="AE1176" s="82"/>
      <c r="AF1176" s="78"/>
      <c r="AG1176" s="101" t="s">
        <v>4405</v>
      </c>
      <c r="AH1176" s="78" t="str">
        <f>IF(T_TRATAMIENTO_CONTROL[[#This Row],[curp]]&lt;&gt;"",IF(LEN(T_TRATAMIENTO_CONTROL[[#This Row],[curp]])=18,"correcto","error"),"")</f>
        <v>correcto</v>
      </c>
      <c r="AI1176" s="56" t="str">
        <f>IF(T_TRATAMIENTO_CONTROL[[#This Row],[num_tarjeta_entregada]]&lt;&gt;"",IF(LEN(T_TRATAMIENTO_CONTROL[[#This Row],[num_tarjeta_entregada]])=16,"correcto","error"),"")</f>
        <v>correcto</v>
      </c>
      <c r="AJ1176" s="56"/>
      <c r="AK1176" s="56"/>
    </row>
    <row r="1177" spans="1:37" x14ac:dyDescent="0.25">
      <c r="A1177" s="48">
        <f>IF(T_TRATAMIENTO_CONTROL[[#This Row],[dummy_efectivo]]=1,A1176+1,A1176)</f>
        <v>1012</v>
      </c>
      <c r="B1177" s="57" t="str">
        <f>IF(T_TRATAMIENTO_CONTROL[[#This Row],[secuencia]]&lt;&gt;A1176,CONCATENATE(T_TRATAMIENTO_CONTROL[[#This Row],[secuencia]],"_1"),"")</f>
        <v>1012_1</v>
      </c>
      <c r="C1177" s="59">
        <v>43335</v>
      </c>
      <c r="D1177" s="72" t="s">
        <v>69</v>
      </c>
      <c r="E1177" s="72" t="s">
        <v>30</v>
      </c>
      <c r="F1177" s="49">
        <v>0.47916666666666669</v>
      </c>
      <c r="G1177" s="48">
        <v>1</v>
      </c>
      <c r="H1177" s="73" t="s">
        <v>4406</v>
      </c>
      <c r="I1177" s="48">
        <v>1</v>
      </c>
      <c r="J1177" s="73" t="s">
        <v>4407</v>
      </c>
      <c r="K1177" s="48"/>
      <c r="L1177" s="73" t="s">
        <v>4408</v>
      </c>
      <c r="M1177" s="73" t="s">
        <v>1008</v>
      </c>
      <c r="N1177" s="73" t="s">
        <v>91</v>
      </c>
      <c r="O1177" s="48">
        <v>15020</v>
      </c>
      <c r="P1177" s="48"/>
      <c r="Q1177" s="48">
        <v>5572031733</v>
      </c>
      <c r="R1177" s="56"/>
      <c r="S1177" s="64">
        <v>40950</v>
      </c>
      <c r="T1177" s="47">
        <v>43334</v>
      </c>
      <c r="U1177" s="72" t="s">
        <v>4409</v>
      </c>
      <c r="V1177" s="48">
        <v>56</v>
      </c>
      <c r="W1177" s="60">
        <v>1</v>
      </c>
      <c r="X1177" s="61">
        <v>70000</v>
      </c>
      <c r="Y1177" s="48">
        <v>250</v>
      </c>
      <c r="Z1177" s="48">
        <v>1</v>
      </c>
      <c r="AA1177" s="48">
        <v>3</v>
      </c>
      <c r="AB1177" s="48"/>
      <c r="AC1177" s="48"/>
      <c r="AD1177" s="72" t="s">
        <v>4410</v>
      </c>
      <c r="AE1177" s="83"/>
      <c r="AF1177" s="72"/>
      <c r="AG1177" s="104" t="s">
        <v>4411</v>
      </c>
      <c r="AH1177" s="72" t="str">
        <f>IF(T_TRATAMIENTO_CONTROL[[#This Row],[curp]]&lt;&gt;"",IF(LEN(T_TRATAMIENTO_CONTROL[[#This Row],[curp]])=18,"correcto","error"),"")</f>
        <v>correcto</v>
      </c>
      <c r="AI1177" s="48" t="str">
        <f>IF(T_TRATAMIENTO_CONTROL[[#This Row],[num_tarjeta_entregada]]&lt;&gt;"",IF(LEN(T_TRATAMIENTO_CONTROL[[#This Row],[num_tarjeta_entregada]])=16,"correcto","error"),"")</f>
        <v>correcto</v>
      </c>
      <c r="AJ1177" s="56"/>
      <c r="AK1177" s="56"/>
    </row>
    <row r="1178" spans="1:37" x14ac:dyDescent="0.25">
      <c r="A1178" s="48">
        <f>IF(T_TRATAMIENTO_CONTROL[[#This Row],[dummy_efectivo]]=1,A1177+1,A1177)</f>
        <v>1013</v>
      </c>
      <c r="B1178" s="57" t="str">
        <f>IF(T_TRATAMIENTO_CONTROL[[#This Row],[secuencia]]&lt;&gt;A1177,CONCATENATE(T_TRATAMIENTO_CONTROL[[#This Row],[secuencia]],"_1"),"")</f>
        <v>1013_1</v>
      </c>
      <c r="C1178" s="59">
        <v>43335</v>
      </c>
      <c r="D1178" s="72" t="s">
        <v>69</v>
      </c>
      <c r="E1178" s="72" t="s">
        <v>30</v>
      </c>
      <c r="F1178" s="49">
        <v>0.49305555555555558</v>
      </c>
      <c r="G1178" s="48">
        <v>1</v>
      </c>
      <c r="H1178" s="73" t="s">
        <v>4412</v>
      </c>
      <c r="I1178" s="48">
        <v>1</v>
      </c>
      <c r="J1178" s="73" t="s">
        <v>4413</v>
      </c>
      <c r="K1178" s="48"/>
      <c r="L1178" s="73" t="s">
        <v>4414</v>
      </c>
      <c r="M1178" s="73" t="s">
        <v>253</v>
      </c>
      <c r="N1178" s="73" t="s">
        <v>91</v>
      </c>
      <c r="O1178" s="48">
        <v>13090</v>
      </c>
      <c r="P1178" s="48"/>
      <c r="Q1178" s="48">
        <v>5564344007</v>
      </c>
      <c r="R1178" s="56"/>
      <c r="S1178" s="82">
        <v>43136</v>
      </c>
      <c r="T1178" s="47">
        <v>43334</v>
      </c>
      <c r="U1178" s="72" t="s">
        <v>4415</v>
      </c>
      <c r="V1178" s="48">
        <v>31</v>
      </c>
      <c r="W1178" s="60">
        <v>0.75</v>
      </c>
      <c r="X1178" s="61">
        <v>18000</v>
      </c>
      <c r="Y1178" s="48">
        <v>1600</v>
      </c>
      <c r="Z1178" s="48">
        <v>2</v>
      </c>
      <c r="AA1178" s="48">
        <v>1</v>
      </c>
      <c r="AB1178" s="48"/>
      <c r="AC1178" s="48"/>
      <c r="AD1178" s="72" t="s">
        <v>4416</v>
      </c>
      <c r="AE1178" s="83"/>
      <c r="AF1178" s="72"/>
      <c r="AG1178" s="104" t="s">
        <v>4417</v>
      </c>
      <c r="AH1178" s="72" t="str">
        <f>IF(T_TRATAMIENTO_CONTROL[[#This Row],[curp]]&lt;&gt;"",IF(LEN(T_TRATAMIENTO_CONTROL[[#This Row],[curp]])=18,"correcto","error"),"")</f>
        <v>correcto</v>
      </c>
      <c r="AI1178" s="48" t="str">
        <f>IF(T_TRATAMIENTO_CONTROL[[#This Row],[num_tarjeta_entregada]]&lt;&gt;"",IF(LEN(T_TRATAMIENTO_CONTROL[[#This Row],[num_tarjeta_entregada]])=16,"correcto","error"),"")</f>
        <v>correcto</v>
      </c>
      <c r="AJ1178" s="56"/>
      <c r="AK1178" s="56"/>
    </row>
    <row r="1179" spans="1:37" x14ac:dyDescent="0.25">
      <c r="A1179" s="48">
        <f>IF(T_TRATAMIENTO_CONTROL[[#This Row],[dummy_efectivo]]=1,A1178+1,A1178)</f>
        <v>1014</v>
      </c>
      <c r="B1179" s="57" t="str">
        <f>IF(T_TRATAMIENTO_CONTROL[[#This Row],[secuencia]]&lt;&gt;A1178,CONCATENATE(T_TRATAMIENTO_CONTROL[[#This Row],[secuencia]],"_1"),"")</f>
        <v>1014_1</v>
      </c>
      <c r="C1179" s="59">
        <v>43335</v>
      </c>
      <c r="D1179" s="72" t="s">
        <v>69</v>
      </c>
      <c r="E1179" s="72" t="s">
        <v>30</v>
      </c>
      <c r="F1179" s="49">
        <v>0.52083333333333337</v>
      </c>
      <c r="G1179" s="48">
        <v>1</v>
      </c>
      <c r="H1179" s="73" t="s">
        <v>4418</v>
      </c>
      <c r="I1179" s="48">
        <v>0</v>
      </c>
      <c r="J1179" s="73" t="s">
        <v>4419</v>
      </c>
      <c r="K1179" s="48">
        <v>2</v>
      </c>
      <c r="L1179" s="73" t="s">
        <v>4420</v>
      </c>
      <c r="M1179" s="73" t="s">
        <v>114</v>
      </c>
      <c r="N1179" s="73" t="s">
        <v>462</v>
      </c>
      <c r="O1179" s="48"/>
      <c r="P1179" s="48"/>
      <c r="Q1179" s="48">
        <v>5564696291</v>
      </c>
      <c r="R1179" s="56"/>
      <c r="S1179" s="64">
        <v>42767</v>
      </c>
      <c r="T1179" s="47">
        <v>43332</v>
      </c>
      <c r="U1179" s="72" t="s">
        <v>4421</v>
      </c>
      <c r="V1179" s="48">
        <v>48</v>
      </c>
      <c r="W1179" s="76" t="s">
        <v>483</v>
      </c>
      <c r="X1179" s="61">
        <v>15000</v>
      </c>
      <c r="Y1179" s="48">
        <v>2200</v>
      </c>
      <c r="Z1179" s="48">
        <v>1</v>
      </c>
      <c r="AA1179" s="48">
        <v>2</v>
      </c>
      <c r="AB1179" s="48"/>
      <c r="AC1179" s="48"/>
      <c r="AD1179" s="72" t="s">
        <v>4422</v>
      </c>
      <c r="AE1179" s="83"/>
      <c r="AF1179" s="72"/>
      <c r="AG1179" s="104" t="s">
        <v>4423</v>
      </c>
      <c r="AH1179" s="72" t="str">
        <f>IF(T_TRATAMIENTO_CONTROL[[#This Row],[curp]]&lt;&gt;"",IF(LEN(T_TRATAMIENTO_CONTROL[[#This Row],[curp]])=18,"correcto","error"),"")</f>
        <v>correcto</v>
      </c>
      <c r="AI1179" s="48" t="str">
        <f>IF(T_TRATAMIENTO_CONTROL[[#This Row],[num_tarjeta_entregada]]&lt;&gt;"",IF(LEN(T_TRATAMIENTO_CONTROL[[#This Row],[num_tarjeta_entregada]])=16,"correcto","error"),"")</f>
        <v>correcto</v>
      </c>
      <c r="AJ1179" s="56"/>
      <c r="AK1179" s="56"/>
    </row>
    <row r="1180" spans="1:37" x14ac:dyDescent="0.25">
      <c r="A1180" s="48">
        <f>IF(T_TRATAMIENTO_CONTROL[[#This Row],[dummy_efectivo]]=1,A1179+1,A1179)</f>
        <v>1015</v>
      </c>
      <c r="B1180" s="57" t="str">
        <f>IF(T_TRATAMIENTO_CONTROL[[#This Row],[secuencia]]&lt;&gt;A1179,CONCATENATE(T_TRATAMIENTO_CONTROL[[#This Row],[secuencia]],"_1"),"")</f>
        <v>1015_1</v>
      </c>
      <c r="C1180" s="59">
        <v>43335</v>
      </c>
      <c r="D1180" s="72" t="s">
        <v>69</v>
      </c>
      <c r="E1180" s="72" t="s">
        <v>30</v>
      </c>
      <c r="F1180" s="49">
        <v>0.55208333333333337</v>
      </c>
      <c r="G1180" s="48">
        <v>1</v>
      </c>
      <c r="H1180" s="73" t="s">
        <v>4424</v>
      </c>
      <c r="I1180" s="48">
        <v>0</v>
      </c>
      <c r="J1180" s="73" t="s">
        <v>4425</v>
      </c>
      <c r="K1180" s="48"/>
      <c r="L1180" s="73" t="s">
        <v>1287</v>
      </c>
      <c r="M1180" s="73" t="s">
        <v>231</v>
      </c>
      <c r="N1180" s="73" t="s">
        <v>462</v>
      </c>
      <c r="O1180" s="48">
        <v>55230</v>
      </c>
      <c r="P1180" s="48">
        <v>57983490</v>
      </c>
      <c r="Q1180" s="48">
        <v>5583923408</v>
      </c>
      <c r="R1180" s="56"/>
      <c r="S1180" s="64">
        <v>43076</v>
      </c>
      <c r="T1180" s="47">
        <v>43335</v>
      </c>
      <c r="U1180" s="72" t="s">
        <v>4426</v>
      </c>
      <c r="V1180" s="48">
        <v>56</v>
      </c>
      <c r="W1180" s="60">
        <v>1</v>
      </c>
      <c r="X1180" s="61">
        <v>30000</v>
      </c>
      <c r="Y1180" s="48">
        <v>9000</v>
      </c>
      <c r="Z1180" s="48">
        <v>4</v>
      </c>
      <c r="AA1180" s="48">
        <v>1</v>
      </c>
      <c r="AB1180" s="48"/>
      <c r="AC1180" s="48"/>
      <c r="AD1180" s="72" t="s">
        <v>4427</v>
      </c>
      <c r="AE1180" s="83"/>
      <c r="AF1180" s="72"/>
      <c r="AG1180" s="104" t="s">
        <v>4428</v>
      </c>
      <c r="AH1180" s="72" t="str">
        <f>IF(T_TRATAMIENTO_CONTROL[[#This Row],[curp]]&lt;&gt;"",IF(LEN(T_TRATAMIENTO_CONTROL[[#This Row],[curp]])=18,"correcto","error"),"")</f>
        <v>correcto</v>
      </c>
      <c r="AI1180" s="48" t="str">
        <f>IF(T_TRATAMIENTO_CONTROL[[#This Row],[num_tarjeta_entregada]]&lt;&gt;"",IF(LEN(T_TRATAMIENTO_CONTROL[[#This Row],[num_tarjeta_entregada]])=16,"correcto","error"),"")</f>
        <v>correcto</v>
      </c>
      <c r="AJ1180" s="56"/>
      <c r="AK1180" s="56"/>
    </row>
    <row r="1181" spans="1:37" x14ac:dyDescent="0.25">
      <c r="A1181" s="48">
        <f>IF(T_TRATAMIENTO_CONTROL[[#This Row],[dummy_efectivo]]=1,A1180+1,A1180)</f>
        <v>1016</v>
      </c>
      <c r="B1181" s="57" t="str">
        <f>IF(T_TRATAMIENTO_CONTROL[[#This Row],[secuencia]]&lt;&gt;A1180,CONCATENATE(T_TRATAMIENTO_CONTROL[[#This Row],[secuencia]],"_1"),"")</f>
        <v>1016_1</v>
      </c>
      <c r="C1181" s="59">
        <v>43335</v>
      </c>
      <c r="D1181" s="72" t="s">
        <v>69</v>
      </c>
      <c r="E1181" s="72" t="s">
        <v>30</v>
      </c>
      <c r="F1181" s="49">
        <v>0.53472222222222221</v>
      </c>
      <c r="G1181" s="48">
        <v>1</v>
      </c>
      <c r="H1181" s="73" t="s">
        <v>4429</v>
      </c>
      <c r="I1181" s="48">
        <v>1</v>
      </c>
      <c r="J1181" s="73" t="s">
        <v>4430</v>
      </c>
      <c r="K1181" s="48"/>
      <c r="L1181" s="73" t="s">
        <v>4431</v>
      </c>
      <c r="M1181" s="73" t="s">
        <v>1974</v>
      </c>
      <c r="N1181" s="73" t="s">
        <v>462</v>
      </c>
      <c r="O1181" s="48">
        <v>53650</v>
      </c>
      <c r="P1181" s="48">
        <v>53164538</v>
      </c>
      <c r="Q1181" s="48">
        <v>5535220191</v>
      </c>
      <c r="R1181" s="56"/>
      <c r="S1181" s="64">
        <v>40519</v>
      </c>
      <c r="T1181" s="47">
        <v>43332</v>
      </c>
      <c r="U1181" s="72" t="s">
        <v>3183</v>
      </c>
      <c r="V1181" s="48">
        <v>46</v>
      </c>
      <c r="W1181" s="60">
        <v>0.9</v>
      </c>
      <c r="X1181" s="74" t="s">
        <v>488</v>
      </c>
      <c r="Y1181" s="48">
        <v>200</v>
      </c>
      <c r="Z1181" s="48">
        <v>1</v>
      </c>
      <c r="AA1181" s="48">
        <v>2</v>
      </c>
      <c r="AB1181" s="48"/>
      <c r="AC1181" s="48"/>
      <c r="AD1181" s="72" t="s">
        <v>4433</v>
      </c>
      <c r="AE1181" s="83"/>
      <c r="AF1181" s="72"/>
      <c r="AG1181" s="104" t="s">
        <v>4432</v>
      </c>
      <c r="AH1181" s="72" t="str">
        <f>IF(T_TRATAMIENTO_CONTROL[[#This Row],[curp]]&lt;&gt;"",IF(LEN(T_TRATAMIENTO_CONTROL[[#This Row],[curp]])=18,"correcto","error"),"")</f>
        <v>correcto</v>
      </c>
      <c r="AI1181" s="48" t="str">
        <f>IF(T_TRATAMIENTO_CONTROL[[#This Row],[num_tarjeta_entregada]]&lt;&gt;"",IF(LEN(T_TRATAMIENTO_CONTROL[[#This Row],[num_tarjeta_entregada]])=16,"correcto","error"),"")</f>
        <v>correcto</v>
      </c>
      <c r="AJ1181" s="56"/>
      <c r="AK1181" s="56"/>
    </row>
    <row r="1182" spans="1:37" x14ac:dyDescent="0.25">
      <c r="A1182" s="48">
        <f>IF(T_TRATAMIENTO_CONTROL[[#This Row],[dummy_efectivo]]=1,A1181+1,A1181)</f>
        <v>1017</v>
      </c>
      <c r="B1182" s="57" t="str">
        <f>IF(T_TRATAMIENTO_CONTROL[[#This Row],[secuencia]]&lt;&gt;A1181,CONCATENATE(T_TRATAMIENTO_CONTROL[[#This Row],[secuencia]],"_1"),"")</f>
        <v>1017_1</v>
      </c>
      <c r="C1182" s="59">
        <v>43336</v>
      </c>
      <c r="D1182" s="72" t="s">
        <v>69</v>
      </c>
      <c r="E1182" s="72" t="s">
        <v>31</v>
      </c>
      <c r="F1182" s="49">
        <v>0.39027777777777778</v>
      </c>
      <c r="G1182" s="48">
        <v>1</v>
      </c>
      <c r="H1182" s="73" t="s">
        <v>4434</v>
      </c>
      <c r="I1182" s="48">
        <v>0</v>
      </c>
      <c r="J1182" s="73" t="s">
        <v>4435</v>
      </c>
      <c r="K1182" s="48"/>
      <c r="L1182" s="73" t="s">
        <v>4436</v>
      </c>
      <c r="M1182" s="73" t="s">
        <v>231</v>
      </c>
      <c r="N1182" s="73" t="s">
        <v>462</v>
      </c>
      <c r="O1182" s="48">
        <v>55230</v>
      </c>
      <c r="P1182" s="48"/>
      <c r="Q1182" s="48">
        <v>5520682636</v>
      </c>
      <c r="R1182" s="56"/>
      <c r="S1182" s="64">
        <v>32812</v>
      </c>
      <c r="T1182" s="47">
        <v>43308</v>
      </c>
      <c r="U1182" s="72" t="s">
        <v>2501</v>
      </c>
      <c r="V1182" s="48">
        <v>46</v>
      </c>
      <c r="W1182" s="60">
        <v>1</v>
      </c>
      <c r="X1182" s="61">
        <v>90000</v>
      </c>
      <c r="Y1182" s="48">
        <v>15159</v>
      </c>
      <c r="Z1182" s="48">
        <v>4</v>
      </c>
      <c r="AA1182" s="48">
        <v>1</v>
      </c>
      <c r="AB1182" s="48"/>
      <c r="AC1182" s="48"/>
      <c r="AD1182" s="72" t="s">
        <v>4437</v>
      </c>
      <c r="AE1182" s="83"/>
      <c r="AF1182" s="72"/>
      <c r="AG1182" s="104" t="s">
        <v>4438</v>
      </c>
      <c r="AH1182" s="72" t="str">
        <f>IF(T_TRATAMIENTO_CONTROL[[#This Row],[curp]]&lt;&gt;"",IF(LEN(T_TRATAMIENTO_CONTROL[[#This Row],[curp]])=18,"correcto","error"),"")</f>
        <v>correcto</v>
      </c>
      <c r="AI1182" s="48" t="str">
        <f>IF(T_TRATAMIENTO_CONTROL[[#This Row],[num_tarjeta_entregada]]&lt;&gt;"",IF(LEN(T_TRATAMIENTO_CONTROL[[#This Row],[num_tarjeta_entregada]])=16,"correcto","error"),"")</f>
        <v>correcto</v>
      </c>
      <c r="AJ1182" s="56"/>
      <c r="AK1182" s="56"/>
    </row>
    <row r="1183" spans="1:37" x14ac:dyDescent="0.25">
      <c r="A1183" s="56">
        <f>IF(T_TRATAMIENTO_CONTROL[[#This Row],[dummy_efectivo]]=1,A1182+1,A1182)</f>
        <v>1018</v>
      </c>
      <c r="B1183" s="62" t="str">
        <f>IF(T_TRATAMIENTO_CONTROL[[#This Row],[secuencia]]&lt;&gt;A1182,CONCATENATE(T_TRATAMIENTO_CONTROL[[#This Row],[secuencia]],"_1"),"")</f>
        <v>1018_1</v>
      </c>
      <c r="C1183" s="64">
        <v>43336</v>
      </c>
      <c r="D1183" s="72" t="s">
        <v>69</v>
      </c>
      <c r="E1183" s="78" t="s">
        <v>30</v>
      </c>
      <c r="F1183" s="68">
        <v>0.53819444444444442</v>
      </c>
      <c r="G1183" s="56">
        <v>1</v>
      </c>
      <c r="H1183" s="79" t="s">
        <v>4439</v>
      </c>
      <c r="I1183" s="56">
        <v>0</v>
      </c>
      <c r="J1183" s="79" t="s">
        <v>4440</v>
      </c>
      <c r="K1183" s="56"/>
      <c r="L1183" s="79" t="s">
        <v>4441</v>
      </c>
      <c r="M1183" s="79" t="s">
        <v>231</v>
      </c>
      <c r="N1183" s="79" t="s">
        <v>462</v>
      </c>
      <c r="O1183" s="56">
        <v>55120</v>
      </c>
      <c r="P1183" s="56">
        <v>26462109</v>
      </c>
      <c r="Q1183" s="56">
        <v>5570513610</v>
      </c>
      <c r="R1183" s="56"/>
      <c r="S1183" s="64">
        <v>42842</v>
      </c>
      <c r="T1183" s="63">
        <v>43335</v>
      </c>
      <c r="U1183" s="78" t="s">
        <v>4442</v>
      </c>
      <c r="V1183" s="56">
        <v>46</v>
      </c>
      <c r="W1183" s="65">
        <v>0.5</v>
      </c>
      <c r="X1183" s="80" t="s">
        <v>488</v>
      </c>
      <c r="Y1183" s="56">
        <v>5637.52</v>
      </c>
      <c r="Z1183" s="56">
        <v>4</v>
      </c>
      <c r="AA1183" s="56">
        <v>3</v>
      </c>
      <c r="AB1183" s="56"/>
      <c r="AC1183" s="56"/>
      <c r="AD1183" s="78" t="s">
        <v>4443</v>
      </c>
      <c r="AE1183" s="82"/>
      <c r="AF1183" s="78"/>
      <c r="AG1183" s="101" t="s">
        <v>4444</v>
      </c>
      <c r="AH1183" s="78" t="str">
        <f>IF(T_TRATAMIENTO_CONTROL[[#This Row],[curp]]&lt;&gt;"",IF(LEN(T_TRATAMIENTO_CONTROL[[#This Row],[curp]])=18,"correcto","error"),"")</f>
        <v>correcto</v>
      </c>
      <c r="AI1183" s="56" t="str">
        <f>IF(T_TRATAMIENTO_CONTROL[[#This Row],[num_tarjeta_entregada]]&lt;&gt;"",IF(LEN(T_TRATAMIENTO_CONTROL[[#This Row],[num_tarjeta_entregada]])=16,"correcto","error"),"")</f>
        <v>correcto</v>
      </c>
      <c r="AJ1183" s="56"/>
      <c r="AK1183" s="56"/>
    </row>
    <row r="1184" spans="1:37" x14ac:dyDescent="0.25">
      <c r="A1184" s="48">
        <f>IF(T_TRATAMIENTO_CONTROL[[#This Row],[dummy_efectivo]]=1,A1183+1,A1183)</f>
        <v>1019</v>
      </c>
      <c r="B1184" s="57" t="str">
        <f>IF(T_TRATAMIENTO_CONTROL[[#This Row],[secuencia]]&lt;&gt;A1183,CONCATENATE(T_TRATAMIENTO_CONTROL[[#This Row],[secuencia]],"_1"),"")</f>
        <v>1019_1</v>
      </c>
      <c r="C1184" s="59">
        <v>43339</v>
      </c>
      <c r="D1184" s="72" t="s">
        <v>76</v>
      </c>
      <c r="E1184" s="72" t="s">
        <v>30</v>
      </c>
      <c r="F1184" s="49">
        <v>0.39861111111111108</v>
      </c>
      <c r="G1184" s="48">
        <v>1</v>
      </c>
      <c r="H1184" s="73" t="s">
        <v>4446</v>
      </c>
      <c r="I1184" s="48">
        <v>1</v>
      </c>
      <c r="J1184" s="73" t="s">
        <v>4447</v>
      </c>
      <c r="K1184" s="48"/>
      <c r="L1184" s="73" t="s">
        <v>2366</v>
      </c>
      <c r="M1184" s="73" t="s">
        <v>343</v>
      </c>
      <c r="N1184" s="73" t="s">
        <v>91</v>
      </c>
      <c r="O1184" s="48">
        <v>16800</v>
      </c>
      <c r="P1184" s="48">
        <v>21560321</v>
      </c>
      <c r="Q1184" s="48">
        <v>5532725027</v>
      </c>
      <c r="R1184" s="56"/>
      <c r="S1184" s="64">
        <v>36526</v>
      </c>
      <c r="T1184" s="47">
        <v>43315</v>
      </c>
      <c r="U1184" s="72" t="s">
        <v>4448</v>
      </c>
      <c r="V1184" s="48">
        <v>81</v>
      </c>
      <c r="W1184" s="60">
        <v>0.8</v>
      </c>
      <c r="X1184" s="61">
        <v>70000</v>
      </c>
      <c r="Y1184" s="48">
        <v>250</v>
      </c>
      <c r="Z1184" s="48">
        <v>1</v>
      </c>
      <c r="AA1184" s="48">
        <v>2</v>
      </c>
      <c r="AB1184" s="48"/>
      <c r="AC1184" s="56">
        <v>0</v>
      </c>
      <c r="AD1184" s="72" t="s">
        <v>4449</v>
      </c>
      <c r="AE1184" s="83"/>
      <c r="AF1184" s="72"/>
      <c r="AG1184" s="104" t="s">
        <v>4450</v>
      </c>
      <c r="AH1184" s="72" t="str">
        <f>IF(T_TRATAMIENTO_CONTROL[[#This Row],[curp]]&lt;&gt;"",IF(LEN(T_TRATAMIENTO_CONTROL[[#This Row],[curp]])=18,"correcto","error"),"")</f>
        <v>correcto</v>
      </c>
      <c r="AI1184" s="48" t="str">
        <f>IF(T_TRATAMIENTO_CONTROL[[#This Row],[num_tarjeta_entregada]]&lt;&gt;"",IF(LEN(T_TRATAMIENTO_CONTROL[[#This Row],[num_tarjeta_entregada]])=16,"correcto","error"),"")</f>
        <v>correcto</v>
      </c>
      <c r="AJ1184" s="56"/>
      <c r="AK1184" s="56"/>
    </row>
    <row r="1185" spans="1:37" x14ac:dyDescent="0.25">
      <c r="A1185" s="56">
        <f>IF(T_TRATAMIENTO_CONTROL[[#This Row],[dummy_efectivo]]=1,A1184+1,A1184)</f>
        <v>1020</v>
      </c>
      <c r="B1185" s="62" t="str">
        <f>IF(T_TRATAMIENTO_CONTROL[[#This Row],[secuencia]]&lt;&gt;A1184,CONCATENATE(T_TRATAMIENTO_CONTROL[[#This Row],[secuencia]],"_1"),"")</f>
        <v>1020_1</v>
      </c>
      <c r="C1185" s="64">
        <v>43339</v>
      </c>
      <c r="D1185" s="72" t="s">
        <v>76</v>
      </c>
      <c r="E1185" s="72" t="s">
        <v>30</v>
      </c>
      <c r="F1185" s="68">
        <v>0.42291666666666666</v>
      </c>
      <c r="G1185" s="56">
        <v>1</v>
      </c>
      <c r="H1185" s="79" t="s">
        <v>4451</v>
      </c>
      <c r="I1185" s="56">
        <v>0</v>
      </c>
      <c r="J1185" s="79" t="s">
        <v>4452</v>
      </c>
      <c r="K1185" s="78" t="s">
        <v>4453</v>
      </c>
      <c r="L1185" s="79" t="s">
        <v>4454</v>
      </c>
      <c r="M1185" s="79" t="s">
        <v>80</v>
      </c>
      <c r="N1185" s="79" t="s">
        <v>462</v>
      </c>
      <c r="O1185" s="56">
        <v>55749</v>
      </c>
      <c r="P1185" s="56">
        <v>29736301</v>
      </c>
      <c r="Q1185" s="56">
        <v>5534373082</v>
      </c>
      <c r="R1185" s="56"/>
      <c r="S1185" s="64">
        <v>43173</v>
      </c>
      <c r="T1185" s="63">
        <v>43322</v>
      </c>
      <c r="U1185" s="78" t="s">
        <v>4455</v>
      </c>
      <c r="V1185" s="56">
        <v>54</v>
      </c>
      <c r="W1185" s="65">
        <v>0.8</v>
      </c>
      <c r="X1185" s="66">
        <v>32000</v>
      </c>
      <c r="Y1185" s="56">
        <v>10000</v>
      </c>
      <c r="Z1185" s="56">
        <v>4</v>
      </c>
      <c r="AA1185" s="56">
        <v>2</v>
      </c>
      <c r="AB1185" s="56"/>
      <c r="AC1185" s="56">
        <v>1</v>
      </c>
      <c r="AD1185" s="78" t="s">
        <v>4456</v>
      </c>
      <c r="AE1185" s="82"/>
      <c r="AF1185" s="78"/>
      <c r="AG1185" s="101" t="s">
        <v>4457</v>
      </c>
      <c r="AH1185" s="78" t="str">
        <f>IF(T_TRATAMIENTO_CONTROL[[#This Row],[curp]]&lt;&gt;"",IF(LEN(T_TRATAMIENTO_CONTROL[[#This Row],[curp]])=18,"correcto","error"),"")</f>
        <v>correcto</v>
      </c>
      <c r="AI1185" s="56" t="str">
        <f>IF(T_TRATAMIENTO_CONTROL[[#This Row],[num_tarjeta_entregada]]&lt;&gt;"",IF(LEN(T_TRATAMIENTO_CONTROL[[#This Row],[num_tarjeta_entregada]])=16,"correcto","error"),"")</f>
        <v>correcto</v>
      </c>
      <c r="AJ1185" s="56"/>
      <c r="AK1185" s="56"/>
    </row>
    <row r="1186" spans="1:37" x14ac:dyDescent="0.25">
      <c r="A1186" s="56">
        <f>IF(T_TRATAMIENTO_CONTROL[[#This Row],[dummy_efectivo]]=1,A1185+1,A1185)</f>
        <v>1021</v>
      </c>
      <c r="B1186" s="62" t="str">
        <f>IF(T_TRATAMIENTO_CONTROL[[#This Row],[secuencia]]&lt;&gt;A1185,CONCATENATE(T_TRATAMIENTO_CONTROL[[#This Row],[secuencia]],"_1"),"")</f>
        <v>1021_1</v>
      </c>
      <c r="C1186" s="64">
        <v>43339</v>
      </c>
      <c r="D1186" s="72" t="s">
        <v>76</v>
      </c>
      <c r="E1186" s="72" t="s">
        <v>29</v>
      </c>
      <c r="F1186" s="68">
        <v>0.43402777777777773</v>
      </c>
      <c r="G1186" s="56">
        <v>1</v>
      </c>
      <c r="H1186" s="79" t="s">
        <v>4458</v>
      </c>
      <c r="I1186" s="56">
        <v>1</v>
      </c>
      <c r="J1186" s="79" t="s">
        <v>4459</v>
      </c>
      <c r="K1186" s="56"/>
      <c r="L1186" s="79" t="s">
        <v>885</v>
      </c>
      <c r="M1186" s="79" t="s">
        <v>101</v>
      </c>
      <c r="N1186" s="79" t="s">
        <v>91</v>
      </c>
      <c r="O1186" s="56">
        <v>7290</v>
      </c>
      <c r="P1186" s="56">
        <v>91730189</v>
      </c>
      <c r="Q1186" s="56">
        <v>5533493258</v>
      </c>
      <c r="R1186" s="56"/>
      <c r="S1186" s="64">
        <v>35464</v>
      </c>
      <c r="T1186" s="63">
        <v>43332</v>
      </c>
      <c r="U1186" s="78" t="s">
        <v>4460</v>
      </c>
      <c r="V1186" s="56">
        <v>31</v>
      </c>
      <c r="W1186" s="65">
        <v>0.8</v>
      </c>
      <c r="X1186" s="66">
        <v>200000</v>
      </c>
      <c r="Y1186" s="56">
        <v>203.47</v>
      </c>
      <c r="Z1186" s="56">
        <v>1</v>
      </c>
      <c r="AA1186" s="56">
        <v>1</v>
      </c>
      <c r="AB1186" s="56"/>
      <c r="AC1186" s="56">
        <v>1</v>
      </c>
      <c r="AD1186" s="78" t="s">
        <v>4461</v>
      </c>
      <c r="AE1186" s="82"/>
      <c r="AF1186" s="78"/>
      <c r="AG1186" s="101" t="s">
        <v>4462</v>
      </c>
      <c r="AH1186" s="78" t="str">
        <f>IF(T_TRATAMIENTO_CONTROL[[#This Row],[curp]]&lt;&gt;"",IF(LEN(T_TRATAMIENTO_CONTROL[[#This Row],[curp]])=18,"correcto","error"),"")</f>
        <v>correcto</v>
      </c>
      <c r="AI1186" s="56" t="str">
        <f>IF(T_TRATAMIENTO_CONTROL[[#This Row],[num_tarjeta_entregada]]&lt;&gt;"",IF(LEN(T_TRATAMIENTO_CONTROL[[#This Row],[num_tarjeta_entregada]])=16,"correcto","error"),"")</f>
        <v>correcto</v>
      </c>
      <c r="AJ1186" s="56"/>
      <c r="AK1186" s="56"/>
    </row>
    <row r="1187" spans="1:37" x14ac:dyDescent="0.25">
      <c r="A1187" s="56">
        <f>IF(T_TRATAMIENTO_CONTROL[[#This Row],[dummy_efectivo]]=1,A1186+1,A1186)</f>
        <v>1022</v>
      </c>
      <c r="B1187" s="62" t="str">
        <f>IF(T_TRATAMIENTO_CONTROL[[#This Row],[secuencia]]&lt;&gt;A1186,CONCATENATE(T_TRATAMIENTO_CONTROL[[#This Row],[secuencia]],"_1"),"")</f>
        <v>1022_1</v>
      </c>
      <c r="C1187" s="64">
        <v>43339</v>
      </c>
      <c r="D1187" s="72" t="s">
        <v>76</v>
      </c>
      <c r="E1187" s="72" t="s">
        <v>29</v>
      </c>
      <c r="F1187" s="68">
        <v>0.40416666666666662</v>
      </c>
      <c r="G1187" s="56">
        <v>1</v>
      </c>
      <c r="H1187" s="79" t="s">
        <v>4463</v>
      </c>
      <c r="I1187" s="56">
        <v>0</v>
      </c>
      <c r="J1187" s="79" t="s">
        <v>4465</v>
      </c>
      <c r="K1187" s="56"/>
      <c r="L1187" s="79" t="s">
        <v>4467</v>
      </c>
      <c r="M1187" s="79" t="s">
        <v>3081</v>
      </c>
      <c r="N1187" s="79" t="s">
        <v>462</v>
      </c>
      <c r="O1187" s="56">
        <v>56618</v>
      </c>
      <c r="P1187" s="56">
        <v>59770368</v>
      </c>
      <c r="Q1187" s="56">
        <v>5560030084</v>
      </c>
      <c r="R1187" s="56"/>
      <c r="S1187" s="64">
        <v>42186</v>
      </c>
      <c r="T1187" s="63">
        <v>43335</v>
      </c>
      <c r="U1187" s="78" t="s">
        <v>4469</v>
      </c>
      <c r="V1187" s="56">
        <v>56</v>
      </c>
      <c r="W1187" s="65">
        <v>1</v>
      </c>
      <c r="X1187" s="80" t="s">
        <v>488</v>
      </c>
      <c r="Y1187" s="56">
        <v>3000</v>
      </c>
      <c r="Z1187" s="56">
        <v>3</v>
      </c>
      <c r="AA1187" s="56">
        <v>2</v>
      </c>
      <c r="AB1187" s="56"/>
      <c r="AC1187" s="56">
        <v>1</v>
      </c>
      <c r="AD1187" s="78" t="s">
        <v>4471</v>
      </c>
      <c r="AE1187" s="82"/>
      <c r="AF1187" s="78"/>
      <c r="AG1187" s="101" t="s">
        <v>4473</v>
      </c>
      <c r="AH1187" s="78" t="str">
        <f>IF(T_TRATAMIENTO_CONTROL[[#This Row],[curp]]&lt;&gt;"",IF(LEN(T_TRATAMIENTO_CONTROL[[#This Row],[curp]])=18,"correcto","error"),"")</f>
        <v>correcto</v>
      </c>
      <c r="AI1187" s="56" t="str">
        <f>IF(T_TRATAMIENTO_CONTROL[[#This Row],[num_tarjeta_entregada]]&lt;&gt;"",IF(LEN(T_TRATAMIENTO_CONTROL[[#This Row],[num_tarjeta_entregada]])=16,"correcto","error"),"")</f>
        <v>correcto</v>
      </c>
      <c r="AJ1187" s="56"/>
      <c r="AK1187" s="56"/>
    </row>
    <row r="1188" spans="1:37" x14ac:dyDescent="0.25">
      <c r="A1188" s="56">
        <f>IF(T_TRATAMIENTO_CONTROL[[#This Row],[dummy_efectivo]]=1,A1187+1,A1187)</f>
        <v>1023</v>
      </c>
      <c r="B1188" s="62" t="str">
        <f>IF(T_TRATAMIENTO_CONTROL[[#This Row],[secuencia]]&lt;&gt;A1187,CONCATENATE(T_TRATAMIENTO_CONTROL[[#This Row],[secuencia]],"_1"),"")</f>
        <v>1023_1</v>
      </c>
      <c r="C1188" s="64">
        <v>43339</v>
      </c>
      <c r="D1188" s="72" t="s">
        <v>76</v>
      </c>
      <c r="E1188" s="78" t="s">
        <v>30</v>
      </c>
      <c r="F1188" s="68">
        <v>0.41319444444444442</v>
      </c>
      <c r="G1188" s="56">
        <v>1</v>
      </c>
      <c r="H1188" s="79" t="s">
        <v>4464</v>
      </c>
      <c r="I1188" s="56">
        <v>0</v>
      </c>
      <c r="J1188" s="79" t="s">
        <v>4466</v>
      </c>
      <c r="K1188" s="56"/>
      <c r="L1188" s="79" t="s">
        <v>4468</v>
      </c>
      <c r="M1188" s="79" t="s">
        <v>562</v>
      </c>
      <c r="N1188" s="79" t="s">
        <v>462</v>
      </c>
      <c r="O1188" s="56">
        <v>56570</v>
      </c>
      <c r="P1188" s="56"/>
      <c r="Q1188" s="56">
        <v>5536968843</v>
      </c>
      <c r="R1188" s="56"/>
      <c r="S1188" s="64">
        <v>43224</v>
      </c>
      <c r="T1188" s="63">
        <v>43334</v>
      </c>
      <c r="U1188" s="78" t="s">
        <v>4470</v>
      </c>
      <c r="V1188" s="56">
        <v>56</v>
      </c>
      <c r="W1188" s="65">
        <v>0.7</v>
      </c>
      <c r="X1188" s="80" t="s">
        <v>488</v>
      </c>
      <c r="Y1188" s="56">
        <v>101.8</v>
      </c>
      <c r="Z1188" s="56">
        <v>1</v>
      </c>
      <c r="AA1188" s="56">
        <v>1</v>
      </c>
      <c r="AB1188" s="56"/>
      <c r="AC1188" s="56">
        <v>1</v>
      </c>
      <c r="AD1188" s="78" t="s">
        <v>4472</v>
      </c>
      <c r="AE1188" s="82"/>
      <c r="AF1188" s="78"/>
      <c r="AG1188" s="101" t="s">
        <v>4474</v>
      </c>
      <c r="AH1188" s="78" t="str">
        <f>IF(T_TRATAMIENTO_CONTROL[[#This Row],[curp]]&lt;&gt;"",IF(LEN(T_TRATAMIENTO_CONTROL[[#This Row],[curp]])=18,"correcto","error"),"")</f>
        <v>correcto</v>
      </c>
      <c r="AI1188" s="56" t="str">
        <f>IF(T_TRATAMIENTO_CONTROL[[#This Row],[num_tarjeta_entregada]]&lt;&gt;"",IF(LEN(T_TRATAMIENTO_CONTROL[[#This Row],[num_tarjeta_entregada]])=16,"correcto","error"),"")</f>
        <v>correcto</v>
      </c>
      <c r="AJ1188" s="56"/>
      <c r="AK1188" s="56"/>
    </row>
    <row r="1189" spans="1:37" x14ac:dyDescent="0.25">
      <c r="A1189" s="56">
        <f>IF(T_TRATAMIENTO_CONTROL[[#This Row],[dummy_efectivo]]=1,A1188+1,A1188)</f>
        <v>1023</v>
      </c>
      <c r="B1189" s="62" t="str">
        <f>IF(T_TRATAMIENTO_CONTROL[[#This Row],[secuencia]]&lt;&gt;A1188,CONCATENATE(T_TRATAMIENTO_CONTROL[[#This Row],[secuencia]],"_1"),"")</f>
        <v/>
      </c>
      <c r="C1189" s="64">
        <v>43339</v>
      </c>
      <c r="D1189" s="72" t="s">
        <v>76</v>
      </c>
      <c r="E1189" s="78" t="s">
        <v>29</v>
      </c>
      <c r="F1189" s="68">
        <v>0.45833333333333331</v>
      </c>
      <c r="G1189" s="56">
        <v>0</v>
      </c>
      <c r="H1189" s="79"/>
      <c r="I1189" s="56"/>
      <c r="J1189" s="51"/>
      <c r="K1189" s="56"/>
      <c r="L1189" s="51"/>
      <c r="M1189" s="51"/>
      <c r="N1189" s="51"/>
      <c r="O1189" s="56"/>
      <c r="P1189" s="56"/>
      <c r="Q1189" s="56"/>
      <c r="R1189" s="56"/>
      <c r="S1189" s="56"/>
      <c r="T1189" s="62"/>
      <c r="U1189" s="56"/>
      <c r="V1189" s="56"/>
      <c r="W1189" s="65"/>
      <c r="X1189" s="66"/>
      <c r="Y1189" s="56"/>
      <c r="Z1189" s="56"/>
      <c r="AA1189" s="56"/>
      <c r="AB1189" s="56"/>
      <c r="AC1189" s="56"/>
      <c r="AD1189" s="56"/>
      <c r="AE1189" s="82"/>
      <c r="AF1189" s="78"/>
      <c r="AG1189" s="97"/>
      <c r="AH1189" s="78" t="str">
        <f>IF(T_TRATAMIENTO_CONTROL[[#This Row],[curp]]&lt;&gt;"",IF(LEN(T_TRATAMIENTO_CONTROL[[#This Row],[curp]])=18,"correcto","error"),"")</f>
        <v/>
      </c>
      <c r="AI1189" s="56" t="str">
        <f>IF(T_TRATAMIENTO_CONTROL[[#This Row],[num_tarjeta_entregada]]&lt;&gt;"",IF(LEN(T_TRATAMIENTO_CONTROL[[#This Row],[num_tarjeta_entregada]])=16,"correcto","error"),"")</f>
        <v/>
      </c>
      <c r="AJ1189" s="56"/>
      <c r="AK1189" s="56"/>
    </row>
    <row r="1190" spans="1:37" x14ac:dyDescent="0.25">
      <c r="A1190" s="56">
        <f>IF(T_TRATAMIENTO_CONTROL[[#This Row],[dummy_efectivo]]=1,A1189+1,A1189)</f>
        <v>1023</v>
      </c>
      <c r="B1190" s="62" t="str">
        <f>IF(T_TRATAMIENTO_CONTROL[[#This Row],[secuencia]]&lt;&gt;A1189,CONCATENATE(T_TRATAMIENTO_CONTROL[[#This Row],[secuencia]],"_1"),"")</f>
        <v/>
      </c>
      <c r="C1190" s="64">
        <v>43339</v>
      </c>
      <c r="D1190" s="72" t="s">
        <v>76</v>
      </c>
      <c r="E1190" s="78" t="s">
        <v>28</v>
      </c>
      <c r="F1190" s="68">
        <v>0.48055555555555557</v>
      </c>
      <c r="G1190" s="56">
        <v>0</v>
      </c>
      <c r="H1190" s="51"/>
      <c r="I1190" s="56"/>
      <c r="J1190" s="51"/>
      <c r="K1190" s="56"/>
      <c r="L1190" s="51"/>
      <c r="M1190" s="51"/>
      <c r="N1190" s="51"/>
      <c r="O1190" s="56"/>
      <c r="P1190" s="56"/>
      <c r="Q1190" s="56"/>
      <c r="R1190" s="56"/>
      <c r="S1190" s="56"/>
      <c r="T1190" s="62"/>
      <c r="U1190" s="56"/>
      <c r="V1190" s="56"/>
      <c r="W1190" s="65"/>
      <c r="X1190" s="66"/>
      <c r="Y1190" s="56"/>
      <c r="Z1190" s="56"/>
      <c r="AA1190" s="56"/>
      <c r="AB1190" s="56"/>
      <c r="AC1190" s="56"/>
      <c r="AD1190" s="56"/>
      <c r="AE1190" s="82"/>
      <c r="AF1190" s="78"/>
      <c r="AG1190" s="97"/>
      <c r="AH1190" s="78" t="str">
        <f>IF(T_TRATAMIENTO_CONTROL[[#This Row],[curp]]&lt;&gt;"",IF(LEN(T_TRATAMIENTO_CONTROL[[#This Row],[curp]])=18,"correcto","error"),"")</f>
        <v/>
      </c>
      <c r="AI1190" s="56" t="str">
        <f>IF(T_TRATAMIENTO_CONTROL[[#This Row],[num_tarjeta_entregada]]&lt;&gt;"",IF(LEN(T_TRATAMIENTO_CONTROL[[#This Row],[num_tarjeta_entregada]])=16,"correcto","error"),"")</f>
        <v/>
      </c>
      <c r="AJ1190" s="56"/>
      <c r="AK1190" s="56"/>
    </row>
    <row r="1191" spans="1:37" x14ac:dyDescent="0.25">
      <c r="A1191" s="56">
        <f>IF(T_TRATAMIENTO_CONTROL[[#This Row],[dummy_efectivo]]=1,A1190+1,A1190)</f>
        <v>1024</v>
      </c>
      <c r="B1191" s="62" t="str">
        <f>IF(T_TRATAMIENTO_CONTROL[[#This Row],[secuencia]]&lt;&gt;A1190,CONCATENATE(T_TRATAMIENTO_CONTROL[[#This Row],[secuencia]],"_1"),"")</f>
        <v>1024_1</v>
      </c>
      <c r="C1191" s="64">
        <v>43339</v>
      </c>
      <c r="D1191" s="72" t="s">
        <v>76</v>
      </c>
      <c r="E1191" s="78" t="s">
        <v>31</v>
      </c>
      <c r="F1191" s="68">
        <v>0.45833333333333331</v>
      </c>
      <c r="G1191" s="56">
        <v>1</v>
      </c>
      <c r="H1191" s="79" t="s">
        <v>4477</v>
      </c>
      <c r="I1191" s="56">
        <v>1</v>
      </c>
      <c r="J1191" s="79" t="s">
        <v>4475</v>
      </c>
      <c r="K1191" s="56"/>
      <c r="L1191" s="79" t="s">
        <v>2901</v>
      </c>
      <c r="M1191" s="79" t="s">
        <v>562</v>
      </c>
      <c r="N1191" s="79" t="s">
        <v>91</v>
      </c>
      <c r="O1191" s="56">
        <v>9220</v>
      </c>
      <c r="P1191" s="56"/>
      <c r="Q1191" s="56">
        <v>5513100561</v>
      </c>
      <c r="R1191" s="56"/>
      <c r="S1191" s="64">
        <v>40654</v>
      </c>
      <c r="T1191" s="63">
        <v>43336</v>
      </c>
      <c r="U1191" s="78" t="s">
        <v>1365</v>
      </c>
      <c r="V1191" s="56">
        <v>46</v>
      </c>
      <c r="W1191" s="65">
        <v>1</v>
      </c>
      <c r="X1191" s="80" t="s">
        <v>483</v>
      </c>
      <c r="Y1191" s="56">
        <v>5383</v>
      </c>
      <c r="Z1191" s="56">
        <v>4</v>
      </c>
      <c r="AA1191" s="56">
        <v>1</v>
      </c>
      <c r="AB1191" s="56"/>
      <c r="AC1191" s="56">
        <v>1</v>
      </c>
      <c r="AD1191" s="78" t="s">
        <v>4476</v>
      </c>
      <c r="AE1191" s="82"/>
      <c r="AF1191" s="78"/>
      <c r="AG1191" s="101" t="s">
        <v>4805</v>
      </c>
      <c r="AH1191" s="78" t="str">
        <f>IF(T_TRATAMIENTO_CONTROL[[#This Row],[curp]]&lt;&gt;"",IF(LEN(T_TRATAMIENTO_CONTROL[[#This Row],[curp]])=18,"correcto","error"),"")</f>
        <v>correcto</v>
      </c>
      <c r="AI1191" s="56" t="str">
        <f>IF(T_TRATAMIENTO_CONTROL[[#This Row],[num_tarjeta_entregada]]&lt;&gt;"",IF(LEN(T_TRATAMIENTO_CONTROL[[#This Row],[num_tarjeta_entregada]])=16,"correcto","error"),"")</f>
        <v>correcto</v>
      </c>
      <c r="AJ1191" s="56"/>
      <c r="AK1191" s="56"/>
    </row>
    <row r="1192" spans="1:37" x14ac:dyDescent="0.25">
      <c r="A1192" s="56">
        <f>IF(T_TRATAMIENTO_CONTROL[[#This Row],[dummy_efectivo]]=1,A1191+1,A1191)</f>
        <v>1025</v>
      </c>
      <c r="B1192" s="62" t="str">
        <f>IF(T_TRATAMIENTO_CONTROL[[#This Row],[secuencia]]&lt;&gt;A1191,CONCATENATE(T_TRATAMIENTO_CONTROL[[#This Row],[secuencia]],"_1"),"")</f>
        <v>1025_1</v>
      </c>
      <c r="C1192" s="64">
        <v>43339</v>
      </c>
      <c r="D1192" s="72" t="s">
        <v>76</v>
      </c>
      <c r="E1192" s="78" t="s">
        <v>30</v>
      </c>
      <c r="F1192" s="68">
        <v>0.47916666666666669</v>
      </c>
      <c r="G1192" s="56">
        <v>1</v>
      </c>
      <c r="H1192" s="79" t="s">
        <v>4478</v>
      </c>
      <c r="I1192" s="56">
        <v>0</v>
      </c>
      <c r="J1192" s="79" t="s">
        <v>4479</v>
      </c>
      <c r="K1192" s="56"/>
      <c r="L1192" s="79" t="s">
        <v>824</v>
      </c>
      <c r="M1192" s="79" t="s">
        <v>80</v>
      </c>
      <c r="N1192" s="79" t="s">
        <v>462</v>
      </c>
      <c r="O1192" s="56"/>
      <c r="P1192" s="56"/>
      <c r="Q1192" s="56">
        <v>19940344</v>
      </c>
      <c r="R1192" s="78" t="s">
        <v>4480</v>
      </c>
      <c r="S1192" s="64">
        <v>42019</v>
      </c>
      <c r="T1192" s="63">
        <v>43334</v>
      </c>
      <c r="U1192" s="78" t="s">
        <v>4481</v>
      </c>
      <c r="V1192" s="56">
        <v>56</v>
      </c>
      <c r="W1192" s="65">
        <v>1</v>
      </c>
      <c r="X1192" s="80" t="s">
        <v>488</v>
      </c>
      <c r="Y1192" s="56">
        <v>4020</v>
      </c>
      <c r="Z1192" s="56">
        <v>3</v>
      </c>
      <c r="AA1192" s="56">
        <v>4</v>
      </c>
      <c r="AB1192" s="56"/>
      <c r="AC1192" s="56">
        <v>1</v>
      </c>
      <c r="AD1192" s="78" t="s">
        <v>4997</v>
      </c>
      <c r="AE1192" s="82"/>
      <c r="AF1192" s="78"/>
      <c r="AG1192" s="101" t="s">
        <v>4482</v>
      </c>
      <c r="AH1192" s="78" t="str">
        <f>IF(T_TRATAMIENTO_CONTROL[[#This Row],[curp]]&lt;&gt;"",IF(LEN(T_TRATAMIENTO_CONTROL[[#This Row],[curp]])=18,"correcto","error"),"")</f>
        <v>correcto</v>
      </c>
      <c r="AI1192" s="56" t="str">
        <f>IF(T_TRATAMIENTO_CONTROL[[#This Row],[num_tarjeta_entregada]]&lt;&gt;"",IF(LEN(T_TRATAMIENTO_CONTROL[[#This Row],[num_tarjeta_entregada]])=16,"correcto","error"),"")</f>
        <v>correcto</v>
      </c>
      <c r="AJ1192" s="56"/>
      <c r="AK1192" s="56"/>
    </row>
    <row r="1193" spans="1:37" x14ac:dyDescent="0.25">
      <c r="A1193" s="56">
        <f>IF(T_TRATAMIENTO_CONTROL[[#This Row],[dummy_efectivo]]=1,A1192+1,A1192)</f>
        <v>1026</v>
      </c>
      <c r="B1193" s="62" t="str">
        <f>IF(T_TRATAMIENTO_CONTROL[[#This Row],[secuencia]]&lt;&gt;A1192,CONCATENATE(T_TRATAMIENTO_CONTROL[[#This Row],[secuencia]],"_1"),"")</f>
        <v>1026_1</v>
      </c>
      <c r="C1193" s="64">
        <v>43339</v>
      </c>
      <c r="D1193" s="72" t="s">
        <v>76</v>
      </c>
      <c r="E1193" s="78" t="s">
        <v>30</v>
      </c>
      <c r="F1193" s="68">
        <v>0.49027777777777781</v>
      </c>
      <c r="G1193" s="56">
        <v>1</v>
      </c>
      <c r="H1193" s="79" t="s">
        <v>4483</v>
      </c>
      <c r="I1193" s="56">
        <v>0</v>
      </c>
      <c r="J1193" s="79" t="s">
        <v>4484</v>
      </c>
      <c r="K1193" s="56">
        <v>2</v>
      </c>
      <c r="L1193" s="79" t="s">
        <v>4485</v>
      </c>
      <c r="M1193" s="79" t="s">
        <v>4486</v>
      </c>
      <c r="N1193" s="79" t="s">
        <v>462</v>
      </c>
      <c r="O1193" s="56">
        <v>53300</v>
      </c>
      <c r="P1193" s="56"/>
      <c r="Q1193" s="56">
        <v>5524181468</v>
      </c>
      <c r="R1193" s="56"/>
      <c r="S1193" s="64">
        <v>43137</v>
      </c>
      <c r="T1193" s="63">
        <v>43327</v>
      </c>
      <c r="U1193" s="78" t="s">
        <v>4487</v>
      </c>
      <c r="V1193" s="56">
        <v>56</v>
      </c>
      <c r="W1193" s="65">
        <v>1</v>
      </c>
      <c r="X1193" s="80" t="s">
        <v>483</v>
      </c>
      <c r="Y1193" s="56">
        <v>25000</v>
      </c>
      <c r="Z1193" s="56">
        <v>4</v>
      </c>
      <c r="AA1193" s="56">
        <v>3</v>
      </c>
      <c r="AB1193" s="56"/>
      <c r="AC1193" s="56">
        <v>1</v>
      </c>
      <c r="AD1193" s="78" t="s">
        <v>4488</v>
      </c>
      <c r="AE1193" s="82"/>
      <c r="AF1193" s="78"/>
      <c r="AG1193" s="101" t="s">
        <v>4806</v>
      </c>
      <c r="AH1193" s="78" t="str">
        <f>IF(T_TRATAMIENTO_CONTROL[[#This Row],[curp]]&lt;&gt;"",IF(LEN(T_TRATAMIENTO_CONTROL[[#This Row],[curp]])=18,"correcto","error"),"")</f>
        <v>correcto</v>
      </c>
      <c r="AI1193" s="56" t="str">
        <f>IF(T_TRATAMIENTO_CONTROL[[#This Row],[num_tarjeta_entregada]]&lt;&gt;"",IF(LEN(T_TRATAMIENTO_CONTROL[[#This Row],[num_tarjeta_entregada]])=16,"correcto","error"),"")</f>
        <v>correcto</v>
      </c>
      <c r="AJ1193" s="56"/>
      <c r="AK1193" s="56"/>
    </row>
    <row r="1194" spans="1:37" x14ac:dyDescent="0.25">
      <c r="A1194" s="56">
        <f>IF(T_TRATAMIENTO_CONTROL[[#This Row],[dummy_efectivo]]=1,A1193+1,A1193)</f>
        <v>1027</v>
      </c>
      <c r="B1194" s="62" t="str">
        <f>IF(T_TRATAMIENTO_CONTROL[[#This Row],[secuencia]]&lt;&gt;A1193,CONCATENATE(T_TRATAMIENTO_CONTROL[[#This Row],[secuencia]],"_1"),"")</f>
        <v>1027_1</v>
      </c>
      <c r="C1194" s="64">
        <v>43339</v>
      </c>
      <c r="D1194" s="72" t="s">
        <v>76</v>
      </c>
      <c r="E1194" s="78" t="s">
        <v>30</v>
      </c>
      <c r="F1194" s="68">
        <v>0.51666666666666672</v>
      </c>
      <c r="G1194" s="56">
        <v>1</v>
      </c>
      <c r="H1194" s="79" t="s">
        <v>4998</v>
      </c>
      <c r="I1194" s="56">
        <v>0</v>
      </c>
      <c r="J1194" s="79" t="s">
        <v>4489</v>
      </c>
      <c r="K1194" s="56"/>
      <c r="L1194" s="79" t="s">
        <v>4490</v>
      </c>
      <c r="M1194" s="79" t="s">
        <v>4491</v>
      </c>
      <c r="N1194" s="79" t="s">
        <v>462</v>
      </c>
      <c r="O1194" s="56">
        <v>55790</v>
      </c>
      <c r="P1194" s="56"/>
      <c r="Q1194" s="56">
        <v>5527151301</v>
      </c>
      <c r="R1194" s="56"/>
      <c r="S1194" s="64">
        <v>40555</v>
      </c>
      <c r="T1194" s="63">
        <v>43326</v>
      </c>
      <c r="U1194" s="78" t="s">
        <v>1613</v>
      </c>
      <c r="V1194" s="56">
        <v>46</v>
      </c>
      <c r="W1194" s="65">
        <v>0.2</v>
      </c>
      <c r="X1194" s="66">
        <v>90000</v>
      </c>
      <c r="Y1194" s="56">
        <v>7600</v>
      </c>
      <c r="Z1194" s="56">
        <v>4</v>
      </c>
      <c r="AA1194" s="56">
        <v>2</v>
      </c>
      <c r="AB1194" s="56"/>
      <c r="AC1194" s="56">
        <v>1</v>
      </c>
      <c r="AD1194" s="78" t="s">
        <v>4492</v>
      </c>
      <c r="AE1194" s="82"/>
      <c r="AF1194" s="78"/>
      <c r="AG1194" s="101" t="s">
        <v>4493</v>
      </c>
      <c r="AH1194" s="78" t="str">
        <f>IF(T_TRATAMIENTO_CONTROL[[#This Row],[curp]]&lt;&gt;"",IF(LEN(T_TRATAMIENTO_CONTROL[[#This Row],[curp]])=18,"correcto","error"),"")</f>
        <v>correcto</v>
      </c>
      <c r="AI1194" s="56" t="str">
        <f>IF(T_TRATAMIENTO_CONTROL[[#This Row],[num_tarjeta_entregada]]&lt;&gt;"",IF(LEN(T_TRATAMIENTO_CONTROL[[#This Row],[num_tarjeta_entregada]])=16,"correcto","error"),"")</f>
        <v>correcto</v>
      </c>
      <c r="AJ1194" s="56"/>
      <c r="AK1194" s="56"/>
    </row>
    <row r="1195" spans="1:37" x14ac:dyDescent="0.25">
      <c r="A1195" s="56">
        <f>IF(T_TRATAMIENTO_CONTROL[[#This Row],[dummy_efectivo]]=1,A1194+1,A1194)</f>
        <v>1028</v>
      </c>
      <c r="B1195" s="62" t="str">
        <f>IF(T_TRATAMIENTO_CONTROL[[#This Row],[secuencia]]&lt;&gt;A1194,CONCATENATE(T_TRATAMIENTO_CONTROL[[#This Row],[secuencia]],"_1"),"")</f>
        <v>1028_1</v>
      </c>
      <c r="C1195" s="64">
        <v>43339</v>
      </c>
      <c r="D1195" s="72" t="s">
        <v>76</v>
      </c>
      <c r="E1195" s="78" t="s">
        <v>29</v>
      </c>
      <c r="F1195" s="68">
        <v>0.54861111111111105</v>
      </c>
      <c r="G1195" s="56">
        <v>1</v>
      </c>
      <c r="H1195" s="79" t="s">
        <v>4494</v>
      </c>
      <c r="I1195" s="56">
        <v>0</v>
      </c>
      <c r="J1195" s="79" t="s">
        <v>4495</v>
      </c>
      <c r="K1195" s="56"/>
      <c r="L1195" s="79" t="s">
        <v>1170</v>
      </c>
      <c r="M1195" s="79" t="s">
        <v>96</v>
      </c>
      <c r="N1195" s="79" t="s">
        <v>91</v>
      </c>
      <c r="O1195" s="56">
        <v>6760</v>
      </c>
      <c r="P1195" s="56"/>
      <c r="Q1195" s="56">
        <v>5576370431</v>
      </c>
      <c r="R1195" s="56"/>
      <c r="S1195" s="64">
        <v>41292</v>
      </c>
      <c r="T1195" s="63">
        <v>43322</v>
      </c>
      <c r="U1195" s="78" t="s">
        <v>4496</v>
      </c>
      <c r="V1195" s="56">
        <v>72</v>
      </c>
      <c r="W1195" s="65">
        <v>1</v>
      </c>
      <c r="X1195" s="80" t="s">
        <v>488</v>
      </c>
      <c r="Y1195" s="56">
        <v>8000</v>
      </c>
      <c r="Z1195" s="56">
        <v>4</v>
      </c>
      <c r="AA1195" s="56">
        <v>3</v>
      </c>
      <c r="AB1195" s="56"/>
      <c r="AC1195" s="56">
        <v>0</v>
      </c>
      <c r="AD1195" s="78" t="s">
        <v>4497</v>
      </c>
      <c r="AE1195" s="82"/>
      <c r="AF1195" s="78"/>
      <c r="AG1195" s="101" t="s">
        <v>4498</v>
      </c>
      <c r="AH1195" s="78" t="str">
        <f>IF(T_TRATAMIENTO_CONTROL[[#This Row],[curp]]&lt;&gt;"",IF(LEN(T_TRATAMIENTO_CONTROL[[#This Row],[curp]])=18,"correcto","error"),"")</f>
        <v>correcto</v>
      </c>
      <c r="AI1195" s="56" t="str">
        <f>IF(T_TRATAMIENTO_CONTROL[[#This Row],[num_tarjeta_entregada]]&lt;&gt;"",IF(LEN(T_TRATAMIENTO_CONTROL[[#This Row],[num_tarjeta_entregada]])=16,"correcto","error"),"")</f>
        <v>correcto</v>
      </c>
      <c r="AJ1195" s="56"/>
      <c r="AK1195" s="56"/>
    </row>
    <row r="1196" spans="1:37" x14ac:dyDescent="0.25">
      <c r="A1196" s="56">
        <f>IF(T_TRATAMIENTO_CONTROL[[#This Row],[dummy_efectivo]]=1,A1195+1,A1195)</f>
        <v>1029</v>
      </c>
      <c r="B1196" s="62" t="str">
        <f>IF(T_TRATAMIENTO_CONTROL[[#This Row],[secuencia]]&lt;&gt;A1195,CONCATENATE(T_TRATAMIENTO_CONTROL[[#This Row],[secuencia]],"_1"),"")</f>
        <v>1029_1</v>
      </c>
      <c r="C1196" s="64">
        <v>43339</v>
      </c>
      <c r="D1196" s="72" t="s">
        <v>76</v>
      </c>
      <c r="E1196" s="78" t="s">
        <v>30</v>
      </c>
      <c r="F1196" s="68">
        <v>0.58333333333333337</v>
      </c>
      <c r="G1196" s="56">
        <v>1</v>
      </c>
      <c r="H1196" s="79" t="s">
        <v>4499</v>
      </c>
      <c r="I1196" s="56">
        <v>1</v>
      </c>
      <c r="J1196" s="79" t="s">
        <v>4500</v>
      </c>
      <c r="K1196" s="56"/>
      <c r="L1196" s="79" t="s">
        <v>4501</v>
      </c>
      <c r="M1196" s="79" t="s">
        <v>562</v>
      </c>
      <c r="N1196" s="79" t="s">
        <v>462</v>
      </c>
      <c r="O1196" s="56">
        <v>56560</v>
      </c>
      <c r="P1196" s="56">
        <v>41198843</v>
      </c>
      <c r="Q1196" s="56">
        <v>5525305589</v>
      </c>
      <c r="R1196" s="56">
        <v>5545428560</v>
      </c>
      <c r="S1196" s="64">
        <v>43213</v>
      </c>
      <c r="T1196" s="63">
        <v>43336</v>
      </c>
      <c r="U1196" s="78" t="s">
        <v>4502</v>
      </c>
      <c r="V1196" s="56">
        <v>43</v>
      </c>
      <c r="W1196" s="65">
        <v>1</v>
      </c>
      <c r="X1196" s="80" t="s">
        <v>488</v>
      </c>
      <c r="Y1196" s="56">
        <v>11500</v>
      </c>
      <c r="Z1196" s="56">
        <v>4</v>
      </c>
      <c r="AA1196" s="56">
        <v>3</v>
      </c>
      <c r="AB1196" s="56"/>
      <c r="AC1196" s="56">
        <v>1</v>
      </c>
      <c r="AD1196" s="78" t="s">
        <v>4503</v>
      </c>
      <c r="AE1196" s="82"/>
      <c r="AF1196" s="78"/>
      <c r="AG1196" s="101" t="s">
        <v>4504</v>
      </c>
      <c r="AH1196" s="78" t="str">
        <f>IF(T_TRATAMIENTO_CONTROL[[#This Row],[curp]]&lt;&gt;"",IF(LEN(T_TRATAMIENTO_CONTROL[[#This Row],[curp]])=18,"correcto","error"),"")</f>
        <v>correcto</v>
      </c>
      <c r="AI1196" s="56" t="str">
        <f>IF(T_TRATAMIENTO_CONTROL[[#This Row],[num_tarjeta_entregada]]&lt;&gt;"",IF(LEN(T_TRATAMIENTO_CONTROL[[#This Row],[num_tarjeta_entregada]])=16,"correcto","error"),"")</f>
        <v>correcto</v>
      </c>
      <c r="AJ1196" s="56"/>
      <c r="AK1196" s="56"/>
    </row>
    <row r="1197" spans="1:37" x14ac:dyDescent="0.25">
      <c r="A1197" s="48">
        <f>IF(T_TRATAMIENTO_CONTROL[[#This Row],[dummy_efectivo]]=1,A1196+1,A1196)</f>
        <v>1030</v>
      </c>
      <c r="B1197" s="57" t="str">
        <f>IF(T_TRATAMIENTO_CONTROL[[#This Row],[secuencia]]&lt;&gt;A1196,CONCATENATE(T_TRATAMIENTO_CONTROL[[#This Row],[secuencia]],"_1"),"")</f>
        <v>1030_1</v>
      </c>
      <c r="C1197" s="59">
        <v>43340</v>
      </c>
      <c r="D1197" s="72" t="s">
        <v>76</v>
      </c>
      <c r="E1197" s="78" t="s">
        <v>30</v>
      </c>
      <c r="F1197" s="49">
        <v>0.38611111111111113</v>
      </c>
      <c r="G1197" s="48">
        <v>1</v>
      </c>
      <c r="H1197" s="73" t="s">
        <v>4999</v>
      </c>
      <c r="I1197" s="48">
        <v>1</v>
      </c>
      <c r="J1197" s="73" t="s">
        <v>4506</v>
      </c>
      <c r="K1197" s="48"/>
      <c r="L1197" s="73" t="s">
        <v>4505</v>
      </c>
      <c r="M1197" s="73" t="s">
        <v>253</v>
      </c>
      <c r="N1197" s="73" t="s">
        <v>91</v>
      </c>
      <c r="O1197" s="48">
        <v>13530</v>
      </c>
      <c r="P1197" s="48"/>
      <c r="Q1197" s="48">
        <v>5518081671</v>
      </c>
      <c r="R1197" s="56">
        <v>5518081671</v>
      </c>
      <c r="S1197" s="64">
        <v>42996</v>
      </c>
      <c r="T1197" s="47">
        <v>43311</v>
      </c>
      <c r="U1197" s="72" t="s">
        <v>4507</v>
      </c>
      <c r="V1197" s="48">
        <v>46</v>
      </c>
      <c r="W1197" s="60">
        <v>0.8</v>
      </c>
      <c r="X1197" s="61">
        <v>20000</v>
      </c>
      <c r="Y1197" s="48">
        <v>2600</v>
      </c>
      <c r="Z1197" s="48">
        <v>3</v>
      </c>
      <c r="AA1197" s="48">
        <v>1</v>
      </c>
      <c r="AB1197" s="48"/>
      <c r="AC1197" s="56">
        <v>0</v>
      </c>
      <c r="AD1197" s="72" t="s">
        <v>4508</v>
      </c>
      <c r="AE1197" s="83"/>
      <c r="AF1197" s="72"/>
      <c r="AG1197" s="104" t="s">
        <v>4509</v>
      </c>
      <c r="AH1197" s="72" t="str">
        <f>IF(T_TRATAMIENTO_CONTROL[[#This Row],[curp]]&lt;&gt;"",IF(LEN(T_TRATAMIENTO_CONTROL[[#This Row],[curp]])=18,"correcto","error"),"")</f>
        <v>correcto</v>
      </c>
      <c r="AI1197" s="48" t="str">
        <f>IF(T_TRATAMIENTO_CONTROL[[#This Row],[num_tarjeta_entregada]]&lt;&gt;"",IF(LEN(T_TRATAMIENTO_CONTROL[[#This Row],[num_tarjeta_entregada]])=16,"correcto","error"),"")</f>
        <v>correcto</v>
      </c>
      <c r="AJ1197" s="56"/>
      <c r="AK1197" s="56"/>
    </row>
    <row r="1198" spans="1:37" x14ac:dyDescent="0.25">
      <c r="A1198" s="56">
        <f>IF(T_TRATAMIENTO_CONTROL[[#This Row],[dummy_efectivo]]=1,A1197+1,A1197)</f>
        <v>1031</v>
      </c>
      <c r="B1198" s="62" t="str">
        <f>IF(T_TRATAMIENTO_CONTROL[[#This Row],[secuencia]]&lt;&gt;A1197,CONCATENATE(T_TRATAMIENTO_CONTROL[[#This Row],[secuencia]],"_1"),"")</f>
        <v>1031_1</v>
      </c>
      <c r="C1198" s="64">
        <v>43340</v>
      </c>
      <c r="D1198" s="72" t="s">
        <v>76</v>
      </c>
      <c r="E1198" s="78" t="s">
        <v>30</v>
      </c>
      <c r="F1198" s="68">
        <v>0.3888888888888889</v>
      </c>
      <c r="G1198" s="56">
        <v>1</v>
      </c>
      <c r="H1198" s="79" t="s">
        <v>4510</v>
      </c>
      <c r="I1198" s="56">
        <v>1</v>
      </c>
      <c r="J1198" s="79" t="s">
        <v>4511</v>
      </c>
      <c r="K1198" s="56"/>
      <c r="L1198" s="79" t="s">
        <v>4512</v>
      </c>
      <c r="M1198" s="73" t="s">
        <v>253</v>
      </c>
      <c r="N1198" s="73" t="s">
        <v>91</v>
      </c>
      <c r="O1198" s="56">
        <v>13080</v>
      </c>
      <c r="P1198" s="56"/>
      <c r="Q1198" s="78" t="s">
        <v>4513</v>
      </c>
      <c r="R1198" s="78" t="s">
        <v>4514</v>
      </c>
      <c r="S1198" s="64">
        <v>43146</v>
      </c>
      <c r="T1198" s="63">
        <v>43313</v>
      </c>
      <c r="U1198" s="72" t="s">
        <v>4507</v>
      </c>
      <c r="V1198" s="48">
        <v>46</v>
      </c>
      <c r="W1198" s="60">
        <v>0.8</v>
      </c>
      <c r="X1198" s="66">
        <v>15000</v>
      </c>
      <c r="Y1198" s="56">
        <v>3200</v>
      </c>
      <c r="Z1198" s="56">
        <v>3</v>
      </c>
      <c r="AA1198" s="56">
        <v>1</v>
      </c>
      <c r="AB1198" s="56"/>
      <c r="AC1198" s="56">
        <v>0</v>
      </c>
      <c r="AD1198" s="78" t="s">
        <v>4515</v>
      </c>
      <c r="AE1198" s="82"/>
      <c r="AF1198" s="78"/>
      <c r="AG1198" s="101" t="s">
        <v>4516</v>
      </c>
      <c r="AH1198" s="78" t="str">
        <f>IF(T_TRATAMIENTO_CONTROL[[#This Row],[curp]]&lt;&gt;"",IF(LEN(T_TRATAMIENTO_CONTROL[[#This Row],[curp]])=18,"correcto","error"),"")</f>
        <v>correcto</v>
      </c>
      <c r="AI1198" s="56" t="str">
        <f>IF(T_TRATAMIENTO_CONTROL[[#This Row],[num_tarjeta_entregada]]&lt;&gt;"",IF(LEN(T_TRATAMIENTO_CONTROL[[#This Row],[num_tarjeta_entregada]])=16,"correcto","error"),"")</f>
        <v>correcto</v>
      </c>
      <c r="AJ1198" s="56"/>
      <c r="AK1198" s="56"/>
    </row>
    <row r="1199" spans="1:37" x14ac:dyDescent="0.25">
      <c r="A1199" s="56">
        <f>IF(T_TRATAMIENTO_CONTROL[[#This Row],[dummy_efectivo]]=1,A1198+1,A1198)</f>
        <v>1032</v>
      </c>
      <c r="B1199" s="62" t="str">
        <f>IF(T_TRATAMIENTO_CONTROL[[#This Row],[secuencia]]&lt;&gt;A1198,CONCATENATE(T_TRATAMIENTO_CONTROL[[#This Row],[secuencia]],"_1"),"")</f>
        <v>1032_1</v>
      </c>
      <c r="C1199" s="64">
        <v>43340</v>
      </c>
      <c r="D1199" s="72" t="s">
        <v>76</v>
      </c>
      <c r="E1199" s="78" t="s">
        <v>30</v>
      </c>
      <c r="F1199" s="68">
        <v>0.5</v>
      </c>
      <c r="G1199" s="56">
        <v>1</v>
      </c>
      <c r="H1199" s="79" t="s">
        <v>4517</v>
      </c>
      <c r="I1199" s="56">
        <v>0</v>
      </c>
      <c r="J1199" s="79" t="s">
        <v>4518</v>
      </c>
      <c r="K1199" s="56"/>
      <c r="L1199" s="79" t="s">
        <v>4519</v>
      </c>
      <c r="M1199" s="79" t="s">
        <v>1008</v>
      </c>
      <c r="N1199" s="73" t="s">
        <v>91</v>
      </c>
      <c r="O1199" s="56">
        <v>15530</v>
      </c>
      <c r="P1199" s="56">
        <v>70412329</v>
      </c>
      <c r="Q1199" s="56">
        <v>5583334567</v>
      </c>
      <c r="R1199" s="56"/>
      <c r="S1199" s="64">
        <v>43128</v>
      </c>
      <c r="T1199" s="63">
        <v>43339</v>
      </c>
      <c r="U1199" s="78" t="s">
        <v>4520</v>
      </c>
      <c r="V1199" s="56">
        <v>56</v>
      </c>
      <c r="W1199" s="65">
        <v>0.9</v>
      </c>
      <c r="X1199" s="66">
        <v>10000</v>
      </c>
      <c r="Y1199" s="56">
        <v>7000</v>
      </c>
      <c r="Z1199" s="56">
        <v>4</v>
      </c>
      <c r="AA1199" s="56">
        <v>1</v>
      </c>
      <c r="AB1199" s="56"/>
      <c r="AC1199" s="56">
        <v>1</v>
      </c>
      <c r="AD1199" s="78" t="s">
        <v>4521</v>
      </c>
      <c r="AE1199" s="82"/>
      <c r="AF1199" s="78"/>
      <c r="AG1199" s="101" t="s">
        <v>4522</v>
      </c>
      <c r="AH1199" s="78" t="str">
        <f>IF(T_TRATAMIENTO_CONTROL[[#This Row],[curp]]&lt;&gt;"",IF(LEN(T_TRATAMIENTO_CONTROL[[#This Row],[curp]])=18,"correcto","error"),"")</f>
        <v>correcto</v>
      </c>
      <c r="AI1199" s="56" t="str">
        <f>IF(T_TRATAMIENTO_CONTROL[[#This Row],[num_tarjeta_entregada]]&lt;&gt;"",IF(LEN(T_TRATAMIENTO_CONTROL[[#This Row],[num_tarjeta_entregada]])=16,"correcto","error"),"")</f>
        <v>correcto</v>
      </c>
      <c r="AJ1199" s="56"/>
      <c r="AK1199" s="56"/>
    </row>
    <row r="1200" spans="1:37" x14ac:dyDescent="0.25">
      <c r="A1200" s="56">
        <f>IF(T_TRATAMIENTO_CONTROL[[#This Row],[dummy_efectivo]]=1,A1199+1,A1199)</f>
        <v>1033</v>
      </c>
      <c r="B1200" s="62" t="str">
        <f>IF(T_TRATAMIENTO_CONTROL[[#This Row],[secuencia]]&lt;&gt;A1199,CONCATENATE(T_TRATAMIENTO_CONTROL[[#This Row],[secuencia]],"_1"),"")</f>
        <v>1033_1</v>
      </c>
      <c r="C1200" s="64">
        <v>43340</v>
      </c>
      <c r="D1200" s="72" t="s">
        <v>76</v>
      </c>
      <c r="E1200" s="78" t="s">
        <v>30</v>
      </c>
      <c r="F1200" s="68">
        <v>0.5</v>
      </c>
      <c r="G1200" s="56">
        <v>1</v>
      </c>
      <c r="H1200" s="79" t="s">
        <v>4523</v>
      </c>
      <c r="I1200" s="56">
        <v>0</v>
      </c>
      <c r="J1200" s="79" t="s">
        <v>4524</v>
      </c>
      <c r="K1200" s="56"/>
      <c r="L1200" s="79" t="s">
        <v>1041</v>
      </c>
      <c r="M1200" s="79" t="s">
        <v>121</v>
      </c>
      <c r="N1200" s="79" t="s">
        <v>91</v>
      </c>
      <c r="O1200" s="56">
        <v>9820</v>
      </c>
      <c r="P1200" s="56">
        <v>62781126</v>
      </c>
      <c r="Q1200" s="56">
        <v>5584807186</v>
      </c>
      <c r="R1200" s="56"/>
      <c r="S1200" s="64">
        <v>43077</v>
      </c>
      <c r="T1200" s="63">
        <v>43340</v>
      </c>
      <c r="U1200" s="78" t="s">
        <v>4520</v>
      </c>
      <c r="V1200" s="56">
        <v>56</v>
      </c>
      <c r="W1200" s="65">
        <v>0.9</v>
      </c>
      <c r="X1200" s="66">
        <v>10000</v>
      </c>
      <c r="Y1200" s="56">
        <v>6500</v>
      </c>
      <c r="Z1200" s="56">
        <v>4</v>
      </c>
      <c r="AA1200" s="56">
        <v>1</v>
      </c>
      <c r="AB1200" s="48"/>
      <c r="AC1200" s="48">
        <v>1</v>
      </c>
      <c r="AD1200" s="78" t="s">
        <v>4525</v>
      </c>
      <c r="AE1200" s="82"/>
      <c r="AF1200" s="78"/>
      <c r="AG1200" s="101" t="s">
        <v>4526</v>
      </c>
      <c r="AH1200" s="78" t="str">
        <f>IF(T_TRATAMIENTO_CONTROL[[#This Row],[curp]]&lt;&gt;"",IF(LEN(T_TRATAMIENTO_CONTROL[[#This Row],[curp]])=18,"correcto","error"),"")</f>
        <v>correcto</v>
      </c>
      <c r="AI1200" s="56" t="str">
        <f>IF(T_TRATAMIENTO_CONTROL[[#This Row],[num_tarjeta_entregada]]&lt;&gt;"",IF(LEN(T_TRATAMIENTO_CONTROL[[#This Row],[num_tarjeta_entregada]])=16,"correcto","error"),"")</f>
        <v>correcto</v>
      </c>
      <c r="AJ1200" s="56"/>
      <c r="AK1200" s="56"/>
    </row>
    <row r="1201" spans="1:37" x14ac:dyDescent="0.25">
      <c r="A1201" s="56">
        <f>IF(T_TRATAMIENTO_CONTROL[[#This Row],[dummy_efectivo]]=1,A1200+1,A1200)</f>
        <v>1034</v>
      </c>
      <c r="B1201" s="62" t="str">
        <f>IF(T_TRATAMIENTO_CONTROL[[#This Row],[secuencia]]&lt;&gt;A1200,CONCATENATE(T_TRATAMIENTO_CONTROL[[#This Row],[secuencia]],"_1"),"")</f>
        <v>1034_1</v>
      </c>
      <c r="C1201" s="64">
        <v>43340</v>
      </c>
      <c r="D1201" s="72" t="s">
        <v>76</v>
      </c>
      <c r="E1201" s="78" t="s">
        <v>30</v>
      </c>
      <c r="F1201" s="68">
        <v>0.54027777777777775</v>
      </c>
      <c r="G1201" s="56">
        <v>1</v>
      </c>
      <c r="H1201" s="79" t="s">
        <v>4527</v>
      </c>
      <c r="I1201" s="56">
        <v>1</v>
      </c>
      <c r="J1201" s="79" t="s">
        <v>4528</v>
      </c>
      <c r="K1201" s="56"/>
      <c r="L1201" s="79" t="s">
        <v>4529</v>
      </c>
      <c r="M1201" s="79" t="s">
        <v>2777</v>
      </c>
      <c r="N1201" s="79" t="s">
        <v>91</v>
      </c>
      <c r="O1201" s="56">
        <v>10810</v>
      </c>
      <c r="P1201" s="56">
        <v>56529514</v>
      </c>
      <c r="Q1201" s="56">
        <v>5527371030</v>
      </c>
      <c r="R1201" s="56"/>
      <c r="S1201" s="64">
        <v>42235</v>
      </c>
      <c r="T1201" s="63">
        <v>43304</v>
      </c>
      <c r="U1201" s="78" t="s">
        <v>4530</v>
      </c>
      <c r="V1201" s="56">
        <v>61</v>
      </c>
      <c r="W1201" s="65">
        <v>1</v>
      </c>
      <c r="X1201" s="66">
        <v>45000</v>
      </c>
      <c r="Y1201" s="56">
        <v>10000</v>
      </c>
      <c r="Z1201" s="56">
        <v>4</v>
      </c>
      <c r="AA1201" s="56">
        <v>3</v>
      </c>
      <c r="AB1201" s="56"/>
      <c r="AC1201" s="56">
        <v>1</v>
      </c>
      <c r="AD1201" s="78" t="s">
        <v>4531</v>
      </c>
      <c r="AE1201" s="82"/>
      <c r="AF1201" s="78"/>
      <c r="AG1201" s="152" t="s">
        <v>9934</v>
      </c>
      <c r="AH1201" s="78" t="str">
        <f>IF(T_TRATAMIENTO_CONTROL[[#This Row],[curp]]&lt;&gt;"",IF(LEN(T_TRATAMIENTO_CONTROL[[#This Row],[curp]])=18,"correcto","error"),"")</f>
        <v>correcto</v>
      </c>
      <c r="AI1201" s="56" t="str">
        <f>IF(T_TRATAMIENTO_CONTROL[[#This Row],[num_tarjeta_entregada]]&lt;&gt;"",IF(LEN(T_TRATAMIENTO_CONTROL[[#This Row],[num_tarjeta_entregada]])=16,"correcto","error"),"")</f>
        <v>correcto</v>
      </c>
      <c r="AJ1201" s="56"/>
      <c r="AK1201" s="56"/>
    </row>
    <row r="1202" spans="1:37" x14ac:dyDescent="0.25">
      <c r="A1202" s="56">
        <f>IF(T_TRATAMIENTO_CONTROL[[#This Row],[dummy_efectivo]]=1,A1201+1,A1201)</f>
        <v>1035</v>
      </c>
      <c r="B1202" s="62" t="str">
        <f>IF(T_TRATAMIENTO_CONTROL[[#This Row],[secuencia]]&lt;&gt;A1201,CONCATENATE(T_TRATAMIENTO_CONTROL[[#This Row],[secuencia]],"_1"),"")</f>
        <v>1035_1</v>
      </c>
      <c r="C1202" s="64">
        <v>43340</v>
      </c>
      <c r="D1202" s="72" t="s">
        <v>76</v>
      </c>
      <c r="E1202" s="78" t="s">
        <v>30</v>
      </c>
      <c r="F1202" s="68">
        <v>0.53472222222222221</v>
      </c>
      <c r="G1202" s="56">
        <v>1</v>
      </c>
      <c r="H1202" s="79" t="s">
        <v>4532</v>
      </c>
      <c r="I1202" s="56">
        <v>0</v>
      </c>
      <c r="J1202" s="79" t="s">
        <v>4533</v>
      </c>
      <c r="K1202" s="56"/>
      <c r="L1202" s="79" t="s">
        <v>4534</v>
      </c>
      <c r="M1202" s="79" t="s">
        <v>382</v>
      </c>
      <c r="N1202" s="79" t="s">
        <v>462</v>
      </c>
      <c r="O1202" s="56">
        <v>54010</v>
      </c>
      <c r="P1202" s="56">
        <v>53119021</v>
      </c>
      <c r="Q1202" s="56">
        <v>5529388557</v>
      </c>
      <c r="R1202" s="56"/>
      <c r="S1202" s="64">
        <v>42936</v>
      </c>
      <c r="T1202" s="63">
        <v>43335</v>
      </c>
      <c r="U1202" s="78" t="s">
        <v>4535</v>
      </c>
      <c r="V1202" s="56">
        <v>56</v>
      </c>
      <c r="W1202" s="65">
        <v>1</v>
      </c>
      <c r="X1202" s="66">
        <v>19000</v>
      </c>
      <c r="Y1202" s="56">
        <v>5250</v>
      </c>
      <c r="Z1202" s="56">
        <v>4</v>
      </c>
      <c r="AA1202" s="56">
        <v>1</v>
      </c>
      <c r="AB1202" s="56"/>
      <c r="AC1202" s="56">
        <v>1</v>
      </c>
      <c r="AD1202" s="78" t="s">
        <v>4536</v>
      </c>
      <c r="AE1202" s="82"/>
      <c r="AF1202" s="78"/>
      <c r="AG1202" s="101" t="s">
        <v>4537</v>
      </c>
      <c r="AH1202" s="78" t="str">
        <f>IF(T_TRATAMIENTO_CONTROL[[#This Row],[curp]]&lt;&gt;"",IF(LEN(T_TRATAMIENTO_CONTROL[[#This Row],[curp]])=18,"correcto","error"),"")</f>
        <v>correcto</v>
      </c>
      <c r="AI1202" s="56" t="str">
        <f>IF(T_TRATAMIENTO_CONTROL[[#This Row],[num_tarjeta_entregada]]&lt;&gt;"",IF(LEN(T_TRATAMIENTO_CONTROL[[#This Row],[num_tarjeta_entregada]])=16,"correcto","error"),"")</f>
        <v>correcto</v>
      </c>
      <c r="AJ1202" s="56"/>
      <c r="AK1202" s="56"/>
    </row>
    <row r="1203" spans="1:37" x14ac:dyDescent="0.25">
      <c r="A1203" s="48">
        <f>IF(T_TRATAMIENTO_CONTROL[[#This Row],[dummy_efectivo]]=1,A1202+1,A1202)</f>
        <v>1036</v>
      </c>
      <c r="B1203" s="57" t="str">
        <f>IF(T_TRATAMIENTO_CONTROL[[#This Row],[secuencia]]&lt;&gt;A1202,CONCATENATE(T_TRATAMIENTO_CONTROL[[#This Row],[secuencia]],"_1"),"")</f>
        <v>1036_1</v>
      </c>
      <c r="C1203" s="59">
        <v>43341</v>
      </c>
      <c r="D1203" s="72" t="s">
        <v>69</v>
      </c>
      <c r="E1203" s="72" t="s">
        <v>30</v>
      </c>
      <c r="F1203" s="49">
        <v>0.46736111111111112</v>
      </c>
      <c r="G1203" s="48">
        <v>1</v>
      </c>
      <c r="H1203" s="73" t="s">
        <v>4538</v>
      </c>
      <c r="I1203" s="48">
        <v>0</v>
      </c>
      <c r="J1203" s="73" t="s">
        <v>4539</v>
      </c>
      <c r="K1203" s="72"/>
      <c r="L1203" s="73" t="s">
        <v>4540</v>
      </c>
      <c r="M1203" s="73" t="s">
        <v>159</v>
      </c>
      <c r="N1203" s="73" t="s">
        <v>91</v>
      </c>
      <c r="O1203" s="48"/>
      <c r="P1203" s="48"/>
      <c r="Q1203" s="48">
        <v>5571567787</v>
      </c>
      <c r="R1203" s="56"/>
      <c r="S1203" s="64">
        <v>42795</v>
      </c>
      <c r="T1203" s="47">
        <v>43327</v>
      </c>
      <c r="U1203" s="72" t="s">
        <v>4541</v>
      </c>
      <c r="V1203" s="48">
        <v>49</v>
      </c>
      <c r="W1203" s="60">
        <v>0.8</v>
      </c>
      <c r="X1203" s="61">
        <v>15000</v>
      </c>
      <c r="Y1203" s="48">
        <v>10000</v>
      </c>
      <c r="Z1203" s="48">
        <v>4</v>
      </c>
      <c r="AA1203" s="48">
        <v>1</v>
      </c>
      <c r="AB1203" s="48"/>
      <c r="AC1203" s="48"/>
      <c r="AD1203" s="72" t="s">
        <v>4542</v>
      </c>
      <c r="AE1203" s="83"/>
      <c r="AF1203" s="72"/>
      <c r="AG1203" s="104" t="s">
        <v>4543</v>
      </c>
      <c r="AH1203" s="72" t="str">
        <f>IF(T_TRATAMIENTO_CONTROL[[#This Row],[curp]]&lt;&gt;"",IF(LEN(T_TRATAMIENTO_CONTROL[[#This Row],[curp]])=18,"correcto","error"),"")</f>
        <v>correcto</v>
      </c>
      <c r="AI1203" s="48" t="str">
        <f>IF(T_TRATAMIENTO_CONTROL[[#This Row],[num_tarjeta_entregada]]&lt;&gt;"",IF(LEN(T_TRATAMIENTO_CONTROL[[#This Row],[num_tarjeta_entregada]])=16,"correcto","error"),"")</f>
        <v>correcto</v>
      </c>
      <c r="AJ1203" s="56"/>
      <c r="AK1203" s="56"/>
    </row>
    <row r="1204" spans="1:37" x14ac:dyDescent="0.25">
      <c r="A1204" s="48">
        <f>IF(T_TRATAMIENTO_CONTROL[[#This Row],[dummy_efectivo]]=1,A1203+1,A1203)</f>
        <v>1037</v>
      </c>
      <c r="B1204" s="57" t="str">
        <f>IF(T_TRATAMIENTO_CONTROL[[#This Row],[secuencia]]&lt;&gt;A1203,CONCATENATE(T_TRATAMIENTO_CONTROL[[#This Row],[secuencia]],"_1"),"")</f>
        <v>1037_1</v>
      </c>
      <c r="C1204" s="59">
        <v>43341</v>
      </c>
      <c r="D1204" s="72" t="s">
        <v>69</v>
      </c>
      <c r="E1204" s="72" t="s">
        <v>30</v>
      </c>
      <c r="F1204" s="49">
        <v>0.47916666666666669</v>
      </c>
      <c r="G1204" s="48">
        <v>1</v>
      </c>
      <c r="H1204" s="73" t="s">
        <v>4544</v>
      </c>
      <c r="I1204" s="48">
        <v>1</v>
      </c>
      <c r="J1204" s="73" t="s">
        <v>4545</v>
      </c>
      <c r="K1204" s="48"/>
      <c r="L1204" s="73" t="s">
        <v>4546</v>
      </c>
      <c r="M1204" s="73" t="s">
        <v>343</v>
      </c>
      <c r="N1204" s="73" t="s">
        <v>91</v>
      </c>
      <c r="O1204" s="48">
        <v>16200</v>
      </c>
      <c r="P1204" s="48">
        <v>15099097</v>
      </c>
      <c r="Q1204" s="48">
        <v>5570742258</v>
      </c>
      <c r="R1204" s="56"/>
      <c r="S1204" s="64">
        <v>41501</v>
      </c>
      <c r="T1204" s="47">
        <v>43340</v>
      </c>
      <c r="U1204" s="72" t="s">
        <v>4547</v>
      </c>
      <c r="V1204" s="48">
        <v>31</v>
      </c>
      <c r="W1204" s="60">
        <v>1</v>
      </c>
      <c r="X1204" s="61">
        <v>18000</v>
      </c>
      <c r="Y1204" s="48">
        <v>1050</v>
      </c>
      <c r="Z1204" s="48">
        <v>2</v>
      </c>
      <c r="AA1204" s="48">
        <v>3</v>
      </c>
      <c r="AB1204" s="48"/>
      <c r="AC1204" s="48"/>
      <c r="AD1204" s="72" t="s">
        <v>4548</v>
      </c>
      <c r="AE1204" s="83"/>
      <c r="AF1204" s="72"/>
      <c r="AG1204" s="104" t="s">
        <v>4549</v>
      </c>
      <c r="AH1204" s="72" t="str">
        <f>IF(T_TRATAMIENTO_CONTROL[[#This Row],[curp]]&lt;&gt;"",IF(LEN(T_TRATAMIENTO_CONTROL[[#This Row],[curp]])=18,"correcto","error"),"")</f>
        <v>correcto</v>
      </c>
      <c r="AI1204" s="48" t="str">
        <f>IF(T_TRATAMIENTO_CONTROL[[#This Row],[num_tarjeta_entregada]]&lt;&gt;"",IF(LEN(T_TRATAMIENTO_CONTROL[[#This Row],[num_tarjeta_entregada]])=16,"correcto","error"),"")</f>
        <v>correcto</v>
      </c>
      <c r="AJ1204" s="56"/>
      <c r="AK1204" s="56"/>
    </row>
    <row r="1205" spans="1:37" x14ac:dyDescent="0.25">
      <c r="A1205" s="48">
        <f>IF(T_TRATAMIENTO_CONTROL[[#This Row],[dummy_efectivo]]=1,A1204+1,A1204)</f>
        <v>1038</v>
      </c>
      <c r="B1205" s="57" t="str">
        <f>IF(T_TRATAMIENTO_CONTROL[[#This Row],[secuencia]]&lt;&gt;A1204,CONCATENATE(T_TRATAMIENTO_CONTROL[[#This Row],[secuencia]],"_1"),"")</f>
        <v>1038_1</v>
      </c>
      <c r="C1205" s="59">
        <v>43341</v>
      </c>
      <c r="D1205" s="72" t="s">
        <v>69</v>
      </c>
      <c r="E1205" s="72" t="s">
        <v>30</v>
      </c>
      <c r="F1205" s="49">
        <v>0.4375</v>
      </c>
      <c r="G1205" s="48">
        <v>1</v>
      </c>
      <c r="H1205" s="73" t="s">
        <v>4550</v>
      </c>
      <c r="I1205" s="48">
        <v>1</v>
      </c>
      <c r="J1205" s="73" t="s">
        <v>4551</v>
      </c>
      <c r="K1205" s="48"/>
      <c r="L1205" s="73" t="s">
        <v>4552</v>
      </c>
      <c r="M1205" s="73" t="s">
        <v>289</v>
      </c>
      <c r="N1205" s="73" t="s">
        <v>91</v>
      </c>
      <c r="O1205" s="48">
        <v>3810</v>
      </c>
      <c r="P1205" s="48">
        <v>55365133</v>
      </c>
      <c r="Q1205" s="48">
        <v>5540745850</v>
      </c>
      <c r="R1205" s="56"/>
      <c r="S1205" s="64">
        <v>34652</v>
      </c>
      <c r="T1205" s="47">
        <v>43336</v>
      </c>
      <c r="U1205" s="72" t="s">
        <v>4553</v>
      </c>
      <c r="V1205" s="48"/>
      <c r="W1205" s="60">
        <v>0.7</v>
      </c>
      <c r="X1205" s="61"/>
      <c r="Y1205" s="48">
        <v>3600</v>
      </c>
      <c r="Z1205" s="48">
        <v>4</v>
      </c>
      <c r="AA1205" s="48">
        <v>3</v>
      </c>
      <c r="AB1205" s="48"/>
      <c r="AC1205" s="48"/>
      <c r="AD1205" s="72" t="s">
        <v>4554</v>
      </c>
      <c r="AE1205" s="83"/>
      <c r="AF1205" s="72"/>
      <c r="AG1205" s="104" t="s">
        <v>4555</v>
      </c>
      <c r="AH1205" s="72" t="str">
        <f>IF(T_TRATAMIENTO_CONTROL[[#This Row],[curp]]&lt;&gt;"",IF(LEN(T_TRATAMIENTO_CONTROL[[#This Row],[curp]])=18,"correcto","error"),"")</f>
        <v>correcto</v>
      </c>
      <c r="AI1205" s="48" t="str">
        <f>IF(T_TRATAMIENTO_CONTROL[[#This Row],[num_tarjeta_entregada]]&lt;&gt;"",IF(LEN(T_TRATAMIENTO_CONTROL[[#This Row],[num_tarjeta_entregada]])=16,"correcto","error"),"")</f>
        <v>correcto</v>
      </c>
      <c r="AJ1205" s="56"/>
      <c r="AK1205" s="56"/>
    </row>
    <row r="1206" spans="1:37" x14ac:dyDescent="0.25">
      <c r="A1206" s="48">
        <f>IF(T_TRATAMIENTO_CONTROL[[#This Row],[dummy_efectivo]]=1,A1205+1,A1205)</f>
        <v>1039</v>
      </c>
      <c r="B1206" s="57" t="str">
        <f>IF(T_TRATAMIENTO_CONTROL[[#This Row],[secuencia]]&lt;&gt;A1205,CONCATENATE(T_TRATAMIENTO_CONTROL[[#This Row],[secuencia]],"_1"),"")</f>
        <v>1039_1</v>
      </c>
      <c r="C1206" s="59">
        <v>43341</v>
      </c>
      <c r="D1206" s="72" t="s">
        <v>69</v>
      </c>
      <c r="E1206" s="72" t="s">
        <v>30</v>
      </c>
      <c r="F1206" s="49">
        <v>0.46527777777777773</v>
      </c>
      <c r="G1206" s="48">
        <v>1</v>
      </c>
      <c r="H1206" s="73" t="s">
        <v>4556</v>
      </c>
      <c r="I1206" s="48">
        <v>1</v>
      </c>
      <c r="J1206" s="73" t="s">
        <v>4557</v>
      </c>
      <c r="K1206" s="48"/>
      <c r="L1206" s="73" t="s">
        <v>1772</v>
      </c>
      <c r="M1206" s="73" t="s">
        <v>212</v>
      </c>
      <c r="N1206" s="73" t="s">
        <v>91</v>
      </c>
      <c r="O1206" s="48">
        <v>14030</v>
      </c>
      <c r="P1206" s="48">
        <v>59083039</v>
      </c>
      <c r="Q1206" s="48">
        <v>5583721754</v>
      </c>
      <c r="R1206" s="56"/>
      <c r="S1206" s="64">
        <v>42200</v>
      </c>
      <c r="T1206" s="47">
        <v>43327</v>
      </c>
      <c r="U1206" s="72" t="s">
        <v>4558</v>
      </c>
      <c r="V1206" s="48">
        <v>81</v>
      </c>
      <c r="W1206" s="60">
        <v>0.95</v>
      </c>
      <c r="X1206" s="61">
        <v>70000</v>
      </c>
      <c r="Y1206" s="48">
        <v>7000</v>
      </c>
      <c r="Z1206" s="48">
        <v>4</v>
      </c>
      <c r="AA1206" s="48">
        <v>1</v>
      </c>
      <c r="AB1206" s="48"/>
      <c r="AC1206" s="48"/>
      <c r="AD1206" s="72" t="s">
        <v>4559</v>
      </c>
      <c r="AE1206" s="83"/>
      <c r="AF1206" s="72"/>
      <c r="AG1206" s="104" t="s">
        <v>4560</v>
      </c>
      <c r="AH1206" s="72" t="str">
        <f>IF(T_TRATAMIENTO_CONTROL[[#This Row],[curp]]&lt;&gt;"",IF(LEN(T_TRATAMIENTO_CONTROL[[#This Row],[curp]])=18,"correcto","error"),"")</f>
        <v>correcto</v>
      </c>
      <c r="AI1206" s="48" t="str">
        <f>IF(T_TRATAMIENTO_CONTROL[[#This Row],[num_tarjeta_entregada]]&lt;&gt;"",IF(LEN(T_TRATAMIENTO_CONTROL[[#This Row],[num_tarjeta_entregada]])=16,"correcto","error"),"")</f>
        <v>correcto</v>
      </c>
      <c r="AJ1206" s="56"/>
      <c r="AK1206" s="56"/>
    </row>
    <row r="1207" spans="1:37" x14ac:dyDescent="0.25">
      <c r="A1207" s="48">
        <f>IF(T_TRATAMIENTO_CONTROL[[#This Row],[dummy_efectivo]]=1,A1206+1,A1206)</f>
        <v>1040</v>
      </c>
      <c r="B1207" s="57" t="str">
        <f>IF(T_TRATAMIENTO_CONTROL[[#This Row],[secuencia]]&lt;&gt;A1206,CONCATENATE(T_TRATAMIENTO_CONTROL[[#This Row],[secuencia]],"_1"),"")</f>
        <v>1040_1</v>
      </c>
      <c r="C1207" s="59">
        <v>43341</v>
      </c>
      <c r="D1207" s="72" t="s">
        <v>69</v>
      </c>
      <c r="E1207" s="72" t="s">
        <v>30</v>
      </c>
      <c r="F1207" s="49">
        <v>0.49583333333333335</v>
      </c>
      <c r="G1207" s="48">
        <v>1</v>
      </c>
      <c r="H1207" s="73" t="s">
        <v>4561</v>
      </c>
      <c r="I1207" s="48">
        <v>0</v>
      </c>
      <c r="J1207" s="73" t="s">
        <v>4562</v>
      </c>
      <c r="K1207" s="48"/>
      <c r="L1207" s="73" t="s">
        <v>4563</v>
      </c>
      <c r="M1207" s="73" t="s">
        <v>121</v>
      </c>
      <c r="N1207" s="73" t="s">
        <v>91</v>
      </c>
      <c r="O1207" s="48">
        <v>9730</v>
      </c>
      <c r="P1207" s="48">
        <v>66460796</v>
      </c>
      <c r="Q1207" s="48">
        <v>5587658252</v>
      </c>
      <c r="R1207" s="56"/>
      <c r="S1207" s="64">
        <v>39829</v>
      </c>
      <c r="T1207" s="47">
        <v>43333</v>
      </c>
      <c r="U1207" s="72" t="s">
        <v>4564</v>
      </c>
      <c r="V1207" s="48">
        <v>43</v>
      </c>
      <c r="W1207" s="60">
        <v>0.9</v>
      </c>
      <c r="X1207" s="61">
        <v>90000</v>
      </c>
      <c r="Y1207" s="48">
        <v>3375</v>
      </c>
      <c r="Z1207" s="48">
        <v>3</v>
      </c>
      <c r="AA1207" s="48">
        <v>1</v>
      </c>
      <c r="AB1207" s="48"/>
      <c r="AC1207" s="48"/>
      <c r="AD1207" s="72" t="s">
        <v>4565</v>
      </c>
      <c r="AE1207" s="83"/>
      <c r="AF1207" s="72"/>
      <c r="AG1207" s="104" t="s">
        <v>4566</v>
      </c>
      <c r="AH1207" s="72" t="str">
        <f>IF(T_TRATAMIENTO_CONTROL[[#This Row],[curp]]&lt;&gt;"",IF(LEN(T_TRATAMIENTO_CONTROL[[#This Row],[curp]])=18,"correcto","error"),"")</f>
        <v>correcto</v>
      </c>
      <c r="AI1207" s="48" t="str">
        <f>IF(T_TRATAMIENTO_CONTROL[[#This Row],[num_tarjeta_entregada]]&lt;&gt;"",IF(LEN(T_TRATAMIENTO_CONTROL[[#This Row],[num_tarjeta_entregada]])=16,"correcto","error"),"")</f>
        <v>correcto</v>
      </c>
      <c r="AJ1207" s="56"/>
      <c r="AK1207" s="56"/>
    </row>
    <row r="1208" spans="1:37" x14ac:dyDescent="0.25">
      <c r="A1208" s="48">
        <f>IF(T_TRATAMIENTO_CONTROL[[#This Row],[dummy_efectivo]]=1,A1207+1,A1207)</f>
        <v>1041</v>
      </c>
      <c r="B1208" s="57" t="str">
        <f>IF(T_TRATAMIENTO_CONTROL[[#This Row],[secuencia]]&lt;&gt;A1207,CONCATENATE(T_TRATAMIENTO_CONTROL[[#This Row],[secuencia]],"_1"),"")</f>
        <v>1041_1</v>
      </c>
      <c r="C1208" s="59">
        <v>43341</v>
      </c>
      <c r="D1208" s="72" t="s">
        <v>69</v>
      </c>
      <c r="E1208" s="72" t="s">
        <v>30</v>
      </c>
      <c r="F1208" s="49">
        <v>0.56527777777777777</v>
      </c>
      <c r="G1208" s="48">
        <v>1</v>
      </c>
      <c r="H1208" s="73" t="s">
        <v>4567</v>
      </c>
      <c r="I1208" s="48">
        <v>1</v>
      </c>
      <c r="J1208" s="73" t="s">
        <v>4568</v>
      </c>
      <c r="K1208" s="48"/>
      <c r="L1208" s="73" t="s">
        <v>249</v>
      </c>
      <c r="M1208" s="73" t="s">
        <v>101</v>
      </c>
      <c r="N1208" s="73" t="s">
        <v>91</v>
      </c>
      <c r="O1208" s="48">
        <v>7510</v>
      </c>
      <c r="P1208" s="48">
        <v>70321822</v>
      </c>
      <c r="Q1208" s="48">
        <v>5514662239</v>
      </c>
      <c r="R1208" s="56"/>
      <c r="S1208" s="64">
        <v>42408</v>
      </c>
      <c r="T1208" s="47">
        <v>43329</v>
      </c>
      <c r="U1208" s="72" t="s">
        <v>4569</v>
      </c>
      <c r="V1208" s="48">
        <v>56</v>
      </c>
      <c r="W1208" s="60">
        <v>0.5</v>
      </c>
      <c r="X1208" s="61">
        <v>53000</v>
      </c>
      <c r="Y1208" s="48">
        <v>12000</v>
      </c>
      <c r="Z1208" s="48">
        <v>4</v>
      </c>
      <c r="AA1208" s="48">
        <v>1</v>
      </c>
      <c r="AB1208" s="48"/>
      <c r="AC1208" s="48"/>
      <c r="AD1208" s="72" t="s">
        <v>4570</v>
      </c>
      <c r="AE1208" s="83"/>
      <c r="AF1208" s="72"/>
      <c r="AG1208" s="104" t="s">
        <v>4571</v>
      </c>
      <c r="AH1208" s="72" t="str">
        <f>IF(T_TRATAMIENTO_CONTROL[[#This Row],[curp]]&lt;&gt;"",IF(LEN(T_TRATAMIENTO_CONTROL[[#This Row],[curp]])=18,"correcto","error"),"")</f>
        <v>correcto</v>
      </c>
      <c r="AI1208" s="48" t="str">
        <f>IF(T_TRATAMIENTO_CONTROL[[#This Row],[num_tarjeta_entregada]]&lt;&gt;"",IF(LEN(T_TRATAMIENTO_CONTROL[[#This Row],[num_tarjeta_entregada]])=16,"correcto","error"),"")</f>
        <v>correcto</v>
      </c>
      <c r="AJ1208" s="56"/>
      <c r="AK1208" s="56"/>
    </row>
    <row r="1209" spans="1:37" x14ac:dyDescent="0.25">
      <c r="A1209" s="48">
        <f>IF(T_TRATAMIENTO_CONTROL[[#This Row],[dummy_efectivo]]=1,A1208+1,A1208)</f>
        <v>1042</v>
      </c>
      <c r="B1209" s="57" t="str">
        <f>IF(T_TRATAMIENTO_CONTROL[[#This Row],[secuencia]]&lt;&gt;A1208,CONCATENATE(T_TRATAMIENTO_CONTROL[[#This Row],[secuencia]],"_1"),"")</f>
        <v>1042_1</v>
      </c>
      <c r="C1209" s="59">
        <v>43341</v>
      </c>
      <c r="D1209" s="72" t="s">
        <v>69</v>
      </c>
      <c r="E1209" s="72" t="s">
        <v>30</v>
      </c>
      <c r="F1209" s="49">
        <v>0.5625</v>
      </c>
      <c r="G1209" s="48">
        <v>1</v>
      </c>
      <c r="H1209" s="73" t="s">
        <v>4572</v>
      </c>
      <c r="I1209" s="48">
        <v>1</v>
      </c>
      <c r="J1209" s="73" t="s">
        <v>4573</v>
      </c>
      <c r="K1209" s="72" t="s">
        <v>4574</v>
      </c>
      <c r="L1209" s="73" t="s">
        <v>4575</v>
      </c>
      <c r="M1209" s="73" t="s">
        <v>101</v>
      </c>
      <c r="N1209" s="73" t="s">
        <v>91</v>
      </c>
      <c r="O1209" s="48">
        <v>7870</v>
      </c>
      <c r="P1209" s="48"/>
      <c r="Q1209" s="48">
        <v>5548758614</v>
      </c>
      <c r="R1209" s="56"/>
      <c r="S1209" s="64">
        <v>38538</v>
      </c>
      <c r="T1209" s="47">
        <v>43340</v>
      </c>
      <c r="U1209" s="72" t="s">
        <v>4576</v>
      </c>
      <c r="V1209" s="48">
        <v>72</v>
      </c>
      <c r="W1209" s="60">
        <v>1</v>
      </c>
      <c r="X1209" s="61">
        <v>100000</v>
      </c>
      <c r="Y1209" s="48">
        <v>1700</v>
      </c>
      <c r="Z1209" s="48">
        <v>2</v>
      </c>
      <c r="AA1209" s="48">
        <v>2</v>
      </c>
      <c r="AB1209" s="48"/>
      <c r="AC1209" s="48"/>
      <c r="AD1209" s="72" t="s">
        <v>4577</v>
      </c>
      <c r="AE1209" s="83"/>
      <c r="AF1209" s="72"/>
      <c r="AG1209" s="104" t="s">
        <v>4578</v>
      </c>
      <c r="AH1209" s="72" t="str">
        <f>IF(T_TRATAMIENTO_CONTROL[[#This Row],[curp]]&lt;&gt;"",IF(LEN(T_TRATAMIENTO_CONTROL[[#This Row],[curp]])=18,"correcto","error"),"")</f>
        <v>correcto</v>
      </c>
      <c r="AI1209" s="48" t="str">
        <f>IF(T_TRATAMIENTO_CONTROL[[#This Row],[num_tarjeta_entregada]]&lt;&gt;"",IF(LEN(T_TRATAMIENTO_CONTROL[[#This Row],[num_tarjeta_entregada]])=16,"correcto","error"),"")</f>
        <v>correcto</v>
      </c>
      <c r="AJ1209" s="56"/>
      <c r="AK1209" s="56"/>
    </row>
    <row r="1210" spans="1:37" x14ac:dyDescent="0.25">
      <c r="A1210" s="48">
        <f>IF(T_TRATAMIENTO_CONTROL[[#This Row],[dummy_efectivo]]=1,A1209+1,A1209)</f>
        <v>1043</v>
      </c>
      <c r="B1210" s="57" t="str">
        <f>IF(T_TRATAMIENTO_CONTROL[[#This Row],[secuencia]]&lt;&gt;A1209,CONCATENATE(T_TRATAMIENTO_CONTROL[[#This Row],[secuencia]],"_1"),"")</f>
        <v>1043_1</v>
      </c>
      <c r="C1210" s="59">
        <v>43342</v>
      </c>
      <c r="D1210" s="72" t="s">
        <v>76</v>
      </c>
      <c r="E1210" s="72" t="s">
        <v>30</v>
      </c>
      <c r="F1210" s="49">
        <v>0.38194444444444442</v>
      </c>
      <c r="G1210" s="48">
        <v>1</v>
      </c>
      <c r="H1210" s="73" t="s">
        <v>5120</v>
      </c>
      <c r="I1210" s="48">
        <v>1</v>
      </c>
      <c r="J1210" s="73" t="s">
        <v>4579</v>
      </c>
      <c r="K1210" s="48"/>
      <c r="L1210" s="73" t="s">
        <v>338</v>
      </c>
      <c r="M1210" s="73" t="s">
        <v>121</v>
      </c>
      <c r="N1210" s="73" t="s">
        <v>91</v>
      </c>
      <c r="O1210" s="48">
        <v>9240</v>
      </c>
      <c r="P1210" s="48"/>
      <c r="Q1210" s="48">
        <v>5584234172</v>
      </c>
      <c r="R1210" s="56"/>
      <c r="S1210" s="64">
        <v>41478</v>
      </c>
      <c r="T1210" s="47">
        <v>43321</v>
      </c>
      <c r="U1210" s="72" t="s">
        <v>4580</v>
      </c>
      <c r="V1210" s="48">
        <v>72</v>
      </c>
      <c r="W1210" s="60">
        <v>1</v>
      </c>
      <c r="X1210" s="61">
        <v>28000</v>
      </c>
      <c r="Y1210" s="48">
        <v>900</v>
      </c>
      <c r="Z1210" s="48">
        <v>3</v>
      </c>
      <c r="AA1210" s="48">
        <v>2</v>
      </c>
      <c r="AB1210" s="48"/>
      <c r="AC1210" s="48">
        <v>1</v>
      </c>
      <c r="AD1210" s="72" t="s">
        <v>4581</v>
      </c>
      <c r="AE1210" s="83"/>
      <c r="AF1210" s="72"/>
      <c r="AG1210" s="104" t="s">
        <v>4582</v>
      </c>
      <c r="AH1210" s="72" t="str">
        <f>IF(T_TRATAMIENTO_CONTROL[[#This Row],[curp]]&lt;&gt;"",IF(LEN(T_TRATAMIENTO_CONTROL[[#This Row],[curp]])=18,"correcto","error"),"")</f>
        <v>correcto</v>
      </c>
      <c r="AI1210" s="48" t="str">
        <f>IF(T_TRATAMIENTO_CONTROL[[#This Row],[num_tarjeta_entregada]]&lt;&gt;"",IF(LEN(T_TRATAMIENTO_CONTROL[[#This Row],[num_tarjeta_entregada]])=16,"correcto","error"),"")</f>
        <v>correcto</v>
      </c>
      <c r="AJ1210" s="56"/>
      <c r="AK1210" s="56"/>
    </row>
    <row r="1211" spans="1:37" x14ac:dyDescent="0.25">
      <c r="A1211" s="56">
        <f>IF(T_TRATAMIENTO_CONTROL[[#This Row],[dummy_efectivo]]=1,A1210+1,A1210)</f>
        <v>1044</v>
      </c>
      <c r="B1211" s="111" t="str">
        <f>IF(T_TRATAMIENTO_CONTROL[[#This Row],[secuencia]]&lt;&gt;A1210,CONCATENATE(T_TRATAMIENTO_CONTROL[[#This Row],[secuencia]],"_1"),"")</f>
        <v>1044_1</v>
      </c>
      <c r="C1211" s="64">
        <v>43342</v>
      </c>
      <c r="D1211" s="72" t="s">
        <v>76</v>
      </c>
      <c r="E1211" s="72" t="s">
        <v>30</v>
      </c>
      <c r="F1211" s="68">
        <v>0.53125</v>
      </c>
      <c r="G1211" s="56">
        <v>1</v>
      </c>
      <c r="H1211" s="79" t="s">
        <v>4583</v>
      </c>
      <c r="I1211" s="56">
        <v>0</v>
      </c>
      <c r="J1211" s="79" t="s">
        <v>4584</v>
      </c>
      <c r="K1211" s="78" t="s">
        <v>4585</v>
      </c>
      <c r="L1211" s="79" t="s">
        <v>3218</v>
      </c>
      <c r="M1211" s="79" t="s">
        <v>303</v>
      </c>
      <c r="N1211" s="79" t="s">
        <v>91</v>
      </c>
      <c r="O1211" s="56">
        <v>8300</v>
      </c>
      <c r="P1211" s="56"/>
      <c r="Q1211" s="56">
        <v>5574412889</v>
      </c>
      <c r="R1211" s="56"/>
      <c r="S1211" s="64">
        <v>42430</v>
      </c>
      <c r="T1211" s="63">
        <v>43337</v>
      </c>
      <c r="U1211" s="78" t="s">
        <v>4586</v>
      </c>
      <c r="V1211" s="56">
        <v>23</v>
      </c>
      <c r="W1211" s="65">
        <v>0.8</v>
      </c>
      <c r="X1211" s="80" t="s">
        <v>483</v>
      </c>
      <c r="Y1211" s="56">
        <v>3000</v>
      </c>
      <c r="Z1211" s="56">
        <v>2</v>
      </c>
      <c r="AA1211" s="56">
        <v>1</v>
      </c>
      <c r="AB1211" s="56"/>
      <c r="AC1211" s="56">
        <v>1</v>
      </c>
      <c r="AD1211" s="78" t="s">
        <v>5121</v>
      </c>
      <c r="AE1211" s="82"/>
      <c r="AF1211" s="78"/>
      <c r="AG1211" s="101" t="s">
        <v>4587</v>
      </c>
      <c r="AH1211" s="78" t="str">
        <f>IF(T_TRATAMIENTO_CONTROL[[#This Row],[curp]]&lt;&gt;"",IF(LEN(T_TRATAMIENTO_CONTROL[[#This Row],[curp]])=18,"correcto","error"),"")</f>
        <v>correcto</v>
      </c>
      <c r="AI1211" s="56" t="str">
        <f>IF(T_TRATAMIENTO_CONTROL[[#This Row],[num_tarjeta_entregada]]&lt;&gt;"",IF(LEN(T_TRATAMIENTO_CONTROL[[#This Row],[num_tarjeta_entregada]])=16,"correcto","error"),"")</f>
        <v>correcto</v>
      </c>
      <c r="AJ1211" s="56"/>
      <c r="AK1211" s="56"/>
    </row>
    <row r="1212" spans="1:37" x14ac:dyDescent="0.25">
      <c r="A1212" s="56">
        <f>IF(T_TRATAMIENTO_CONTROL[[#This Row],[dummy_efectivo]]=1,A1211+1,A1211)</f>
        <v>1045</v>
      </c>
      <c r="B1212" s="111" t="str">
        <f>IF(T_TRATAMIENTO_CONTROL[[#This Row],[secuencia]]&lt;&gt;A1211,CONCATENATE(T_TRATAMIENTO_CONTROL[[#This Row],[secuencia]],"_1"),"")</f>
        <v>1045_1</v>
      </c>
      <c r="C1212" s="64">
        <v>43342</v>
      </c>
      <c r="D1212" s="72" t="s">
        <v>76</v>
      </c>
      <c r="E1212" s="72" t="s">
        <v>30</v>
      </c>
      <c r="F1212" s="68">
        <v>0.53125</v>
      </c>
      <c r="G1212" s="56">
        <v>1</v>
      </c>
      <c r="H1212" s="79" t="s">
        <v>4588</v>
      </c>
      <c r="I1212" s="56">
        <v>1</v>
      </c>
      <c r="J1212" s="79" t="s">
        <v>4589</v>
      </c>
      <c r="K1212" s="56"/>
      <c r="L1212" s="79" t="s">
        <v>4590</v>
      </c>
      <c r="M1212" s="79" t="s">
        <v>212</v>
      </c>
      <c r="N1212" s="79" t="s">
        <v>91</v>
      </c>
      <c r="O1212" s="56">
        <v>14640</v>
      </c>
      <c r="P1212" s="56"/>
      <c r="Q1212" s="56">
        <v>5537454059</v>
      </c>
      <c r="R1212" s="56"/>
      <c r="S1212" s="64">
        <v>42430</v>
      </c>
      <c r="T1212" s="63">
        <v>43337</v>
      </c>
      <c r="U1212" s="78" t="s">
        <v>4586</v>
      </c>
      <c r="V1212" s="56">
        <v>23</v>
      </c>
      <c r="W1212" s="65">
        <v>0.8</v>
      </c>
      <c r="X1212" s="80" t="s">
        <v>483</v>
      </c>
      <c r="Y1212" s="56">
        <v>1700</v>
      </c>
      <c r="Z1212" s="56">
        <v>2</v>
      </c>
      <c r="AA1212" s="56">
        <v>1</v>
      </c>
      <c r="AB1212" s="56"/>
      <c r="AC1212" s="56">
        <v>1</v>
      </c>
      <c r="AD1212" s="78" t="s">
        <v>4591</v>
      </c>
      <c r="AE1212" s="82"/>
      <c r="AF1212" s="78"/>
      <c r="AG1212" s="101" t="s">
        <v>4592</v>
      </c>
      <c r="AH1212" s="78" t="str">
        <f>IF(T_TRATAMIENTO_CONTROL[[#This Row],[curp]]&lt;&gt;"",IF(LEN(T_TRATAMIENTO_CONTROL[[#This Row],[curp]])=18,"correcto","error"),"")</f>
        <v>correcto</v>
      </c>
      <c r="AI1212" s="56" t="str">
        <f>IF(T_TRATAMIENTO_CONTROL[[#This Row],[num_tarjeta_entregada]]&lt;&gt;"",IF(LEN(T_TRATAMIENTO_CONTROL[[#This Row],[num_tarjeta_entregada]])=16,"correcto","error"),"")</f>
        <v>correcto</v>
      </c>
      <c r="AJ1212" s="56"/>
      <c r="AK1212" s="56"/>
    </row>
    <row r="1213" spans="1:37" x14ac:dyDescent="0.25">
      <c r="A1213" s="56">
        <f>IF(T_TRATAMIENTO_CONTROL[[#This Row],[dummy_efectivo]]=1,A1212+1,A1212)</f>
        <v>1046</v>
      </c>
      <c r="B1213" s="62" t="str">
        <f>IF(T_TRATAMIENTO_CONTROL[[#This Row],[secuencia]]&lt;&gt;A1212,CONCATENATE(T_TRATAMIENTO_CONTROL[[#This Row],[secuencia]],"_1"),"")</f>
        <v>1046_1</v>
      </c>
      <c r="C1213" s="64">
        <v>43342</v>
      </c>
      <c r="D1213" s="72" t="s">
        <v>76</v>
      </c>
      <c r="E1213" s="72" t="s">
        <v>30</v>
      </c>
      <c r="F1213" s="68">
        <v>0.5</v>
      </c>
      <c r="G1213" s="56">
        <v>1</v>
      </c>
      <c r="H1213" s="79" t="s">
        <v>4593</v>
      </c>
      <c r="I1213" s="56">
        <v>1</v>
      </c>
      <c r="J1213" s="79" t="s">
        <v>4594</v>
      </c>
      <c r="K1213" s="56"/>
      <c r="L1213" s="79" t="s">
        <v>2305</v>
      </c>
      <c r="M1213" s="79" t="s">
        <v>90</v>
      </c>
      <c r="N1213" s="79" t="s">
        <v>462</v>
      </c>
      <c r="O1213" s="56">
        <v>57440</v>
      </c>
      <c r="P1213" s="56"/>
      <c r="Q1213" s="56">
        <v>5518102233</v>
      </c>
      <c r="R1213" s="78" t="s">
        <v>4595</v>
      </c>
      <c r="S1213" s="64">
        <v>42461</v>
      </c>
      <c r="T1213" s="63">
        <v>43337</v>
      </c>
      <c r="U1213" s="78" t="s">
        <v>4596</v>
      </c>
      <c r="V1213" s="56">
        <v>56</v>
      </c>
      <c r="W1213" s="65">
        <v>0.99</v>
      </c>
      <c r="X1213" s="80" t="s">
        <v>483</v>
      </c>
      <c r="Y1213" s="56">
        <v>2400</v>
      </c>
      <c r="Z1213" s="56">
        <v>2</v>
      </c>
      <c r="AA1213" s="56">
        <v>1</v>
      </c>
      <c r="AB1213" s="56"/>
      <c r="AC1213" s="56">
        <v>1</v>
      </c>
      <c r="AD1213" s="78" t="s">
        <v>4597</v>
      </c>
      <c r="AE1213" s="82"/>
      <c r="AF1213" s="78"/>
      <c r="AG1213" s="101" t="s">
        <v>4598</v>
      </c>
      <c r="AH1213" s="78" t="str">
        <f>IF(T_TRATAMIENTO_CONTROL[[#This Row],[curp]]&lt;&gt;"",IF(LEN(T_TRATAMIENTO_CONTROL[[#This Row],[curp]])=18,"correcto","error"),"")</f>
        <v>correcto</v>
      </c>
      <c r="AI1213" s="56" t="str">
        <f>IF(T_TRATAMIENTO_CONTROL[[#This Row],[num_tarjeta_entregada]]&lt;&gt;"",IF(LEN(T_TRATAMIENTO_CONTROL[[#This Row],[num_tarjeta_entregada]])=16,"correcto","error"),"")</f>
        <v>correcto</v>
      </c>
      <c r="AJ1213" s="56"/>
      <c r="AK1213" s="56"/>
    </row>
    <row r="1214" spans="1:37" x14ac:dyDescent="0.25">
      <c r="A1214" s="56">
        <f>IF(T_TRATAMIENTO_CONTROL[[#This Row],[dummy_efectivo]]=1,A1213+1,A1213)</f>
        <v>1047</v>
      </c>
      <c r="B1214" s="62" t="str">
        <f>IF(T_TRATAMIENTO_CONTROL[[#This Row],[secuencia]]&lt;&gt;A1213,CONCATENATE(T_TRATAMIENTO_CONTROL[[#This Row],[secuencia]],"_1"),"")</f>
        <v>1047_1</v>
      </c>
      <c r="C1214" s="64">
        <v>43342</v>
      </c>
      <c r="D1214" s="72" t="s">
        <v>76</v>
      </c>
      <c r="E1214" s="72" t="s">
        <v>30</v>
      </c>
      <c r="F1214" s="68">
        <v>0.53472222222222221</v>
      </c>
      <c r="G1214" s="56">
        <v>1</v>
      </c>
      <c r="H1214" s="79" t="s">
        <v>4599</v>
      </c>
      <c r="I1214" s="56">
        <v>1</v>
      </c>
      <c r="J1214" s="79" t="s">
        <v>4607</v>
      </c>
      <c r="K1214" s="56"/>
      <c r="L1214" s="79" t="s">
        <v>4600</v>
      </c>
      <c r="M1214" s="79" t="s">
        <v>101</v>
      </c>
      <c r="N1214" s="79" t="s">
        <v>91</v>
      </c>
      <c r="O1214" s="56">
        <v>7090</v>
      </c>
      <c r="P1214" s="56">
        <v>76774123</v>
      </c>
      <c r="Q1214" s="48">
        <v>5566925041</v>
      </c>
      <c r="R1214" s="56"/>
      <c r="S1214" s="64">
        <v>42884</v>
      </c>
      <c r="T1214" s="63">
        <v>43342</v>
      </c>
      <c r="U1214" s="78" t="s">
        <v>4601</v>
      </c>
      <c r="V1214" s="56">
        <v>56</v>
      </c>
      <c r="W1214" s="65">
        <v>1</v>
      </c>
      <c r="X1214" s="66">
        <v>19000</v>
      </c>
      <c r="Y1214" s="56">
        <v>1987</v>
      </c>
      <c r="Z1214" s="56">
        <v>3</v>
      </c>
      <c r="AA1214" s="56">
        <v>4</v>
      </c>
      <c r="AB1214" s="56"/>
      <c r="AC1214" s="56">
        <v>1</v>
      </c>
      <c r="AD1214" s="78" t="s">
        <v>4603</v>
      </c>
      <c r="AE1214" s="82"/>
      <c r="AF1214" s="78"/>
      <c r="AG1214" s="101" t="s">
        <v>4602</v>
      </c>
      <c r="AH1214" s="78" t="str">
        <f>IF(T_TRATAMIENTO_CONTROL[[#This Row],[curp]]&lt;&gt;"",IF(LEN(T_TRATAMIENTO_CONTROL[[#This Row],[curp]])=18,"correcto","error"),"")</f>
        <v>correcto</v>
      </c>
      <c r="AI1214" s="56" t="str">
        <f>IF(T_TRATAMIENTO_CONTROL[[#This Row],[num_tarjeta_entregada]]&lt;&gt;"",IF(LEN(T_TRATAMIENTO_CONTROL[[#This Row],[num_tarjeta_entregada]])=16,"correcto","error"),"")</f>
        <v>correcto</v>
      </c>
      <c r="AJ1214" s="56"/>
      <c r="AK1214" s="56"/>
    </row>
    <row r="1215" spans="1:37" x14ac:dyDescent="0.25">
      <c r="A1215" s="56">
        <f>IF(T_TRATAMIENTO_CONTROL[[#This Row],[dummy_efectivo]]=1,A1214+1,A1214)</f>
        <v>1048</v>
      </c>
      <c r="B1215" s="62" t="str">
        <f>IF(T_TRATAMIENTO_CONTROL[[#This Row],[secuencia]]&lt;&gt;A1214,CONCATENATE(T_TRATAMIENTO_CONTROL[[#This Row],[secuencia]],"_1"),"")</f>
        <v>1048_1</v>
      </c>
      <c r="C1215" s="64">
        <v>43342</v>
      </c>
      <c r="D1215" s="72" t="s">
        <v>76</v>
      </c>
      <c r="E1215" s="72" t="s">
        <v>30</v>
      </c>
      <c r="F1215" s="68">
        <v>0.5625</v>
      </c>
      <c r="G1215" s="56">
        <v>1</v>
      </c>
      <c r="H1215" s="79" t="s">
        <v>4604</v>
      </c>
      <c r="I1215" s="56">
        <v>1</v>
      </c>
      <c r="J1215" s="79" t="s">
        <v>4605</v>
      </c>
      <c r="K1215" s="56"/>
      <c r="L1215" s="79" t="s">
        <v>835</v>
      </c>
      <c r="M1215" s="79" t="s">
        <v>197</v>
      </c>
      <c r="N1215" s="79" t="s">
        <v>91</v>
      </c>
      <c r="O1215" s="56">
        <v>4919</v>
      </c>
      <c r="P1215" s="56">
        <v>56083307</v>
      </c>
      <c r="Q1215" s="56">
        <v>5511728570</v>
      </c>
      <c r="R1215" s="56"/>
      <c r="S1215" s="64">
        <v>42811</v>
      </c>
      <c r="T1215" s="63">
        <v>43339</v>
      </c>
      <c r="U1215" s="78" t="s">
        <v>4606</v>
      </c>
      <c r="V1215" s="56">
        <v>62</v>
      </c>
      <c r="W1215" s="65">
        <v>0.9</v>
      </c>
      <c r="X1215" s="66">
        <v>10000</v>
      </c>
      <c r="Y1215" s="56">
        <v>2400</v>
      </c>
      <c r="Z1215" s="56">
        <v>3</v>
      </c>
      <c r="AA1215" s="56">
        <v>1</v>
      </c>
      <c r="AB1215" s="56"/>
      <c r="AC1215" s="56">
        <v>1</v>
      </c>
      <c r="AD1215" s="78" t="s">
        <v>4608</v>
      </c>
      <c r="AE1215" s="82"/>
      <c r="AF1215" s="78"/>
      <c r="AG1215" s="101" t="s">
        <v>4609</v>
      </c>
      <c r="AH1215" s="78" t="str">
        <f>IF(T_TRATAMIENTO_CONTROL[[#This Row],[curp]]&lt;&gt;"",IF(LEN(T_TRATAMIENTO_CONTROL[[#This Row],[curp]])=18,"correcto","error"),"")</f>
        <v>correcto</v>
      </c>
      <c r="AI1215" s="56" t="str">
        <f>IF(T_TRATAMIENTO_CONTROL[[#This Row],[num_tarjeta_entregada]]&lt;&gt;"",IF(LEN(T_TRATAMIENTO_CONTROL[[#This Row],[num_tarjeta_entregada]])=16,"correcto","error"),"")</f>
        <v>correcto</v>
      </c>
      <c r="AJ1215" s="56"/>
      <c r="AK1215" s="56"/>
    </row>
    <row r="1216" spans="1:37" x14ac:dyDescent="0.25">
      <c r="A1216" s="56">
        <f>IF(T_TRATAMIENTO_CONTROL[[#This Row],[dummy_efectivo]]=1,A1215+1,A1215)</f>
        <v>1049</v>
      </c>
      <c r="B1216" s="62" t="str">
        <f>IF(T_TRATAMIENTO_CONTROL[[#This Row],[secuencia]]&lt;&gt;A1215,CONCATENATE(T_TRATAMIENTO_CONTROL[[#This Row],[secuencia]],"_1"),"")</f>
        <v>1049_1</v>
      </c>
      <c r="C1216" s="64">
        <v>43342</v>
      </c>
      <c r="D1216" s="72" t="s">
        <v>76</v>
      </c>
      <c r="E1216" s="72" t="s">
        <v>30</v>
      </c>
      <c r="F1216" s="68">
        <v>0.56597222222222221</v>
      </c>
      <c r="G1216" s="56">
        <v>1</v>
      </c>
      <c r="H1216" s="79" t="s">
        <v>4610</v>
      </c>
      <c r="I1216" s="56">
        <v>1</v>
      </c>
      <c r="J1216" s="79" t="s">
        <v>4611</v>
      </c>
      <c r="K1216" s="56"/>
      <c r="L1216" s="79" t="s">
        <v>4612</v>
      </c>
      <c r="M1216" s="79" t="s">
        <v>221</v>
      </c>
      <c r="N1216" s="79" t="s">
        <v>462</v>
      </c>
      <c r="O1216" s="56">
        <v>57600</v>
      </c>
      <c r="P1216" s="56">
        <v>17113553</v>
      </c>
      <c r="Q1216" s="56">
        <v>8129520813</v>
      </c>
      <c r="R1216" s="56"/>
      <c r="S1216" s="64">
        <v>43177</v>
      </c>
      <c r="T1216" s="63">
        <v>43342</v>
      </c>
      <c r="U1216" s="78" t="s">
        <v>4613</v>
      </c>
      <c r="V1216" s="56">
        <v>46</v>
      </c>
      <c r="W1216" s="81" t="s">
        <v>488</v>
      </c>
      <c r="X1216" s="80" t="s">
        <v>483</v>
      </c>
      <c r="Y1216" s="56">
        <v>5000</v>
      </c>
      <c r="Z1216" s="56">
        <v>4</v>
      </c>
      <c r="AA1216" s="56">
        <v>1</v>
      </c>
      <c r="AB1216" s="56"/>
      <c r="AC1216" s="56">
        <v>1</v>
      </c>
      <c r="AD1216" s="78" t="s">
        <v>4614</v>
      </c>
      <c r="AE1216" s="82"/>
      <c r="AF1216" s="78"/>
      <c r="AG1216" s="101" t="s">
        <v>4615</v>
      </c>
      <c r="AH1216" s="78" t="str">
        <f>IF(T_TRATAMIENTO_CONTROL[[#This Row],[curp]]&lt;&gt;"",IF(LEN(T_TRATAMIENTO_CONTROL[[#This Row],[curp]])=18,"correcto","error"),"")</f>
        <v>correcto</v>
      </c>
      <c r="AI1216" s="56" t="str">
        <f>IF(T_TRATAMIENTO_CONTROL[[#This Row],[num_tarjeta_entregada]]&lt;&gt;"",IF(LEN(T_TRATAMIENTO_CONTROL[[#This Row],[num_tarjeta_entregada]])=16,"correcto","error"),"")</f>
        <v>correcto</v>
      </c>
      <c r="AJ1216" s="56"/>
      <c r="AK1216" s="56"/>
    </row>
    <row r="1217" spans="1:37" x14ac:dyDescent="0.25">
      <c r="A1217" s="48">
        <f>IF(T_TRATAMIENTO_CONTROL[[#This Row],[dummy_efectivo]]=1,A1216+1,A1216)</f>
        <v>1050</v>
      </c>
      <c r="B1217" s="57" t="str">
        <f>IF(T_TRATAMIENTO_CONTROL[[#This Row],[secuencia]]&lt;&gt;A1216,CONCATENATE(T_TRATAMIENTO_CONTROL[[#This Row],[secuencia]],"_1"),"")</f>
        <v>1050_1</v>
      </c>
      <c r="C1217" s="59">
        <v>43343</v>
      </c>
      <c r="D1217" s="72" t="s">
        <v>69</v>
      </c>
      <c r="E1217" s="72" t="s">
        <v>30</v>
      </c>
      <c r="F1217" s="49">
        <v>0.43958333333333338</v>
      </c>
      <c r="G1217" s="48">
        <v>1</v>
      </c>
      <c r="H1217" s="73" t="s">
        <v>5122</v>
      </c>
      <c r="I1217" s="48">
        <v>1</v>
      </c>
      <c r="J1217" s="73" t="s">
        <v>4616</v>
      </c>
      <c r="K1217" s="48"/>
      <c r="L1217" s="73" t="s">
        <v>4617</v>
      </c>
      <c r="M1217" s="73" t="s">
        <v>1008</v>
      </c>
      <c r="N1217" s="73" t="s">
        <v>91</v>
      </c>
      <c r="O1217" s="48">
        <v>15450</v>
      </c>
      <c r="P1217" s="48">
        <v>69914001</v>
      </c>
      <c r="Q1217" s="48">
        <v>5535289775</v>
      </c>
      <c r="R1217" s="56"/>
      <c r="S1217" s="64">
        <v>42928</v>
      </c>
      <c r="T1217" s="47">
        <v>43342</v>
      </c>
      <c r="U1217" s="72" t="s">
        <v>4618</v>
      </c>
      <c r="V1217" s="48">
        <v>72</v>
      </c>
      <c r="W1217" s="60">
        <v>0.8</v>
      </c>
      <c r="X1217" s="61">
        <v>10000</v>
      </c>
      <c r="Y1217" s="48">
        <v>288</v>
      </c>
      <c r="Z1217" s="48">
        <v>1</v>
      </c>
      <c r="AA1217" s="48">
        <v>1</v>
      </c>
      <c r="AB1217" s="48"/>
      <c r="AC1217" s="48"/>
      <c r="AD1217" s="72" t="s">
        <v>4619</v>
      </c>
      <c r="AE1217" s="83"/>
      <c r="AF1217" s="72"/>
      <c r="AG1217" s="104" t="s">
        <v>4620</v>
      </c>
      <c r="AH1217" s="72" t="str">
        <f>IF(T_TRATAMIENTO_CONTROL[[#This Row],[curp]]&lt;&gt;"",IF(LEN(T_TRATAMIENTO_CONTROL[[#This Row],[curp]])=18,"correcto","error"),"")</f>
        <v>correcto</v>
      </c>
      <c r="AI1217" s="48" t="str">
        <f>IF(T_TRATAMIENTO_CONTROL[[#This Row],[num_tarjeta_entregada]]&lt;&gt;"",IF(LEN(T_TRATAMIENTO_CONTROL[[#This Row],[num_tarjeta_entregada]])=16,"correcto","error"),"")</f>
        <v>correcto</v>
      </c>
      <c r="AJ1217" s="56"/>
      <c r="AK1217" s="56"/>
    </row>
    <row r="1218" spans="1:37" x14ac:dyDescent="0.25">
      <c r="A1218" s="56">
        <f>IF(T_TRATAMIENTO_CONTROL[[#This Row],[dummy_efectivo]]=1,A1217+1,A1217)</f>
        <v>1051</v>
      </c>
      <c r="B1218" s="62" t="str">
        <f>IF(T_TRATAMIENTO_CONTROL[[#This Row],[secuencia]]&lt;&gt;A1217,CONCATENATE(T_TRATAMIENTO_CONTROL[[#This Row],[secuencia]],"_1"),"")</f>
        <v>1051_1</v>
      </c>
      <c r="C1218" s="64">
        <v>43343</v>
      </c>
      <c r="D1218" s="72" t="s">
        <v>69</v>
      </c>
      <c r="E1218" s="72" t="s">
        <v>30</v>
      </c>
      <c r="F1218" s="68">
        <v>0.55972222222222223</v>
      </c>
      <c r="G1218" s="56">
        <v>1</v>
      </c>
      <c r="H1218" s="79" t="s">
        <v>4621</v>
      </c>
      <c r="I1218" s="56">
        <v>0</v>
      </c>
      <c r="J1218" s="79" t="s">
        <v>4622</v>
      </c>
      <c r="K1218" s="56"/>
      <c r="L1218" s="79" t="s">
        <v>2901</v>
      </c>
      <c r="M1218" s="79" t="s">
        <v>121</v>
      </c>
      <c r="N1218" s="79" t="s">
        <v>91</v>
      </c>
      <c r="O1218" s="56">
        <v>9220</v>
      </c>
      <c r="P1218" s="56">
        <v>57447173</v>
      </c>
      <c r="Q1218" s="56">
        <v>5543509257</v>
      </c>
      <c r="R1218" s="56"/>
      <c r="S1218" s="64">
        <v>38255</v>
      </c>
      <c r="T1218" s="63">
        <v>43343</v>
      </c>
      <c r="U1218" s="78" t="s">
        <v>467</v>
      </c>
      <c r="V1218" s="56">
        <v>56</v>
      </c>
      <c r="W1218" s="65">
        <v>1</v>
      </c>
      <c r="X1218" s="66">
        <v>40000</v>
      </c>
      <c r="Y1218" s="56">
        <v>10000</v>
      </c>
      <c r="Z1218" s="56">
        <v>4</v>
      </c>
      <c r="AA1218" s="56">
        <v>4</v>
      </c>
      <c r="AB1218" s="56"/>
      <c r="AC1218" s="56"/>
      <c r="AD1218" s="78" t="s">
        <v>4623</v>
      </c>
      <c r="AE1218" s="82"/>
      <c r="AF1218" s="78"/>
      <c r="AG1218" s="101" t="s">
        <v>4624</v>
      </c>
      <c r="AH1218" s="78" t="str">
        <f>IF(T_TRATAMIENTO_CONTROL[[#This Row],[curp]]&lt;&gt;"",IF(LEN(T_TRATAMIENTO_CONTROL[[#This Row],[curp]])=18,"correcto","error"),"")</f>
        <v>correcto</v>
      </c>
      <c r="AI1218" s="56" t="str">
        <f>IF(T_TRATAMIENTO_CONTROL[[#This Row],[num_tarjeta_entregada]]&lt;&gt;"",IF(LEN(T_TRATAMIENTO_CONTROL[[#This Row],[num_tarjeta_entregada]])=16,"correcto","error"),"")</f>
        <v>correcto</v>
      </c>
      <c r="AJ1218" s="56"/>
      <c r="AK1218" s="56"/>
    </row>
    <row r="1219" spans="1:37" x14ac:dyDescent="0.25">
      <c r="A1219" s="56">
        <f>IF(T_TRATAMIENTO_CONTROL[[#This Row],[dummy_efectivo]]=1,A1218+1,A1218)</f>
        <v>1052</v>
      </c>
      <c r="B1219" s="62" t="str">
        <f>IF(T_TRATAMIENTO_CONTROL[[#This Row],[secuencia]]&lt;&gt;A1218,CONCATENATE(T_TRATAMIENTO_CONTROL[[#This Row],[secuencia]],"_1"),"")</f>
        <v>1052_1</v>
      </c>
      <c r="C1219" s="64">
        <v>43343</v>
      </c>
      <c r="D1219" s="72" t="s">
        <v>69</v>
      </c>
      <c r="E1219" s="72" t="s">
        <v>30</v>
      </c>
      <c r="F1219" s="68">
        <v>0.5</v>
      </c>
      <c r="G1219" s="56">
        <v>1</v>
      </c>
      <c r="H1219" s="79" t="s">
        <v>4625</v>
      </c>
      <c r="I1219" s="56">
        <v>0</v>
      </c>
      <c r="J1219" s="79" t="s">
        <v>4626</v>
      </c>
      <c r="K1219" s="56"/>
      <c r="L1219" s="79" t="s">
        <v>4627</v>
      </c>
      <c r="M1219" s="79" t="s">
        <v>207</v>
      </c>
      <c r="N1219" s="79" t="s">
        <v>462</v>
      </c>
      <c r="O1219" s="56">
        <v>56343</v>
      </c>
      <c r="P1219" s="56">
        <v>58516352</v>
      </c>
      <c r="Q1219" s="56">
        <v>5581319509</v>
      </c>
      <c r="R1219" s="56"/>
      <c r="S1219" s="64">
        <v>42342</v>
      </c>
      <c r="T1219" s="89">
        <v>43343</v>
      </c>
      <c r="U1219" s="78" t="s">
        <v>4628</v>
      </c>
      <c r="V1219" s="56">
        <v>56</v>
      </c>
      <c r="W1219" s="65">
        <v>1</v>
      </c>
      <c r="X1219" s="66">
        <v>100000</v>
      </c>
      <c r="Y1219" s="56">
        <v>19000</v>
      </c>
      <c r="Z1219" s="56">
        <v>4</v>
      </c>
      <c r="AA1219" s="56">
        <v>1</v>
      </c>
      <c r="AB1219" s="56"/>
      <c r="AC1219" s="56"/>
      <c r="AD1219" s="78" t="s">
        <v>4629</v>
      </c>
      <c r="AE1219" s="82"/>
      <c r="AF1219" s="78"/>
      <c r="AG1219" s="101" t="s">
        <v>4630</v>
      </c>
      <c r="AH1219" s="78" t="str">
        <f>IF(T_TRATAMIENTO_CONTROL[[#This Row],[curp]]&lt;&gt;"",IF(LEN(T_TRATAMIENTO_CONTROL[[#This Row],[curp]])=18,"correcto","error"),"")</f>
        <v>correcto</v>
      </c>
      <c r="AI1219" s="56" t="str">
        <f>IF(T_TRATAMIENTO_CONTROL[[#This Row],[num_tarjeta_entregada]]&lt;&gt;"",IF(LEN(T_TRATAMIENTO_CONTROL[[#This Row],[num_tarjeta_entregada]])=16,"correcto","error"),"")</f>
        <v>correcto</v>
      </c>
      <c r="AJ1219" s="56"/>
      <c r="AK1219" s="56"/>
    </row>
    <row r="1220" spans="1:37" x14ac:dyDescent="0.25">
      <c r="A1220" s="56">
        <f>IF(T_TRATAMIENTO_CONTROL[[#This Row],[dummy_efectivo]]=1,A1219+1,A1219)</f>
        <v>1053</v>
      </c>
      <c r="B1220" s="62" t="str">
        <f>IF(T_TRATAMIENTO_CONTROL[[#This Row],[secuencia]]&lt;&gt;A1219,CONCATENATE(T_TRATAMIENTO_CONTROL[[#This Row],[secuencia]],"_1"),"")</f>
        <v>1053_1</v>
      </c>
      <c r="C1220" s="64">
        <v>43343</v>
      </c>
      <c r="D1220" s="72" t="s">
        <v>69</v>
      </c>
      <c r="E1220" s="72" t="s">
        <v>30</v>
      </c>
      <c r="F1220" s="68">
        <v>0.56944444444444442</v>
      </c>
      <c r="G1220" s="56">
        <v>1</v>
      </c>
      <c r="H1220" s="79" t="s">
        <v>4631</v>
      </c>
      <c r="I1220" s="56">
        <v>0</v>
      </c>
      <c r="J1220" s="79" t="s">
        <v>4632</v>
      </c>
      <c r="K1220" s="78" t="s">
        <v>4633</v>
      </c>
      <c r="L1220" s="79" t="s">
        <v>4634</v>
      </c>
      <c r="M1220" s="79" t="s">
        <v>96</v>
      </c>
      <c r="N1220" s="79" t="s">
        <v>91</v>
      </c>
      <c r="O1220" s="56">
        <v>6200</v>
      </c>
      <c r="P1220" s="56">
        <v>57721262</v>
      </c>
      <c r="Q1220" s="56">
        <v>5545555716</v>
      </c>
      <c r="R1220" s="56"/>
      <c r="S1220" s="64">
        <v>42451</v>
      </c>
      <c r="T1220" s="63">
        <v>43332</v>
      </c>
      <c r="U1220" s="78" t="s">
        <v>4635</v>
      </c>
      <c r="V1220" s="56">
        <v>81</v>
      </c>
      <c r="W1220" s="65">
        <v>0.75</v>
      </c>
      <c r="X1220" s="80" t="s">
        <v>488</v>
      </c>
      <c r="Y1220" s="56">
        <v>7500</v>
      </c>
      <c r="Z1220" s="56">
        <v>4</v>
      </c>
      <c r="AA1220" s="56">
        <v>4</v>
      </c>
      <c r="AB1220" s="56"/>
      <c r="AC1220" s="56"/>
      <c r="AD1220" s="78" t="s">
        <v>5123</v>
      </c>
      <c r="AE1220" s="82"/>
      <c r="AF1220" s="78"/>
      <c r="AG1220" s="101" t="s">
        <v>4636</v>
      </c>
      <c r="AH1220" s="78" t="str">
        <f>IF(T_TRATAMIENTO_CONTROL[[#This Row],[curp]]&lt;&gt;"",IF(LEN(T_TRATAMIENTO_CONTROL[[#This Row],[curp]])=18,"correcto","error"),"")</f>
        <v>correcto</v>
      </c>
      <c r="AI1220" s="56" t="str">
        <f>IF(T_TRATAMIENTO_CONTROL[[#This Row],[num_tarjeta_entregada]]&lt;&gt;"",IF(LEN(T_TRATAMIENTO_CONTROL[[#This Row],[num_tarjeta_entregada]])=16,"correcto","error"),"")</f>
        <v>correcto</v>
      </c>
      <c r="AJ1220" s="56"/>
      <c r="AK1220" s="56"/>
    </row>
    <row r="1221" spans="1:37" x14ac:dyDescent="0.25">
      <c r="A1221" s="48">
        <f>IF(T_TRATAMIENTO_CONTROL[[#This Row],[dummy_efectivo]]=1,A1220+1,A1220)</f>
        <v>1054</v>
      </c>
      <c r="B1221" s="57" t="str">
        <f>IF(T_TRATAMIENTO_CONTROL[[#This Row],[secuencia]]&lt;&gt;A1220,CONCATENATE(T_TRATAMIENTO_CONTROL[[#This Row],[secuencia]],"_1"),"")</f>
        <v>1054_1</v>
      </c>
      <c r="C1221" s="59">
        <v>43346</v>
      </c>
      <c r="D1221" s="72" t="s">
        <v>76</v>
      </c>
      <c r="E1221" s="72" t="s">
        <v>30</v>
      </c>
      <c r="F1221" s="49">
        <v>0.39583333333333331</v>
      </c>
      <c r="G1221" s="48">
        <v>1</v>
      </c>
      <c r="H1221" s="73" t="s">
        <v>4637</v>
      </c>
      <c r="I1221" s="48">
        <v>0</v>
      </c>
      <c r="J1221" s="73" t="s">
        <v>4638</v>
      </c>
      <c r="K1221" s="48"/>
      <c r="L1221" s="73" t="s">
        <v>4639</v>
      </c>
      <c r="M1221" s="73" t="s">
        <v>101</v>
      </c>
      <c r="N1221" s="73" t="s">
        <v>91</v>
      </c>
      <c r="O1221" s="48">
        <v>7530</v>
      </c>
      <c r="P1221" s="48">
        <v>57573957</v>
      </c>
      <c r="Q1221" s="48"/>
      <c r="R1221" s="56"/>
      <c r="S1221" s="64">
        <v>43116</v>
      </c>
      <c r="T1221" s="47">
        <v>43340</v>
      </c>
      <c r="U1221" s="72" t="s">
        <v>4640</v>
      </c>
      <c r="V1221" s="48">
        <v>49</v>
      </c>
      <c r="W1221" s="60">
        <v>1</v>
      </c>
      <c r="X1221" s="61">
        <v>15000</v>
      </c>
      <c r="Y1221" s="48">
        <v>238</v>
      </c>
      <c r="Z1221" s="48">
        <v>1</v>
      </c>
      <c r="AA1221" s="48">
        <v>1</v>
      </c>
      <c r="AB1221" s="48"/>
      <c r="AC1221" s="48">
        <v>1</v>
      </c>
      <c r="AD1221" s="72" t="s">
        <v>4641</v>
      </c>
      <c r="AE1221" s="83"/>
      <c r="AF1221" s="72"/>
      <c r="AG1221" s="104" t="s">
        <v>4642</v>
      </c>
      <c r="AH1221" s="72" t="str">
        <f>IF(T_TRATAMIENTO_CONTROL[[#This Row],[curp]]&lt;&gt;"",IF(LEN(T_TRATAMIENTO_CONTROL[[#This Row],[curp]])=18,"correcto","error"),"")</f>
        <v>correcto</v>
      </c>
      <c r="AI1221" s="48" t="str">
        <f>IF(T_TRATAMIENTO_CONTROL[[#This Row],[num_tarjeta_entregada]]&lt;&gt;"",IF(LEN(T_TRATAMIENTO_CONTROL[[#This Row],[num_tarjeta_entregada]])=16,"correcto","error"),"")</f>
        <v>correcto</v>
      </c>
      <c r="AJ1221" s="56"/>
      <c r="AK1221" s="56"/>
    </row>
    <row r="1222" spans="1:37" x14ac:dyDescent="0.25">
      <c r="A1222" s="56">
        <f>IF(T_TRATAMIENTO_CONTROL[[#This Row],[dummy_efectivo]]=1,A1221+1,A1221)</f>
        <v>1055</v>
      </c>
      <c r="B1222" s="62" t="str">
        <f>IF(T_TRATAMIENTO_CONTROL[[#This Row],[secuencia]]&lt;&gt;A1221,CONCATENATE(T_TRATAMIENTO_CONTROL[[#This Row],[secuencia]],"_1"),"")</f>
        <v>1055_1</v>
      </c>
      <c r="C1222" s="64">
        <v>43346</v>
      </c>
      <c r="D1222" s="72" t="s">
        <v>76</v>
      </c>
      <c r="E1222" s="72" t="s">
        <v>30</v>
      </c>
      <c r="F1222" s="68">
        <v>0.41666666666666669</v>
      </c>
      <c r="G1222" s="56">
        <v>1</v>
      </c>
      <c r="H1222" s="79" t="s">
        <v>4643</v>
      </c>
      <c r="I1222" s="56">
        <v>0</v>
      </c>
      <c r="J1222" s="79" t="s">
        <v>4644</v>
      </c>
      <c r="K1222" s="78" t="s">
        <v>4645</v>
      </c>
      <c r="L1222" s="79" t="s">
        <v>4646</v>
      </c>
      <c r="M1222" s="79" t="s">
        <v>562</v>
      </c>
      <c r="N1222" s="79" t="s">
        <v>91</v>
      </c>
      <c r="O1222" s="56">
        <v>56530</v>
      </c>
      <c r="P1222" s="56">
        <v>19454634</v>
      </c>
      <c r="Q1222" s="56">
        <v>5568589768</v>
      </c>
      <c r="R1222" s="56"/>
      <c r="S1222" s="64">
        <v>43191</v>
      </c>
      <c r="T1222" s="63">
        <v>43327</v>
      </c>
      <c r="U1222" s="78" t="s">
        <v>4647</v>
      </c>
      <c r="V1222" s="56">
        <v>56</v>
      </c>
      <c r="W1222" s="65">
        <v>0.8</v>
      </c>
      <c r="X1222" s="80" t="s">
        <v>591</v>
      </c>
      <c r="Y1222" s="56">
        <v>1300</v>
      </c>
      <c r="Z1222" s="56">
        <v>2</v>
      </c>
      <c r="AA1222" s="56">
        <v>1</v>
      </c>
      <c r="AB1222" s="56"/>
      <c r="AC1222" s="56">
        <v>1</v>
      </c>
      <c r="AD1222" s="78" t="s">
        <v>4648</v>
      </c>
      <c r="AE1222" s="82"/>
      <c r="AF1222" s="78"/>
      <c r="AG1222" s="101" t="s">
        <v>4649</v>
      </c>
      <c r="AH1222" s="78" t="str">
        <f>IF(T_TRATAMIENTO_CONTROL[[#This Row],[curp]]&lt;&gt;"",IF(LEN(T_TRATAMIENTO_CONTROL[[#This Row],[curp]])=18,"correcto","error"),"")</f>
        <v>correcto</v>
      </c>
      <c r="AI1222" s="56" t="str">
        <f>IF(T_TRATAMIENTO_CONTROL[[#This Row],[num_tarjeta_entregada]]&lt;&gt;"",IF(LEN(T_TRATAMIENTO_CONTROL[[#This Row],[num_tarjeta_entregada]])=16,"correcto","error"),"")</f>
        <v>correcto</v>
      </c>
      <c r="AJ1222" s="56"/>
      <c r="AK1222" s="56"/>
    </row>
    <row r="1223" spans="1:37" x14ac:dyDescent="0.25">
      <c r="A1223" s="56">
        <f>IF(T_TRATAMIENTO_CONTROL[[#This Row],[dummy_efectivo]]=1,A1222+1,A1222)</f>
        <v>1056</v>
      </c>
      <c r="B1223" s="62" t="str">
        <f>IF(T_TRATAMIENTO_CONTROL[[#This Row],[secuencia]]&lt;&gt;A1222,CONCATENATE(T_TRATAMIENTO_CONTROL[[#This Row],[secuencia]],"_1"),"")</f>
        <v>1056_1</v>
      </c>
      <c r="C1223" s="64">
        <v>43346</v>
      </c>
      <c r="D1223" s="72" t="s">
        <v>76</v>
      </c>
      <c r="E1223" s="72" t="s">
        <v>30</v>
      </c>
      <c r="F1223" s="68">
        <v>0.43888888888888888</v>
      </c>
      <c r="G1223" s="56">
        <v>1</v>
      </c>
      <c r="H1223" s="79" t="s">
        <v>4650</v>
      </c>
      <c r="I1223" s="56">
        <v>0</v>
      </c>
      <c r="J1223" s="79" t="s">
        <v>4651</v>
      </c>
      <c r="K1223" s="56"/>
      <c r="L1223" s="79" t="s">
        <v>4652</v>
      </c>
      <c r="M1223" s="79" t="s">
        <v>90</v>
      </c>
      <c r="N1223" s="79" t="s">
        <v>462</v>
      </c>
      <c r="O1223" s="56">
        <v>57310</v>
      </c>
      <c r="P1223" s="56">
        <v>57357979</v>
      </c>
      <c r="Q1223" s="56">
        <v>5559610860</v>
      </c>
      <c r="R1223" s="56"/>
      <c r="S1223" s="64">
        <v>42083</v>
      </c>
      <c r="T1223" s="63">
        <v>43343</v>
      </c>
      <c r="U1223" s="78" t="s">
        <v>4653</v>
      </c>
      <c r="V1223" s="56">
        <v>53</v>
      </c>
      <c r="W1223" s="65">
        <v>1</v>
      </c>
      <c r="X1223" s="66">
        <v>230000</v>
      </c>
      <c r="Y1223" s="56">
        <v>25000</v>
      </c>
      <c r="Z1223" s="56">
        <v>4</v>
      </c>
      <c r="AA1223" s="56">
        <v>3</v>
      </c>
      <c r="AB1223" s="56"/>
      <c r="AC1223" s="56">
        <v>1</v>
      </c>
      <c r="AD1223" s="78" t="s">
        <v>4654</v>
      </c>
      <c r="AE1223" s="82"/>
      <c r="AF1223" s="78"/>
      <c r="AG1223" s="101" t="s">
        <v>4655</v>
      </c>
      <c r="AH1223" s="78" t="str">
        <f>IF(T_TRATAMIENTO_CONTROL[[#This Row],[curp]]&lt;&gt;"",IF(LEN(T_TRATAMIENTO_CONTROL[[#This Row],[curp]])=18,"correcto","error"),"")</f>
        <v>correcto</v>
      </c>
      <c r="AI1223" s="56" t="str">
        <f>IF(T_TRATAMIENTO_CONTROL[[#This Row],[num_tarjeta_entregada]]&lt;&gt;"",IF(LEN(T_TRATAMIENTO_CONTROL[[#This Row],[num_tarjeta_entregada]])=16,"correcto","error"),"")</f>
        <v>correcto</v>
      </c>
      <c r="AJ1223" s="56"/>
      <c r="AK1223" s="56"/>
    </row>
    <row r="1224" spans="1:37" x14ac:dyDescent="0.25">
      <c r="A1224" s="56">
        <f>IF(T_TRATAMIENTO_CONTROL[[#This Row],[dummy_efectivo]]=1,A1223+1,A1223)</f>
        <v>1057</v>
      </c>
      <c r="B1224" s="62" t="str">
        <f>IF(T_TRATAMIENTO_CONTROL[[#This Row],[secuencia]]&lt;&gt;A1223,CONCATENATE(T_TRATAMIENTO_CONTROL[[#This Row],[secuencia]],"_1"),"")</f>
        <v>1057_1</v>
      </c>
      <c r="C1224" s="64">
        <v>43346</v>
      </c>
      <c r="D1224" s="72" t="s">
        <v>76</v>
      </c>
      <c r="E1224" s="72" t="s">
        <v>28</v>
      </c>
      <c r="F1224" s="68">
        <v>0.44930555555555557</v>
      </c>
      <c r="G1224" s="56">
        <v>1</v>
      </c>
      <c r="H1224" s="79" t="s">
        <v>4656</v>
      </c>
      <c r="I1224" s="56">
        <v>0</v>
      </c>
      <c r="J1224" s="79" t="s">
        <v>4657</v>
      </c>
      <c r="K1224" s="56"/>
      <c r="L1224" s="79" t="s">
        <v>159</v>
      </c>
      <c r="M1224" s="79" t="s">
        <v>253</v>
      </c>
      <c r="N1224" s="79" t="s">
        <v>91</v>
      </c>
      <c r="O1224" s="56">
        <v>13200</v>
      </c>
      <c r="P1224" s="56"/>
      <c r="Q1224" s="56">
        <v>5537393366</v>
      </c>
      <c r="R1224" s="56"/>
      <c r="S1224" s="64">
        <v>42778</v>
      </c>
      <c r="T1224" s="63">
        <v>43343</v>
      </c>
      <c r="U1224" s="78" t="s">
        <v>4658</v>
      </c>
      <c r="V1224" s="56">
        <v>56</v>
      </c>
      <c r="W1224" s="65">
        <v>0.8</v>
      </c>
      <c r="X1224" s="80" t="s">
        <v>483</v>
      </c>
      <c r="Y1224" s="56">
        <v>1632.49</v>
      </c>
      <c r="Z1224" s="56">
        <v>3</v>
      </c>
      <c r="AA1224" s="56">
        <v>1</v>
      </c>
      <c r="AB1224" s="56"/>
      <c r="AC1224" s="56">
        <v>1</v>
      </c>
      <c r="AD1224" s="78" t="s">
        <v>4659</v>
      </c>
      <c r="AE1224" s="82"/>
      <c r="AF1224" s="78"/>
      <c r="AG1224" s="101" t="s">
        <v>4665</v>
      </c>
      <c r="AH1224" s="78" t="str">
        <f>IF(T_TRATAMIENTO_CONTROL[[#This Row],[curp]]&lt;&gt;"",IF(LEN(T_TRATAMIENTO_CONTROL[[#This Row],[curp]])=18,"correcto","error"),"")</f>
        <v>correcto</v>
      </c>
      <c r="AI1224" s="56" t="str">
        <f>IF(T_TRATAMIENTO_CONTROL[[#This Row],[num_tarjeta_entregada]]&lt;&gt;"",IF(LEN(T_TRATAMIENTO_CONTROL[[#This Row],[num_tarjeta_entregada]])=16,"correcto","error"),"")</f>
        <v>correcto</v>
      </c>
      <c r="AJ1224" s="56"/>
      <c r="AK1224" s="56"/>
    </row>
    <row r="1225" spans="1:37" x14ac:dyDescent="0.25">
      <c r="A1225" s="56">
        <f>IF(T_TRATAMIENTO_CONTROL[[#This Row],[dummy_efectivo]]=1,A1224+1,A1224)</f>
        <v>1058</v>
      </c>
      <c r="B1225" s="62" t="str">
        <f>IF(T_TRATAMIENTO_CONTROL[[#This Row],[secuencia]]&lt;&gt;A1224,CONCATENATE(T_TRATAMIENTO_CONTROL[[#This Row],[secuencia]],"_1"),"")</f>
        <v>1058_1</v>
      </c>
      <c r="C1225" s="64">
        <v>43346</v>
      </c>
      <c r="D1225" s="72" t="s">
        <v>76</v>
      </c>
      <c r="E1225" s="72" t="s">
        <v>28</v>
      </c>
      <c r="F1225" s="68">
        <v>0.44930555555555557</v>
      </c>
      <c r="G1225" s="56">
        <v>1</v>
      </c>
      <c r="H1225" s="79" t="s">
        <v>4661</v>
      </c>
      <c r="I1225" s="56">
        <v>0</v>
      </c>
      <c r="J1225" s="79" t="s">
        <v>4662</v>
      </c>
      <c r="K1225" s="56"/>
      <c r="L1225" s="79" t="s">
        <v>4663</v>
      </c>
      <c r="M1225" s="79" t="s">
        <v>90</v>
      </c>
      <c r="N1225" s="79" t="s">
        <v>462</v>
      </c>
      <c r="O1225" s="56">
        <v>57140</v>
      </c>
      <c r="P1225" s="56">
        <v>83758332</v>
      </c>
      <c r="Q1225" s="56">
        <v>5542166774</v>
      </c>
      <c r="R1225" s="56"/>
      <c r="S1225" s="64">
        <v>41774</v>
      </c>
      <c r="T1225" s="63">
        <v>43343</v>
      </c>
      <c r="U1225" s="78" t="s">
        <v>4658</v>
      </c>
      <c r="V1225" s="56">
        <v>56</v>
      </c>
      <c r="W1225" s="65">
        <v>0.9</v>
      </c>
      <c r="X1225" s="80" t="s">
        <v>483</v>
      </c>
      <c r="Y1225" s="56">
        <v>1632</v>
      </c>
      <c r="Z1225" s="56">
        <v>3</v>
      </c>
      <c r="AA1225" s="56">
        <v>1</v>
      </c>
      <c r="AB1225" s="56"/>
      <c r="AC1225" s="56">
        <v>1</v>
      </c>
      <c r="AD1225" s="78" t="s">
        <v>4664</v>
      </c>
      <c r="AE1225" s="82"/>
      <c r="AF1225" s="78"/>
      <c r="AG1225" s="101" t="s">
        <v>4660</v>
      </c>
      <c r="AH1225" s="78" t="str">
        <f>IF(T_TRATAMIENTO_CONTROL[[#This Row],[curp]]&lt;&gt;"",IF(LEN(T_TRATAMIENTO_CONTROL[[#This Row],[curp]])=18,"correcto","error"),"")</f>
        <v>correcto</v>
      </c>
      <c r="AI1225" s="56" t="str">
        <f>IF(T_TRATAMIENTO_CONTROL[[#This Row],[num_tarjeta_entregada]]&lt;&gt;"",IF(LEN(T_TRATAMIENTO_CONTROL[[#This Row],[num_tarjeta_entregada]])=16,"correcto","error"),"")</f>
        <v>correcto</v>
      </c>
      <c r="AJ1225" s="56"/>
      <c r="AK1225" s="56"/>
    </row>
    <row r="1226" spans="1:37" x14ac:dyDescent="0.25">
      <c r="A1226" s="56">
        <f>IF(T_TRATAMIENTO_CONTROL[[#This Row],[dummy_efectivo]]=1,A1225+1,A1225)</f>
        <v>1059</v>
      </c>
      <c r="B1226" s="62" t="str">
        <f>IF(T_TRATAMIENTO_CONTROL[[#This Row],[secuencia]]&lt;&gt;A1225,CONCATENATE(T_TRATAMIENTO_CONTROL[[#This Row],[secuencia]],"_1"),"")</f>
        <v>1059_1</v>
      </c>
      <c r="C1226" s="64">
        <v>43346</v>
      </c>
      <c r="D1226" s="72" t="s">
        <v>76</v>
      </c>
      <c r="E1226" s="72" t="s">
        <v>30</v>
      </c>
      <c r="F1226" s="68">
        <v>0.46875</v>
      </c>
      <c r="G1226" s="56">
        <v>1</v>
      </c>
      <c r="H1226" s="79" t="s">
        <v>5125</v>
      </c>
      <c r="I1226" s="56">
        <v>1</v>
      </c>
      <c r="J1226" s="79" t="s">
        <v>4666</v>
      </c>
      <c r="K1226" s="56"/>
      <c r="L1226" s="79" t="s">
        <v>953</v>
      </c>
      <c r="M1226" s="79" t="s">
        <v>121</v>
      </c>
      <c r="N1226" s="79" t="s">
        <v>91</v>
      </c>
      <c r="O1226" s="56">
        <v>9780</v>
      </c>
      <c r="P1226" s="56"/>
      <c r="Q1226" s="56">
        <v>5574296609</v>
      </c>
      <c r="R1226" s="56"/>
      <c r="S1226" s="64">
        <v>42864</v>
      </c>
      <c r="T1226" s="63">
        <v>43343</v>
      </c>
      <c r="U1226" s="78" t="s">
        <v>4667</v>
      </c>
      <c r="V1226" s="56">
        <v>52</v>
      </c>
      <c r="W1226" s="65">
        <v>1</v>
      </c>
      <c r="X1226" s="66">
        <v>50000</v>
      </c>
      <c r="Y1226" s="56">
        <v>5000</v>
      </c>
      <c r="Z1226" s="56">
        <v>4</v>
      </c>
      <c r="AA1226" s="56">
        <v>2</v>
      </c>
      <c r="AB1226" s="56"/>
      <c r="AC1226" s="56">
        <v>1</v>
      </c>
      <c r="AD1226" s="78" t="s">
        <v>5124</v>
      </c>
      <c r="AE1226" s="82"/>
      <c r="AF1226" s="78"/>
      <c r="AG1226" s="101" t="s">
        <v>4668</v>
      </c>
      <c r="AH1226" s="78" t="str">
        <f>IF(T_TRATAMIENTO_CONTROL[[#This Row],[curp]]&lt;&gt;"",IF(LEN(T_TRATAMIENTO_CONTROL[[#This Row],[curp]])=18,"correcto","error"),"")</f>
        <v>correcto</v>
      </c>
      <c r="AI1226" s="56" t="str">
        <f>IF(T_TRATAMIENTO_CONTROL[[#This Row],[num_tarjeta_entregada]]&lt;&gt;"",IF(LEN(T_TRATAMIENTO_CONTROL[[#This Row],[num_tarjeta_entregada]])=16,"correcto","error"),"")</f>
        <v>correcto</v>
      </c>
      <c r="AJ1226" s="56"/>
      <c r="AK1226" s="56"/>
    </row>
    <row r="1227" spans="1:37" x14ac:dyDescent="0.25">
      <c r="A1227" s="56">
        <f>IF(T_TRATAMIENTO_CONTROL[[#This Row],[dummy_efectivo]]=1,A1226+1,A1226)</f>
        <v>1060</v>
      </c>
      <c r="B1227" s="62" t="str">
        <f>IF(T_TRATAMIENTO_CONTROL[[#This Row],[secuencia]]&lt;&gt;A1226,CONCATENATE(T_TRATAMIENTO_CONTROL[[#This Row],[secuencia]],"_1"),"")</f>
        <v>1060_1</v>
      </c>
      <c r="C1227" s="64">
        <v>43346</v>
      </c>
      <c r="D1227" s="72" t="s">
        <v>76</v>
      </c>
      <c r="E1227" s="78" t="s">
        <v>30</v>
      </c>
      <c r="F1227" s="68">
        <v>0.47500000000000003</v>
      </c>
      <c r="G1227" s="56">
        <v>1</v>
      </c>
      <c r="H1227" s="79" t="s">
        <v>4669</v>
      </c>
      <c r="I1227" s="56">
        <v>0</v>
      </c>
      <c r="J1227" s="79" t="s">
        <v>4670</v>
      </c>
      <c r="K1227" s="56"/>
      <c r="L1227" s="79" t="s">
        <v>4671</v>
      </c>
      <c r="M1227" s="79" t="s">
        <v>289</v>
      </c>
      <c r="N1227" s="79" t="s">
        <v>91</v>
      </c>
      <c r="O1227" s="56">
        <v>3570</v>
      </c>
      <c r="P1227" s="56">
        <v>58401427</v>
      </c>
      <c r="Q1227" s="56">
        <v>5573307415</v>
      </c>
      <c r="R1227" s="56"/>
      <c r="S1227" s="64">
        <v>40848</v>
      </c>
      <c r="T1227" s="63">
        <v>43336</v>
      </c>
      <c r="U1227" s="78" t="s">
        <v>4672</v>
      </c>
      <c r="V1227" s="56">
        <v>46</v>
      </c>
      <c r="W1227" s="81" t="s">
        <v>483</v>
      </c>
      <c r="X1227" s="80" t="s">
        <v>483</v>
      </c>
      <c r="Y1227" s="56">
        <v>20000</v>
      </c>
      <c r="Z1227" s="56">
        <v>4</v>
      </c>
      <c r="AA1227" s="56">
        <v>1</v>
      </c>
      <c r="AB1227" s="56"/>
      <c r="AC1227" s="56">
        <v>0</v>
      </c>
      <c r="AD1227" s="78" t="s">
        <v>4673</v>
      </c>
      <c r="AE1227" s="82"/>
      <c r="AF1227" s="78"/>
      <c r="AG1227" s="101" t="s">
        <v>4674</v>
      </c>
      <c r="AH1227" s="78" t="str">
        <f>IF(T_TRATAMIENTO_CONTROL[[#This Row],[curp]]&lt;&gt;"",IF(LEN(T_TRATAMIENTO_CONTROL[[#This Row],[curp]])=18,"correcto","error"),"")</f>
        <v>correcto</v>
      </c>
      <c r="AI1227" s="56" t="str">
        <f>IF(T_TRATAMIENTO_CONTROL[[#This Row],[num_tarjeta_entregada]]&lt;&gt;"",IF(LEN(T_TRATAMIENTO_CONTROL[[#This Row],[num_tarjeta_entregada]])=16,"correcto","error"),"")</f>
        <v>correcto</v>
      </c>
      <c r="AJ1227" s="56"/>
      <c r="AK1227" s="56"/>
    </row>
    <row r="1228" spans="1:37" x14ac:dyDescent="0.25">
      <c r="A1228" s="56">
        <f>IF(T_TRATAMIENTO_CONTROL[[#This Row],[dummy_efectivo]]=1,A1227+1,A1227)</f>
        <v>1061</v>
      </c>
      <c r="B1228" s="62" t="str">
        <f>IF(T_TRATAMIENTO_CONTROL[[#This Row],[secuencia]]&lt;&gt;A1227,CONCATENATE(T_TRATAMIENTO_CONTROL[[#This Row],[secuencia]],"_1"),"")</f>
        <v>1061_1</v>
      </c>
      <c r="C1228" s="64">
        <v>43346</v>
      </c>
      <c r="D1228" s="72" t="s">
        <v>76</v>
      </c>
      <c r="E1228" s="78" t="s">
        <v>30</v>
      </c>
      <c r="F1228" s="68">
        <v>0.48472222222222222</v>
      </c>
      <c r="G1228" s="56">
        <v>1</v>
      </c>
      <c r="H1228" s="79" t="s">
        <v>4675</v>
      </c>
      <c r="I1228" s="56">
        <v>0</v>
      </c>
      <c r="J1228" s="79" t="s">
        <v>4676</v>
      </c>
      <c r="K1228" s="56"/>
      <c r="L1228" s="79" t="s">
        <v>4677</v>
      </c>
      <c r="M1228" s="79" t="s">
        <v>121</v>
      </c>
      <c r="N1228" s="79" t="s">
        <v>91</v>
      </c>
      <c r="O1228" s="56">
        <v>9850</v>
      </c>
      <c r="P1228" s="56">
        <v>56856044</v>
      </c>
      <c r="Q1228" s="56">
        <v>5585375342</v>
      </c>
      <c r="R1228" s="56"/>
      <c r="S1228" s="64">
        <v>42053</v>
      </c>
      <c r="T1228" s="63">
        <v>43342</v>
      </c>
      <c r="U1228" s="78" t="s">
        <v>4678</v>
      </c>
      <c r="V1228" s="56">
        <v>81</v>
      </c>
      <c r="W1228" s="65">
        <v>1</v>
      </c>
      <c r="X1228" s="80" t="s">
        <v>483</v>
      </c>
      <c r="Y1228" s="56">
        <v>3368.8</v>
      </c>
      <c r="Z1228" s="56">
        <v>3</v>
      </c>
      <c r="AA1228" s="56">
        <v>3</v>
      </c>
      <c r="AB1228" s="56"/>
      <c r="AC1228" s="56">
        <v>0</v>
      </c>
      <c r="AD1228" s="78" t="s">
        <v>4679</v>
      </c>
      <c r="AE1228" s="82"/>
      <c r="AF1228" s="78"/>
      <c r="AG1228" s="101" t="s">
        <v>4680</v>
      </c>
      <c r="AH1228" s="78" t="str">
        <f>IF(T_TRATAMIENTO_CONTROL[[#This Row],[curp]]&lt;&gt;"",IF(LEN(T_TRATAMIENTO_CONTROL[[#This Row],[curp]])=18,"correcto","error"),"")</f>
        <v>correcto</v>
      </c>
      <c r="AI1228" s="56" t="str">
        <f>IF(T_TRATAMIENTO_CONTROL[[#This Row],[num_tarjeta_entregada]]&lt;&gt;"",IF(LEN(T_TRATAMIENTO_CONTROL[[#This Row],[num_tarjeta_entregada]])=16,"correcto","error"),"")</f>
        <v>correcto</v>
      </c>
      <c r="AJ1228" s="56"/>
      <c r="AK1228" s="56"/>
    </row>
    <row r="1229" spans="1:37" x14ac:dyDescent="0.25">
      <c r="A1229" s="56">
        <f>IF(T_TRATAMIENTO_CONTROL[[#This Row],[dummy_efectivo]]=1,A1228+1,A1228)</f>
        <v>1062</v>
      </c>
      <c r="B1229" s="62" t="str">
        <f>IF(T_TRATAMIENTO_CONTROL[[#This Row],[secuencia]]&lt;&gt;A1228,CONCATENATE(T_TRATAMIENTO_CONTROL[[#This Row],[secuencia]],"_1"),"")</f>
        <v>1062_1</v>
      </c>
      <c r="C1229" s="64">
        <v>43346</v>
      </c>
      <c r="D1229" s="72" t="s">
        <v>76</v>
      </c>
      <c r="E1229" s="78" t="s">
        <v>30</v>
      </c>
      <c r="F1229" s="68">
        <v>0.41111111111111115</v>
      </c>
      <c r="G1229" s="56">
        <v>1</v>
      </c>
      <c r="H1229" s="79" t="s">
        <v>4681</v>
      </c>
      <c r="I1229" s="56">
        <v>0</v>
      </c>
      <c r="J1229" s="79" t="s">
        <v>4682</v>
      </c>
      <c r="K1229" s="56"/>
      <c r="L1229" s="79" t="s">
        <v>4683</v>
      </c>
      <c r="M1229" s="79" t="s">
        <v>197</v>
      </c>
      <c r="N1229" s="79" t="s">
        <v>91</v>
      </c>
      <c r="O1229" s="56">
        <v>4260</v>
      </c>
      <c r="P1229" s="56"/>
      <c r="Q1229" s="56">
        <v>5521994789</v>
      </c>
      <c r="R1229" s="56"/>
      <c r="S1229" s="64">
        <v>43201</v>
      </c>
      <c r="T1229" s="63">
        <v>43343</v>
      </c>
      <c r="U1229" s="78" t="s">
        <v>4684</v>
      </c>
      <c r="V1229" s="56">
        <v>71</v>
      </c>
      <c r="W1229" s="65">
        <v>1</v>
      </c>
      <c r="X1229" s="80">
        <v>70200</v>
      </c>
      <c r="Y1229" s="56">
        <v>23333</v>
      </c>
      <c r="Z1229" s="56">
        <v>4</v>
      </c>
      <c r="AA1229" s="56">
        <v>2</v>
      </c>
      <c r="AB1229" s="56"/>
      <c r="AC1229" s="56">
        <v>1</v>
      </c>
      <c r="AD1229" s="78" t="s">
        <v>4685</v>
      </c>
      <c r="AE1229" s="82"/>
      <c r="AF1229" s="78"/>
      <c r="AG1229" s="101" t="s">
        <v>4686</v>
      </c>
      <c r="AH1229" s="78" t="str">
        <f>IF(T_TRATAMIENTO_CONTROL[[#This Row],[curp]]&lt;&gt;"",IF(LEN(T_TRATAMIENTO_CONTROL[[#This Row],[curp]])=18,"correcto","error"),"")</f>
        <v>correcto</v>
      </c>
      <c r="AI1229" s="56" t="str">
        <f>IF(T_TRATAMIENTO_CONTROL[[#This Row],[num_tarjeta_entregada]]&lt;&gt;"",IF(LEN(T_TRATAMIENTO_CONTROL[[#This Row],[num_tarjeta_entregada]])=16,"correcto","error"),"")</f>
        <v>correcto</v>
      </c>
      <c r="AJ1229" s="56"/>
      <c r="AK1229" s="56"/>
    </row>
    <row r="1230" spans="1:37" x14ac:dyDescent="0.25">
      <c r="A1230" s="56">
        <f>IF(T_TRATAMIENTO_CONTROL[[#This Row],[dummy_efectivo]]=1,A1229+1,A1229)</f>
        <v>1063</v>
      </c>
      <c r="B1230" s="62" t="str">
        <f>IF(T_TRATAMIENTO_CONTROL[[#This Row],[secuencia]]&lt;&gt;A1229,CONCATENATE(T_TRATAMIENTO_CONTROL[[#This Row],[secuencia]],"_1"),"")</f>
        <v>1063_1</v>
      </c>
      <c r="C1230" s="64">
        <v>43346</v>
      </c>
      <c r="D1230" s="72" t="s">
        <v>76</v>
      </c>
      <c r="E1230" s="78" t="s">
        <v>30</v>
      </c>
      <c r="F1230" s="84">
        <v>0.51041666666666663</v>
      </c>
      <c r="G1230" s="56">
        <v>1</v>
      </c>
      <c r="H1230" s="79" t="s">
        <v>4687</v>
      </c>
      <c r="I1230" s="56">
        <v>1</v>
      </c>
      <c r="J1230" s="79" t="s">
        <v>4688</v>
      </c>
      <c r="K1230" s="56"/>
      <c r="L1230" s="79" t="s">
        <v>4689</v>
      </c>
      <c r="M1230" s="79" t="s">
        <v>101</v>
      </c>
      <c r="N1230" s="79" t="s">
        <v>91</v>
      </c>
      <c r="O1230" s="56">
        <v>7820</v>
      </c>
      <c r="P1230" s="56"/>
      <c r="Q1230" s="56">
        <v>5559609869</v>
      </c>
      <c r="R1230" s="56"/>
      <c r="S1230" s="64">
        <v>43165</v>
      </c>
      <c r="T1230" s="63">
        <v>43337</v>
      </c>
      <c r="U1230" s="78" t="s">
        <v>4690</v>
      </c>
      <c r="V1230" s="56">
        <v>56</v>
      </c>
      <c r="W1230" s="65">
        <v>1</v>
      </c>
      <c r="X1230" s="80" t="s">
        <v>483</v>
      </c>
      <c r="Y1230" s="56">
        <v>1600</v>
      </c>
      <c r="Z1230" s="56">
        <v>3</v>
      </c>
      <c r="AA1230" s="56">
        <v>1</v>
      </c>
      <c r="AB1230" s="56"/>
      <c r="AC1230" s="56">
        <v>1</v>
      </c>
      <c r="AD1230" s="78" t="s">
        <v>4692</v>
      </c>
      <c r="AE1230" s="82"/>
      <c r="AF1230" s="78"/>
      <c r="AG1230" s="101" t="s">
        <v>4691</v>
      </c>
      <c r="AH1230" s="78" t="str">
        <f>IF(T_TRATAMIENTO_CONTROL[[#This Row],[curp]]&lt;&gt;"",IF(LEN(T_TRATAMIENTO_CONTROL[[#This Row],[curp]])=18,"correcto","error"),"")</f>
        <v>correcto</v>
      </c>
      <c r="AI1230" s="56" t="str">
        <f>IF(T_TRATAMIENTO_CONTROL[[#This Row],[num_tarjeta_entregada]]&lt;&gt;"",IF(LEN(T_TRATAMIENTO_CONTROL[[#This Row],[num_tarjeta_entregada]])=16,"correcto","error"),"")</f>
        <v>correcto</v>
      </c>
      <c r="AJ1230" s="56"/>
      <c r="AK1230" s="56"/>
    </row>
    <row r="1231" spans="1:37" x14ac:dyDescent="0.25">
      <c r="A1231" s="56">
        <f>IF(T_TRATAMIENTO_CONTROL[[#This Row],[dummy_efectivo]]=1,A1230+1,A1230)</f>
        <v>1064</v>
      </c>
      <c r="B1231" s="62" t="str">
        <f>IF(T_TRATAMIENTO_CONTROL[[#This Row],[secuencia]]&lt;&gt;A1230,CONCATENATE(T_TRATAMIENTO_CONTROL[[#This Row],[secuencia]],"_1"),"")</f>
        <v>1064_1</v>
      </c>
      <c r="C1231" s="64">
        <v>43346</v>
      </c>
      <c r="D1231" s="72" t="s">
        <v>76</v>
      </c>
      <c r="E1231" s="78" t="s">
        <v>30</v>
      </c>
      <c r="F1231" s="68">
        <v>0.55555555555555558</v>
      </c>
      <c r="G1231" s="56">
        <v>1</v>
      </c>
      <c r="H1231" s="79" t="s">
        <v>4693</v>
      </c>
      <c r="I1231" s="56">
        <v>0</v>
      </c>
      <c r="J1231" s="79" t="s">
        <v>4694</v>
      </c>
      <c r="K1231" s="56"/>
      <c r="L1231" s="79" t="s">
        <v>4695</v>
      </c>
      <c r="M1231" s="79" t="s">
        <v>153</v>
      </c>
      <c r="N1231" s="79" t="s">
        <v>462</v>
      </c>
      <c r="O1231" s="56">
        <v>59930</v>
      </c>
      <c r="P1231" s="56"/>
      <c r="Q1231" s="56">
        <v>5529366684</v>
      </c>
      <c r="R1231" s="56"/>
      <c r="S1231" s="64">
        <v>43031</v>
      </c>
      <c r="T1231" s="63">
        <v>43310</v>
      </c>
      <c r="U1231" s="78" t="s">
        <v>4319</v>
      </c>
      <c r="V1231" s="56">
        <v>52</v>
      </c>
      <c r="W1231" s="65">
        <v>0.9</v>
      </c>
      <c r="X1231" s="66">
        <v>16000</v>
      </c>
      <c r="Y1231" s="56">
        <v>4350</v>
      </c>
      <c r="Z1231" s="56">
        <v>3</v>
      </c>
      <c r="AA1231" s="56">
        <v>2</v>
      </c>
      <c r="AB1231" s="56"/>
      <c r="AC1231" s="56">
        <v>1</v>
      </c>
      <c r="AD1231" s="78" t="s">
        <v>4696</v>
      </c>
      <c r="AE1231" s="82"/>
      <c r="AF1231" s="78"/>
      <c r="AG1231" s="101" t="s">
        <v>4697</v>
      </c>
      <c r="AH1231" s="78" t="str">
        <f>IF(T_TRATAMIENTO_CONTROL[[#This Row],[curp]]&lt;&gt;"",IF(LEN(T_TRATAMIENTO_CONTROL[[#This Row],[curp]])=18,"correcto","error"),"")</f>
        <v>correcto</v>
      </c>
      <c r="AI1231" s="56" t="str">
        <f>IF(T_TRATAMIENTO_CONTROL[[#This Row],[num_tarjeta_entregada]]&lt;&gt;"",IF(LEN(T_TRATAMIENTO_CONTROL[[#This Row],[num_tarjeta_entregada]])=16,"correcto","error"),"")</f>
        <v>correcto</v>
      </c>
      <c r="AJ1231" s="56"/>
      <c r="AK1231" s="56"/>
    </row>
    <row r="1232" spans="1:37" x14ac:dyDescent="0.25">
      <c r="A1232" s="56">
        <f>IF(T_TRATAMIENTO_CONTROL[[#This Row],[dummy_efectivo]]=1,A1231+1,A1231)</f>
        <v>1065</v>
      </c>
      <c r="B1232" s="62" t="str">
        <f>IF(T_TRATAMIENTO_CONTROL[[#This Row],[secuencia]]&lt;&gt;A1231,CONCATENATE(T_TRATAMIENTO_CONTROL[[#This Row],[secuencia]],"_1"),"")</f>
        <v>1065_1</v>
      </c>
      <c r="C1232" s="64">
        <v>43346</v>
      </c>
      <c r="D1232" s="72" t="s">
        <v>76</v>
      </c>
      <c r="E1232" s="78" t="s">
        <v>30</v>
      </c>
      <c r="F1232" s="68">
        <v>0.58333333333333337</v>
      </c>
      <c r="G1232" s="56">
        <v>1</v>
      </c>
      <c r="H1232" s="79" t="s">
        <v>4698</v>
      </c>
      <c r="I1232" s="56">
        <v>1</v>
      </c>
      <c r="J1232" s="79" t="s">
        <v>4699</v>
      </c>
      <c r="K1232" s="56"/>
      <c r="L1232" s="79" t="s">
        <v>3850</v>
      </c>
      <c r="M1232" s="79" t="s">
        <v>101</v>
      </c>
      <c r="N1232" s="79" t="s">
        <v>91</v>
      </c>
      <c r="O1232" s="56">
        <v>7970</v>
      </c>
      <c r="P1232" s="56">
        <v>57942679</v>
      </c>
      <c r="Q1232" s="56">
        <v>5579151049</v>
      </c>
      <c r="R1232" s="56"/>
      <c r="S1232" s="64">
        <v>43111</v>
      </c>
      <c r="T1232" s="63">
        <v>43344</v>
      </c>
      <c r="U1232" s="78" t="s">
        <v>4700</v>
      </c>
      <c r="V1232" s="56">
        <v>46</v>
      </c>
      <c r="W1232" s="81" t="s">
        <v>2682</v>
      </c>
      <c r="X1232" s="80" t="s">
        <v>483</v>
      </c>
      <c r="Y1232" s="56">
        <v>1350</v>
      </c>
      <c r="Z1232" s="56">
        <v>2</v>
      </c>
      <c r="AA1232" s="56">
        <v>4</v>
      </c>
      <c r="AB1232" s="56"/>
      <c r="AC1232" s="56">
        <v>1</v>
      </c>
      <c r="AD1232" s="78" t="s">
        <v>5126</v>
      </c>
      <c r="AE1232" s="82"/>
      <c r="AF1232" s="78"/>
      <c r="AG1232" s="101" t="s">
        <v>4807</v>
      </c>
      <c r="AH1232" s="78" t="str">
        <f>IF(T_TRATAMIENTO_CONTROL[[#This Row],[curp]]&lt;&gt;"",IF(LEN(T_TRATAMIENTO_CONTROL[[#This Row],[curp]])=18,"correcto","error"),"")</f>
        <v>correcto</v>
      </c>
      <c r="AI1232" s="56" t="str">
        <f>IF(T_TRATAMIENTO_CONTROL[[#This Row],[num_tarjeta_entregada]]&lt;&gt;"",IF(LEN(T_TRATAMIENTO_CONTROL[[#This Row],[num_tarjeta_entregada]])=16,"correcto","error"),"")</f>
        <v>correcto</v>
      </c>
      <c r="AJ1232" s="56"/>
      <c r="AK1232" s="56"/>
    </row>
    <row r="1233" spans="1:37" x14ac:dyDescent="0.25">
      <c r="A1233" s="48">
        <f>IF(T_TRATAMIENTO_CONTROL[[#This Row],[dummy_efectivo]]=1,A1232+1,A1232)</f>
        <v>1066</v>
      </c>
      <c r="B1233" s="57" t="str">
        <f>IF(T_TRATAMIENTO_CONTROL[[#This Row],[secuencia]]&lt;&gt;A1232,CONCATENATE(T_TRATAMIENTO_CONTROL[[#This Row],[secuencia]],"_1"),"")</f>
        <v>1066_1</v>
      </c>
      <c r="C1233" s="59">
        <v>43347</v>
      </c>
      <c r="D1233" s="72" t="s">
        <v>76</v>
      </c>
      <c r="E1233" s="72" t="s">
        <v>30</v>
      </c>
      <c r="F1233" s="49">
        <v>0.4375</v>
      </c>
      <c r="G1233" s="48">
        <v>1</v>
      </c>
      <c r="H1233" s="73" t="s">
        <v>4703</v>
      </c>
      <c r="I1233" s="48">
        <v>0</v>
      </c>
      <c r="J1233" s="73" t="s">
        <v>4704</v>
      </c>
      <c r="K1233" s="48"/>
      <c r="L1233" s="73" t="s">
        <v>2836</v>
      </c>
      <c r="M1233" s="73" t="s">
        <v>159</v>
      </c>
      <c r="N1233" s="73" t="s">
        <v>91</v>
      </c>
      <c r="O1233" s="48">
        <v>11800</v>
      </c>
      <c r="P1233" s="48"/>
      <c r="Q1233" s="48">
        <v>5562904372</v>
      </c>
      <c r="R1233" s="56"/>
      <c r="S1233" s="64">
        <v>43199</v>
      </c>
      <c r="T1233" s="47">
        <v>43346</v>
      </c>
      <c r="U1233" s="72" t="s">
        <v>4705</v>
      </c>
      <c r="V1233" s="48">
        <v>81</v>
      </c>
      <c r="W1233" s="60">
        <v>0.8</v>
      </c>
      <c r="X1233" s="61">
        <v>28000</v>
      </c>
      <c r="Y1233" s="48">
        <v>233</v>
      </c>
      <c r="Z1233" s="48">
        <v>1</v>
      </c>
      <c r="AA1233" s="48">
        <v>3</v>
      </c>
      <c r="AB1233" s="48"/>
      <c r="AC1233" s="48">
        <v>1</v>
      </c>
      <c r="AD1233" s="72" t="s">
        <v>4708</v>
      </c>
      <c r="AE1233" s="83"/>
      <c r="AF1233" s="72"/>
      <c r="AG1233" s="104" t="s">
        <v>4709</v>
      </c>
      <c r="AH1233" s="72" t="str">
        <f>IF(T_TRATAMIENTO_CONTROL[[#This Row],[curp]]&lt;&gt;"",IF(LEN(T_TRATAMIENTO_CONTROL[[#This Row],[curp]])=18,"correcto","error"),"")</f>
        <v>correcto</v>
      </c>
      <c r="AI1233" s="48" t="str">
        <f>IF(T_TRATAMIENTO_CONTROL[[#This Row],[num_tarjeta_entregada]]&lt;&gt;"",IF(LEN(T_TRATAMIENTO_CONTROL[[#This Row],[num_tarjeta_entregada]])=16,"correcto","error"),"")</f>
        <v>correcto</v>
      </c>
      <c r="AJ1233" s="56"/>
      <c r="AK1233" s="56"/>
    </row>
    <row r="1234" spans="1:37" x14ac:dyDescent="0.25">
      <c r="A1234" s="56">
        <f>IF(T_TRATAMIENTO_CONTROL[[#This Row],[dummy_efectivo]]=1,A1233+1,A1233)</f>
        <v>1067</v>
      </c>
      <c r="B1234" s="62" t="str">
        <f>IF(T_TRATAMIENTO_CONTROL[[#This Row],[secuencia]]&lt;&gt;A1233,CONCATENATE(T_TRATAMIENTO_CONTROL[[#This Row],[secuencia]],"_1"),"")</f>
        <v>1067_1</v>
      </c>
      <c r="C1234" s="64">
        <v>43347</v>
      </c>
      <c r="D1234" s="72" t="s">
        <v>76</v>
      </c>
      <c r="E1234" s="72" t="s">
        <v>30</v>
      </c>
      <c r="F1234" s="49">
        <v>0.4375</v>
      </c>
      <c r="G1234" s="48">
        <v>1</v>
      </c>
      <c r="H1234" s="79" t="s">
        <v>4710</v>
      </c>
      <c r="I1234" s="56">
        <v>0</v>
      </c>
      <c r="J1234" s="79" t="s">
        <v>4711</v>
      </c>
      <c r="K1234" s="56"/>
      <c r="L1234" s="79" t="s">
        <v>1112</v>
      </c>
      <c r="M1234" s="79" t="s">
        <v>322</v>
      </c>
      <c r="N1234" s="79" t="s">
        <v>91</v>
      </c>
      <c r="O1234" s="56">
        <v>2230</v>
      </c>
      <c r="P1234" s="56">
        <v>26370027</v>
      </c>
      <c r="Q1234" s="56">
        <v>5561903572</v>
      </c>
      <c r="R1234" s="56"/>
      <c r="S1234" s="64">
        <v>42604</v>
      </c>
      <c r="T1234" s="63">
        <v>43344</v>
      </c>
      <c r="U1234" s="72" t="s">
        <v>4705</v>
      </c>
      <c r="V1234" s="48">
        <v>81</v>
      </c>
      <c r="W1234" s="60">
        <v>0.8</v>
      </c>
      <c r="X1234" s="66">
        <v>15000</v>
      </c>
      <c r="Y1234" s="56">
        <v>3978</v>
      </c>
      <c r="Z1234" s="56">
        <v>3</v>
      </c>
      <c r="AA1234" s="56">
        <v>2</v>
      </c>
      <c r="AB1234" s="56"/>
      <c r="AC1234" s="56">
        <v>0</v>
      </c>
      <c r="AD1234" s="78" t="s">
        <v>4706</v>
      </c>
      <c r="AE1234" s="82"/>
      <c r="AF1234" s="78"/>
      <c r="AG1234" s="101" t="s">
        <v>4707</v>
      </c>
      <c r="AH1234" s="78" t="str">
        <f>IF(T_TRATAMIENTO_CONTROL[[#This Row],[curp]]&lt;&gt;"",IF(LEN(T_TRATAMIENTO_CONTROL[[#This Row],[curp]])=18,"correcto","error"),"")</f>
        <v>correcto</v>
      </c>
      <c r="AI1234" s="56" t="str">
        <f>IF(T_TRATAMIENTO_CONTROL[[#This Row],[num_tarjeta_entregada]]&lt;&gt;"",IF(LEN(T_TRATAMIENTO_CONTROL[[#This Row],[num_tarjeta_entregada]])=16,"correcto","error"),"")</f>
        <v>correcto</v>
      </c>
      <c r="AJ1234" s="56"/>
      <c r="AK1234" s="56"/>
    </row>
    <row r="1235" spans="1:37" x14ac:dyDescent="0.25">
      <c r="A1235" s="56">
        <f>IF(T_TRATAMIENTO_CONTROL[[#This Row],[dummy_efectivo]]=1,A1234+1,A1234)</f>
        <v>1068</v>
      </c>
      <c r="B1235" s="62" t="str">
        <f>IF(T_TRATAMIENTO_CONTROL[[#This Row],[secuencia]]&lt;&gt;A1234,CONCATENATE(T_TRATAMIENTO_CONTROL[[#This Row],[secuencia]],"_1"),"")</f>
        <v>1068_1</v>
      </c>
      <c r="C1235" s="64">
        <v>43347</v>
      </c>
      <c r="D1235" s="78" t="s">
        <v>76</v>
      </c>
      <c r="E1235" s="72" t="s">
        <v>30</v>
      </c>
      <c r="F1235" s="49">
        <v>0.4375</v>
      </c>
      <c r="G1235" s="56">
        <v>1</v>
      </c>
      <c r="H1235" s="79" t="s">
        <v>5242</v>
      </c>
      <c r="I1235" s="56">
        <v>0</v>
      </c>
      <c r="J1235" s="79" t="s">
        <v>4701</v>
      </c>
      <c r="K1235" s="56"/>
      <c r="L1235" s="79" t="s">
        <v>4702</v>
      </c>
      <c r="M1235" s="79" t="s">
        <v>197</v>
      </c>
      <c r="N1235" s="79" t="s">
        <v>91</v>
      </c>
      <c r="O1235" s="56">
        <v>4380</v>
      </c>
      <c r="P1235" s="56">
        <v>56186287</v>
      </c>
      <c r="Q1235" s="56">
        <v>5516857204</v>
      </c>
      <c r="R1235" s="56"/>
      <c r="S1235" s="64">
        <v>43206</v>
      </c>
      <c r="T1235" s="63">
        <v>43346</v>
      </c>
      <c r="U1235" s="72" t="s">
        <v>4705</v>
      </c>
      <c r="V1235" s="48">
        <v>81</v>
      </c>
      <c r="W1235" s="65">
        <v>0.9</v>
      </c>
      <c r="X1235" s="66">
        <v>30000</v>
      </c>
      <c r="Y1235" s="56">
        <v>900</v>
      </c>
      <c r="Z1235" s="56">
        <v>4</v>
      </c>
      <c r="AA1235" s="56">
        <v>1</v>
      </c>
      <c r="AB1235" s="56"/>
      <c r="AC1235" s="56">
        <v>1</v>
      </c>
      <c r="AD1235" s="78" t="s">
        <v>4712</v>
      </c>
      <c r="AE1235" s="82"/>
      <c r="AF1235" s="78"/>
      <c r="AG1235" s="101" t="s">
        <v>4713</v>
      </c>
      <c r="AH1235" s="78" t="str">
        <f>IF(T_TRATAMIENTO_CONTROL[[#This Row],[curp]]&lt;&gt;"",IF(LEN(T_TRATAMIENTO_CONTROL[[#This Row],[curp]])=18,"correcto","error"),"")</f>
        <v>correcto</v>
      </c>
      <c r="AI1235" s="56" t="str">
        <f>IF(T_TRATAMIENTO_CONTROL[[#This Row],[num_tarjeta_entregada]]&lt;&gt;"",IF(LEN(T_TRATAMIENTO_CONTROL[[#This Row],[num_tarjeta_entregada]])=16,"correcto","error"),"")</f>
        <v>correcto</v>
      </c>
      <c r="AJ1235" s="56"/>
      <c r="AK1235" s="56"/>
    </row>
    <row r="1236" spans="1:37" x14ac:dyDescent="0.25">
      <c r="A1236" s="56">
        <f>IF(T_TRATAMIENTO_CONTROL[[#This Row],[dummy_efectivo]]=1,A1235+1,A1235)</f>
        <v>1069</v>
      </c>
      <c r="B1236" s="62" t="str">
        <f>IF(T_TRATAMIENTO_CONTROL[[#This Row],[secuencia]]&lt;&gt;A1235,CONCATENATE(T_TRATAMIENTO_CONTROL[[#This Row],[secuencia]],"_1"),"")</f>
        <v>1069_1</v>
      </c>
      <c r="C1236" s="64">
        <v>43347</v>
      </c>
      <c r="D1236" s="78" t="s">
        <v>76</v>
      </c>
      <c r="E1236" s="72" t="s">
        <v>30</v>
      </c>
      <c r="F1236" s="49">
        <v>0.4375</v>
      </c>
      <c r="G1236" s="56">
        <v>1</v>
      </c>
      <c r="H1236" s="79" t="s">
        <v>4714</v>
      </c>
      <c r="I1236" s="56">
        <v>0</v>
      </c>
      <c r="J1236" s="79" t="s">
        <v>4715</v>
      </c>
      <c r="K1236" s="56"/>
      <c r="L1236" s="79" t="s">
        <v>4716</v>
      </c>
      <c r="M1236" s="79" t="s">
        <v>101</v>
      </c>
      <c r="N1236" s="79" t="s">
        <v>91</v>
      </c>
      <c r="O1236" s="56">
        <v>7850</v>
      </c>
      <c r="P1236" s="56">
        <v>55513717</v>
      </c>
      <c r="Q1236" s="56">
        <v>5572489842</v>
      </c>
      <c r="R1236" s="56"/>
      <c r="S1236" s="64">
        <v>43220</v>
      </c>
      <c r="T1236" s="63">
        <v>43346</v>
      </c>
      <c r="U1236" s="72" t="s">
        <v>4705</v>
      </c>
      <c r="V1236" s="48">
        <v>81</v>
      </c>
      <c r="W1236" s="65">
        <v>0.8</v>
      </c>
      <c r="X1236" s="66">
        <v>17500</v>
      </c>
      <c r="Y1236" s="56">
        <v>9300</v>
      </c>
      <c r="Z1236" s="56">
        <v>4</v>
      </c>
      <c r="AA1236" s="56">
        <v>3</v>
      </c>
      <c r="AB1236" s="56"/>
      <c r="AC1236" s="56">
        <v>1</v>
      </c>
      <c r="AD1236" s="78" t="s">
        <v>4717</v>
      </c>
      <c r="AE1236" s="82"/>
      <c r="AF1236" s="78"/>
      <c r="AG1236" s="101" t="s">
        <v>4718</v>
      </c>
      <c r="AH1236" s="78" t="str">
        <f>IF(T_TRATAMIENTO_CONTROL[[#This Row],[curp]]&lt;&gt;"",IF(LEN(T_TRATAMIENTO_CONTROL[[#This Row],[curp]])=18,"correcto","error"),"")</f>
        <v>correcto</v>
      </c>
      <c r="AI1236" s="56" t="str">
        <f>IF(T_TRATAMIENTO_CONTROL[[#This Row],[num_tarjeta_entregada]]&lt;&gt;"",IF(LEN(T_TRATAMIENTO_CONTROL[[#This Row],[num_tarjeta_entregada]])=16,"correcto","error"),"")</f>
        <v>correcto</v>
      </c>
      <c r="AJ1236" s="56"/>
      <c r="AK1236" s="56"/>
    </row>
    <row r="1237" spans="1:37" x14ac:dyDescent="0.25">
      <c r="A1237" s="56">
        <f>IF(T_TRATAMIENTO_CONTROL[[#This Row],[dummy_efectivo]]=1,A1236+1,A1236)</f>
        <v>1070</v>
      </c>
      <c r="B1237" s="62" t="str">
        <f>IF(T_TRATAMIENTO_CONTROL[[#This Row],[secuencia]]&lt;&gt;A1236,CONCATENATE(T_TRATAMIENTO_CONTROL[[#This Row],[secuencia]],"_1"),"")</f>
        <v>1070_1</v>
      </c>
      <c r="C1237" s="64">
        <v>43347</v>
      </c>
      <c r="D1237" s="78" t="s">
        <v>76</v>
      </c>
      <c r="E1237" s="72" t="s">
        <v>30</v>
      </c>
      <c r="F1237" s="49">
        <v>0.4375</v>
      </c>
      <c r="G1237" s="56">
        <v>1</v>
      </c>
      <c r="H1237" s="79" t="s">
        <v>4719</v>
      </c>
      <c r="I1237" s="56">
        <v>0</v>
      </c>
      <c r="J1237" s="79" t="s">
        <v>4720</v>
      </c>
      <c r="K1237" s="56"/>
      <c r="L1237" s="79" t="s">
        <v>4721</v>
      </c>
      <c r="M1237" s="79" t="s">
        <v>382</v>
      </c>
      <c r="N1237" s="79" t="s">
        <v>462</v>
      </c>
      <c r="O1237" s="56">
        <v>54140</v>
      </c>
      <c r="P1237" s="56">
        <v>18580938</v>
      </c>
      <c r="Q1237" s="56">
        <v>5574062745</v>
      </c>
      <c r="R1237" s="56"/>
      <c r="S1237" s="64">
        <v>43227</v>
      </c>
      <c r="T1237" s="63">
        <v>43346</v>
      </c>
      <c r="U1237" s="72" t="s">
        <v>4705</v>
      </c>
      <c r="V1237" s="48">
        <v>81</v>
      </c>
      <c r="W1237" s="65">
        <v>0.8</v>
      </c>
      <c r="X1237" s="66">
        <v>22500</v>
      </c>
      <c r="Y1237" s="56">
        <v>9300</v>
      </c>
      <c r="Z1237" s="56">
        <v>4</v>
      </c>
      <c r="AA1237" s="56">
        <v>3</v>
      </c>
      <c r="AB1237" s="56"/>
      <c r="AC1237" s="56">
        <v>1</v>
      </c>
      <c r="AD1237" s="78" t="s">
        <v>4722</v>
      </c>
      <c r="AE1237" s="82"/>
      <c r="AF1237" s="78"/>
      <c r="AG1237" s="101" t="s">
        <v>4723</v>
      </c>
      <c r="AH1237" s="78" t="str">
        <f>IF(T_TRATAMIENTO_CONTROL[[#This Row],[curp]]&lt;&gt;"",IF(LEN(T_TRATAMIENTO_CONTROL[[#This Row],[curp]])=18,"correcto","error"),"")</f>
        <v>correcto</v>
      </c>
      <c r="AI1237" s="56" t="str">
        <f>IF(T_TRATAMIENTO_CONTROL[[#This Row],[num_tarjeta_entregada]]&lt;&gt;"",IF(LEN(T_TRATAMIENTO_CONTROL[[#This Row],[num_tarjeta_entregada]])=16,"correcto","error"),"")</f>
        <v>correcto</v>
      </c>
      <c r="AJ1237" s="56"/>
      <c r="AK1237" s="56"/>
    </row>
    <row r="1238" spans="1:37" x14ac:dyDescent="0.25">
      <c r="A1238" s="56">
        <f>IF(T_TRATAMIENTO_CONTROL[[#This Row],[dummy_efectivo]]=1,A1237+1,A1237)</f>
        <v>1071</v>
      </c>
      <c r="B1238" s="62" t="str">
        <f>IF(T_TRATAMIENTO_CONTROL[[#This Row],[secuencia]]&lt;&gt;A1237,CONCATENATE(T_TRATAMIENTO_CONTROL[[#This Row],[secuencia]],"_1"),"")</f>
        <v>1071_1</v>
      </c>
      <c r="C1238" s="64">
        <v>43347</v>
      </c>
      <c r="D1238" s="78" t="s">
        <v>76</v>
      </c>
      <c r="E1238" s="72" t="s">
        <v>30</v>
      </c>
      <c r="F1238" s="49">
        <v>0.4375</v>
      </c>
      <c r="G1238" s="56">
        <v>1</v>
      </c>
      <c r="H1238" s="79" t="s">
        <v>4724</v>
      </c>
      <c r="I1238" s="56">
        <v>0</v>
      </c>
      <c r="J1238" s="79" t="s">
        <v>4725</v>
      </c>
      <c r="K1238" s="56"/>
      <c r="L1238" s="79" t="s">
        <v>1079</v>
      </c>
      <c r="M1238" s="79" t="s">
        <v>303</v>
      </c>
      <c r="N1238" s="79" t="s">
        <v>91</v>
      </c>
      <c r="O1238" s="56">
        <v>8720</v>
      </c>
      <c r="P1238" s="56">
        <v>56482716</v>
      </c>
      <c r="Q1238" s="56">
        <v>2224657179</v>
      </c>
      <c r="R1238" s="56"/>
      <c r="S1238" s="64">
        <v>43199</v>
      </c>
      <c r="T1238" s="63">
        <v>43346</v>
      </c>
      <c r="U1238" s="72" t="s">
        <v>4705</v>
      </c>
      <c r="V1238" s="48">
        <v>81</v>
      </c>
      <c r="W1238" s="65">
        <v>0.75</v>
      </c>
      <c r="X1238" s="66">
        <v>23000</v>
      </c>
      <c r="Y1238" s="56">
        <v>9300</v>
      </c>
      <c r="Z1238" s="56">
        <v>4</v>
      </c>
      <c r="AA1238" s="56">
        <v>2</v>
      </c>
      <c r="AB1238" s="56"/>
      <c r="AC1238" s="56">
        <v>1</v>
      </c>
      <c r="AD1238" s="78" t="s">
        <v>4726</v>
      </c>
      <c r="AE1238" s="82"/>
      <c r="AF1238" s="78"/>
      <c r="AG1238" s="101" t="s">
        <v>4727</v>
      </c>
      <c r="AH1238" s="78" t="str">
        <f>IF(T_TRATAMIENTO_CONTROL[[#This Row],[curp]]&lt;&gt;"",IF(LEN(T_TRATAMIENTO_CONTROL[[#This Row],[curp]])=18,"correcto","error"),"")</f>
        <v>correcto</v>
      </c>
      <c r="AI1238" s="56" t="str">
        <f>IF(T_TRATAMIENTO_CONTROL[[#This Row],[num_tarjeta_entregada]]&lt;&gt;"",IF(LEN(T_TRATAMIENTO_CONTROL[[#This Row],[num_tarjeta_entregada]])=16,"correcto","error"),"")</f>
        <v>correcto</v>
      </c>
      <c r="AJ1238" s="56"/>
      <c r="AK1238" s="56"/>
    </row>
    <row r="1239" spans="1:37" x14ac:dyDescent="0.25">
      <c r="A1239" s="56">
        <f>IF(T_TRATAMIENTO_CONTROL[[#This Row],[dummy_efectivo]]=1,A1238+1,A1238)</f>
        <v>1072</v>
      </c>
      <c r="B1239" s="62" t="str">
        <f>IF(T_TRATAMIENTO_CONTROL[[#This Row],[secuencia]]&lt;&gt;A1238,CONCATENATE(T_TRATAMIENTO_CONTROL[[#This Row],[secuencia]],"_1"),"")</f>
        <v>1072_1</v>
      </c>
      <c r="C1239" s="64">
        <v>43347</v>
      </c>
      <c r="D1239" s="78" t="s">
        <v>76</v>
      </c>
      <c r="E1239" s="72" t="s">
        <v>30</v>
      </c>
      <c r="F1239" s="49">
        <v>0.4375</v>
      </c>
      <c r="G1239" s="56">
        <v>1</v>
      </c>
      <c r="H1239" s="79" t="s">
        <v>4728</v>
      </c>
      <c r="I1239" s="56">
        <v>0</v>
      </c>
      <c r="J1239" s="79" t="s">
        <v>4720</v>
      </c>
      <c r="K1239" s="56"/>
      <c r="L1239" s="79" t="s">
        <v>4721</v>
      </c>
      <c r="M1239" s="79" t="s">
        <v>382</v>
      </c>
      <c r="N1239" s="79" t="s">
        <v>462</v>
      </c>
      <c r="O1239" s="56">
        <v>54140</v>
      </c>
      <c r="P1239" s="56">
        <v>18580938</v>
      </c>
      <c r="Q1239" s="56">
        <v>5540300535</v>
      </c>
      <c r="R1239" s="56"/>
      <c r="S1239" s="64">
        <v>43213</v>
      </c>
      <c r="T1239" s="63">
        <v>43346</v>
      </c>
      <c r="U1239" s="72" t="s">
        <v>4705</v>
      </c>
      <c r="V1239" s="48">
        <v>81</v>
      </c>
      <c r="W1239" s="81" t="s">
        <v>483</v>
      </c>
      <c r="X1239" s="80" t="s">
        <v>483</v>
      </c>
      <c r="Y1239" s="56">
        <v>9300</v>
      </c>
      <c r="Z1239" s="56">
        <v>4</v>
      </c>
      <c r="AA1239" s="56">
        <v>4</v>
      </c>
      <c r="AB1239" s="56"/>
      <c r="AC1239" s="56">
        <v>0</v>
      </c>
      <c r="AD1239" s="78" t="s">
        <v>4729</v>
      </c>
      <c r="AE1239" s="82"/>
      <c r="AF1239" s="78"/>
      <c r="AG1239" s="101" t="s">
        <v>4730</v>
      </c>
      <c r="AH1239" s="78" t="str">
        <f>IF(T_TRATAMIENTO_CONTROL[[#This Row],[curp]]&lt;&gt;"",IF(LEN(T_TRATAMIENTO_CONTROL[[#This Row],[curp]])=18,"correcto","error"),"")</f>
        <v>correcto</v>
      </c>
      <c r="AI1239" s="56" t="str">
        <f>IF(T_TRATAMIENTO_CONTROL[[#This Row],[num_tarjeta_entregada]]&lt;&gt;"",IF(LEN(T_TRATAMIENTO_CONTROL[[#This Row],[num_tarjeta_entregada]])=16,"correcto","error"),"")</f>
        <v>correcto</v>
      </c>
      <c r="AJ1239" s="56"/>
      <c r="AK1239" s="56"/>
    </row>
    <row r="1240" spans="1:37" x14ac:dyDescent="0.25">
      <c r="A1240" s="56">
        <f>IF(T_TRATAMIENTO_CONTROL[[#This Row],[dummy_efectivo]]=1,A1239+1,A1239)</f>
        <v>1073</v>
      </c>
      <c r="B1240" s="62" t="str">
        <f>IF(T_TRATAMIENTO_CONTROL[[#This Row],[secuencia]]&lt;&gt;A1239,CONCATENATE(T_TRATAMIENTO_CONTROL[[#This Row],[secuencia]],"_1"),"")</f>
        <v>1073_1</v>
      </c>
      <c r="C1240" s="64">
        <v>43347</v>
      </c>
      <c r="D1240" s="78" t="s">
        <v>76</v>
      </c>
      <c r="E1240" s="72" t="s">
        <v>30</v>
      </c>
      <c r="F1240" s="49">
        <v>0.4375</v>
      </c>
      <c r="G1240" s="56">
        <v>1</v>
      </c>
      <c r="H1240" s="79" t="s">
        <v>4731</v>
      </c>
      <c r="I1240" s="56">
        <v>0</v>
      </c>
      <c r="J1240" s="79" t="s">
        <v>4732</v>
      </c>
      <c r="K1240" s="56">
        <v>4</v>
      </c>
      <c r="L1240" s="79" t="s">
        <v>4733</v>
      </c>
      <c r="M1240" s="79" t="s">
        <v>322</v>
      </c>
      <c r="N1240" s="79" t="s">
        <v>91</v>
      </c>
      <c r="O1240" s="56">
        <v>2090</v>
      </c>
      <c r="P1240" s="56">
        <v>70443618</v>
      </c>
      <c r="Q1240" s="56">
        <v>5514944607</v>
      </c>
      <c r="R1240" s="56"/>
      <c r="S1240" s="64">
        <v>43205</v>
      </c>
      <c r="T1240" s="63">
        <v>43346</v>
      </c>
      <c r="U1240" s="72" t="s">
        <v>4705</v>
      </c>
      <c r="V1240" s="48">
        <v>81</v>
      </c>
      <c r="W1240" s="65">
        <v>1</v>
      </c>
      <c r="X1240" s="66">
        <v>30000</v>
      </c>
      <c r="Y1240" s="56">
        <v>9300</v>
      </c>
      <c r="Z1240" s="56">
        <v>4</v>
      </c>
      <c r="AA1240" s="56">
        <v>1</v>
      </c>
      <c r="AB1240" s="56"/>
      <c r="AC1240" s="56">
        <v>1</v>
      </c>
      <c r="AD1240" s="78" t="s">
        <v>4734</v>
      </c>
      <c r="AE1240" s="82"/>
      <c r="AF1240" s="78"/>
      <c r="AG1240" s="101" t="s">
        <v>4735</v>
      </c>
      <c r="AH1240" s="78" t="str">
        <f>IF(T_TRATAMIENTO_CONTROL[[#This Row],[curp]]&lt;&gt;"",IF(LEN(T_TRATAMIENTO_CONTROL[[#This Row],[curp]])=18,"correcto","error"),"")</f>
        <v>correcto</v>
      </c>
      <c r="AI1240" s="56" t="str">
        <f>IF(T_TRATAMIENTO_CONTROL[[#This Row],[num_tarjeta_entregada]]&lt;&gt;"",IF(LEN(T_TRATAMIENTO_CONTROL[[#This Row],[num_tarjeta_entregada]])=16,"correcto","error"),"")</f>
        <v>correcto</v>
      </c>
      <c r="AJ1240" s="56"/>
      <c r="AK1240" s="56"/>
    </row>
    <row r="1241" spans="1:37" x14ac:dyDescent="0.25">
      <c r="A1241" s="56">
        <f>IF(T_TRATAMIENTO_CONTROL[[#This Row],[dummy_efectivo]]=1,A1240+1,A1240)</f>
        <v>1074</v>
      </c>
      <c r="B1241" s="62" t="str">
        <f>IF(T_TRATAMIENTO_CONTROL[[#This Row],[secuencia]]&lt;&gt;A1240,CONCATENATE(T_TRATAMIENTO_CONTROL[[#This Row],[secuencia]],"_1"),"")</f>
        <v>1074_1</v>
      </c>
      <c r="C1241" s="64">
        <v>43347</v>
      </c>
      <c r="D1241" s="78" t="s">
        <v>76</v>
      </c>
      <c r="E1241" s="72" t="s">
        <v>30</v>
      </c>
      <c r="F1241" s="68">
        <v>0.37708333333333338</v>
      </c>
      <c r="G1241" s="56">
        <v>1</v>
      </c>
      <c r="H1241" s="79" t="s">
        <v>4736</v>
      </c>
      <c r="I1241" s="56">
        <v>1</v>
      </c>
      <c r="J1241" s="79" t="s">
        <v>4737</v>
      </c>
      <c r="K1241" s="56"/>
      <c r="L1241" s="79" t="s">
        <v>4738</v>
      </c>
      <c r="M1241" s="79" t="s">
        <v>2649</v>
      </c>
      <c r="N1241" s="79" t="s">
        <v>91</v>
      </c>
      <c r="O1241" s="56">
        <v>1200</v>
      </c>
      <c r="P1241" s="56"/>
      <c r="Q1241" s="56">
        <v>5512007425</v>
      </c>
      <c r="R1241" s="56"/>
      <c r="S1241" s="64">
        <v>42889</v>
      </c>
      <c r="T1241" s="63">
        <v>43315</v>
      </c>
      <c r="U1241" s="78" t="s">
        <v>4739</v>
      </c>
      <c r="V1241" s="56">
        <v>46</v>
      </c>
      <c r="W1241" s="65">
        <v>1</v>
      </c>
      <c r="X1241" s="80" t="s">
        <v>483</v>
      </c>
      <c r="Y1241" s="56">
        <v>2500</v>
      </c>
      <c r="Z1241" s="56">
        <v>2</v>
      </c>
      <c r="AA1241" s="56">
        <v>2</v>
      </c>
      <c r="AB1241" s="56"/>
      <c r="AC1241" s="56">
        <v>1</v>
      </c>
      <c r="AD1241" s="78" t="s">
        <v>4740</v>
      </c>
      <c r="AE1241" s="82"/>
      <c r="AF1241" s="78"/>
      <c r="AG1241" s="101" t="s">
        <v>4741</v>
      </c>
      <c r="AH1241" s="78" t="str">
        <f>IF(T_TRATAMIENTO_CONTROL[[#This Row],[curp]]&lt;&gt;"",IF(LEN(T_TRATAMIENTO_CONTROL[[#This Row],[curp]])=18,"correcto","error"),"")</f>
        <v>correcto</v>
      </c>
      <c r="AI1241" s="56" t="str">
        <f>IF(T_TRATAMIENTO_CONTROL[[#This Row],[num_tarjeta_entregada]]&lt;&gt;"",IF(LEN(T_TRATAMIENTO_CONTROL[[#This Row],[num_tarjeta_entregada]])=16,"correcto","error"),"")</f>
        <v>correcto</v>
      </c>
      <c r="AJ1241" s="56"/>
      <c r="AK1241" s="56"/>
    </row>
    <row r="1242" spans="1:37" x14ac:dyDescent="0.25">
      <c r="A1242" s="56">
        <f>IF(T_TRATAMIENTO_CONTROL[[#This Row],[dummy_efectivo]]=1,A1241+1,A1241)</f>
        <v>1075</v>
      </c>
      <c r="B1242" s="62" t="str">
        <f>IF(T_TRATAMIENTO_CONTROL[[#This Row],[secuencia]]&lt;&gt;A1241,CONCATENATE(T_TRATAMIENTO_CONTROL[[#This Row],[secuencia]],"_1"),"")</f>
        <v>1075_1</v>
      </c>
      <c r="C1242" s="64">
        <v>43347</v>
      </c>
      <c r="D1242" s="78" t="s">
        <v>76</v>
      </c>
      <c r="E1242" s="72" t="s">
        <v>30</v>
      </c>
      <c r="F1242" s="68">
        <v>0.38541666666666669</v>
      </c>
      <c r="G1242" s="56">
        <v>1</v>
      </c>
      <c r="H1242" s="79" t="s">
        <v>4742</v>
      </c>
      <c r="I1242" s="56">
        <v>1</v>
      </c>
      <c r="J1242" s="79" t="s">
        <v>4743</v>
      </c>
      <c r="K1242" s="56"/>
      <c r="L1242" s="79" t="s">
        <v>4744</v>
      </c>
      <c r="M1242" s="79" t="s">
        <v>121</v>
      </c>
      <c r="N1242" s="79" t="s">
        <v>91</v>
      </c>
      <c r="O1242" s="56">
        <v>9230</v>
      </c>
      <c r="P1242" s="56"/>
      <c r="Q1242" s="56">
        <v>5581367865</v>
      </c>
      <c r="R1242" s="56"/>
      <c r="S1242" s="64">
        <v>42758</v>
      </c>
      <c r="T1242" s="63">
        <v>43344</v>
      </c>
      <c r="U1242" s="78" t="s">
        <v>4745</v>
      </c>
      <c r="V1242" s="56">
        <v>46</v>
      </c>
      <c r="W1242" s="65">
        <v>0.8</v>
      </c>
      <c r="X1242" s="80" t="s">
        <v>483</v>
      </c>
      <c r="Y1242" s="56">
        <v>1350</v>
      </c>
      <c r="Z1242" s="56">
        <v>2</v>
      </c>
      <c r="AA1242" s="56">
        <v>1</v>
      </c>
      <c r="AB1242" s="56"/>
      <c r="AC1242" s="56">
        <v>0</v>
      </c>
      <c r="AD1242" s="78" t="s">
        <v>4746</v>
      </c>
      <c r="AE1242" s="82"/>
      <c r="AF1242" s="78"/>
      <c r="AG1242" s="101" t="s">
        <v>4747</v>
      </c>
      <c r="AH1242" s="78" t="str">
        <f>IF(T_TRATAMIENTO_CONTROL[[#This Row],[curp]]&lt;&gt;"",IF(LEN(T_TRATAMIENTO_CONTROL[[#This Row],[curp]])=18,"correcto","error"),"")</f>
        <v>correcto</v>
      </c>
      <c r="AI1242" s="56" t="str">
        <f>IF(T_TRATAMIENTO_CONTROL[[#This Row],[num_tarjeta_entregada]]&lt;&gt;"",IF(LEN(T_TRATAMIENTO_CONTROL[[#This Row],[num_tarjeta_entregada]])=16,"correcto","error"),"")</f>
        <v>correcto</v>
      </c>
      <c r="AJ1242" s="56"/>
      <c r="AK1242" s="56"/>
    </row>
    <row r="1243" spans="1:37" x14ac:dyDescent="0.25">
      <c r="A1243" s="56">
        <f>IF(T_TRATAMIENTO_CONTROL[[#This Row],[dummy_efectivo]]=1,A1242+1,A1242)</f>
        <v>1076</v>
      </c>
      <c r="B1243" s="62" t="str">
        <f>IF(T_TRATAMIENTO_CONTROL[[#This Row],[secuencia]]&lt;&gt;A1242,CONCATENATE(T_TRATAMIENTO_CONTROL[[#This Row],[secuencia]],"_1"),"")</f>
        <v>1076_1</v>
      </c>
      <c r="C1243" s="64">
        <v>43347</v>
      </c>
      <c r="D1243" s="78" t="s">
        <v>76</v>
      </c>
      <c r="E1243" s="72" t="s">
        <v>30</v>
      </c>
      <c r="F1243" s="68">
        <v>0.44722222222222219</v>
      </c>
      <c r="G1243" s="56">
        <v>1</v>
      </c>
      <c r="H1243" s="79" t="s">
        <v>4748</v>
      </c>
      <c r="I1243" s="56">
        <v>0</v>
      </c>
      <c r="J1243" s="79" t="s">
        <v>4749</v>
      </c>
      <c r="K1243" s="56"/>
      <c r="L1243" s="79" t="s">
        <v>2607</v>
      </c>
      <c r="M1243" s="79" t="s">
        <v>164</v>
      </c>
      <c r="N1243" s="79" t="s">
        <v>91</v>
      </c>
      <c r="O1243" s="56">
        <v>1290</v>
      </c>
      <c r="P1243" s="56">
        <v>25916839</v>
      </c>
      <c r="Q1243" s="56">
        <v>5449731654</v>
      </c>
      <c r="R1243" s="56"/>
      <c r="S1243" s="64">
        <v>42907</v>
      </c>
      <c r="T1243" s="63">
        <v>43342</v>
      </c>
      <c r="U1243" s="78" t="s">
        <v>4750</v>
      </c>
      <c r="V1243" s="56">
        <v>46</v>
      </c>
      <c r="W1243" s="65">
        <v>0.7</v>
      </c>
      <c r="X1243" s="66">
        <v>70000</v>
      </c>
      <c r="Y1243" s="56">
        <v>8000</v>
      </c>
      <c r="Z1243" s="56">
        <v>3</v>
      </c>
      <c r="AA1243" s="56">
        <v>1</v>
      </c>
      <c r="AB1243" s="56"/>
      <c r="AC1243" s="56">
        <v>1</v>
      </c>
      <c r="AD1243" s="78" t="s">
        <v>4751</v>
      </c>
      <c r="AE1243" s="82"/>
      <c r="AF1243" s="78"/>
      <c r="AG1243" s="101" t="s">
        <v>4752</v>
      </c>
      <c r="AH1243" s="78" t="str">
        <f>IF(T_TRATAMIENTO_CONTROL[[#This Row],[curp]]&lt;&gt;"",IF(LEN(T_TRATAMIENTO_CONTROL[[#This Row],[curp]])=18,"correcto","error"),"")</f>
        <v>correcto</v>
      </c>
      <c r="AI1243" s="56" t="str">
        <f>IF(T_TRATAMIENTO_CONTROL[[#This Row],[num_tarjeta_entregada]]&lt;&gt;"",IF(LEN(T_TRATAMIENTO_CONTROL[[#This Row],[num_tarjeta_entregada]])=16,"correcto","error"),"")</f>
        <v>correcto</v>
      </c>
      <c r="AJ1243" s="56"/>
      <c r="AK1243" s="56"/>
    </row>
    <row r="1244" spans="1:37" x14ac:dyDescent="0.25">
      <c r="A1244" s="56">
        <f>IF(T_TRATAMIENTO_CONTROL[[#This Row],[dummy_efectivo]]=1,A1243+1,A1243)</f>
        <v>1077</v>
      </c>
      <c r="B1244" s="62" t="str">
        <f>IF(T_TRATAMIENTO_CONTROL[[#This Row],[secuencia]]&lt;&gt;A1243,CONCATENATE(T_TRATAMIENTO_CONTROL[[#This Row],[secuencia]],"_1"),"")</f>
        <v>1077_1</v>
      </c>
      <c r="C1244" s="64">
        <v>43347</v>
      </c>
      <c r="D1244" s="78" t="s">
        <v>76</v>
      </c>
      <c r="E1244" s="72" t="s">
        <v>30</v>
      </c>
      <c r="F1244" s="68">
        <v>0.5493055555555556</v>
      </c>
      <c r="G1244" s="56">
        <v>1</v>
      </c>
      <c r="H1244" s="79" t="s">
        <v>4753</v>
      </c>
      <c r="I1244" s="56">
        <v>0</v>
      </c>
      <c r="J1244" s="79" t="s">
        <v>4754</v>
      </c>
      <c r="K1244" s="56"/>
      <c r="L1244" s="79" t="s">
        <v>4755</v>
      </c>
      <c r="M1244" s="79" t="s">
        <v>1974</v>
      </c>
      <c r="N1244" s="79" t="s">
        <v>462</v>
      </c>
      <c r="O1244" s="56">
        <v>53760</v>
      </c>
      <c r="P1244" s="56"/>
      <c r="Q1244" s="56">
        <v>5544685583</v>
      </c>
      <c r="R1244" s="56"/>
      <c r="S1244" s="64">
        <v>43293</v>
      </c>
      <c r="T1244" s="63">
        <v>43341</v>
      </c>
      <c r="U1244" s="78" t="s">
        <v>4756</v>
      </c>
      <c r="V1244" s="56">
        <v>56</v>
      </c>
      <c r="W1244" s="65">
        <v>0.9</v>
      </c>
      <c r="X1244" s="80" t="s">
        <v>483</v>
      </c>
      <c r="Y1244" s="56">
        <v>4400</v>
      </c>
      <c r="Z1244" s="56">
        <v>3</v>
      </c>
      <c r="AA1244" s="78" t="s">
        <v>483</v>
      </c>
      <c r="AB1244" s="78"/>
      <c r="AC1244" s="56">
        <v>1</v>
      </c>
      <c r="AD1244" s="78" t="s">
        <v>4757</v>
      </c>
      <c r="AE1244" s="82"/>
      <c r="AF1244" s="78"/>
      <c r="AG1244" s="101" t="s">
        <v>4758</v>
      </c>
      <c r="AH1244" s="78" t="str">
        <f>IF(T_TRATAMIENTO_CONTROL[[#This Row],[curp]]&lt;&gt;"",IF(LEN(T_TRATAMIENTO_CONTROL[[#This Row],[curp]])=18,"correcto","error"),"")</f>
        <v>correcto</v>
      </c>
      <c r="AI1244" s="56" t="str">
        <f>IF(T_TRATAMIENTO_CONTROL[[#This Row],[num_tarjeta_entregada]]&lt;&gt;"",IF(LEN(T_TRATAMIENTO_CONTROL[[#This Row],[num_tarjeta_entregada]])=16,"correcto","error"),"")</f>
        <v>correcto</v>
      </c>
      <c r="AJ1244" s="56"/>
      <c r="AK1244" s="56"/>
    </row>
    <row r="1245" spans="1:37" x14ac:dyDescent="0.25">
      <c r="A1245" s="56">
        <f>IF(T_TRATAMIENTO_CONTROL[[#This Row],[dummy_efectivo]]=1,A1244+1,A1244)</f>
        <v>1078</v>
      </c>
      <c r="B1245" s="62" t="str">
        <f>IF(T_TRATAMIENTO_CONTROL[[#This Row],[secuencia]]&lt;&gt;A1244,CONCATENATE(T_TRATAMIENTO_CONTROL[[#This Row],[secuencia]],"_1"),"")</f>
        <v>1078_1</v>
      </c>
      <c r="C1245" s="64">
        <v>43347</v>
      </c>
      <c r="D1245" s="78" t="s">
        <v>76</v>
      </c>
      <c r="E1245" s="72" t="s">
        <v>30</v>
      </c>
      <c r="F1245" s="68">
        <v>0.55833333333333335</v>
      </c>
      <c r="G1245" s="56">
        <v>1</v>
      </c>
      <c r="H1245" s="79" t="s">
        <v>4759</v>
      </c>
      <c r="I1245" s="56">
        <v>0</v>
      </c>
      <c r="J1245" s="79" t="s">
        <v>4760</v>
      </c>
      <c r="K1245" s="56"/>
      <c r="L1245" s="79" t="s">
        <v>4761</v>
      </c>
      <c r="M1245" s="79" t="s">
        <v>231</v>
      </c>
      <c r="N1245" s="79" t="s">
        <v>462</v>
      </c>
      <c r="O1245" s="56">
        <v>55280</v>
      </c>
      <c r="P1245" s="56">
        <v>26175298</v>
      </c>
      <c r="Q1245" s="56">
        <v>5539219703</v>
      </c>
      <c r="R1245" s="56"/>
      <c r="S1245" s="64">
        <v>38504</v>
      </c>
      <c r="T1245" s="63">
        <v>43347</v>
      </c>
      <c r="U1245" s="78" t="s">
        <v>4762</v>
      </c>
      <c r="V1245" s="56">
        <v>46</v>
      </c>
      <c r="W1245" s="65">
        <v>1</v>
      </c>
      <c r="X1245" s="80" t="s">
        <v>488</v>
      </c>
      <c r="Y1245" s="56">
        <v>7609</v>
      </c>
      <c r="Z1245" s="56">
        <v>4</v>
      </c>
      <c r="AA1245" s="56">
        <v>1</v>
      </c>
      <c r="AB1245" s="56"/>
      <c r="AC1245" s="56">
        <v>1</v>
      </c>
      <c r="AD1245" s="78" t="s">
        <v>4763</v>
      </c>
      <c r="AE1245" s="82"/>
      <c r="AF1245" s="78"/>
      <c r="AG1245" s="101" t="s">
        <v>4808</v>
      </c>
      <c r="AH1245" s="78" t="str">
        <f>IF(T_TRATAMIENTO_CONTROL[[#This Row],[curp]]&lt;&gt;"",IF(LEN(T_TRATAMIENTO_CONTROL[[#This Row],[curp]])=18,"correcto","error"),"")</f>
        <v>correcto</v>
      </c>
      <c r="AI1245" s="56" t="str">
        <f>IF(T_TRATAMIENTO_CONTROL[[#This Row],[num_tarjeta_entregada]]&lt;&gt;"",IF(LEN(T_TRATAMIENTO_CONTROL[[#This Row],[num_tarjeta_entregada]])=16,"correcto","error"),"")</f>
        <v>correcto</v>
      </c>
      <c r="AJ1245" s="56"/>
      <c r="AK1245" s="56"/>
    </row>
    <row r="1246" spans="1:37" x14ac:dyDescent="0.25">
      <c r="A1246" s="56">
        <f>IF(T_TRATAMIENTO_CONTROL[[#This Row],[dummy_efectivo]]=1,A1245+1,A1245)</f>
        <v>1079</v>
      </c>
      <c r="B1246" s="62" t="str">
        <f>IF(T_TRATAMIENTO_CONTROL[[#This Row],[secuencia]]&lt;&gt;A1245,CONCATENATE(T_TRATAMIENTO_CONTROL[[#This Row],[secuencia]],"_1"),"")</f>
        <v>1079_1</v>
      </c>
      <c r="C1246" s="64">
        <v>43347</v>
      </c>
      <c r="D1246" s="78" t="s">
        <v>76</v>
      </c>
      <c r="E1246" s="72" t="s">
        <v>30</v>
      </c>
      <c r="F1246" s="68">
        <v>0.5</v>
      </c>
      <c r="G1246" s="56">
        <v>1</v>
      </c>
      <c r="H1246" s="79" t="s">
        <v>4764</v>
      </c>
      <c r="I1246" s="56">
        <v>0</v>
      </c>
      <c r="J1246" s="79" t="s">
        <v>4765</v>
      </c>
      <c r="K1246" s="56"/>
      <c r="L1246" s="79" t="s">
        <v>249</v>
      </c>
      <c r="M1246" s="79" t="s">
        <v>101</v>
      </c>
      <c r="N1246" s="79" t="s">
        <v>91</v>
      </c>
      <c r="O1246" s="56">
        <v>7510</v>
      </c>
      <c r="P1246" s="56">
        <v>57154140</v>
      </c>
      <c r="Q1246" s="56">
        <v>5514813275</v>
      </c>
      <c r="R1246" s="56"/>
      <c r="S1246" s="64">
        <v>39499</v>
      </c>
      <c r="T1246" s="63">
        <v>43340</v>
      </c>
      <c r="U1246" s="78" t="s">
        <v>4766</v>
      </c>
      <c r="V1246" s="56">
        <v>56</v>
      </c>
      <c r="W1246" s="65">
        <v>0.85</v>
      </c>
      <c r="X1246" s="66">
        <v>45000</v>
      </c>
      <c r="Y1246" s="56">
        <v>21274</v>
      </c>
      <c r="Z1246" s="56">
        <v>4</v>
      </c>
      <c r="AA1246" s="56">
        <v>4</v>
      </c>
      <c r="AB1246" s="56"/>
      <c r="AC1246" s="56">
        <v>0</v>
      </c>
      <c r="AD1246" s="78" t="s">
        <v>4767</v>
      </c>
      <c r="AE1246" s="82"/>
      <c r="AF1246" s="78"/>
      <c r="AG1246" s="101" t="s">
        <v>4768</v>
      </c>
      <c r="AH1246" s="78" t="str">
        <f>IF(T_TRATAMIENTO_CONTROL[[#This Row],[curp]]&lt;&gt;"",IF(LEN(T_TRATAMIENTO_CONTROL[[#This Row],[curp]])=18,"correcto","error"),"")</f>
        <v>correcto</v>
      </c>
      <c r="AI1246" s="56" t="str">
        <f>IF(T_TRATAMIENTO_CONTROL[[#This Row],[num_tarjeta_entregada]]&lt;&gt;"",IF(LEN(T_TRATAMIENTO_CONTROL[[#This Row],[num_tarjeta_entregada]])=16,"correcto","error"),"")</f>
        <v>correcto</v>
      </c>
      <c r="AJ1246" s="56"/>
      <c r="AK1246" s="56"/>
    </row>
    <row r="1247" spans="1:37" x14ac:dyDescent="0.25">
      <c r="A1247" s="56">
        <f>IF(T_TRATAMIENTO_CONTROL[[#This Row],[dummy_efectivo]]=1,A1246+1,A1246)</f>
        <v>1080</v>
      </c>
      <c r="B1247" s="62" t="str">
        <f>IF(T_TRATAMIENTO_CONTROL[[#This Row],[secuencia]]&lt;&gt;A1246,CONCATENATE(T_TRATAMIENTO_CONTROL[[#This Row],[secuencia]],"_1"),"")</f>
        <v>1080_1</v>
      </c>
      <c r="C1247" s="64">
        <v>43347</v>
      </c>
      <c r="D1247" s="78" t="s">
        <v>76</v>
      </c>
      <c r="E1247" s="72" t="s">
        <v>31</v>
      </c>
      <c r="F1247" s="68">
        <v>0.51041666666666663</v>
      </c>
      <c r="G1247" s="56">
        <v>1</v>
      </c>
      <c r="H1247" s="79" t="s">
        <v>4769</v>
      </c>
      <c r="I1247" s="56">
        <v>0</v>
      </c>
      <c r="J1247" s="79" t="s">
        <v>4770</v>
      </c>
      <c r="K1247" s="56"/>
      <c r="L1247" s="79" t="s">
        <v>1251</v>
      </c>
      <c r="M1247" s="79" t="s">
        <v>90</v>
      </c>
      <c r="N1247" s="79" t="s">
        <v>462</v>
      </c>
      <c r="O1247" s="56">
        <v>57800</v>
      </c>
      <c r="P1247" s="56">
        <v>57319115</v>
      </c>
      <c r="Q1247" s="56">
        <v>5576851481</v>
      </c>
      <c r="R1247" s="56"/>
      <c r="S1247" s="64">
        <v>41892</v>
      </c>
      <c r="T1247" s="63">
        <v>43343</v>
      </c>
      <c r="U1247" s="78" t="s">
        <v>4771</v>
      </c>
      <c r="V1247" s="56">
        <v>32</v>
      </c>
      <c r="W1247" s="65">
        <v>1</v>
      </c>
      <c r="X1247" s="80" t="s">
        <v>488</v>
      </c>
      <c r="Y1247" s="56">
        <v>320</v>
      </c>
      <c r="Z1247" s="56">
        <v>1</v>
      </c>
      <c r="AA1247" s="56">
        <v>1</v>
      </c>
      <c r="AB1247" s="56"/>
      <c r="AC1247" s="56">
        <v>1</v>
      </c>
      <c r="AD1247" s="78" t="s">
        <v>4772</v>
      </c>
      <c r="AE1247" s="82"/>
      <c r="AF1247" s="78"/>
      <c r="AG1247" s="101" t="s">
        <v>4773</v>
      </c>
      <c r="AH1247" s="78" t="str">
        <f>IF(T_TRATAMIENTO_CONTROL[[#This Row],[curp]]&lt;&gt;"",IF(LEN(T_TRATAMIENTO_CONTROL[[#This Row],[curp]])=18,"correcto","error"),"")</f>
        <v>correcto</v>
      </c>
      <c r="AI1247" s="56" t="str">
        <f>IF(T_TRATAMIENTO_CONTROL[[#This Row],[num_tarjeta_entregada]]&lt;&gt;"",IF(LEN(T_TRATAMIENTO_CONTROL[[#This Row],[num_tarjeta_entregada]])=16,"correcto","error"),"")</f>
        <v>correcto</v>
      </c>
      <c r="AJ1247" s="56"/>
      <c r="AK1247" s="56"/>
    </row>
    <row r="1248" spans="1:37" x14ac:dyDescent="0.25">
      <c r="A1248" s="56">
        <f>IF(T_TRATAMIENTO_CONTROL[[#This Row],[dummy_efectivo]]=1,A1247+1,A1247)</f>
        <v>1081</v>
      </c>
      <c r="B1248" s="62" t="str">
        <f>IF(T_TRATAMIENTO_CONTROL[[#This Row],[secuencia]]&lt;&gt;A1247,CONCATENATE(T_TRATAMIENTO_CONTROL[[#This Row],[secuencia]],"_1"),"")</f>
        <v>1081_1</v>
      </c>
      <c r="C1248" s="64">
        <v>43347</v>
      </c>
      <c r="D1248" s="78" t="s">
        <v>76</v>
      </c>
      <c r="E1248" s="72" t="s">
        <v>30</v>
      </c>
      <c r="F1248" s="68">
        <v>0.52222222222222225</v>
      </c>
      <c r="G1248" s="56">
        <v>1</v>
      </c>
      <c r="H1248" s="79" t="s">
        <v>4774</v>
      </c>
      <c r="I1248" s="56">
        <v>0</v>
      </c>
      <c r="J1248" s="79" t="s">
        <v>4775</v>
      </c>
      <c r="K1248" s="56"/>
      <c r="L1248" s="79" t="s">
        <v>1693</v>
      </c>
      <c r="M1248" s="79" t="s">
        <v>114</v>
      </c>
      <c r="N1248" s="79" t="s">
        <v>462</v>
      </c>
      <c r="O1248" s="56">
        <v>52779</v>
      </c>
      <c r="P1248" s="56"/>
      <c r="Q1248" s="56">
        <v>5511264755</v>
      </c>
      <c r="R1248" s="56"/>
      <c r="S1248" s="64">
        <v>42326</v>
      </c>
      <c r="T1248" s="63">
        <v>43329</v>
      </c>
      <c r="U1248" s="78" t="s">
        <v>4776</v>
      </c>
      <c r="V1248" s="56">
        <v>72</v>
      </c>
      <c r="W1248" s="65">
        <v>1</v>
      </c>
      <c r="X1248" s="66">
        <v>30000</v>
      </c>
      <c r="Y1248" s="56">
        <v>2500</v>
      </c>
      <c r="Z1248" s="56">
        <v>4</v>
      </c>
      <c r="AA1248" s="56">
        <v>2</v>
      </c>
      <c r="AB1248" s="56"/>
      <c r="AC1248" s="56">
        <v>1</v>
      </c>
      <c r="AD1248" s="78" t="s">
        <v>4777</v>
      </c>
      <c r="AE1248" s="82"/>
      <c r="AF1248" s="78"/>
      <c r="AG1248" s="101" t="s">
        <v>4778</v>
      </c>
      <c r="AH1248" s="78" t="str">
        <f>IF(T_TRATAMIENTO_CONTROL[[#This Row],[curp]]&lt;&gt;"",IF(LEN(T_TRATAMIENTO_CONTROL[[#This Row],[curp]])=18,"correcto","error"),"")</f>
        <v>correcto</v>
      </c>
      <c r="AI1248" s="56" t="str">
        <f>IF(T_TRATAMIENTO_CONTROL[[#This Row],[num_tarjeta_entregada]]&lt;&gt;"",IF(LEN(T_TRATAMIENTO_CONTROL[[#This Row],[num_tarjeta_entregada]])=16,"correcto","error"),"")</f>
        <v>correcto</v>
      </c>
      <c r="AJ1248" s="56"/>
      <c r="AK1248" s="56"/>
    </row>
    <row r="1249" spans="1:37" x14ac:dyDescent="0.25">
      <c r="A1249" s="48">
        <f>IF(T_TRATAMIENTO_CONTROL[[#This Row],[dummy_efectivo]]=1,A1248+1,A1248)</f>
        <v>1082</v>
      </c>
      <c r="B1249" s="57" t="str">
        <f>IF(T_TRATAMIENTO_CONTROL[[#This Row],[secuencia]]&lt;&gt;A1248,CONCATENATE(T_TRATAMIENTO_CONTROL[[#This Row],[secuencia]],"_1"),"")</f>
        <v>1082_1</v>
      </c>
      <c r="C1249" s="59">
        <v>43348</v>
      </c>
      <c r="D1249" s="72" t="s">
        <v>69</v>
      </c>
      <c r="E1249" s="72" t="s">
        <v>30</v>
      </c>
      <c r="F1249" s="49">
        <v>0.37847222222222227</v>
      </c>
      <c r="G1249" s="48">
        <v>1</v>
      </c>
      <c r="H1249" s="73" t="s">
        <v>5395</v>
      </c>
      <c r="I1249" s="48">
        <v>1</v>
      </c>
      <c r="J1249" s="73" t="s">
        <v>4779</v>
      </c>
      <c r="K1249" s="48"/>
      <c r="L1249" s="73" t="s">
        <v>4780</v>
      </c>
      <c r="M1249" s="73" t="s">
        <v>197</v>
      </c>
      <c r="N1249" s="73" t="s">
        <v>91</v>
      </c>
      <c r="O1249" s="48">
        <v>4369</v>
      </c>
      <c r="P1249" s="48"/>
      <c r="Q1249" s="48">
        <v>5513868179</v>
      </c>
      <c r="R1249" s="56"/>
      <c r="S1249" s="64">
        <v>37391</v>
      </c>
      <c r="T1249" s="47">
        <v>43344</v>
      </c>
      <c r="U1249" s="72" t="s">
        <v>4781</v>
      </c>
      <c r="V1249" s="48">
        <v>81</v>
      </c>
      <c r="W1249" s="76" t="s">
        <v>488</v>
      </c>
      <c r="X1249" s="74" t="s">
        <v>488</v>
      </c>
      <c r="Y1249" s="48">
        <v>2100</v>
      </c>
      <c r="Z1249" s="48">
        <v>2</v>
      </c>
      <c r="AA1249" s="48">
        <v>4</v>
      </c>
      <c r="AB1249" s="48"/>
      <c r="AC1249" s="48"/>
      <c r="AD1249" s="72" t="s">
        <v>5423</v>
      </c>
      <c r="AE1249" s="83"/>
      <c r="AF1249" s="72"/>
      <c r="AG1249" s="104" t="s">
        <v>4782</v>
      </c>
      <c r="AH1249" s="72" t="str">
        <f>IF(T_TRATAMIENTO_CONTROL[[#This Row],[curp]]&lt;&gt;"",IF(LEN(T_TRATAMIENTO_CONTROL[[#This Row],[curp]])=18,"correcto","error"),"")</f>
        <v>correcto</v>
      </c>
      <c r="AI1249" s="48" t="str">
        <f>IF(T_TRATAMIENTO_CONTROL[[#This Row],[num_tarjeta_entregada]]&lt;&gt;"",IF(LEN(T_TRATAMIENTO_CONTROL[[#This Row],[num_tarjeta_entregada]])=16,"correcto","error"),"")</f>
        <v>correcto</v>
      </c>
      <c r="AJ1249" s="56"/>
      <c r="AK1249" s="56"/>
    </row>
    <row r="1250" spans="1:37" x14ac:dyDescent="0.25">
      <c r="A1250" s="56">
        <f>IF(T_TRATAMIENTO_CONTROL[[#This Row],[dummy_efectivo]]=1,A1249+1,A1249)</f>
        <v>1083</v>
      </c>
      <c r="B1250" s="62" t="str">
        <f>IF(T_TRATAMIENTO_CONTROL[[#This Row],[secuencia]]&lt;&gt;A1249,CONCATENATE(T_TRATAMIENTO_CONTROL[[#This Row],[secuencia]],"_1"),"")</f>
        <v>1083_1</v>
      </c>
      <c r="C1250" s="64">
        <v>43348</v>
      </c>
      <c r="D1250" s="72" t="s">
        <v>69</v>
      </c>
      <c r="E1250" s="72" t="s">
        <v>30</v>
      </c>
      <c r="F1250" s="68">
        <v>0.50347222222222221</v>
      </c>
      <c r="G1250" s="56">
        <v>1</v>
      </c>
      <c r="H1250" s="79" t="s">
        <v>4783</v>
      </c>
      <c r="I1250" s="56">
        <v>0</v>
      </c>
      <c r="J1250" s="79" t="s">
        <v>4784</v>
      </c>
      <c r="K1250" s="56"/>
      <c r="L1250" s="79" t="s">
        <v>1239</v>
      </c>
      <c r="M1250" s="79" t="s">
        <v>212</v>
      </c>
      <c r="N1250" s="79" t="s">
        <v>91</v>
      </c>
      <c r="O1250" s="56">
        <v>14250</v>
      </c>
      <c r="P1250" s="56">
        <v>5570968760</v>
      </c>
      <c r="Q1250" s="56">
        <v>5540497729</v>
      </c>
      <c r="R1250" s="56"/>
      <c r="S1250" s="64">
        <v>43144</v>
      </c>
      <c r="T1250" s="63">
        <v>43346</v>
      </c>
      <c r="U1250" s="78" t="s">
        <v>4785</v>
      </c>
      <c r="V1250" s="56">
        <v>56</v>
      </c>
      <c r="W1250" s="65">
        <v>0.8</v>
      </c>
      <c r="X1250" s="66">
        <v>13000</v>
      </c>
      <c r="Y1250" s="56">
        <v>10000</v>
      </c>
      <c r="Z1250" s="56">
        <v>4</v>
      </c>
      <c r="AA1250" s="56">
        <v>2</v>
      </c>
      <c r="AB1250" s="56"/>
      <c r="AC1250" s="56"/>
      <c r="AD1250" s="78" t="s">
        <v>4786</v>
      </c>
      <c r="AE1250" s="82"/>
      <c r="AF1250" s="78"/>
      <c r="AG1250" s="101" t="s">
        <v>4787</v>
      </c>
      <c r="AH1250" s="78" t="str">
        <f>IF(T_TRATAMIENTO_CONTROL[[#This Row],[curp]]&lt;&gt;"",IF(LEN(T_TRATAMIENTO_CONTROL[[#This Row],[curp]])=18,"correcto","error"),"")</f>
        <v>correcto</v>
      </c>
      <c r="AI1250" s="56" t="str">
        <f>IF(T_TRATAMIENTO_CONTROL[[#This Row],[num_tarjeta_entregada]]&lt;&gt;"",IF(LEN(T_TRATAMIENTO_CONTROL[[#This Row],[num_tarjeta_entregada]])=16,"correcto","error"),"")</f>
        <v>correcto</v>
      </c>
      <c r="AJ1250" s="56"/>
      <c r="AK1250" s="56"/>
    </row>
    <row r="1251" spans="1:37" x14ac:dyDescent="0.25">
      <c r="A1251" s="56">
        <f>IF(T_TRATAMIENTO_CONTROL[[#This Row],[dummy_efectivo]]=1,A1250+1,A1250)</f>
        <v>1084</v>
      </c>
      <c r="B1251" s="62" t="str">
        <f>IF(T_TRATAMIENTO_CONTROL[[#This Row],[secuencia]]&lt;&gt;A1250,CONCATENATE(T_TRATAMIENTO_CONTROL[[#This Row],[secuencia]],"_1"),"")</f>
        <v>1084_1</v>
      </c>
      <c r="C1251" s="64">
        <v>43348</v>
      </c>
      <c r="D1251" s="78" t="s">
        <v>69</v>
      </c>
      <c r="E1251" s="72" t="s">
        <v>30</v>
      </c>
      <c r="F1251" s="68">
        <v>0.54166666666666663</v>
      </c>
      <c r="G1251" s="56">
        <v>1</v>
      </c>
      <c r="H1251" s="79" t="s">
        <v>4788</v>
      </c>
      <c r="I1251" s="56">
        <v>0</v>
      </c>
      <c r="J1251" s="79" t="s">
        <v>4789</v>
      </c>
      <c r="K1251" s="56"/>
      <c r="L1251" s="79" t="s">
        <v>4790</v>
      </c>
      <c r="M1251" s="79" t="s">
        <v>1008</v>
      </c>
      <c r="N1251" s="79" t="s">
        <v>91</v>
      </c>
      <c r="O1251" s="56">
        <v>15660</v>
      </c>
      <c r="P1251" s="56"/>
      <c r="Q1251" s="56">
        <v>5516307847</v>
      </c>
      <c r="R1251" s="56"/>
      <c r="S1251" s="64">
        <v>40998</v>
      </c>
      <c r="T1251" s="63">
        <v>43344</v>
      </c>
      <c r="U1251" s="78" t="s">
        <v>4791</v>
      </c>
      <c r="V1251" s="56">
        <v>46</v>
      </c>
      <c r="W1251" s="65">
        <v>0.7</v>
      </c>
      <c r="X1251" s="80" t="s">
        <v>483</v>
      </c>
      <c r="Y1251" s="56">
        <v>2200</v>
      </c>
      <c r="Z1251" s="56">
        <v>2</v>
      </c>
      <c r="AA1251" s="56">
        <v>1</v>
      </c>
      <c r="AB1251" s="56"/>
      <c r="AC1251" s="56"/>
      <c r="AD1251" s="78" t="s">
        <v>4792</v>
      </c>
      <c r="AE1251" s="82"/>
      <c r="AF1251" s="78"/>
      <c r="AG1251" s="101" t="s">
        <v>4793</v>
      </c>
      <c r="AH1251" s="78" t="str">
        <f>IF(T_TRATAMIENTO_CONTROL[[#This Row],[curp]]&lt;&gt;"",IF(LEN(T_TRATAMIENTO_CONTROL[[#This Row],[curp]])=18,"correcto","error"),"")</f>
        <v>correcto</v>
      </c>
      <c r="AI1251" s="56" t="str">
        <f>IF(T_TRATAMIENTO_CONTROL[[#This Row],[num_tarjeta_entregada]]&lt;&gt;"",IF(LEN(T_TRATAMIENTO_CONTROL[[#This Row],[num_tarjeta_entregada]])=16,"correcto","error"),"")</f>
        <v>correcto</v>
      </c>
      <c r="AJ1251" s="56"/>
      <c r="AK1251" s="56"/>
    </row>
    <row r="1252" spans="1:37" x14ac:dyDescent="0.25">
      <c r="A1252" s="56">
        <f>IF(T_TRATAMIENTO_CONTROL[[#This Row],[dummy_efectivo]]=1,A1251+1,A1251)</f>
        <v>1085</v>
      </c>
      <c r="B1252" s="62" t="str">
        <f>IF(T_TRATAMIENTO_CONTROL[[#This Row],[secuencia]]&lt;&gt;A1251,CONCATENATE(T_TRATAMIENTO_CONTROL[[#This Row],[secuencia]],"_1"),"")</f>
        <v>1085_1</v>
      </c>
      <c r="C1252" s="64">
        <v>43348</v>
      </c>
      <c r="D1252" s="78" t="s">
        <v>69</v>
      </c>
      <c r="E1252" s="72" t="s">
        <v>30</v>
      </c>
      <c r="F1252" s="68">
        <v>0.55555555555555558</v>
      </c>
      <c r="G1252" s="56">
        <v>1</v>
      </c>
      <c r="H1252" s="79" t="s">
        <v>4794</v>
      </c>
      <c r="I1252" s="56">
        <v>1</v>
      </c>
      <c r="J1252" s="79" t="s">
        <v>4795</v>
      </c>
      <c r="K1252" s="56"/>
      <c r="L1252" s="79" t="s">
        <v>4796</v>
      </c>
      <c r="M1252" s="79" t="s">
        <v>231</v>
      </c>
      <c r="N1252" s="79" t="s">
        <v>462</v>
      </c>
      <c r="O1252" s="56">
        <v>55210</v>
      </c>
      <c r="P1252" s="56">
        <v>76511084</v>
      </c>
      <c r="Q1252" s="56">
        <v>5540613842</v>
      </c>
      <c r="R1252" s="56"/>
      <c r="S1252" s="64">
        <v>43019</v>
      </c>
      <c r="T1252" s="63">
        <v>43343</v>
      </c>
      <c r="U1252" s="78" t="s">
        <v>4797</v>
      </c>
      <c r="V1252" s="56">
        <v>56</v>
      </c>
      <c r="W1252" s="65">
        <v>1</v>
      </c>
      <c r="X1252" s="66">
        <v>40000</v>
      </c>
      <c r="Y1252" s="56">
        <v>8000</v>
      </c>
      <c r="Z1252" s="56">
        <v>4</v>
      </c>
      <c r="AA1252" s="56">
        <v>1</v>
      </c>
      <c r="AB1252" s="56"/>
      <c r="AC1252" s="56"/>
      <c r="AD1252" s="78" t="s">
        <v>5243</v>
      </c>
      <c r="AE1252" s="82"/>
      <c r="AF1252" s="78"/>
      <c r="AG1252" s="101" t="s">
        <v>4798</v>
      </c>
      <c r="AH1252" s="78" t="str">
        <f>IF(T_TRATAMIENTO_CONTROL[[#This Row],[curp]]&lt;&gt;"",IF(LEN(T_TRATAMIENTO_CONTROL[[#This Row],[curp]])=18,"correcto","error"),"")</f>
        <v>correcto</v>
      </c>
      <c r="AI1252" s="56" t="str">
        <f>IF(T_TRATAMIENTO_CONTROL[[#This Row],[num_tarjeta_entregada]]&lt;&gt;"",IF(LEN(T_TRATAMIENTO_CONTROL[[#This Row],[num_tarjeta_entregada]])=16,"correcto","error"),"")</f>
        <v>correcto</v>
      </c>
      <c r="AJ1252" s="56"/>
      <c r="AK1252" s="56"/>
    </row>
    <row r="1253" spans="1:37" x14ac:dyDescent="0.25">
      <c r="A1253" s="56">
        <f>IF(T_TRATAMIENTO_CONTROL[[#This Row],[dummy_efectivo]]=1,A1252+1,A1252)</f>
        <v>1086</v>
      </c>
      <c r="B1253" s="62" t="str">
        <f>IF(T_TRATAMIENTO_CONTROL[[#This Row],[secuencia]]&lt;&gt;A1252,CONCATENATE(T_TRATAMIENTO_CONTROL[[#This Row],[secuencia]],"_1"),"")</f>
        <v>1086_1</v>
      </c>
      <c r="C1253" s="64">
        <v>43348</v>
      </c>
      <c r="D1253" s="78" t="s">
        <v>69</v>
      </c>
      <c r="E1253" s="72" t="s">
        <v>30</v>
      </c>
      <c r="F1253" s="68">
        <v>0.55555555555555558</v>
      </c>
      <c r="G1253" s="56">
        <v>1</v>
      </c>
      <c r="H1253" s="79" t="s">
        <v>4799</v>
      </c>
      <c r="I1253" s="56">
        <v>0</v>
      </c>
      <c r="J1253" s="79" t="s">
        <v>4800</v>
      </c>
      <c r="K1253" s="56"/>
      <c r="L1253" s="79" t="s">
        <v>4801</v>
      </c>
      <c r="M1253" s="79" t="s">
        <v>303</v>
      </c>
      <c r="N1253" s="79" t="s">
        <v>91</v>
      </c>
      <c r="O1253" s="56">
        <v>8810</v>
      </c>
      <c r="P1253" s="56"/>
      <c r="Q1253" s="56">
        <v>5527771752</v>
      </c>
      <c r="R1253" s="56"/>
      <c r="S1253" s="64">
        <v>43115</v>
      </c>
      <c r="T1253" s="63">
        <v>43343</v>
      </c>
      <c r="U1253" s="78" t="s">
        <v>4797</v>
      </c>
      <c r="V1253" s="56">
        <v>56</v>
      </c>
      <c r="W1253" s="65">
        <v>1</v>
      </c>
      <c r="X1253" s="66">
        <v>50000</v>
      </c>
      <c r="Y1253" s="56">
        <v>8000</v>
      </c>
      <c r="Z1253" s="56">
        <v>4</v>
      </c>
      <c r="AA1253" s="56">
        <v>1</v>
      </c>
      <c r="AB1253" s="56"/>
      <c r="AC1253" s="56"/>
      <c r="AD1253" s="78" t="s">
        <v>4802</v>
      </c>
      <c r="AE1253" s="82"/>
      <c r="AF1253" s="78"/>
      <c r="AG1253" s="101" t="s">
        <v>4803</v>
      </c>
      <c r="AH1253" s="78" t="str">
        <f>IF(T_TRATAMIENTO_CONTROL[[#This Row],[curp]]&lt;&gt;"",IF(LEN(T_TRATAMIENTO_CONTROL[[#This Row],[curp]])=18,"correcto","error"),"")</f>
        <v>correcto</v>
      </c>
      <c r="AI1253" s="56" t="str">
        <f>IF(T_TRATAMIENTO_CONTROL[[#This Row],[num_tarjeta_entregada]]&lt;&gt;"",IF(LEN(T_TRATAMIENTO_CONTROL[[#This Row],[num_tarjeta_entregada]])=16,"correcto","error"),"")</f>
        <v>correcto</v>
      </c>
      <c r="AJ1253" s="56"/>
      <c r="AK1253" s="56"/>
    </row>
    <row r="1254" spans="1:37" x14ac:dyDescent="0.25">
      <c r="A1254" s="48">
        <f>IF(T_TRATAMIENTO_CONTROL[[#This Row],[dummy_efectivo]]=1,A1253+1,A1253)</f>
        <v>1087</v>
      </c>
      <c r="B1254" s="57" t="str">
        <f>IF(T_TRATAMIENTO_CONTROL[[#This Row],[secuencia]]&lt;&gt;A1253,CONCATENATE(T_TRATAMIENTO_CONTROL[[#This Row],[secuencia]],"_1"),"")</f>
        <v>1087_1</v>
      </c>
      <c r="C1254" s="59">
        <v>43349</v>
      </c>
      <c r="D1254" s="78" t="s">
        <v>76</v>
      </c>
      <c r="E1254" s="72" t="s">
        <v>30</v>
      </c>
      <c r="F1254" s="49">
        <v>0.52361111111111114</v>
      </c>
      <c r="G1254" s="48">
        <v>1</v>
      </c>
      <c r="H1254" s="73" t="s">
        <v>4809</v>
      </c>
      <c r="I1254" s="48">
        <v>1</v>
      </c>
      <c r="J1254" s="73" t="s">
        <v>4810</v>
      </c>
      <c r="K1254" s="48"/>
      <c r="L1254" s="73" t="s">
        <v>3599</v>
      </c>
      <c r="M1254" s="73" t="s">
        <v>231</v>
      </c>
      <c r="N1254" s="73" t="s">
        <v>462</v>
      </c>
      <c r="O1254" s="48">
        <v>55070</v>
      </c>
      <c r="P1254" s="48"/>
      <c r="Q1254" s="48">
        <v>5521984223</v>
      </c>
      <c r="R1254" s="56"/>
      <c r="S1254" s="64">
        <v>42986</v>
      </c>
      <c r="T1254" s="47">
        <v>43343</v>
      </c>
      <c r="U1254" s="72" t="s">
        <v>3234</v>
      </c>
      <c r="V1254" s="48">
        <v>46</v>
      </c>
      <c r="W1254" s="60">
        <v>1</v>
      </c>
      <c r="X1254" s="61">
        <v>15000</v>
      </c>
      <c r="Y1254" s="48">
        <v>250</v>
      </c>
      <c r="Z1254" s="48">
        <v>1</v>
      </c>
      <c r="AA1254" s="48">
        <v>1</v>
      </c>
      <c r="AB1254" s="48"/>
      <c r="AC1254" s="48">
        <v>1</v>
      </c>
      <c r="AD1254" s="72" t="s">
        <v>4811</v>
      </c>
      <c r="AE1254" s="83"/>
      <c r="AF1254" s="72"/>
      <c r="AG1254" s="104" t="s">
        <v>4812</v>
      </c>
      <c r="AH1254" s="72" t="str">
        <f>IF(T_TRATAMIENTO_CONTROL[[#This Row],[curp]]&lt;&gt;"",IF(LEN(T_TRATAMIENTO_CONTROL[[#This Row],[curp]])=18,"correcto","error"),"")</f>
        <v>correcto</v>
      </c>
      <c r="AI1254" s="48" t="str">
        <f>IF(T_TRATAMIENTO_CONTROL[[#This Row],[num_tarjeta_entregada]]&lt;&gt;"",IF(LEN(T_TRATAMIENTO_CONTROL[[#This Row],[num_tarjeta_entregada]])=16,"correcto","error"),"")</f>
        <v>correcto</v>
      </c>
      <c r="AJ1254" s="56"/>
      <c r="AK1254" s="56"/>
    </row>
    <row r="1255" spans="1:37" x14ac:dyDescent="0.25">
      <c r="A1255" s="56">
        <f>IF(T_TRATAMIENTO_CONTROL[[#This Row],[dummy_efectivo]]=1,A1254+1,A1254)</f>
        <v>1088</v>
      </c>
      <c r="B1255" s="62" t="str">
        <f>IF(T_TRATAMIENTO_CONTROL[[#This Row],[secuencia]]&lt;&gt;A1254,CONCATENATE(T_TRATAMIENTO_CONTROL[[#This Row],[secuencia]],"_1"),"")</f>
        <v>1088_1</v>
      </c>
      <c r="C1255" s="64">
        <v>43349</v>
      </c>
      <c r="D1255" s="78" t="s">
        <v>76</v>
      </c>
      <c r="E1255" s="72" t="s">
        <v>30</v>
      </c>
      <c r="F1255" s="68">
        <v>0.4861111111111111</v>
      </c>
      <c r="G1255" s="56">
        <v>1</v>
      </c>
      <c r="H1255" s="79" t="s">
        <v>4813</v>
      </c>
      <c r="I1255" s="56">
        <v>0</v>
      </c>
      <c r="J1255" s="79" t="s">
        <v>4814</v>
      </c>
      <c r="K1255" s="56"/>
      <c r="L1255" s="79" t="s">
        <v>4815</v>
      </c>
      <c r="M1255" s="79" t="s">
        <v>121</v>
      </c>
      <c r="N1255" s="79" t="s">
        <v>91</v>
      </c>
      <c r="O1255" s="56"/>
      <c r="P1255" s="56"/>
      <c r="Q1255" s="56">
        <v>5560169493</v>
      </c>
      <c r="R1255" s="56"/>
      <c r="S1255" s="64">
        <v>42917</v>
      </c>
      <c r="T1255" s="63">
        <v>43348</v>
      </c>
      <c r="U1255" s="78" t="s">
        <v>4816</v>
      </c>
      <c r="V1255" s="56">
        <v>46</v>
      </c>
      <c r="W1255" s="65">
        <v>1</v>
      </c>
      <c r="X1255" s="66">
        <v>21000</v>
      </c>
      <c r="Y1255" s="56">
        <v>1000</v>
      </c>
      <c r="Z1255" s="56">
        <v>2</v>
      </c>
      <c r="AA1255" s="56">
        <v>2</v>
      </c>
      <c r="AB1255" s="56"/>
      <c r="AC1255" s="56">
        <v>1</v>
      </c>
      <c r="AD1255" s="78" t="s">
        <v>4818</v>
      </c>
      <c r="AE1255" s="82"/>
      <c r="AF1255" s="78"/>
      <c r="AG1255" s="101" t="s">
        <v>4817</v>
      </c>
      <c r="AH1255" s="78" t="str">
        <f>IF(T_TRATAMIENTO_CONTROL[[#This Row],[curp]]&lt;&gt;"",IF(LEN(T_TRATAMIENTO_CONTROL[[#This Row],[curp]])=18,"correcto","error"),"")</f>
        <v>correcto</v>
      </c>
      <c r="AI1255" s="56" t="str">
        <f>IF(T_TRATAMIENTO_CONTROL[[#This Row],[num_tarjeta_entregada]]&lt;&gt;"",IF(LEN(T_TRATAMIENTO_CONTROL[[#This Row],[num_tarjeta_entregada]])=16,"correcto","error"),"")</f>
        <v>correcto</v>
      </c>
      <c r="AJ1255" s="56"/>
      <c r="AK1255" s="56"/>
    </row>
    <row r="1256" spans="1:37" x14ac:dyDescent="0.25">
      <c r="A1256" s="48">
        <f>IF(T_TRATAMIENTO_CONTROL[[#This Row],[dummy_efectivo]]=1,A1255+1,A1255)</f>
        <v>1089</v>
      </c>
      <c r="B1256" s="57" t="str">
        <f>IF(T_TRATAMIENTO_CONTROL[[#This Row],[secuencia]]&lt;&gt;A1255,CONCATENATE(T_TRATAMIENTO_CONTROL[[#This Row],[secuencia]],"_1"),"")</f>
        <v>1089_1</v>
      </c>
      <c r="C1256" s="59">
        <v>43350</v>
      </c>
      <c r="D1256" s="78" t="s">
        <v>76</v>
      </c>
      <c r="E1256" s="72" t="s">
        <v>30</v>
      </c>
      <c r="F1256" s="49">
        <v>0.44513888888888892</v>
      </c>
      <c r="G1256" s="48">
        <v>1</v>
      </c>
      <c r="H1256" s="73" t="s">
        <v>4819</v>
      </c>
      <c r="I1256" s="48">
        <v>0</v>
      </c>
      <c r="J1256" s="73" t="s">
        <v>4820</v>
      </c>
      <c r="K1256" s="48"/>
      <c r="L1256" s="73" t="s">
        <v>1088</v>
      </c>
      <c r="M1256" s="73" t="s">
        <v>96</v>
      </c>
      <c r="N1256" s="73" t="s">
        <v>91</v>
      </c>
      <c r="O1256" s="48"/>
      <c r="P1256" s="48">
        <v>57407979</v>
      </c>
      <c r="Q1256" s="48">
        <v>5563353029</v>
      </c>
      <c r="R1256" s="56"/>
      <c r="S1256" s="64">
        <v>42663</v>
      </c>
      <c r="T1256" s="47">
        <v>43349</v>
      </c>
      <c r="U1256" s="72" t="s">
        <v>4821</v>
      </c>
      <c r="V1256" s="48">
        <v>46</v>
      </c>
      <c r="W1256" s="60">
        <v>0.9</v>
      </c>
      <c r="X1256" s="74" t="s">
        <v>488</v>
      </c>
      <c r="Y1256" s="48">
        <v>10000</v>
      </c>
      <c r="Z1256" s="48">
        <v>4</v>
      </c>
      <c r="AA1256" s="48">
        <v>2</v>
      </c>
      <c r="AB1256" s="48"/>
      <c r="AC1256" s="56">
        <v>0</v>
      </c>
      <c r="AD1256" s="72" t="s">
        <v>4822</v>
      </c>
      <c r="AE1256" s="83"/>
      <c r="AF1256" s="72"/>
      <c r="AG1256" s="104" t="s">
        <v>4823</v>
      </c>
      <c r="AH1256" s="72" t="str">
        <f>IF(T_TRATAMIENTO_CONTROL[[#This Row],[curp]]&lt;&gt;"",IF(LEN(T_TRATAMIENTO_CONTROL[[#This Row],[curp]])=18,"correcto","error"),"")</f>
        <v>correcto</v>
      </c>
      <c r="AI1256" s="48" t="str">
        <f>IF(T_TRATAMIENTO_CONTROL[[#This Row],[num_tarjeta_entregada]]&lt;&gt;"",IF(LEN(T_TRATAMIENTO_CONTROL[[#This Row],[num_tarjeta_entregada]])=16,"correcto","error"),"")</f>
        <v>correcto</v>
      </c>
      <c r="AJ1256" s="56"/>
      <c r="AK1256" s="56"/>
    </row>
    <row r="1257" spans="1:37" x14ac:dyDescent="0.25">
      <c r="A1257" s="56">
        <f>IF(T_TRATAMIENTO_CONTROL[[#This Row],[dummy_efectivo]]=1,A1256+1,A1256)</f>
        <v>1090</v>
      </c>
      <c r="B1257" s="62" t="str">
        <f>IF(T_TRATAMIENTO_CONTROL[[#This Row],[secuencia]]&lt;&gt;A1256,CONCATENATE(T_TRATAMIENTO_CONTROL[[#This Row],[secuencia]],"_1"),"")</f>
        <v>1090_1</v>
      </c>
      <c r="C1257" s="64">
        <v>43350</v>
      </c>
      <c r="D1257" s="78" t="s">
        <v>76</v>
      </c>
      <c r="E1257" s="72" t="s">
        <v>29</v>
      </c>
      <c r="F1257" s="68">
        <v>0.50694444444444442</v>
      </c>
      <c r="G1257" s="56">
        <v>1</v>
      </c>
      <c r="H1257" s="79" t="s">
        <v>4824</v>
      </c>
      <c r="I1257" s="56">
        <v>1</v>
      </c>
      <c r="J1257" s="79" t="s">
        <v>4825</v>
      </c>
      <c r="K1257" s="56">
        <v>2</v>
      </c>
      <c r="L1257" s="79" t="s">
        <v>347</v>
      </c>
      <c r="M1257" s="79" t="s">
        <v>1008</v>
      </c>
      <c r="N1257" s="79" t="s">
        <v>91</v>
      </c>
      <c r="O1257" s="56">
        <v>15270</v>
      </c>
      <c r="P1257" s="56"/>
      <c r="Q1257" s="56">
        <v>5549666468</v>
      </c>
      <c r="R1257" s="56"/>
      <c r="S1257" s="64">
        <v>42626</v>
      </c>
      <c r="T1257" s="63">
        <v>43348</v>
      </c>
      <c r="U1257" s="78" t="s">
        <v>2351</v>
      </c>
      <c r="V1257" s="56">
        <v>46</v>
      </c>
      <c r="W1257" s="81" t="s">
        <v>483</v>
      </c>
      <c r="X1257" s="80" t="s">
        <v>483</v>
      </c>
      <c r="Y1257" s="56">
        <v>4700</v>
      </c>
      <c r="Z1257" s="56">
        <v>3</v>
      </c>
      <c r="AA1257" s="56">
        <v>1</v>
      </c>
      <c r="AB1257" s="56"/>
      <c r="AC1257" s="56">
        <v>0</v>
      </c>
      <c r="AD1257" s="78" t="s">
        <v>4826</v>
      </c>
      <c r="AE1257" s="82"/>
      <c r="AF1257" s="78"/>
      <c r="AG1257" s="101" t="s">
        <v>4827</v>
      </c>
      <c r="AH1257" s="78" t="str">
        <f>IF(T_TRATAMIENTO_CONTROL[[#This Row],[curp]]&lt;&gt;"",IF(LEN(T_TRATAMIENTO_CONTROL[[#This Row],[curp]])=18,"correcto","error"),"")</f>
        <v>correcto</v>
      </c>
      <c r="AI1257" s="56" t="str">
        <f>IF(T_TRATAMIENTO_CONTROL[[#This Row],[num_tarjeta_entregada]]&lt;&gt;"",IF(LEN(T_TRATAMIENTO_CONTROL[[#This Row],[num_tarjeta_entregada]])=16,"correcto","error"),"")</f>
        <v>correcto</v>
      </c>
      <c r="AJ1257" s="56"/>
      <c r="AK1257" s="56"/>
    </row>
    <row r="1258" spans="1:37" x14ac:dyDescent="0.25">
      <c r="A1258" s="48">
        <f>IF(T_TRATAMIENTO_CONTROL[[#This Row],[dummy_efectivo]]=1,A1257+1,A1257)</f>
        <v>1091</v>
      </c>
      <c r="B1258" s="57" t="str">
        <f>IF(T_TRATAMIENTO_CONTROL[[#This Row],[secuencia]]&lt;&gt;A1257,CONCATENATE(T_TRATAMIENTO_CONTROL[[#This Row],[secuencia]],"_1"),"")</f>
        <v>1091_1</v>
      </c>
      <c r="C1258" s="59">
        <v>43353</v>
      </c>
      <c r="D1258" s="78" t="s">
        <v>76</v>
      </c>
      <c r="E1258" s="72" t="s">
        <v>30</v>
      </c>
      <c r="F1258" s="49">
        <v>0.47916666666666669</v>
      </c>
      <c r="G1258" s="48">
        <v>1</v>
      </c>
      <c r="H1258" s="73" t="s">
        <v>4828</v>
      </c>
      <c r="I1258" s="48">
        <v>1</v>
      </c>
      <c r="J1258" s="73" t="s">
        <v>4829</v>
      </c>
      <c r="K1258" s="48"/>
      <c r="L1258" s="73" t="s">
        <v>289</v>
      </c>
      <c r="M1258" s="73" t="s">
        <v>90</v>
      </c>
      <c r="N1258" s="73" t="s">
        <v>462</v>
      </c>
      <c r="O1258" s="48">
        <v>57000</v>
      </c>
      <c r="P1258" s="48">
        <v>57355958</v>
      </c>
      <c r="Q1258" s="48">
        <v>5587370506</v>
      </c>
      <c r="R1258" s="56"/>
      <c r="S1258" s="64">
        <v>43185</v>
      </c>
      <c r="T1258" s="47">
        <v>43351</v>
      </c>
      <c r="U1258" s="72" t="s">
        <v>4830</v>
      </c>
      <c r="V1258" s="48">
        <v>46</v>
      </c>
      <c r="W1258" s="76" t="s">
        <v>591</v>
      </c>
      <c r="X1258" s="61">
        <v>4000</v>
      </c>
      <c r="Y1258" s="48">
        <v>1400</v>
      </c>
      <c r="Z1258" s="48">
        <v>2</v>
      </c>
      <c r="AA1258" s="48">
        <v>4</v>
      </c>
      <c r="AB1258" s="48"/>
      <c r="AC1258" s="56">
        <v>0</v>
      </c>
      <c r="AD1258" s="72" t="s">
        <v>4831</v>
      </c>
      <c r="AE1258" s="83"/>
      <c r="AF1258" s="72"/>
      <c r="AG1258" s="104" t="s">
        <v>4832</v>
      </c>
      <c r="AH1258" s="72" t="str">
        <f>IF(T_TRATAMIENTO_CONTROL[[#This Row],[curp]]&lt;&gt;"",IF(LEN(T_TRATAMIENTO_CONTROL[[#This Row],[curp]])=18,"correcto","error"),"")</f>
        <v>correcto</v>
      </c>
      <c r="AI1258" s="48" t="str">
        <f>IF(T_TRATAMIENTO_CONTROL[[#This Row],[num_tarjeta_entregada]]&lt;&gt;"",IF(LEN(T_TRATAMIENTO_CONTROL[[#This Row],[num_tarjeta_entregada]])=16,"correcto","error"),"")</f>
        <v>correcto</v>
      </c>
      <c r="AJ1258" s="56"/>
      <c r="AK1258" s="56"/>
    </row>
    <row r="1259" spans="1:37" x14ac:dyDescent="0.25">
      <c r="A1259" s="56">
        <f>IF(T_TRATAMIENTO_CONTROL[[#This Row],[dummy_efectivo]]=1,A1258+1,A1258)</f>
        <v>1092</v>
      </c>
      <c r="B1259" s="62" t="str">
        <f>IF(T_TRATAMIENTO_CONTROL[[#This Row],[secuencia]]&lt;&gt;A1258,CONCATENATE(T_TRATAMIENTO_CONTROL[[#This Row],[secuencia]],"_1"),"")</f>
        <v>1092_1</v>
      </c>
      <c r="C1259" s="64">
        <v>43353</v>
      </c>
      <c r="D1259" s="78" t="s">
        <v>76</v>
      </c>
      <c r="E1259" s="72" t="s">
        <v>30</v>
      </c>
      <c r="F1259" s="49">
        <v>0.47916666666666669</v>
      </c>
      <c r="G1259" s="48">
        <v>1</v>
      </c>
      <c r="H1259" s="79" t="s">
        <v>4833</v>
      </c>
      <c r="I1259" s="56">
        <v>1</v>
      </c>
      <c r="J1259" s="79" t="s">
        <v>4834</v>
      </c>
      <c r="K1259" s="56">
        <v>85</v>
      </c>
      <c r="L1259" s="79" t="s">
        <v>4026</v>
      </c>
      <c r="M1259" s="79" t="s">
        <v>121</v>
      </c>
      <c r="N1259" s="79" t="s">
        <v>91</v>
      </c>
      <c r="O1259" s="56">
        <v>9210</v>
      </c>
      <c r="P1259" s="56">
        <v>57586596</v>
      </c>
      <c r="Q1259" s="56">
        <v>5527212768</v>
      </c>
      <c r="R1259" s="56"/>
      <c r="S1259" s="64">
        <v>42962</v>
      </c>
      <c r="T1259" s="63">
        <v>43350</v>
      </c>
      <c r="U1259" s="72" t="s">
        <v>4830</v>
      </c>
      <c r="V1259" s="48">
        <v>46</v>
      </c>
      <c r="W1259" s="65">
        <v>0.75</v>
      </c>
      <c r="X1259" s="66">
        <v>10000</v>
      </c>
      <c r="Y1259" s="56">
        <v>1200</v>
      </c>
      <c r="Z1259" s="56">
        <v>2</v>
      </c>
      <c r="AA1259" s="56">
        <v>1</v>
      </c>
      <c r="AB1259" s="56"/>
      <c r="AC1259" s="56">
        <v>0</v>
      </c>
      <c r="AD1259" s="78" t="s">
        <v>4835</v>
      </c>
      <c r="AE1259" s="82"/>
      <c r="AF1259" s="78"/>
      <c r="AG1259" s="101" t="s">
        <v>4836</v>
      </c>
      <c r="AH1259" s="78" t="str">
        <f>IF(T_TRATAMIENTO_CONTROL[[#This Row],[curp]]&lt;&gt;"",IF(LEN(T_TRATAMIENTO_CONTROL[[#This Row],[curp]])=18,"correcto","error"),"")</f>
        <v>correcto</v>
      </c>
      <c r="AI1259" s="56" t="str">
        <f>IF(T_TRATAMIENTO_CONTROL[[#This Row],[num_tarjeta_entregada]]&lt;&gt;"",IF(LEN(T_TRATAMIENTO_CONTROL[[#This Row],[num_tarjeta_entregada]])=16,"correcto","error"),"")</f>
        <v>correcto</v>
      </c>
      <c r="AJ1259" s="56"/>
      <c r="AK1259" s="56"/>
    </row>
    <row r="1260" spans="1:37" x14ac:dyDescent="0.25">
      <c r="A1260" s="56">
        <f>IF(T_TRATAMIENTO_CONTROL[[#This Row],[dummy_efectivo]]=1,A1259+1,A1259)</f>
        <v>1093</v>
      </c>
      <c r="B1260" s="62" t="str">
        <f>IF(T_TRATAMIENTO_CONTROL[[#This Row],[secuencia]]&lt;&gt;A1259,CONCATENATE(T_TRATAMIENTO_CONTROL[[#This Row],[secuencia]],"_1"),"")</f>
        <v>1093_1</v>
      </c>
      <c r="C1260" s="64">
        <v>43353</v>
      </c>
      <c r="D1260" s="78" t="s">
        <v>76</v>
      </c>
      <c r="E1260" s="78" t="s">
        <v>30</v>
      </c>
      <c r="F1260" s="68">
        <v>0.47152777777777777</v>
      </c>
      <c r="G1260" s="56">
        <v>1</v>
      </c>
      <c r="H1260" s="79" t="s">
        <v>4837</v>
      </c>
      <c r="I1260" s="56">
        <v>1</v>
      </c>
      <c r="J1260" s="79" t="s">
        <v>4838</v>
      </c>
      <c r="K1260" s="56"/>
      <c r="L1260" s="79" t="s">
        <v>2152</v>
      </c>
      <c r="M1260" s="79" t="s">
        <v>121</v>
      </c>
      <c r="N1260" s="79" t="s">
        <v>91</v>
      </c>
      <c r="O1260" s="56">
        <v>9730</v>
      </c>
      <c r="P1260" s="56">
        <v>56925941</v>
      </c>
      <c r="Q1260" s="56">
        <v>5576081092</v>
      </c>
      <c r="R1260" s="56"/>
      <c r="S1260" s="64">
        <v>43160</v>
      </c>
      <c r="T1260" s="63">
        <v>43350</v>
      </c>
      <c r="U1260" s="78" t="s">
        <v>4839</v>
      </c>
      <c r="V1260" s="56">
        <v>56</v>
      </c>
      <c r="W1260" s="65">
        <v>1</v>
      </c>
      <c r="X1260" s="80" t="s">
        <v>483</v>
      </c>
      <c r="Y1260" s="56">
        <v>7000</v>
      </c>
      <c r="Z1260" s="56">
        <v>4</v>
      </c>
      <c r="AA1260" s="56">
        <v>1</v>
      </c>
      <c r="AB1260" s="56"/>
      <c r="AC1260" s="56">
        <v>0</v>
      </c>
      <c r="AD1260" s="78" t="s">
        <v>4840</v>
      </c>
      <c r="AE1260" s="82"/>
      <c r="AF1260" s="78"/>
      <c r="AG1260" s="101" t="s">
        <v>4841</v>
      </c>
      <c r="AH1260" s="78" t="str">
        <f>IF(T_TRATAMIENTO_CONTROL[[#This Row],[curp]]&lt;&gt;"",IF(LEN(T_TRATAMIENTO_CONTROL[[#This Row],[curp]])=18,"correcto","error"),"")</f>
        <v>correcto</v>
      </c>
      <c r="AI1260" s="56" t="str">
        <f>IF(T_TRATAMIENTO_CONTROL[[#This Row],[num_tarjeta_entregada]]&lt;&gt;"",IF(LEN(T_TRATAMIENTO_CONTROL[[#This Row],[num_tarjeta_entregada]])=16,"correcto","error"),"")</f>
        <v>correcto</v>
      </c>
      <c r="AJ1260" s="56"/>
      <c r="AK1260" s="56"/>
    </row>
    <row r="1261" spans="1:37" x14ac:dyDescent="0.25">
      <c r="A1261" s="56">
        <f>IF(T_TRATAMIENTO_CONTROL[[#This Row],[dummy_efectivo]]=1,A1260+1,A1260)</f>
        <v>1094</v>
      </c>
      <c r="B1261" s="62" t="str">
        <f>IF(T_TRATAMIENTO_CONTROL[[#This Row],[secuencia]]&lt;&gt;A1260,CONCATENATE(T_TRATAMIENTO_CONTROL[[#This Row],[secuencia]],"_1"),"")</f>
        <v>1094_1</v>
      </c>
      <c r="C1261" s="64">
        <v>43353</v>
      </c>
      <c r="D1261" s="78" t="s">
        <v>76</v>
      </c>
      <c r="E1261" s="78" t="s">
        <v>30</v>
      </c>
      <c r="F1261" s="68">
        <v>0.47638888888888892</v>
      </c>
      <c r="G1261" s="56">
        <v>1</v>
      </c>
      <c r="H1261" s="79" t="s">
        <v>4842</v>
      </c>
      <c r="I1261" s="56">
        <v>1</v>
      </c>
      <c r="J1261" s="79" t="s">
        <v>4843</v>
      </c>
      <c r="K1261" s="56"/>
      <c r="L1261" s="79" t="s">
        <v>4844</v>
      </c>
      <c r="M1261" s="79" t="s">
        <v>303</v>
      </c>
      <c r="N1261" s="79" t="s">
        <v>91</v>
      </c>
      <c r="O1261" s="56">
        <v>8040</v>
      </c>
      <c r="P1261" s="56">
        <v>56490665</v>
      </c>
      <c r="Q1261" s="56">
        <v>5577188025</v>
      </c>
      <c r="R1261" s="56"/>
      <c r="S1261" s="64">
        <v>43160</v>
      </c>
      <c r="T1261" s="63">
        <v>43350</v>
      </c>
      <c r="U1261" s="78" t="s">
        <v>4839</v>
      </c>
      <c r="V1261" s="56">
        <v>56</v>
      </c>
      <c r="W1261" s="65">
        <v>0.8</v>
      </c>
      <c r="X1261" s="66">
        <v>20000</v>
      </c>
      <c r="Y1261" s="56">
        <v>7000</v>
      </c>
      <c r="Z1261" s="56">
        <v>4</v>
      </c>
      <c r="AA1261" s="56">
        <v>1</v>
      </c>
      <c r="AB1261" s="56"/>
      <c r="AC1261" s="56">
        <v>0</v>
      </c>
      <c r="AD1261" s="78" t="s">
        <v>4845</v>
      </c>
      <c r="AE1261" s="82"/>
      <c r="AF1261" s="78"/>
      <c r="AG1261" s="101" t="s">
        <v>4846</v>
      </c>
      <c r="AH1261" s="78" t="str">
        <f>IF(T_TRATAMIENTO_CONTROL[[#This Row],[curp]]&lt;&gt;"",IF(LEN(T_TRATAMIENTO_CONTROL[[#This Row],[curp]])=18,"correcto","error"),"")</f>
        <v>correcto</v>
      </c>
      <c r="AI1261" s="56" t="str">
        <f>IF(T_TRATAMIENTO_CONTROL[[#This Row],[num_tarjeta_entregada]]&lt;&gt;"",IF(LEN(T_TRATAMIENTO_CONTROL[[#This Row],[num_tarjeta_entregada]])=16,"correcto","error"),"")</f>
        <v>correcto</v>
      </c>
      <c r="AJ1261" s="56"/>
      <c r="AK1261" s="56"/>
    </row>
    <row r="1262" spans="1:37" x14ac:dyDescent="0.25">
      <c r="A1262" s="56">
        <f>IF(T_TRATAMIENTO_CONTROL[[#This Row],[dummy_efectivo]]=1,A1261+1,A1261)</f>
        <v>1095</v>
      </c>
      <c r="B1262" s="62" t="str">
        <f>IF(T_TRATAMIENTO_CONTROL[[#This Row],[secuencia]]&lt;&gt;A1261,CONCATENATE(T_TRATAMIENTO_CONTROL[[#This Row],[secuencia]],"_1"),"")</f>
        <v>1095_1</v>
      </c>
      <c r="C1262" s="64">
        <v>43353</v>
      </c>
      <c r="D1262" s="78" t="s">
        <v>76</v>
      </c>
      <c r="E1262" s="78" t="s">
        <v>30</v>
      </c>
      <c r="F1262" s="68">
        <v>0.4375</v>
      </c>
      <c r="G1262" s="56">
        <v>1</v>
      </c>
      <c r="H1262" s="79" t="s">
        <v>4847</v>
      </c>
      <c r="I1262" s="56">
        <v>1</v>
      </c>
      <c r="J1262" s="79" t="s">
        <v>4848</v>
      </c>
      <c r="K1262" s="56"/>
      <c r="L1262" s="79" t="s">
        <v>392</v>
      </c>
      <c r="M1262" s="79" t="s">
        <v>121</v>
      </c>
      <c r="N1262" s="79" t="s">
        <v>91</v>
      </c>
      <c r="O1262" s="56">
        <v>9000</v>
      </c>
      <c r="P1262" s="56"/>
      <c r="Q1262" s="56">
        <v>5561646596</v>
      </c>
      <c r="R1262" s="56"/>
      <c r="S1262" s="64">
        <v>43304</v>
      </c>
      <c r="T1262" s="63">
        <v>43347</v>
      </c>
      <c r="U1262" s="78" t="s">
        <v>4157</v>
      </c>
      <c r="V1262" s="56">
        <v>56</v>
      </c>
      <c r="W1262" s="65">
        <v>0.8</v>
      </c>
      <c r="X1262" s="80" t="s">
        <v>483</v>
      </c>
      <c r="Y1262" s="56">
        <v>320</v>
      </c>
      <c r="Z1262" s="56">
        <v>1</v>
      </c>
      <c r="AA1262" s="56">
        <v>1</v>
      </c>
      <c r="AB1262" s="56"/>
      <c r="AC1262" s="56">
        <v>1</v>
      </c>
      <c r="AD1262" s="78" t="s">
        <v>4849</v>
      </c>
      <c r="AE1262" s="82"/>
      <c r="AF1262" s="78"/>
      <c r="AG1262" s="101" t="s">
        <v>4850</v>
      </c>
      <c r="AH1262" s="78" t="str">
        <f>IF(T_TRATAMIENTO_CONTROL[[#This Row],[curp]]&lt;&gt;"",IF(LEN(T_TRATAMIENTO_CONTROL[[#This Row],[curp]])=18,"correcto","error"),"")</f>
        <v>correcto</v>
      </c>
      <c r="AI1262" s="56" t="str">
        <f>IF(T_TRATAMIENTO_CONTROL[[#This Row],[num_tarjeta_entregada]]&lt;&gt;"",IF(LEN(T_TRATAMIENTO_CONTROL[[#This Row],[num_tarjeta_entregada]])=16,"correcto","error"),"")</f>
        <v>correcto</v>
      </c>
      <c r="AJ1262" s="56"/>
      <c r="AK1262" s="56"/>
    </row>
    <row r="1263" spans="1:37" x14ac:dyDescent="0.25">
      <c r="A1263" s="56">
        <f>IF(T_TRATAMIENTO_CONTROL[[#This Row],[dummy_efectivo]]=1,A1262+1,A1262)</f>
        <v>1096</v>
      </c>
      <c r="B1263" s="62" t="str">
        <f>IF(T_TRATAMIENTO_CONTROL[[#This Row],[secuencia]]&lt;&gt;A1262,CONCATENATE(T_TRATAMIENTO_CONTROL[[#This Row],[secuencia]],"_1"),"")</f>
        <v>1096_1</v>
      </c>
      <c r="C1263" s="64">
        <v>43353</v>
      </c>
      <c r="D1263" s="78" t="s">
        <v>76</v>
      </c>
      <c r="E1263" s="78" t="s">
        <v>30</v>
      </c>
      <c r="F1263" s="68">
        <v>0.4375</v>
      </c>
      <c r="G1263" s="56">
        <v>1</v>
      </c>
      <c r="H1263" s="79" t="s">
        <v>4851</v>
      </c>
      <c r="I1263" s="56">
        <v>1</v>
      </c>
      <c r="J1263" s="79" t="s">
        <v>4852</v>
      </c>
      <c r="K1263" s="56"/>
      <c r="L1263" s="79" t="s">
        <v>3045</v>
      </c>
      <c r="M1263" s="79" t="s">
        <v>121</v>
      </c>
      <c r="N1263" s="79" t="s">
        <v>91</v>
      </c>
      <c r="O1263" s="56">
        <v>9700</v>
      </c>
      <c r="P1263" s="56">
        <v>70931290</v>
      </c>
      <c r="Q1263" s="56">
        <v>5551379037</v>
      </c>
      <c r="R1263" s="56"/>
      <c r="S1263" s="64">
        <v>43160</v>
      </c>
      <c r="T1263" s="63">
        <v>43350</v>
      </c>
      <c r="U1263" s="78" t="s">
        <v>4839</v>
      </c>
      <c r="V1263" s="56">
        <v>56</v>
      </c>
      <c r="W1263" s="81" t="s">
        <v>488</v>
      </c>
      <c r="X1263" s="66">
        <v>20000</v>
      </c>
      <c r="Y1263" s="56">
        <v>7000</v>
      </c>
      <c r="Z1263" s="56">
        <v>4</v>
      </c>
      <c r="AA1263" s="56">
        <v>1</v>
      </c>
      <c r="AB1263" s="56"/>
      <c r="AC1263" s="56">
        <v>0</v>
      </c>
      <c r="AD1263" s="78" t="s">
        <v>5807</v>
      </c>
      <c r="AE1263" s="82"/>
      <c r="AF1263" s="78"/>
      <c r="AG1263" s="101" t="s">
        <v>4853</v>
      </c>
      <c r="AH1263" s="78" t="str">
        <f>IF(T_TRATAMIENTO_CONTROL[[#This Row],[curp]]&lt;&gt;"",IF(LEN(T_TRATAMIENTO_CONTROL[[#This Row],[curp]])=18,"correcto","error"),"")</f>
        <v>correcto</v>
      </c>
      <c r="AI1263" s="56" t="str">
        <f>IF(T_TRATAMIENTO_CONTROL[[#This Row],[num_tarjeta_entregada]]&lt;&gt;"",IF(LEN(T_TRATAMIENTO_CONTROL[[#This Row],[num_tarjeta_entregada]])=16,"correcto","error"),"")</f>
        <v>correcto</v>
      </c>
      <c r="AJ1263" s="56"/>
      <c r="AK1263" s="56"/>
    </row>
    <row r="1264" spans="1:37" x14ac:dyDescent="0.25">
      <c r="A1264" s="56">
        <f>IF(T_TRATAMIENTO_CONTROL[[#This Row],[dummy_efectivo]]=1,A1263+1,A1263)</f>
        <v>1097</v>
      </c>
      <c r="B1264" s="62" t="str">
        <f>IF(T_TRATAMIENTO_CONTROL[[#This Row],[secuencia]]&lt;&gt;A1263,CONCATENATE(T_TRATAMIENTO_CONTROL[[#This Row],[secuencia]],"_1"),"")</f>
        <v>1097_1</v>
      </c>
      <c r="C1264" s="64">
        <v>43353</v>
      </c>
      <c r="D1264" s="78" t="s">
        <v>76</v>
      </c>
      <c r="E1264" s="78" t="s">
        <v>30</v>
      </c>
      <c r="F1264" s="68">
        <v>0.4375</v>
      </c>
      <c r="G1264" s="56">
        <v>1</v>
      </c>
      <c r="H1264" s="79" t="s">
        <v>4854</v>
      </c>
      <c r="I1264" s="56">
        <v>1</v>
      </c>
      <c r="J1264" s="79" t="s">
        <v>4855</v>
      </c>
      <c r="K1264" s="56"/>
      <c r="L1264" s="79" t="s">
        <v>4856</v>
      </c>
      <c r="M1264" s="79" t="s">
        <v>1557</v>
      </c>
      <c r="N1264" s="79" t="s">
        <v>462</v>
      </c>
      <c r="O1264" s="56">
        <v>56383</v>
      </c>
      <c r="P1264" s="56">
        <v>59245500</v>
      </c>
      <c r="Q1264" s="56">
        <v>5534268482</v>
      </c>
      <c r="R1264" s="56"/>
      <c r="S1264" s="64">
        <v>43160</v>
      </c>
      <c r="T1264" s="63">
        <v>43350</v>
      </c>
      <c r="U1264" s="78" t="s">
        <v>4839</v>
      </c>
      <c r="V1264" s="56">
        <v>56</v>
      </c>
      <c r="W1264" s="81" t="s">
        <v>591</v>
      </c>
      <c r="X1264" s="66">
        <v>20000</v>
      </c>
      <c r="Y1264" s="56">
        <v>7000</v>
      </c>
      <c r="Z1264" s="56">
        <v>4</v>
      </c>
      <c r="AA1264" s="56">
        <v>1</v>
      </c>
      <c r="AB1264" s="56"/>
      <c r="AC1264" s="56">
        <v>0</v>
      </c>
      <c r="AD1264" s="78" t="s">
        <v>4857</v>
      </c>
      <c r="AE1264" s="82"/>
      <c r="AF1264" s="78"/>
      <c r="AG1264" s="101" t="s">
        <v>4858</v>
      </c>
      <c r="AH1264" s="78" t="str">
        <f>IF(T_TRATAMIENTO_CONTROL[[#This Row],[curp]]&lt;&gt;"",IF(LEN(T_TRATAMIENTO_CONTROL[[#This Row],[curp]])=18,"correcto","error"),"")</f>
        <v>correcto</v>
      </c>
      <c r="AI1264" s="56" t="str">
        <f>IF(T_TRATAMIENTO_CONTROL[[#This Row],[num_tarjeta_entregada]]&lt;&gt;"",IF(LEN(T_TRATAMIENTO_CONTROL[[#This Row],[num_tarjeta_entregada]])=16,"correcto","error"),"")</f>
        <v>correcto</v>
      </c>
      <c r="AJ1264" s="56"/>
      <c r="AK1264" s="56"/>
    </row>
    <row r="1265" spans="1:37" x14ac:dyDescent="0.25">
      <c r="A1265" s="56">
        <f>IF(T_TRATAMIENTO_CONTROL[[#This Row],[dummy_efectivo]]=1,A1264+1,A1264)</f>
        <v>1098</v>
      </c>
      <c r="B1265" s="62" t="str">
        <f>IF(T_TRATAMIENTO_CONTROL[[#This Row],[secuencia]]&lt;&gt;A1264,CONCATENATE(T_TRATAMIENTO_CONTROL[[#This Row],[secuencia]],"_1"),"")</f>
        <v>1098_1</v>
      </c>
      <c r="C1265" s="64">
        <v>43353</v>
      </c>
      <c r="D1265" s="78" t="s">
        <v>76</v>
      </c>
      <c r="E1265" s="78" t="s">
        <v>30</v>
      </c>
      <c r="F1265" s="68">
        <v>0.54861111111111105</v>
      </c>
      <c r="G1265" s="56">
        <v>1</v>
      </c>
      <c r="H1265" s="79" t="s">
        <v>4859</v>
      </c>
      <c r="I1265" s="56">
        <v>0</v>
      </c>
      <c r="J1265" s="79" t="s">
        <v>4860</v>
      </c>
      <c r="K1265" s="56"/>
      <c r="L1265" s="79" t="s">
        <v>2289</v>
      </c>
      <c r="M1265" s="79" t="s">
        <v>96</v>
      </c>
      <c r="N1265" s="79" t="s">
        <v>91</v>
      </c>
      <c r="O1265" s="56">
        <v>6050</v>
      </c>
      <c r="P1265" s="56"/>
      <c r="Q1265" s="56">
        <v>5583380709</v>
      </c>
      <c r="R1265" s="56"/>
      <c r="S1265" s="64">
        <v>43164</v>
      </c>
      <c r="T1265" s="63">
        <v>43329</v>
      </c>
      <c r="U1265" s="78" t="s">
        <v>4861</v>
      </c>
      <c r="V1265" s="56">
        <v>51</v>
      </c>
      <c r="W1265" s="65">
        <v>1</v>
      </c>
      <c r="X1265" s="66">
        <v>50000</v>
      </c>
      <c r="Y1265" s="56">
        <v>12000</v>
      </c>
      <c r="Z1265" s="56">
        <v>4</v>
      </c>
      <c r="AA1265" s="56">
        <v>1</v>
      </c>
      <c r="AB1265" s="56"/>
      <c r="AC1265" s="56">
        <v>0</v>
      </c>
      <c r="AD1265" s="78" t="s">
        <v>4862</v>
      </c>
      <c r="AE1265" s="82"/>
      <c r="AF1265" s="78"/>
      <c r="AG1265" s="101" t="s">
        <v>4863</v>
      </c>
      <c r="AH1265" s="78" t="str">
        <f>IF(T_TRATAMIENTO_CONTROL[[#This Row],[curp]]&lt;&gt;"",IF(LEN(T_TRATAMIENTO_CONTROL[[#This Row],[curp]])=18,"correcto","error"),"")</f>
        <v>correcto</v>
      </c>
      <c r="AI1265" s="56" t="str">
        <f>IF(T_TRATAMIENTO_CONTROL[[#This Row],[num_tarjeta_entregada]]&lt;&gt;"",IF(LEN(T_TRATAMIENTO_CONTROL[[#This Row],[num_tarjeta_entregada]])=16,"correcto","error"),"")</f>
        <v>correcto</v>
      </c>
      <c r="AJ1265" s="56"/>
      <c r="AK1265" s="56"/>
    </row>
    <row r="1266" spans="1:37" x14ac:dyDescent="0.25">
      <c r="A1266" s="56">
        <f>IF(T_TRATAMIENTO_CONTROL[[#This Row],[dummy_efectivo]]=1,A1265+1,A1265)</f>
        <v>1099</v>
      </c>
      <c r="B1266" s="62" t="str">
        <f>IF(T_TRATAMIENTO_CONTROL[[#This Row],[secuencia]]&lt;&gt;A1265,CONCATENATE(T_TRATAMIENTO_CONTROL[[#This Row],[secuencia]],"_1"),"")</f>
        <v>1099_1</v>
      </c>
      <c r="C1266" s="64">
        <v>43353</v>
      </c>
      <c r="D1266" s="78" t="s">
        <v>76</v>
      </c>
      <c r="E1266" s="78" t="s">
        <v>30</v>
      </c>
      <c r="F1266" s="68">
        <v>0.55208333333333337</v>
      </c>
      <c r="G1266" s="56">
        <v>1</v>
      </c>
      <c r="H1266" s="79" t="s">
        <v>4864</v>
      </c>
      <c r="I1266" s="56">
        <v>1</v>
      </c>
      <c r="J1266" s="79" t="s">
        <v>4865</v>
      </c>
      <c r="K1266" s="56"/>
      <c r="L1266" s="79" t="s">
        <v>4866</v>
      </c>
      <c r="M1266" s="79" t="s">
        <v>4867</v>
      </c>
      <c r="N1266" s="79" t="s">
        <v>3550</v>
      </c>
      <c r="O1266" s="56">
        <v>37240</v>
      </c>
      <c r="P1266" s="56"/>
      <c r="Q1266" s="56">
        <v>5557672661</v>
      </c>
      <c r="R1266" s="78" t="s">
        <v>1858</v>
      </c>
      <c r="S1266" s="64">
        <v>43305</v>
      </c>
      <c r="T1266" s="63">
        <v>43322</v>
      </c>
      <c r="U1266" s="78" t="s">
        <v>4868</v>
      </c>
      <c r="V1266" s="56">
        <v>56</v>
      </c>
      <c r="W1266" s="65">
        <v>0.5</v>
      </c>
      <c r="X1266" s="66">
        <v>4500</v>
      </c>
      <c r="Y1266" s="56">
        <v>1800</v>
      </c>
      <c r="Z1266" s="56">
        <v>3</v>
      </c>
      <c r="AA1266" s="56">
        <v>1</v>
      </c>
      <c r="AB1266" s="56"/>
      <c r="AC1266" s="56">
        <v>0</v>
      </c>
      <c r="AD1266" s="78" t="s">
        <v>4869</v>
      </c>
      <c r="AE1266" s="82"/>
      <c r="AF1266" s="78"/>
      <c r="AG1266" s="101" t="s">
        <v>4870</v>
      </c>
      <c r="AH1266" s="78" t="str">
        <f>IF(T_TRATAMIENTO_CONTROL[[#This Row],[curp]]&lt;&gt;"",IF(LEN(T_TRATAMIENTO_CONTROL[[#This Row],[curp]])=18,"correcto","error"),"")</f>
        <v>correcto</v>
      </c>
      <c r="AI1266" s="56" t="str">
        <f>IF(T_TRATAMIENTO_CONTROL[[#This Row],[num_tarjeta_entregada]]&lt;&gt;"",IF(LEN(T_TRATAMIENTO_CONTROL[[#This Row],[num_tarjeta_entregada]])=16,"correcto","error"),"")</f>
        <v>correcto</v>
      </c>
      <c r="AJ1266" s="56"/>
      <c r="AK1266" s="56"/>
    </row>
    <row r="1267" spans="1:37" x14ac:dyDescent="0.25">
      <c r="A1267" s="56">
        <f>IF(T_TRATAMIENTO_CONTROL[[#This Row],[dummy_efectivo]]=1,A1266+1,A1266)</f>
        <v>1100</v>
      </c>
      <c r="B1267" s="62" t="str">
        <f>IF(T_TRATAMIENTO_CONTROL[[#This Row],[secuencia]]&lt;&gt;A1266,CONCATENATE(T_TRATAMIENTO_CONTROL[[#This Row],[secuencia]],"_1"),"")</f>
        <v>1100_1</v>
      </c>
      <c r="C1267" s="64">
        <v>43353</v>
      </c>
      <c r="D1267" s="78" t="s">
        <v>76</v>
      </c>
      <c r="E1267" s="78" t="s">
        <v>29</v>
      </c>
      <c r="F1267" s="68">
        <v>0.49374999999999997</v>
      </c>
      <c r="G1267" s="56">
        <v>1</v>
      </c>
      <c r="H1267" s="79" t="s">
        <v>4871</v>
      </c>
      <c r="I1267" s="56">
        <v>0</v>
      </c>
      <c r="J1267" s="79" t="s">
        <v>4872</v>
      </c>
      <c r="K1267" s="56"/>
      <c r="L1267" s="79" t="s">
        <v>4873</v>
      </c>
      <c r="M1267" s="79" t="s">
        <v>687</v>
      </c>
      <c r="N1267" s="79" t="s">
        <v>462</v>
      </c>
      <c r="O1267" s="56">
        <v>55882</v>
      </c>
      <c r="P1267" s="56">
        <v>29345634</v>
      </c>
      <c r="Q1267" s="56">
        <v>5587936039</v>
      </c>
      <c r="R1267" s="56"/>
      <c r="S1267" s="64">
        <v>43163</v>
      </c>
      <c r="T1267" s="63">
        <v>43351</v>
      </c>
      <c r="U1267" s="78" t="s">
        <v>4874</v>
      </c>
      <c r="V1267" s="56">
        <v>72</v>
      </c>
      <c r="W1267" s="65">
        <v>0.5</v>
      </c>
      <c r="X1267" s="80" t="s">
        <v>483</v>
      </c>
      <c r="Y1267" s="56">
        <v>2300</v>
      </c>
      <c r="Z1267" s="56">
        <v>2</v>
      </c>
      <c r="AA1267" s="56">
        <v>1</v>
      </c>
      <c r="AB1267" s="56"/>
      <c r="AC1267" s="56">
        <v>1</v>
      </c>
      <c r="AD1267" s="78" t="s">
        <v>4875</v>
      </c>
      <c r="AE1267" s="82"/>
      <c r="AF1267" s="78"/>
      <c r="AG1267" s="101" t="s">
        <v>4876</v>
      </c>
      <c r="AH1267" s="78" t="str">
        <f>IF(T_TRATAMIENTO_CONTROL[[#This Row],[curp]]&lt;&gt;"",IF(LEN(T_TRATAMIENTO_CONTROL[[#This Row],[curp]])=18,"correcto","error"),"")</f>
        <v>correcto</v>
      </c>
      <c r="AI1267" s="56" t="str">
        <f>IF(T_TRATAMIENTO_CONTROL[[#This Row],[num_tarjeta_entregada]]&lt;&gt;"",IF(LEN(T_TRATAMIENTO_CONTROL[[#This Row],[num_tarjeta_entregada]])=16,"correcto","error"),"")</f>
        <v>correcto</v>
      </c>
      <c r="AJ1267" s="56"/>
      <c r="AK1267" s="56"/>
    </row>
    <row r="1268" spans="1:37" x14ac:dyDescent="0.25">
      <c r="A1268" s="56">
        <f>IF(T_TRATAMIENTO_CONTROL[[#This Row],[dummy_efectivo]]=1,A1267+1,A1267)</f>
        <v>1101</v>
      </c>
      <c r="B1268" s="62" t="str">
        <f>IF(T_TRATAMIENTO_CONTROL[[#This Row],[secuencia]]&lt;&gt;A1267,CONCATENATE(T_TRATAMIENTO_CONTROL[[#This Row],[secuencia]],"_1"),"")</f>
        <v>1101_1</v>
      </c>
      <c r="C1268" s="64">
        <v>43353</v>
      </c>
      <c r="D1268" s="78" t="s">
        <v>76</v>
      </c>
      <c r="E1268" s="78" t="s">
        <v>30</v>
      </c>
      <c r="F1268" s="68">
        <v>0.5</v>
      </c>
      <c r="G1268" s="56">
        <v>1</v>
      </c>
      <c r="H1268" s="79" t="s">
        <v>4877</v>
      </c>
      <c r="I1268" s="56">
        <v>1</v>
      </c>
      <c r="J1268" s="79" t="s">
        <v>4878</v>
      </c>
      <c r="K1268" s="56"/>
      <c r="L1268" s="79" t="s">
        <v>4879</v>
      </c>
      <c r="M1268" s="79" t="s">
        <v>1460</v>
      </c>
      <c r="N1268" s="79" t="s">
        <v>462</v>
      </c>
      <c r="O1268" s="56"/>
      <c r="P1268" s="56">
        <v>58214450</v>
      </c>
      <c r="Q1268" s="56">
        <v>5543876042</v>
      </c>
      <c r="R1268" s="56"/>
      <c r="S1268" s="64">
        <v>40749</v>
      </c>
      <c r="T1268" s="63">
        <v>43340</v>
      </c>
      <c r="U1268" s="78" t="s">
        <v>4880</v>
      </c>
      <c r="V1268" s="56">
        <v>81</v>
      </c>
      <c r="W1268" s="81" t="s">
        <v>483</v>
      </c>
      <c r="X1268" s="80" t="s">
        <v>483</v>
      </c>
      <c r="Y1268" s="56">
        <v>550</v>
      </c>
      <c r="Z1268" s="56">
        <v>1</v>
      </c>
      <c r="AA1268" s="56">
        <v>1</v>
      </c>
      <c r="AB1268" s="48"/>
      <c r="AC1268" s="48">
        <v>1</v>
      </c>
      <c r="AD1268" s="78" t="s">
        <v>4881</v>
      </c>
      <c r="AE1268" s="82"/>
      <c r="AF1268" s="78"/>
      <c r="AG1268" s="101" t="s">
        <v>4882</v>
      </c>
      <c r="AH1268" s="78" t="str">
        <f>IF(T_TRATAMIENTO_CONTROL[[#This Row],[curp]]&lt;&gt;"",IF(LEN(T_TRATAMIENTO_CONTROL[[#This Row],[curp]])=18,"correcto","error"),"")</f>
        <v>correcto</v>
      </c>
      <c r="AI1268" s="56" t="str">
        <f>IF(T_TRATAMIENTO_CONTROL[[#This Row],[num_tarjeta_entregada]]&lt;&gt;"",IF(LEN(T_TRATAMIENTO_CONTROL[[#This Row],[num_tarjeta_entregada]])=16,"correcto","error"),"")</f>
        <v>correcto</v>
      </c>
      <c r="AJ1268" s="56"/>
      <c r="AK1268" s="56"/>
    </row>
    <row r="1269" spans="1:37" x14ac:dyDescent="0.25">
      <c r="A1269" s="56">
        <f>IF(T_TRATAMIENTO_CONTROL[[#This Row],[dummy_efectivo]]=1,A1268+1,A1268)</f>
        <v>1102</v>
      </c>
      <c r="B1269" s="62" t="str">
        <f>IF(T_TRATAMIENTO_CONTROL[[#This Row],[secuencia]]&lt;&gt;A1268,CONCATENATE(T_TRATAMIENTO_CONTROL[[#This Row],[secuencia]],"_1"),"")</f>
        <v>1102_1</v>
      </c>
      <c r="C1269" s="64">
        <v>43353</v>
      </c>
      <c r="D1269" s="78" t="s">
        <v>76</v>
      </c>
      <c r="E1269" s="78" t="s">
        <v>31</v>
      </c>
      <c r="F1269" s="68">
        <v>0.53402777777777777</v>
      </c>
      <c r="G1269" s="56">
        <v>1</v>
      </c>
      <c r="H1269" s="79" t="s">
        <v>4883</v>
      </c>
      <c r="I1269" s="56">
        <v>1</v>
      </c>
      <c r="J1269" s="79" t="s">
        <v>4885</v>
      </c>
      <c r="K1269" s="56"/>
      <c r="L1269" s="79" t="s">
        <v>4884</v>
      </c>
      <c r="M1269" s="79" t="s">
        <v>253</v>
      </c>
      <c r="N1269" s="79" t="s">
        <v>91</v>
      </c>
      <c r="O1269" s="56">
        <v>13030</v>
      </c>
      <c r="P1269" s="56"/>
      <c r="Q1269" s="56">
        <v>5584870308</v>
      </c>
      <c r="R1269" s="56"/>
      <c r="S1269" s="64">
        <v>43115</v>
      </c>
      <c r="T1269" s="63">
        <v>43350</v>
      </c>
      <c r="U1269" s="78" t="s">
        <v>4886</v>
      </c>
      <c r="V1269" s="56">
        <v>52</v>
      </c>
      <c r="W1269" s="65">
        <v>0.65</v>
      </c>
      <c r="X1269" s="66">
        <v>50000</v>
      </c>
      <c r="Y1269" s="56">
        <v>7500</v>
      </c>
      <c r="Z1269" s="56">
        <v>4</v>
      </c>
      <c r="AA1269" s="56">
        <v>1</v>
      </c>
      <c r="AB1269" s="48"/>
      <c r="AC1269" s="48">
        <v>1</v>
      </c>
      <c r="AD1269" s="78" t="s">
        <v>4887</v>
      </c>
      <c r="AE1269" s="82"/>
      <c r="AF1269" s="78"/>
      <c r="AG1269" s="101" t="s">
        <v>4888</v>
      </c>
      <c r="AH1269" s="78" t="str">
        <f>IF(T_TRATAMIENTO_CONTROL[[#This Row],[curp]]&lt;&gt;"",IF(LEN(T_TRATAMIENTO_CONTROL[[#This Row],[curp]])=18,"correcto","error"),"")</f>
        <v>correcto</v>
      </c>
      <c r="AI1269" s="56" t="str">
        <f>IF(T_TRATAMIENTO_CONTROL[[#This Row],[num_tarjeta_entregada]]&lt;&gt;"",IF(LEN(T_TRATAMIENTO_CONTROL[[#This Row],[num_tarjeta_entregada]])=16,"correcto","error"),"")</f>
        <v>correcto</v>
      </c>
      <c r="AJ1269" s="56"/>
      <c r="AK1269" s="56"/>
    </row>
    <row r="1270" spans="1:37" x14ac:dyDescent="0.25">
      <c r="A1270" s="56">
        <f>IF(T_TRATAMIENTO_CONTROL[[#This Row],[dummy_efectivo]]=1,A1269+1,A1269)</f>
        <v>1103</v>
      </c>
      <c r="B1270" s="62" t="str">
        <f>IF(T_TRATAMIENTO_CONTROL[[#This Row],[secuencia]]&lt;&gt;A1269,CONCATENATE(T_TRATAMIENTO_CONTROL[[#This Row],[secuencia]],"_1"),"")</f>
        <v>1103_1</v>
      </c>
      <c r="C1270" s="64">
        <v>43353</v>
      </c>
      <c r="D1270" s="78" t="s">
        <v>76</v>
      </c>
      <c r="E1270" s="78" t="s">
        <v>30</v>
      </c>
      <c r="F1270" s="68">
        <v>0.55486111111111114</v>
      </c>
      <c r="G1270" s="56">
        <v>1</v>
      </c>
      <c r="H1270" s="79" t="s">
        <v>4889</v>
      </c>
      <c r="I1270" s="56">
        <v>0</v>
      </c>
      <c r="J1270" s="79" t="s">
        <v>4890</v>
      </c>
      <c r="K1270" s="56"/>
      <c r="L1270" s="79" t="s">
        <v>4891</v>
      </c>
      <c r="M1270" s="79" t="s">
        <v>101</v>
      </c>
      <c r="N1270" s="79" t="s">
        <v>91</v>
      </c>
      <c r="O1270" s="56">
        <v>7050</v>
      </c>
      <c r="P1270" s="56"/>
      <c r="Q1270" s="56">
        <v>5576691910</v>
      </c>
      <c r="R1270" s="56"/>
      <c r="S1270" s="64">
        <v>43011</v>
      </c>
      <c r="T1270" s="63">
        <v>43339</v>
      </c>
      <c r="U1270" s="78" t="s">
        <v>4892</v>
      </c>
      <c r="V1270" s="56">
        <v>71</v>
      </c>
      <c r="W1270" s="65">
        <v>0.9</v>
      </c>
      <c r="X1270" s="66">
        <v>30000</v>
      </c>
      <c r="Y1270" s="56">
        <v>8500</v>
      </c>
      <c r="Z1270" s="56">
        <v>4</v>
      </c>
      <c r="AA1270" s="56">
        <v>1</v>
      </c>
      <c r="AB1270" s="56"/>
      <c r="AC1270" s="56">
        <v>1</v>
      </c>
      <c r="AD1270" s="78" t="s">
        <v>4893</v>
      </c>
      <c r="AE1270" s="82"/>
      <c r="AF1270" s="78"/>
      <c r="AG1270" s="101" t="s">
        <v>4894</v>
      </c>
      <c r="AH1270" s="78" t="str">
        <f>IF(T_TRATAMIENTO_CONTROL[[#This Row],[curp]]&lt;&gt;"",IF(LEN(T_TRATAMIENTO_CONTROL[[#This Row],[curp]])=18,"correcto","error"),"")</f>
        <v>correcto</v>
      </c>
      <c r="AI1270" s="56" t="str">
        <f>IF(T_TRATAMIENTO_CONTROL[[#This Row],[num_tarjeta_entregada]]&lt;&gt;"",IF(LEN(T_TRATAMIENTO_CONTROL[[#This Row],[num_tarjeta_entregada]])=16,"correcto","error"),"")</f>
        <v>correcto</v>
      </c>
      <c r="AJ1270" s="56"/>
      <c r="AK1270" s="56"/>
    </row>
    <row r="1271" spans="1:37" x14ac:dyDescent="0.25">
      <c r="A1271" s="48">
        <f>IF(T_TRATAMIENTO_CONTROL[[#This Row],[dummy_efectivo]]=1,A1270+1,A1270)</f>
        <v>1104</v>
      </c>
      <c r="B1271" s="57" t="str">
        <f>IF(T_TRATAMIENTO_CONTROL[[#This Row],[secuencia]]&lt;&gt;A1270,CONCATENATE(T_TRATAMIENTO_CONTROL[[#This Row],[secuencia]],"_1"),"")</f>
        <v>1104_1</v>
      </c>
      <c r="C1271" s="59">
        <v>43353</v>
      </c>
      <c r="D1271" s="72" t="s">
        <v>76</v>
      </c>
      <c r="E1271" s="72" t="s">
        <v>30</v>
      </c>
      <c r="F1271" s="49">
        <v>0.4861111111111111</v>
      </c>
      <c r="G1271" s="48">
        <v>1</v>
      </c>
      <c r="H1271" s="73" t="s">
        <v>4895</v>
      </c>
      <c r="I1271" s="48">
        <v>0</v>
      </c>
      <c r="J1271" s="73" t="s">
        <v>4896</v>
      </c>
      <c r="K1271" s="48"/>
      <c r="L1271" s="73" t="s">
        <v>4897</v>
      </c>
      <c r="M1271" s="73" t="s">
        <v>2437</v>
      </c>
      <c r="N1271" s="73" t="s">
        <v>462</v>
      </c>
      <c r="O1271" s="48">
        <v>53760</v>
      </c>
      <c r="P1271" s="48">
        <v>53004841</v>
      </c>
      <c r="Q1271" s="48">
        <v>5574501583</v>
      </c>
      <c r="R1271" s="78" t="s">
        <v>1858</v>
      </c>
      <c r="S1271" s="64">
        <v>42457</v>
      </c>
      <c r="T1271" s="47">
        <v>43345</v>
      </c>
      <c r="U1271" s="72" t="s">
        <v>4898</v>
      </c>
      <c r="V1271" s="48">
        <v>51</v>
      </c>
      <c r="W1271" s="60">
        <v>0.5</v>
      </c>
      <c r="X1271" s="74" t="s">
        <v>4899</v>
      </c>
      <c r="Y1271" s="48">
        <v>146.56</v>
      </c>
      <c r="Z1271" s="48">
        <v>1</v>
      </c>
      <c r="AA1271" s="48">
        <v>4</v>
      </c>
      <c r="AB1271" s="48"/>
      <c r="AC1271" s="48">
        <v>1</v>
      </c>
      <c r="AD1271" s="72" t="s">
        <v>4900</v>
      </c>
      <c r="AE1271" s="83"/>
      <c r="AF1271" s="72"/>
      <c r="AG1271" s="104" t="s">
        <v>4901</v>
      </c>
      <c r="AH1271" s="72" t="str">
        <f>IF(T_TRATAMIENTO_CONTROL[[#This Row],[curp]]&lt;&gt;"",IF(LEN(T_TRATAMIENTO_CONTROL[[#This Row],[curp]])=18,"correcto","error"),"")</f>
        <v>correcto</v>
      </c>
      <c r="AI1271" s="48" t="str">
        <f>IF(T_TRATAMIENTO_CONTROL[[#This Row],[num_tarjeta_entregada]]&lt;&gt;"",IF(LEN(T_TRATAMIENTO_CONTROL[[#This Row],[num_tarjeta_entregada]])=16,"correcto","error"),"")</f>
        <v>correcto</v>
      </c>
      <c r="AJ1271" s="56"/>
      <c r="AK1271" s="56"/>
    </row>
    <row r="1272" spans="1:37" x14ac:dyDescent="0.25">
      <c r="A1272" s="48">
        <f>IF(T_TRATAMIENTO_CONTROL[[#This Row],[dummy_efectivo]]=1,A1271+1,A1271)</f>
        <v>1105</v>
      </c>
      <c r="B1272" s="57" t="str">
        <f>IF(T_TRATAMIENTO_CONTROL[[#This Row],[secuencia]]&lt;&gt;A1271,CONCATENATE(T_TRATAMIENTO_CONTROL[[#This Row],[secuencia]],"_1"),"")</f>
        <v>1105_1</v>
      </c>
      <c r="C1272" s="59">
        <v>43354</v>
      </c>
      <c r="D1272" s="72" t="s">
        <v>69</v>
      </c>
      <c r="E1272" s="72" t="s">
        <v>30</v>
      </c>
      <c r="F1272" s="49">
        <v>0.5</v>
      </c>
      <c r="G1272" s="48">
        <v>1</v>
      </c>
      <c r="H1272" s="73" t="s">
        <v>4907</v>
      </c>
      <c r="I1272" s="48">
        <v>0</v>
      </c>
      <c r="J1272" s="73" t="s">
        <v>4908</v>
      </c>
      <c r="K1272" s="48"/>
      <c r="L1272" s="73" t="s">
        <v>4909</v>
      </c>
      <c r="M1272" s="73" t="s">
        <v>96</v>
      </c>
      <c r="N1272" s="73" t="s">
        <v>91</v>
      </c>
      <c r="O1272" s="48">
        <v>6900</v>
      </c>
      <c r="P1272" s="48">
        <v>55836584</v>
      </c>
      <c r="Q1272" s="48">
        <v>5515936269</v>
      </c>
      <c r="R1272" s="56"/>
      <c r="S1272" s="64">
        <v>43059</v>
      </c>
      <c r="T1272" s="47">
        <v>43353</v>
      </c>
      <c r="U1272" s="72" t="s">
        <v>4910</v>
      </c>
      <c r="V1272" s="48">
        <v>46</v>
      </c>
      <c r="W1272" s="60">
        <v>1</v>
      </c>
      <c r="X1272" s="61">
        <v>20000</v>
      </c>
      <c r="Y1272" s="48">
        <v>6000</v>
      </c>
      <c r="Z1272" s="48">
        <v>4</v>
      </c>
      <c r="AA1272" s="48">
        <v>2</v>
      </c>
      <c r="AB1272" s="48"/>
      <c r="AC1272" s="48"/>
      <c r="AD1272" s="72" t="s">
        <v>4917</v>
      </c>
      <c r="AE1272" s="83"/>
      <c r="AF1272" s="72"/>
      <c r="AG1272" s="104" t="s">
        <v>4911</v>
      </c>
      <c r="AH1272" s="72" t="str">
        <f>IF(T_TRATAMIENTO_CONTROL[[#This Row],[curp]]&lt;&gt;"",IF(LEN(T_TRATAMIENTO_CONTROL[[#This Row],[curp]])=18,"correcto","error"),"")</f>
        <v>correcto</v>
      </c>
      <c r="AI1272" s="48" t="str">
        <f>IF(T_TRATAMIENTO_CONTROL[[#This Row],[num_tarjeta_entregada]]&lt;&gt;"",IF(LEN(T_TRATAMIENTO_CONTROL[[#This Row],[num_tarjeta_entregada]])=16,"correcto","error"),"")</f>
        <v>correcto</v>
      </c>
      <c r="AJ1272" s="56"/>
      <c r="AK1272" s="56"/>
    </row>
    <row r="1273" spans="1:37" x14ac:dyDescent="0.25">
      <c r="A1273" s="56">
        <f>IF(T_TRATAMIENTO_CONTROL[[#This Row],[dummy_efectivo]]=1,A1272+1,A1272)</f>
        <v>1106</v>
      </c>
      <c r="B1273" s="62" t="str">
        <f>IF(T_TRATAMIENTO_CONTROL[[#This Row],[secuencia]]&lt;&gt;A1272,CONCATENATE(T_TRATAMIENTO_CONTROL[[#This Row],[secuencia]],"_1"),"")</f>
        <v>1106_1</v>
      </c>
      <c r="C1273" s="64">
        <v>43354</v>
      </c>
      <c r="D1273" s="72" t="s">
        <v>69</v>
      </c>
      <c r="E1273" s="72" t="s">
        <v>30</v>
      </c>
      <c r="F1273" s="68">
        <v>0.54166666666666663</v>
      </c>
      <c r="G1273" s="56">
        <v>1</v>
      </c>
      <c r="H1273" s="79" t="s">
        <v>4912</v>
      </c>
      <c r="I1273" s="56">
        <v>0</v>
      </c>
      <c r="J1273" s="79" t="s">
        <v>4913</v>
      </c>
      <c r="K1273" s="56"/>
      <c r="L1273" s="79" t="s">
        <v>4914</v>
      </c>
      <c r="M1273" s="79" t="s">
        <v>121</v>
      </c>
      <c r="N1273" s="79" t="s">
        <v>91</v>
      </c>
      <c r="O1273" s="56">
        <v>9410</v>
      </c>
      <c r="P1273" s="56">
        <v>56493711</v>
      </c>
      <c r="Q1273" s="56">
        <v>5571204319</v>
      </c>
      <c r="R1273" s="56"/>
      <c r="S1273" s="64">
        <v>42810</v>
      </c>
      <c r="T1273" s="63">
        <v>43353</v>
      </c>
      <c r="U1273" s="78" t="s">
        <v>2446</v>
      </c>
      <c r="V1273" s="56">
        <v>56</v>
      </c>
      <c r="W1273" s="65">
        <v>1</v>
      </c>
      <c r="X1273" s="66">
        <v>40000</v>
      </c>
      <c r="Y1273" s="56">
        <v>11000</v>
      </c>
      <c r="Z1273" s="56">
        <v>4</v>
      </c>
      <c r="AA1273" s="56">
        <v>1</v>
      </c>
      <c r="AB1273" s="56"/>
      <c r="AC1273" s="56"/>
      <c r="AD1273" s="78" t="s">
        <v>4915</v>
      </c>
      <c r="AE1273" s="82"/>
      <c r="AF1273" s="78"/>
      <c r="AG1273" s="101" t="s">
        <v>4916</v>
      </c>
      <c r="AH1273" s="78" t="str">
        <f>IF(T_TRATAMIENTO_CONTROL[[#This Row],[curp]]&lt;&gt;"",IF(LEN(T_TRATAMIENTO_CONTROL[[#This Row],[curp]])=18,"correcto","error"),"")</f>
        <v>correcto</v>
      </c>
      <c r="AI1273" s="56" t="str">
        <f>IF(T_TRATAMIENTO_CONTROL[[#This Row],[num_tarjeta_entregada]]&lt;&gt;"",IF(LEN(T_TRATAMIENTO_CONTROL[[#This Row],[num_tarjeta_entregada]])=16,"correcto","error"),"")</f>
        <v>correcto</v>
      </c>
      <c r="AJ1273" s="56"/>
      <c r="AK1273" s="56"/>
    </row>
    <row r="1274" spans="1:37" x14ac:dyDescent="0.25">
      <c r="A1274" s="48">
        <f>IF(T_TRATAMIENTO_CONTROL[[#This Row],[dummy_efectivo]]=1,A1273+1,A1273)</f>
        <v>1107</v>
      </c>
      <c r="B1274" s="57" t="str">
        <f>IF(T_TRATAMIENTO_CONTROL[[#This Row],[secuencia]]&lt;&gt;A1273,CONCATENATE(T_TRATAMIENTO_CONTROL[[#This Row],[secuencia]],"_1"),"")</f>
        <v>1107_1</v>
      </c>
      <c r="C1274" s="59">
        <v>43355</v>
      </c>
      <c r="D1274" s="72" t="s">
        <v>69</v>
      </c>
      <c r="E1274" s="72" t="s">
        <v>32</v>
      </c>
      <c r="F1274" s="49">
        <v>0.39583333333333331</v>
      </c>
      <c r="G1274" s="48">
        <v>1</v>
      </c>
      <c r="H1274" s="73" t="s">
        <v>4918</v>
      </c>
      <c r="I1274" s="48">
        <v>1</v>
      </c>
      <c r="J1274" s="73" t="s">
        <v>4919</v>
      </c>
      <c r="K1274" s="72" t="s">
        <v>4920</v>
      </c>
      <c r="L1274" s="73" t="s">
        <v>94</v>
      </c>
      <c r="M1274" s="73" t="s">
        <v>96</v>
      </c>
      <c r="N1274" s="73" t="s">
        <v>91</v>
      </c>
      <c r="O1274" s="48">
        <v>6300</v>
      </c>
      <c r="P1274" s="48"/>
      <c r="Q1274" s="48">
        <v>5514832550</v>
      </c>
      <c r="R1274" s="56"/>
      <c r="S1274" s="64">
        <v>43343</v>
      </c>
      <c r="T1274" s="47">
        <v>43353</v>
      </c>
      <c r="U1274" s="72" t="s">
        <v>4921</v>
      </c>
      <c r="V1274" s="48">
        <v>56</v>
      </c>
      <c r="W1274" s="60">
        <v>0.95</v>
      </c>
      <c r="X1274" s="74" t="s">
        <v>483</v>
      </c>
      <c r="Y1274" s="48">
        <v>2500</v>
      </c>
      <c r="Z1274" s="48">
        <v>4</v>
      </c>
      <c r="AA1274" s="48">
        <v>4</v>
      </c>
      <c r="AB1274" s="48"/>
      <c r="AC1274" s="48"/>
      <c r="AD1274" s="72" t="s">
        <v>4922</v>
      </c>
      <c r="AE1274" s="83"/>
      <c r="AF1274" s="72"/>
      <c r="AG1274" s="104" t="s">
        <v>4923</v>
      </c>
      <c r="AH1274" s="72" t="str">
        <f>IF(T_TRATAMIENTO_CONTROL[[#This Row],[curp]]&lt;&gt;"",IF(LEN(T_TRATAMIENTO_CONTROL[[#This Row],[curp]])=18,"correcto","error"),"")</f>
        <v>correcto</v>
      </c>
      <c r="AI1274" s="48" t="str">
        <f>IF(T_TRATAMIENTO_CONTROL[[#This Row],[num_tarjeta_entregada]]&lt;&gt;"",IF(LEN(T_TRATAMIENTO_CONTROL[[#This Row],[num_tarjeta_entregada]])=16,"correcto","error"),"")</f>
        <v>correcto</v>
      </c>
      <c r="AJ1274" s="56"/>
      <c r="AK1274" s="56"/>
    </row>
    <row r="1275" spans="1:37" x14ac:dyDescent="0.25">
      <c r="A1275" s="48">
        <f>IF(T_TRATAMIENTO_CONTROL[[#This Row],[dummy_efectivo]]=1,A1274+1,A1274)</f>
        <v>1108</v>
      </c>
      <c r="B1275" s="57" t="str">
        <f>IF(T_TRATAMIENTO_CONTROL[[#This Row],[secuencia]]&lt;&gt;A1274,CONCATENATE(T_TRATAMIENTO_CONTROL[[#This Row],[secuencia]],"_1"),"")</f>
        <v>1108_1</v>
      </c>
      <c r="C1275" s="59">
        <v>43355</v>
      </c>
      <c r="D1275" s="72" t="s">
        <v>69</v>
      </c>
      <c r="E1275" s="72" t="s">
        <v>28</v>
      </c>
      <c r="F1275" s="49">
        <v>0.4375</v>
      </c>
      <c r="G1275" s="48">
        <v>1</v>
      </c>
      <c r="H1275" s="73" t="s">
        <v>4924</v>
      </c>
      <c r="I1275" s="48">
        <v>0</v>
      </c>
      <c r="J1275" s="73" t="s">
        <v>4925</v>
      </c>
      <c r="K1275" s="48"/>
      <c r="L1275" s="73" t="s">
        <v>1543</v>
      </c>
      <c r="M1275" s="73" t="s">
        <v>121</v>
      </c>
      <c r="N1275" s="73" t="s">
        <v>91</v>
      </c>
      <c r="O1275" s="48">
        <v>9700</v>
      </c>
      <c r="P1275" s="48"/>
      <c r="Q1275" s="48">
        <v>5523838696</v>
      </c>
      <c r="R1275" s="56"/>
      <c r="S1275" s="64">
        <v>43202</v>
      </c>
      <c r="T1275" s="47">
        <v>43355</v>
      </c>
      <c r="U1275" s="72" t="s">
        <v>1365</v>
      </c>
      <c r="V1275" s="48">
        <v>46</v>
      </c>
      <c r="W1275" s="60">
        <v>1</v>
      </c>
      <c r="X1275" s="74" t="s">
        <v>483</v>
      </c>
      <c r="Y1275" s="48">
        <v>4500</v>
      </c>
      <c r="Z1275" s="48">
        <v>3</v>
      </c>
      <c r="AA1275" s="48">
        <v>1</v>
      </c>
      <c r="AB1275" s="48"/>
      <c r="AC1275" s="48"/>
      <c r="AD1275" s="72" t="s">
        <v>4926</v>
      </c>
      <c r="AE1275" s="83"/>
      <c r="AF1275" s="72"/>
      <c r="AG1275" s="104" t="s">
        <v>4927</v>
      </c>
      <c r="AH1275" s="72" t="str">
        <f>IF(T_TRATAMIENTO_CONTROL[[#This Row],[curp]]&lt;&gt;"",IF(LEN(T_TRATAMIENTO_CONTROL[[#This Row],[curp]])=18,"correcto","error"),"")</f>
        <v>correcto</v>
      </c>
      <c r="AI1275" s="48" t="str">
        <f>IF(T_TRATAMIENTO_CONTROL[[#This Row],[num_tarjeta_entregada]]&lt;&gt;"",IF(LEN(T_TRATAMIENTO_CONTROL[[#This Row],[num_tarjeta_entregada]])=16,"correcto","error"),"")</f>
        <v>correcto</v>
      </c>
      <c r="AJ1275" s="56"/>
      <c r="AK1275" s="56"/>
    </row>
    <row r="1276" spans="1:37" x14ac:dyDescent="0.25">
      <c r="A1276" s="56">
        <f>IF(T_TRATAMIENTO_CONTROL[[#This Row],[dummy_efectivo]]=1,A1275+1,A1275)</f>
        <v>1109</v>
      </c>
      <c r="B1276" s="62" t="str">
        <f>IF(T_TRATAMIENTO_CONTROL[[#This Row],[secuencia]]&lt;&gt;A1275,CONCATENATE(T_TRATAMIENTO_CONTROL[[#This Row],[secuencia]],"_1"),"")</f>
        <v>1109_1</v>
      </c>
      <c r="C1276" s="64">
        <v>43355</v>
      </c>
      <c r="D1276" s="72" t="s">
        <v>69</v>
      </c>
      <c r="E1276" s="78" t="s">
        <v>30</v>
      </c>
      <c r="F1276" s="68">
        <v>0.46180555555555558</v>
      </c>
      <c r="G1276" s="56">
        <v>1</v>
      </c>
      <c r="H1276" s="79" t="s">
        <v>4928</v>
      </c>
      <c r="I1276" s="56">
        <v>0</v>
      </c>
      <c r="J1276" s="79" t="s">
        <v>4929</v>
      </c>
      <c r="K1276" s="56">
        <v>6</v>
      </c>
      <c r="L1276" s="79" t="s">
        <v>4930</v>
      </c>
      <c r="M1276" s="79" t="s">
        <v>121</v>
      </c>
      <c r="N1276" s="73" t="s">
        <v>91</v>
      </c>
      <c r="O1276" s="56">
        <v>9840</v>
      </c>
      <c r="P1276" s="56"/>
      <c r="Q1276" s="56">
        <v>5536808766</v>
      </c>
      <c r="R1276" s="56"/>
      <c r="S1276" s="64">
        <v>40391</v>
      </c>
      <c r="T1276" s="63">
        <v>43354</v>
      </c>
      <c r="U1276" s="78" t="s">
        <v>4931</v>
      </c>
      <c r="V1276" s="56">
        <v>72</v>
      </c>
      <c r="W1276" s="65">
        <v>0.8</v>
      </c>
      <c r="X1276" s="80" t="s">
        <v>483</v>
      </c>
      <c r="Y1276" s="56">
        <v>2800</v>
      </c>
      <c r="Z1276" s="56">
        <v>3</v>
      </c>
      <c r="AA1276" s="56">
        <v>2</v>
      </c>
      <c r="AB1276" s="56"/>
      <c r="AC1276" s="56"/>
      <c r="AD1276" s="78" t="s">
        <v>4932</v>
      </c>
      <c r="AE1276" s="82"/>
      <c r="AF1276" s="78"/>
      <c r="AG1276" s="101" t="s">
        <v>4933</v>
      </c>
      <c r="AH1276" s="78" t="str">
        <f>IF(T_TRATAMIENTO_CONTROL[[#This Row],[curp]]&lt;&gt;"",IF(LEN(T_TRATAMIENTO_CONTROL[[#This Row],[curp]])=18,"correcto","error"),"")</f>
        <v>correcto</v>
      </c>
      <c r="AI1276" s="56" t="str">
        <f>IF(T_TRATAMIENTO_CONTROL[[#This Row],[num_tarjeta_entregada]]&lt;&gt;"",IF(LEN(T_TRATAMIENTO_CONTROL[[#This Row],[num_tarjeta_entregada]])=16,"correcto","error"),"")</f>
        <v>correcto</v>
      </c>
      <c r="AJ1276" s="56"/>
      <c r="AK1276" s="56"/>
    </row>
    <row r="1277" spans="1:37" x14ac:dyDescent="0.25">
      <c r="A1277" s="56">
        <f>IF(T_TRATAMIENTO_CONTROL[[#This Row],[dummy_efectivo]]=1,A1276+1,A1276)</f>
        <v>1110</v>
      </c>
      <c r="B1277" s="62" t="str">
        <f>IF(T_TRATAMIENTO_CONTROL[[#This Row],[secuencia]]&lt;&gt;A1276,CONCATENATE(T_TRATAMIENTO_CONTROL[[#This Row],[secuencia]],"_1"),"")</f>
        <v>1110_1</v>
      </c>
      <c r="C1277" s="64">
        <v>43355</v>
      </c>
      <c r="D1277" s="72" t="s">
        <v>69</v>
      </c>
      <c r="E1277" s="78" t="s">
        <v>30</v>
      </c>
      <c r="F1277" s="68">
        <v>0.45763888888888887</v>
      </c>
      <c r="G1277" s="56">
        <v>1</v>
      </c>
      <c r="H1277" s="79" t="s">
        <v>4934</v>
      </c>
      <c r="I1277" s="56">
        <v>1</v>
      </c>
      <c r="J1277" s="79" t="s">
        <v>4935</v>
      </c>
      <c r="K1277" s="56"/>
      <c r="L1277" s="79" t="s">
        <v>4936</v>
      </c>
      <c r="M1277" s="79" t="s">
        <v>1460</v>
      </c>
      <c r="N1277" s="79" t="s">
        <v>462</v>
      </c>
      <c r="O1277" s="56">
        <v>54414</v>
      </c>
      <c r="P1277" s="56">
        <v>89929427</v>
      </c>
      <c r="Q1277" s="56">
        <v>5511412545</v>
      </c>
      <c r="R1277" s="56"/>
      <c r="S1277" s="64">
        <v>36685</v>
      </c>
      <c r="T1277" s="63">
        <v>43350</v>
      </c>
      <c r="U1277" s="78" t="s">
        <v>4937</v>
      </c>
      <c r="V1277" s="56">
        <v>46</v>
      </c>
      <c r="W1277" s="65">
        <v>1</v>
      </c>
      <c r="X1277" s="66">
        <v>250000</v>
      </c>
      <c r="Y1277" s="56">
        <v>1217</v>
      </c>
      <c r="Z1277" s="56">
        <v>1</v>
      </c>
      <c r="AA1277" s="56">
        <v>2</v>
      </c>
      <c r="AB1277" s="56"/>
      <c r="AC1277" s="56"/>
      <c r="AD1277" s="78" t="s">
        <v>4938</v>
      </c>
      <c r="AE1277" s="82"/>
      <c r="AF1277" s="78"/>
      <c r="AG1277" s="101" t="s">
        <v>4939</v>
      </c>
      <c r="AH1277" s="78" t="str">
        <f>IF(T_TRATAMIENTO_CONTROL[[#This Row],[curp]]&lt;&gt;"",IF(LEN(T_TRATAMIENTO_CONTROL[[#This Row],[curp]])=18,"correcto","error"),"")</f>
        <v>correcto</v>
      </c>
      <c r="AI1277" s="56" t="str">
        <f>IF(T_TRATAMIENTO_CONTROL[[#This Row],[num_tarjeta_entregada]]&lt;&gt;"",IF(LEN(T_TRATAMIENTO_CONTROL[[#This Row],[num_tarjeta_entregada]])=16,"correcto","error"),"")</f>
        <v>correcto</v>
      </c>
      <c r="AJ1277" s="56"/>
      <c r="AK1277" s="56"/>
    </row>
    <row r="1278" spans="1:37" x14ac:dyDescent="0.25">
      <c r="A1278" s="56">
        <f>IF(T_TRATAMIENTO_CONTROL[[#This Row],[dummy_efectivo]]=1,A1277+1,A1277)</f>
        <v>1111</v>
      </c>
      <c r="B1278" s="62" t="str">
        <f>IF(T_TRATAMIENTO_CONTROL[[#This Row],[secuencia]]&lt;&gt;A1277,CONCATENATE(T_TRATAMIENTO_CONTROL[[#This Row],[secuencia]],"_1"),"")</f>
        <v>1111_1</v>
      </c>
      <c r="C1278" s="64">
        <v>43355</v>
      </c>
      <c r="D1278" s="72" t="s">
        <v>69</v>
      </c>
      <c r="E1278" s="78" t="s">
        <v>30</v>
      </c>
      <c r="F1278" s="68">
        <v>0.48958333333333331</v>
      </c>
      <c r="G1278" s="56">
        <v>1</v>
      </c>
      <c r="H1278" s="79" t="s">
        <v>4940</v>
      </c>
      <c r="I1278" s="56">
        <v>0</v>
      </c>
      <c r="J1278" s="79" t="s">
        <v>4941</v>
      </c>
      <c r="K1278" s="56"/>
      <c r="L1278" s="79" t="s">
        <v>4942</v>
      </c>
      <c r="M1278" s="79" t="s">
        <v>231</v>
      </c>
      <c r="N1278" s="79" t="s">
        <v>462</v>
      </c>
      <c r="O1278" s="56">
        <v>55390</v>
      </c>
      <c r="P1278" s="56">
        <v>27332616</v>
      </c>
      <c r="Q1278" s="56">
        <v>5540657473</v>
      </c>
      <c r="R1278" s="56"/>
      <c r="S1278" s="64">
        <v>42962</v>
      </c>
      <c r="T1278" s="63">
        <v>43355</v>
      </c>
      <c r="U1278" s="78" t="s">
        <v>4943</v>
      </c>
      <c r="V1278" s="56">
        <v>46</v>
      </c>
      <c r="W1278" s="81" t="s">
        <v>488</v>
      </c>
      <c r="X1278" s="66">
        <v>80000</v>
      </c>
      <c r="Y1278" s="56">
        <v>15000</v>
      </c>
      <c r="Z1278" s="56">
        <v>4</v>
      </c>
      <c r="AA1278" s="56">
        <v>1</v>
      </c>
      <c r="AB1278" s="56"/>
      <c r="AC1278" s="56"/>
      <c r="AD1278" s="78" t="s">
        <v>4944</v>
      </c>
      <c r="AE1278" s="82"/>
      <c r="AF1278" s="78"/>
      <c r="AG1278" s="101" t="s">
        <v>4945</v>
      </c>
      <c r="AH1278" s="78" t="str">
        <f>IF(T_TRATAMIENTO_CONTROL[[#This Row],[curp]]&lt;&gt;"",IF(LEN(T_TRATAMIENTO_CONTROL[[#This Row],[curp]])=18,"correcto","error"),"")</f>
        <v>correcto</v>
      </c>
      <c r="AI1278" s="56" t="str">
        <f>IF(T_TRATAMIENTO_CONTROL[[#This Row],[num_tarjeta_entregada]]&lt;&gt;"",IF(LEN(T_TRATAMIENTO_CONTROL[[#This Row],[num_tarjeta_entregada]])=16,"correcto","error"),"")</f>
        <v>correcto</v>
      </c>
      <c r="AJ1278" s="56"/>
      <c r="AK1278" s="56"/>
    </row>
    <row r="1279" spans="1:37" x14ac:dyDescent="0.25">
      <c r="A1279" s="56">
        <f>IF(T_TRATAMIENTO_CONTROL[[#This Row],[dummy_efectivo]]=1,A1278+1,A1278)</f>
        <v>1112</v>
      </c>
      <c r="B1279" s="62" t="str">
        <f>IF(T_TRATAMIENTO_CONTROL[[#This Row],[secuencia]]&lt;&gt;A1278,CONCATENATE(T_TRATAMIENTO_CONTROL[[#This Row],[secuencia]],"_1"),"")</f>
        <v>1112_1</v>
      </c>
      <c r="C1279" s="64">
        <v>43355</v>
      </c>
      <c r="D1279" s="72" t="s">
        <v>69</v>
      </c>
      <c r="E1279" s="78" t="s">
        <v>30</v>
      </c>
      <c r="F1279" s="68">
        <v>0.50902777777777775</v>
      </c>
      <c r="G1279" s="56">
        <v>1</v>
      </c>
      <c r="H1279" s="79" t="s">
        <v>4946</v>
      </c>
      <c r="I1279" s="56">
        <v>0</v>
      </c>
      <c r="J1279" s="79" t="s">
        <v>4947</v>
      </c>
      <c r="K1279" s="56"/>
      <c r="L1279" s="79" t="s">
        <v>1284</v>
      </c>
      <c r="M1279" s="79" t="s">
        <v>1008</v>
      </c>
      <c r="N1279" s="79" t="s">
        <v>91</v>
      </c>
      <c r="O1279" s="56">
        <v>15300</v>
      </c>
      <c r="P1279" s="56"/>
      <c r="Q1279" s="56">
        <v>5560142396</v>
      </c>
      <c r="R1279" s="56"/>
      <c r="S1279" s="64">
        <v>41789</v>
      </c>
      <c r="T1279" s="63">
        <v>43315</v>
      </c>
      <c r="U1279" s="78" t="s">
        <v>3998</v>
      </c>
      <c r="V1279" s="56">
        <v>56</v>
      </c>
      <c r="W1279" s="65">
        <v>0.8</v>
      </c>
      <c r="X1279" s="66">
        <v>80000</v>
      </c>
      <c r="Y1279" s="56">
        <v>6000</v>
      </c>
      <c r="Z1279" s="56">
        <v>4</v>
      </c>
      <c r="AA1279" s="56">
        <v>4</v>
      </c>
      <c r="AB1279" s="56"/>
      <c r="AC1279" s="56"/>
      <c r="AD1279" s="78" t="s">
        <v>4948</v>
      </c>
      <c r="AE1279" s="82"/>
      <c r="AF1279" s="78"/>
      <c r="AG1279" s="101" t="s">
        <v>4949</v>
      </c>
      <c r="AH1279" s="78" t="str">
        <f>IF(T_TRATAMIENTO_CONTROL[[#This Row],[curp]]&lt;&gt;"",IF(LEN(T_TRATAMIENTO_CONTROL[[#This Row],[curp]])=18,"correcto","error"),"")</f>
        <v>correcto</v>
      </c>
      <c r="AI1279" s="56" t="str">
        <f>IF(T_TRATAMIENTO_CONTROL[[#This Row],[num_tarjeta_entregada]]&lt;&gt;"",IF(LEN(T_TRATAMIENTO_CONTROL[[#This Row],[num_tarjeta_entregada]])=16,"correcto","error"),"")</f>
        <v>correcto</v>
      </c>
      <c r="AJ1279" s="56"/>
      <c r="AK1279" s="56"/>
    </row>
    <row r="1280" spans="1:37" x14ac:dyDescent="0.25">
      <c r="A1280" s="56">
        <f>IF(T_TRATAMIENTO_CONTROL[[#This Row],[dummy_efectivo]]=1,A1279+1,A1279)</f>
        <v>1113</v>
      </c>
      <c r="B1280" s="62" t="str">
        <f>IF(T_TRATAMIENTO_CONTROL[[#This Row],[secuencia]]&lt;&gt;A1279,CONCATENATE(T_TRATAMIENTO_CONTROL[[#This Row],[secuencia]],"_1"),"")</f>
        <v>1113_1</v>
      </c>
      <c r="C1280" s="64">
        <v>43355</v>
      </c>
      <c r="D1280" s="72" t="s">
        <v>69</v>
      </c>
      <c r="E1280" s="78" t="s">
        <v>30</v>
      </c>
      <c r="F1280" s="68">
        <v>0.50694444444444442</v>
      </c>
      <c r="G1280" s="56">
        <v>1</v>
      </c>
      <c r="H1280" s="79" t="s">
        <v>4950</v>
      </c>
      <c r="I1280" s="56">
        <v>1</v>
      </c>
      <c r="J1280" s="79" t="s">
        <v>4951</v>
      </c>
      <c r="K1280" s="78" t="s">
        <v>543</v>
      </c>
      <c r="L1280" s="79" t="s">
        <v>4952</v>
      </c>
      <c r="M1280" s="79" t="s">
        <v>1557</v>
      </c>
      <c r="N1280" s="79" t="s">
        <v>462</v>
      </c>
      <c r="O1280" s="56">
        <v>56380</v>
      </c>
      <c r="P1280" s="56"/>
      <c r="Q1280" s="56">
        <v>5536753735</v>
      </c>
      <c r="R1280" s="56"/>
      <c r="S1280" s="64">
        <v>43160</v>
      </c>
      <c r="T1280" s="63">
        <v>43338</v>
      </c>
      <c r="U1280" s="78" t="s">
        <v>4953</v>
      </c>
      <c r="V1280" s="56">
        <v>52</v>
      </c>
      <c r="W1280" s="65">
        <v>0.85</v>
      </c>
      <c r="X1280" s="80" t="s">
        <v>488</v>
      </c>
      <c r="Y1280" s="56">
        <v>7000</v>
      </c>
      <c r="Z1280" s="56">
        <v>4</v>
      </c>
      <c r="AA1280" s="56">
        <v>3</v>
      </c>
      <c r="AB1280" s="56"/>
      <c r="AC1280" s="56"/>
      <c r="AD1280" s="78" t="s">
        <v>4954</v>
      </c>
      <c r="AE1280" s="82"/>
      <c r="AF1280" s="78"/>
      <c r="AG1280" s="101" t="s">
        <v>4955</v>
      </c>
      <c r="AH1280" s="78" t="str">
        <f>IF(T_TRATAMIENTO_CONTROL[[#This Row],[curp]]&lt;&gt;"",IF(LEN(T_TRATAMIENTO_CONTROL[[#This Row],[curp]])=18,"correcto","error"),"")</f>
        <v>correcto</v>
      </c>
      <c r="AI1280" s="56" t="str">
        <f>IF(T_TRATAMIENTO_CONTROL[[#This Row],[num_tarjeta_entregada]]&lt;&gt;"",IF(LEN(T_TRATAMIENTO_CONTROL[[#This Row],[num_tarjeta_entregada]])=16,"correcto","error"),"")</f>
        <v>correcto</v>
      </c>
      <c r="AJ1280" s="56"/>
      <c r="AK1280" s="56"/>
    </row>
    <row r="1281" spans="1:37" x14ac:dyDescent="0.25">
      <c r="A1281" s="48">
        <f>IF(T_TRATAMIENTO_CONTROL[[#This Row],[dummy_efectivo]]=1,A1280+1,A1280)</f>
        <v>1114</v>
      </c>
      <c r="B1281" s="62" t="str">
        <f>IF(T_TRATAMIENTO_CONTROL[[#This Row],[secuencia]]&lt;&gt;A1280,CONCATENATE(T_TRATAMIENTO_CONTROL[[#This Row],[secuencia]],"_1"),"")</f>
        <v>1114_1</v>
      </c>
      <c r="C1281" s="64">
        <v>43355</v>
      </c>
      <c r="D1281" s="72" t="s">
        <v>69</v>
      </c>
      <c r="E1281" s="78" t="s">
        <v>31</v>
      </c>
      <c r="F1281" s="49">
        <v>0.58333333333333337</v>
      </c>
      <c r="G1281" s="48">
        <v>1</v>
      </c>
      <c r="H1281" s="73" t="s">
        <v>4956</v>
      </c>
      <c r="I1281" s="48">
        <v>0</v>
      </c>
      <c r="J1281" s="73" t="s">
        <v>4957</v>
      </c>
      <c r="K1281" s="48"/>
      <c r="L1281" s="73" t="s">
        <v>4958</v>
      </c>
      <c r="M1281" s="73" t="s">
        <v>212</v>
      </c>
      <c r="N1281" s="73" t="s">
        <v>91</v>
      </c>
      <c r="O1281" s="48">
        <v>14748</v>
      </c>
      <c r="P1281" s="48"/>
      <c r="Q1281" s="48">
        <v>5569642600</v>
      </c>
      <c r="R1281" s="56"/>
      <c r="S1281" s="64">
        <v>43296</v>
      </c>
      <c r="T1281" s="47">
        <v>43350</v>
      </c>
      <c r="U1281" s="72" t="s">
        <v>4959</v>
      </c>
      <c r="V1281" s="48">
        <v>31</v>
      </c>
      <c r="W1281" s="60">
        <v>0.5</v>
      </c>
      <c r="X1281" s="61">
        <v>50000</v>
      </c>
      <c r="Y1281" s="48">
        <v>1200</v>
      </c>
      <c r="Z1281" s="48">
        <v>2</v>
      </c>
      <c r="AA1281" s="48">
        <v>0</v>
      </c>
      <c r="AB1281" s="48"/>
      <c r="AC1281" s="48"/>
      <c r="AD1281" s="72" t="s">
        <v>4960</v>
      </c>
      <c r="AE1281" s="83"/>
      <c r="AF1281" s="72"/>
      <c r="AG1281" s="104" t="s">
        <v>4961</v>
      </c>
      <c r="AH1281" s="72" t="str">
        <f>IF(T_TRATAMIENTO_CONTROL[[#This Row],[curp]]&lt;&gt;"",IF(LEN(T_TRATAMIENTO_CONTROL[[#This Row],[curp]])=18,"correcto","error"),"")</f>
        <v>correcto</v>
      </c>
      <c r="AI1281" s="48" t="str">
        <f>IF(T_TRATAMIENTO_CONTROL[[#This Row],[num_tarjeta_entregada]]&lt;&gt;"",IF(LEN(T_TRATAMIENTO_CONTROL[[#This Row],[num_tarjeta_entregada]])=16,"correcto","error"),"")</f>
        <v>correcto</v>
      </c>
      <c r="AJ1281" s="56"/>
      <c r="AK1281" s="56"/>
    </row>
    <row r="1282" spans="1:37" x14ac:dyDescent="0.25">
      <c r="A1282" s="48">
        <f>IF(T_TRATAMIENTO_CONTROL[[#This Row],[dummy_efectivo]]=1,A1281+1,A1281)</f>
        <v>1115</v>
      </c>
      <c r="B1282" s="57" t="str">
        <f>IF(T_TRATAMIENTO_CONTROL[[#This Row],[secuencia]]&lt;&gt;A1281,CONCATENATE(T_TRATAMIENTO_CONTROL[[#This Row],[secuencia]],"_1"),"")</f>
        <v>1115_1</v>
      </c>
      <c r="C1282" s="59">
        <v>43356</v>
      </c>
      <c r="D1282" s="72" t="s">
        <v>69</v>
      </c>
      <c r="E1282" s="72" t="s">
        <v>30</v>
      </c>
      <c r="F1282" s="49">
        <v>0.38541666666666669</v>
      </c>
      <c r="G1282" s="48">
        <v>1</v>
      </c>
      <c r="H1282" s="73" t="s">
        <v>4962</v>
      </c>
      <c r="I1282" s="48">
        <v>1</v>
      </c>
      <c r="J1282" s="73" t="s">
        <v>4963</v>
      </c>
      <c r="K1282" s="48"/>
      <c r="L1282" s="73" t="s">
        <v>4627</v>
      </c>
      <c r="M1282" s="73" t="s">
        <v>382</v>
      </c>
      <c r="N1282" s="73" t="s">
        <v>462</v>
      </c>
      <c r="O1282" s="48">
        <v>54020</v>
      </c>
      <c r="P1282" s="48"/>
      <c r="Q1282" s="48">
        <v>5517587252</v>
      </c>
      <c r="R1282" s="78" t="s">
        <v>4964</v>
      </c>
      <c r="S1282" s="64">
        <v>43180</v>
      </c>
      <c r="T1282" s="47">
        <v>43350</v>
      </c>
      <c r="U1282" s="72" t="s">
        <v>4965</v>
      </c>
      <c r="V1282" s="48">
        <v>56</v>
      </c>
      <c r="W1282" s="60">
        <v>1</v>
      </c>
      <c r="X1282" s="61">
        <v>20000</v>
      </c>
      <c r="Y1282" s="48">
        <v>97.04</v>
      </c>
      <c r="Z1282" s="48">
        <v>1</v>
      </c>
      <c r="AA1282" s="48">
        <v>2</v>
      </c>
      <c r="AB1282" s="48"/>
      <c r="AC1282" s="48"/>
      <c r="AD1282" s="72" t="s">
        <v>4966</v>
      </c>
      <c r="AE1282" s="83"/>
      <c r="AF1282" s="72"/>
      <c r="AG1282" s="104" t="s">
        <v>4967</v>
      </c>
      <c r="AH1282" s="72" t="str">
        <f>IF(T_TRATAMIENTO_CONTROL[[#This Row],[curp]]&lt;&gt;"",IF(LEN(T_TRATAMIENTO_CONTROL[[#This Row],[curp]])=18,"correcto","error"),"")</f>
        <v>correcto</v>
      </c>
      <c r="AI1282" s="48" t="str">
        <f>IF(T_TRATAMIENTO_CONTROL[[#This Row],[num_tarjeta_entregada]]&lt;&gt;"",IF(LEN(T_TRATAMIENTO_CONTROL[[#This Row],[num_tarjeta_entregada]])=16,"correcto","error"),"")</f>
        <v>correcto</v>
      </c>
      <c r="AJ1282" s="56"/>
      <c r="AK1282" s="56"/>
    </row>
    <row r="1283" spans="1:37" x14ac:dyDescent="0.25">
      <c r="A1283" s="48">
        <f>IF(T_TRATAMIENTO_CONTROL[[#This Row],[dummy_efectivo]]=1,A1282+1,A1282)</f>
        <v>1116</v>
      </c>
      <c r="B1283" s="57" t="str">
        <f>IF(T_TRATAMIENTO_CONTROL[[#This Row],[secuencia]]&lt;&gt;A1282,CONCATENATE(T_TRATAMIENTO_CONTROL[[#This Row],[secuencia]],"_1"),"")</f>
        <v>1116_1</v>
      </c>
      <c r="C1283" s="59">
        <v>43356</v>
      </c>
      <c r="D1283" s="72" t="s">
        <v>69</v>
      </c>
      <c r="E1283" s="72" t="s">
        <v>30</v>
      </c>
      <c r="F1283" s="49">
        <v>0.40625</v>
      </c>
      <c r="G1283" s="48">
        <v>1</v>
      </c>
      <c r="H1283" s="73" t="s">
        <v>4968</v>
      </c>
      <c r="I1283" s="48">
        <v>1</v>
      </c>
      <c r="J1283" s="73" t="s">
        <v>4969</v>
      </c>
      <c r="K1283" s="48"/>
      <c r="L1283" s="73" t="s">
        <v>4970</v>
      </c>
      <c r="M1283" s="73" t="s">
        <v>197</v>
      </c>
      <c r="N1283" s="73" t="s">
        <v>91</v>
      </c>
      <c r="O1283" s="48">
        <v>4810</v>
      </c>
      <c r="P1283" s="48">
        <v>56999225</v>
      </c>
      <c r="Q1283" s="48">
        <v>5575136077</v>
      </c>
      <c r="R1283" s="56"/>
      <c r="S1283" s="64">
        <v>42499</v>
      </c>
      <c r="T1283" s="47">
        <v>43354</v>
      </c>
      <c r="U1283" s="72" t="s">
        <v>4971</v>
      </c>
      <c r="V1283" s="48">
        <v>56</v>
      </c>
      <c r="W1283" s="60">
        <v>0.9</v>
      </c>
      <c r="X1283" s="61">
        <v>45000</v>
      </c>
      <c r="Y1283" s="48">
        <v>9600</v>
      </c>
      <c r="Z1283" s="48">
        <v>4</v>
      </c>
      <c r="AA1283" s="48">
        <v>1</v>
      </c>
      <c r="AB1283" s="48"/>
      <c r="AC1283" s="48"/>
      <c r="AD1283" s="72" t="s">
        <v>4972</v>
      </c>
      <c r="AE1283" s="83"/>
      <c r="AF1283" s="72"/>
      <c r="AG1283" s="104" t="s">
        <v>4973</v>
      </c>
      <c r="AH1283" s="72" t="str">
        <f>IF(T_TRATAMIENTO_CONTROL[[#This Row],[curp]]&lt;&gt;"",IF(LEN(T_TRATAMIENTO_CONTROL[[#This Row],[curp]])=18,"correcto","error"),"")</f>
        <v>correcto</v>
      </c>
      <c r="AI1283" s="48" t="str">
        <f>IF(T_TRATAMIENTO_CONTROL[[#This Row],[num_tarjeta_entregada]]&lt;&gt;"",IF(LEN(T_TRATAMIENTO_CONTROL[[#This Row],[num_tarjeta_entregada]])=16,"correcto","error"),"")</f>
        <v>correcto</v>
      </c>
      <c r="AJ1283" s="56"/>
      <c r="AK1283" s="56"/>
    </row>
    <row r="1284" spans="1:37" x14ac:dyDescent="0.25">
      <c r="A1284" s="48">
        <f>IF(T_TRATAMIENTO_CONTROL[[#This Row],[dummy_efectivo]]=1,A1283+1,A1283)</f>
        <v>1117</v>
      </c>
      <c r="B1284" s="57" t="str">
        <f>IF(T_TRATAMIENTO_CONTROL[[#This Row],[secuencia]]&lt;&gt;A1283,CONCATENATE(T_TRATAMIENTO_CONTROL[[#This Row],[secuencia]],"_1"),"")</f>
        <v>1117_1</v>
      </c>
      <c r="C1284" s="59">
        <v>43356</v>
      </c>
      <c r="D1284" s="72" t="s">
        <v>69</v>
      </c>
      <c r="E1284" s="72" t="s">
        <v>30</v>
      </c>
      <c r="F1284" s="49">
        <v>0.55555555555555558</v>
      </c>
      <c r="G1284" s="48">
        <v>1</v>
      </c>
      <c r="H1284" s="73" t="s">
        <v>4974</v>
      </c>
      <c r="I1284" s="48">
        <v>1</v>
      </c>
      <c r="J1284" s="73" t="s">
        <v>4975</v>
      </c>
      <c r="K1284" s="48">
        <v>4</v>
      </c>
      <c r="L1284" s="73" t="s">
        <v>4976</v>
      </c>
      <c r="M1284" s="73" t="s">
        <v>101</v>
      </c>
      <c r="N1284" s="73" t="s">
        <v>91</v>
      </c>
      <c r="O1284" s="48">
        <v>7090</v>
      </c>
      <c r="P1284" s="48">
        <v>57147314</v>
      </c>
      <c r="Q1284" s="48">
        <v>5582551309</v>
      </c>
      <c r="R1284" s="56"/>
      <c r="S1284" s="64">
        <v>43152</v>
      </c>
      <c r="T1284" s="47">
        <v>43354</v>
      </c>
      <c r="U1284" s="72" t="s">
        <v>4977</v>
      </c>
      <c r="V1284" s="48">
        <v>46</v>
      </c>
      <c r="W1284" s="60">
        <v>0.5</v>
      </c>
      <c r="X1284" s="61">
        <v>79000</v>
      </c>
      <c r="Y1284" s="48">
        <v>17000</v>
      </c>
      <c r="Z1284" s="48">
        <v>4</v>
      </c>
      <c r="AA1284" s="48">
        <v>3</v>
      </c>
      <c r="AB1284" s="48"/>
      <c r="AC1284" s="48"/>
      <c r="AD1284" s="72" t="s">
        <v>4978</v>
      </c>
      <c r="AE1284" s="83"/>
      <c r="AF1284" s="72"/>
      <c r="AG1284" s="104" t="s">
        <v>4979</v>
      </c>
      <c r="AH1284" s="72" t="str">
        <f>IF(T_TRATAMIENTO_CONTROL[[#This Row],[curp]]&lt;&gt;"",IF(LEN(T_TRATAMIENTO_CONTROL[[#This Row],[curp]])=18,"correcto","error"),"")</f>
        <v>correcto</v>
      </c>
      <c r="AI1284" s="48" t="str">
        <f>IF(T_TRATAMIENTO_CONTROL[[#This Row],[num_tarjeta_entregada]]&lt;&gt;"",IF(LEN(T_TRATAMIENTO_CONTROL[[#This Row],[num_tarjeta_entregada]])=16,"correcto","error"),"")</f>
        <v>correcto</v>
      </c>
      <c r="AJ1284" s="56"/>
      <c r="AK1284" s="56"/>
    </row>
    <row r="1285" spans="1:37" x14ac:dyDescent="0.25">
      <c r="A1285" s="48">
        <f>IF(T_TRATAMIENTO_CONTROL[[#This Row],[dummy_efectivo]]=1,A1284+1,A1284)</f>
        <v>1118</v>
      </c>
      <c r="B1285" s="57" t="str">
        <f>IF(T_TRATAMIENTO_CONTROL[[#This Row],[secuencia]]&lt;&gt;A1284,CONCATENATE(T_TRATAMIENTO_CONTROL[[#This Row],[secuencia]],"_1"),"")</f>
        <v>1118_1</v>
      </c>
      <c r="C1285" s="59">
        <v>43356</v>
      </c>
      <c r="D1285" s="72" t="s">
        <v>69</v>
      </c>
      <c r="E1285" s="72" t="s">
        <v>31</v>
      </c>
      <c r="F1285" s="49">
        <v>0.58333333333333337</v>
      </c>
      <c r="G1285" s="48">
        <v>1</v>
      </c>
      <c r="H1285" s="73" t="s">
        <v>4980</v>
      </c>
      <c r="I1285" s="48">
        <v>1</v>
      </c>
      <c r="J1285" s="73" t="s">
        <v>4981</v>
      </c>
      <c r="K1285" s="48">
        <v>2</v>
      </c>
      <c r="L1285" s="73" t="s">
        <v>4982</v>
      </c>
      <c r="M1285" s="73" t="s">
        <v>90</v>
      </c>
      <c r="N1285" s="73" t="s">
        <v>462</v>
      </c>
      <c r="O1285" s="48">
        <v>57100</v>
      </c>
      <c r="P1285" s="48"/>
      <c r="Q1285" s="48">
        <v>5585374726</v>
      </c>
      <c r="R1285" s="56">
        <v>5559434311</v>
      </c>
      <c r="S1285" s="64">
        <v>42583</v>
      </c>
      <c r="T1285" s="47">
        <v>43355</v>
      </c>
      <c r="U1285" s="72" t="s">
        <v>4983</v>
      </c>
      <c r="V1285" s="48">
        <v>81</v>
      </c>
      <c r="W1285" s="60">
        <v>0.5</v>
      </c>
      <c r="X1285" s="61">
        <v>25000</v>
      </c>
      <c r="Y1285" s="48">
        <v>7030</v>
      </c>
      <c r="Z1285" s="48">
        <v>4</v>
      </c>
      <c r="AA1285" s="48">
        <v>2</v>
      </c>
      <c r="AB1285" s="48"/>
      <c r="AC1285" s="48"/>
      <c r="AD1285" s="72" t="s">
        <v>4984</v>
      </c>
      <c r="AE1285" s="83"/>
      <c r="AF1285" s="72"/>
      <c r="AG1285" s="104" t="s">
        <v>4985</v>
      </c>
      <c r="AH1285" s="72" t="str">
        <f>IF(T_TRATAMIENTO_CONTROL[[#This Row],[curp]]&lt;&gt;"",IF(LEN(T_TRATAMIENTO_CONTROL[[#This Row],[curp]])=18,"correcto","error"),"")</f>
        <v>correcto</v>
      </c>
      <c r="AI1285" s="48" t="str">
        <f>IF(T_TRATAMIENTO_CONTROL[[#This Row],[num_tarjeta_entregada]]&lt;&gt;"",IF(LEN(T_TRATAMIENTO_CONTROL[[#This Row],[num_tarjeta_entregada]])=16,"correcto","error"),"")</f>
        <v>correcto</v>
      </c>
      <c r="AJ1285" s="56"/>
      <c r="AK1285" s="56"/>
    </row>
    <row r="1286" spans="1:37" x14ac:dyDescent="0.25">
      <c r="A1286" s="48">
        <f>IF(T_TRATAMIENTO_CONTROL[[#This Row],[dummy_efectivo]]=1,A1285+1,A1285)</f>
        <v>1119</v>
      </c>
      <c r="B1286" s="57" t="str">
        <f>IF(T_TRATAMIENTO_CONTROL[[#This Row],[secuencia]]&lt;&gt;A1285,CONCATENATE(T_TRATAMIENTO_CONTROL[[#This Row],[secuencia]],"_1"),"")</f>
        <v>1119_1</v>
      </c>
      <c r="C1286" s="59">
        <v>43356</v>
      </c>
      <c r="D1286" s="72" t="s">
        <v>69</v>
      </c>
      <c r="E1286" s="72" t="s">
        <v>28</v>
      </c>
      <c r="F1286" s="49">
        <v>0.57986111111111105</v>
      </c>
      <c r="G1286" s="48">
        <v>1</v>
      </c>
      <c r="H1286" s="73" t="s">
        <v>4986</v>
      </c>
      <c r="I1286" s="48">
        <v>1</v>
      </c>
      <c r="J1286" s="73" t="s">
        <v>4987</v>
      </c>
      <c r="K1286" s="48"/>
      <c r="L1286" s="73" t="s">
        <v>4988</v>
      </c>
      <c r="M1286" s="73" t="s">
        <v>159</v>
      </c>
      <c r="N1286" s="73" t="s">
        <v>91</v>
      </c>
      <c r="O1286" s="48">
        <v>11360</v>
      </c>
      <c r="P1286" s="48"/>
      <c r="Q1286" s="48">
        <v>5510605619</v>
      </c>
      <c r="R1286" s="56"/>
      <c r="S1286" s="64">
        <v>42385</v>
      </c>
      <c r="T1286" s="47">
        <v>43355</v>
      </c>
      <c r="U1286" s="72" t="s">
        <v>4983</v>
      </c>
      <c r="V1286" s="48">
        <v>81</v>
      </c>
      <c r="W1286" s="60">
        <v>0.5</v>
      </c>
      <c r="X1286" s="61">
        <v>23000</v>
      </c>
      <c r="Y1286" s="48">
        <v>7030</v>
      </c>
      <c r="Z1286" s="48">
        <v>4</v>
      </c>
      <c r="AA1286" s="48">
        <v>1</v>
      </c>
      <c r="AB1286" s="48"/>
      <c r="AC1286" s="48"/>
      <c r="AD1286" s="72" t="s">
        <v>4989</v>
      </c>
      <c r="AE1286" s="83"/>
      <c r="AF1286" s="72"/>
      <c r="AG1286" s="104" t="s">
        <v>4990</v>
      </c>
      <c r="AH1286" s="72" t="str">
        <f>IF(T_TRATAMIENTO_CONTROL[[#This Row],[curp]]&lt;&gt;"",IF(LEN(T_TRATAMIENTO_CONTROL[[#This Row],[curp]])=18,"correcto","error"),"")</f>
        <v>correcto</v>
      </c>
      <c r="AI1286" s="48" t="str">
        <f>IF(T_TRATAMIENTO_CONTROL[[#This Row],[num_tarjeta_entregada]]&lt;&gt;"",IF(LEN(T_TRATAMIENTO_CONTROL[[#This Row],[num_tarjeta_entregada]])=16,"correcto","error"),"")</f>
        <v>correcto</v>
      </c>
      <c r="AJ1286" s="56"/>
      <c r="AK1286" s="56"/>
    </row>
    <row r="1287" spans="1:37" x14ac:dyDescent="0.25">
      <c r="A1287" s="48">
        <f>IF(T_TRATAMIENTO_CONTROL[[#This Row],[dummy_efectivo]]=1,A1286+1,A1286)</f>
        <v>1120</v>
      </c>
      <c r="B1287" s="57" t="str">
        <f>IF(T_TRATAMIENTO_CONTROL[[#This Row],[secuencia]]&lt;&gt;A1286,CONCATENATE(T_TRATAMIENTO_CONTROL[[#This Row],[secuencia]],"_1"),"")</f>
        <v>1120_1</v>
      </c>
      <c r="C1287" s="59">
        <v>43356</v>
      </c>
      <c r="D1287" s="72" t="s">
        <v>69</v>
      </c>
      <c r="E1287" s="72" t="s">
        <v>31</v>
      </c>
      <c r="F1287" s="49">
        <v>0.57986111111111105</v>
      </c>
      <c r="G1287" s="48">
        <v>1</v>
      </c>
      <c r="H1287" s="73" t="s">
        <v>4991</v>
      </c>
      <c r="I1287" s="48">
        <v>1</v>
      </c>
      <c r="J1287" s="73" t="s">
        <v>4992</v>
      </c>
      <c r="K1287" s="48"/>
      <c r="L1287" s="73" t="s">
        <v>4993</v>
      </c>
      <c r="M1287" s="73" t="s">
        <v>101</v>
      </c>
      <c r="N1287" s="73" t="s">
        <v>91</v>
      </c>
      <c r="O1287" s="48">
        <v>7890</v>
      </c>
      <c r="P1287" s="48"/>
      <c r="Q1287" s="48">
        <v>5535529658</v>
      </c>
      <c r="R1287" s="56"/>
      <c r="S1287" s="64">
        <v>42387</v>
      </c>
      <c r="T1287" s="47">
        <v>43355</v>
      </c>
      <c r="U1287" s="72" t="s">
        <v>4983</v>
      </c>
      <c r="V1287" s="48">
        <v>81</v>
      </c>
      <c r="W1287" s="60">
        <v>0.5</v>
      </c>
      <c r="X1287" s="61">
        <v>20000</v>
      </c>
      <c r="Y1287" s="48">
        <v>7030</v>
      </c>
      <c r="Z1287" s="48">
        <v>4</v>
      </c>
      <c r="AA1287" s="48">
        <v>1</v>
      </c>
      <c r="AB1287" s="48"/>
      <c r="AC1287" s="48"/>
      <c r="AD1287" s="72" t="s">
        <v>4994</v>
      </c>
      <c r="AE1287" s="83"/>
      <c r="AF1287" s="72"/>
      <c r="AG1287" s="104" t="s">
        <v>4995</v>
      </c>
      <c r="AH1287" s="72" t="str">
        <f>IF(T_TRATAMIENTO_CONTROL[[#This Row],[curp]]&lt;&gt;"",IF(LEN(T_TRATAMIENTO_CONTROL[[#This Row],[curp]])=18,"correcto","error"),"")</f>
        <v>correcto</v>
      </c>
      <c r="AI1287" s="48" t="str">
        <f>IF(T_TRATAMIENTO_CONTROL[[#This Row],[num_tarjeta_entregada]]&lt;&gt;"",IF(LEN(T_TRATAMIENTO_CONTROL[[#This Row],[num_tarjeta_entregada]])=16,"correcto","error"),"")</f>
        <v>correcto</v>
      </c>
      <c r="AJ1287" s="56"/>
      <c r="AK1287" s="56"/>
    </row>
    <row r="1288" spans="1:37" x14ac:dyDescent="0.25">
      <c r="A1288" s="48">
        <f>IF(T_TRATAMIENTO_CONTROL[[#This Row],[dummy_efectivo]]=1,A1287+1,A1287)</f>
        <v>1121</v>
      </c>
      <c r="B1288" s="57" t="str">
        <f>IF(T_TRATAMIENTO_CONTROL[[#This Row],[secuencia]]&lt;&gt;A1287,CONCATENATE(T_TRATAMIENTO_CONTROL[[#This Row],[secuencia]],"_1"),"")</f>
        <v>1121_1</v>
      </c>
      <c r="C1288" s="59">
        <v>43360</v>
      </c>
      <c r="D1288" s="72" t="s">
        <v>76</v>
      </c>
      <c r="E1288" s="72" t="s">
        <v>30</v>
      </c>
      <c r="F1288" s="49">
        <v>0.42569444444444443</v>
      </c>
      <c r="G1288" s="48">
        <v>1</v>
      </c>
      <c r="H1288" s="73" t="s">
        <v>5002</v>
      </c>
      <c r="I1288" s="48">
        <v>0</v>
      </c>
      <c r="J1288" s="73" t="s">
        <v>5033</v>
      </c>
      <c r="K1288" s="48" t="s">
        <v>5034</v>
      </c>
      <c r="L1288" s="73" t="s">
        <v>5003</v>
      </c>
      <c r="M1288" s="73" t="s">
        <v>212</v>
      </c>
      <c r="N1288" s="73" t="s">
        <v>91</v>
      </c>
      <c r="O1288" s="48">
        <v>14200</v>
      </c>
      <c r="P1288" s="48">
        <v>54463543</v>
      </c>
      <c r="Q1288" s="48">
        <v>5531910291</v>
      </c>
      <c r="R1288" s="56"/>
      <c r="S1288" s="64">
        <v>43248</v>
      </c>
      <c r="T1288" s="47">
        <v>43357</v>
      </c>
      <c r="U1288" s="72" t="s">
        <v>5004</v>
      </c>
      <c r="V1288" s="48">
        <v>56</v>
      </c>
      <c r="W1288" s="60">
        <v>1</v>
      </c>
      <c r="X1288" s="61">
        <v>18000</v>
      </c>
      <c r="Y1288" s="48">
        <v>3200.66</v>
      </c>
      <c r="Z1288" s="48">
        <v>3</v>
      </c>
      <c r="AA1288" s="48">
        <v>3</v>
      </c>
      <c r="AB1288" s="48"/>
      <c r="AC1288" s="48">
        <v>1</v>
      </c>
      <c r="AD1288" s="72" t="s">
        <v>5005</v>
      </c>
      <c r="AE1288" s="83"/>
      <c r="AF1288" s="72"/>
      <c r="AG1288" s="104" t="s">
        <v>5006</v>
      </c>
      <c r="AH1288" s="72" t="str">
        <f>IF(T_TRATAMIENTO_CONTROL[[#This Row],[curp]]&lt;&gt;"",IF(LEN(T_TRATAMIENTO_CONTROL[[#This Row],[curp]])=18,"correcto","error"),"")</f>
        <v>correcto</v>
      </c>
      <c r="AI1288" s="48" t="str">
        <f>IF(T_TRATAMIENTO_CONTROL[[#This Row],[num_tarjeta_entregada]]&lt;&gt;"",IF(LEN(T_TRATAMIENTO_CONTROL[[#This Row],[num_tarjeta_entregada]])=16,"correcto","error"),"")</f>
        <v>correcto</v>
      </c>
      <c r="AJ1288" s="78" t="s">
        <v>5030</v>
      </c>
      <c r="AK1288" s="78" t="s">
        <v>5030</v>
      </c>
    </row>
    <row r="1289" spans="1:37" x14ac:dyDescent="0.25">
      <c r="A1289" s="48">
        <f>IF(T_TRATAMIENTO_CONTROL[[#This Row],[dummy_efectivo]]=1,A1288+1,A1288)</f>
        <v>1122</v>
      </c>
      <c r="B1289" s="57" t="str">
        <f>IF(T_TRATAMIENTO_CONTROL[[#This Row],[secuencia]]&lt;&gt;A1288,CONCATENATE(T_TRATAMIENTO_CONTROL[[#This Row],[secuencia]],"_1"),"")</f>
        <v>1122_1</v>
      </c>
      <c r="C1289" s="59">
        <v>43360</v>
      </c>
      <c r="D1289" s="72" t="s">
        <v>76</v>
      </c>
      <c r="E1289" s="72" t="s">
        <v>30</v>
      </c>
      <c r="F1289" s="49">
        <v>0.48333333333333334</v>
      </c>
      <c r="G1289" s="48">
        <v>1</v>
      </c>
      <c r="H1289" s="73" t="s">
        <v>5007</v>
      </c>
      <c r="I1289" s="48">
        <v>0</v>
      </c>
      <c r="J1289" s="73" t="s">
        <v>5008</v>
      </c>
      <c r="K1289" s="72" t="s">
        <v>5009</v>
      </c>
      <c r="L1289" s="73" t="s">
        <v>4026</v>
      </c>
      <c r="M1289" s="73" t="s">
        <v>121</v>
      </c>
      <c r="N1289" s="73" t="s">
        <v>91</v>
      </c>
      <c r="O1289" s="48">
        <v>9210</v>
      </c>
      <c r="P1289" s="48">
        <v>51158071</v>
      </c>
      <c r="Q1289" s="48">
        <v>5581698581</v>
      </c>
      <c r="R1289" s="56"/>
      <c r="S1289" s="64">
        <v>43210</v>
      </c>
      <c r="T1289" s="47">
        <v>43358</v>
      </c>
      <c r="U1289" s="72" t="s">
        <v>5010</v>
      </c>
      <c r="V1289" s="48">
        <v>81</v>
      </c>
      <c r="W1289" s="60">
        <v>0.9</v>
      </c>
      <c r="X1289" s="61">
        <v>10000</v>
      </c>
      <c r="Y1289" s="48">
        <v>5000</v>
      </c>
      <c r="Z1289" s="48">
        <v>4</v>
      </c>
      <c r="AA1289" s="48">
        <v>1</v>
      </c>
      <c r="AB1289" s="48"/>
      <c r="AC1289" s="56">
        <v>0</v>
      </c>
      <c r="AD1289" s="72" t="s">
        <v>5012</v>
      </c>
      <c r="AE1289" s="83"/>
      <c r="AF1289" s="72"/>
      <c r="AG1289" s="104" t="s">
        <v>5011</v>
      </c>
      <c r="AH1289" s="72" t="str">
        <f>IF(T_TRATAMIENTO_CONTROL[[#This Row],[curp]]&lt;&gt;"",IF(LEN(T_TRATAMIENTO_CONTROL[[#This Row],[curp]])=18,"correcto","error"),"")</f>
        <v>correcto</v>
      </c>
      <c r="AI1289" s="48" t="str">
        <f>IF(T_TRATAMIENTO_CONTROL[[#This Row],[num_tarjeta_entregada]]&lt;&gt;"",IF(LEN(T_TRATAMIENTO_CONTROL[[#This Row],[num_tarjeta_entregada]])=16,"correcto","error"),"")</f>
        <v>correcto</v>
      </c>
      <c r="AJ1289" s="72" t="s">
        <v>5031</v>
      </c>
      <c r="AK1289" s="78" t="s">
        <v>5030</v>
      </c>
    </row>
    <row r="1290" spans="1:37" x14ac:dyDescent="0.25">
      <c r="A1290" s="48">
        <f>IF(T_TRATAMIENTO_CONTROL[[#This Row],[dummy_efectivo]]=1,A1289+1,A1289)</f>
        <v>1123</v>
      </c>
      <c r="B1290" s="57" t="str">
        <f>IF(T_TRATAMIENTO_CONTROL[[#This Row],[secuencia]]&lt;&gt;A1289,CONCATENATE(T_TRATAMIENTO_CONTROL[[#This Row],[secuencia]],"_1"),"")</f>
        <v>1123_1</v>
      </c>
      <c r="C1290" s="59">
        <v>43360</v>
      </c>
      <c r="D1290" s="72" t="s">
        <v>76</v>
      </c>
      <c r="E1290" s="72" t="s">
        <v>30</v>
      </c>
      <c r="F1290" s="49">
        <v>0.49652777777777773</v>
      </c>
      <c r="G1290" s="48">
        <v>1</v>
      </c>
      <c r="H1290" s="73" t="s">
        <v>5013</v>
      </c>
      <c r="I1290" s="48">
        <v>1</v>
      </c>
      <c r="J1290" s="73" t="s">
        <v>5014</v>
      </c>
      <c r="K1290" s="72" t="s">
        <v>5015</v>
      </c>
      <c r="L1290" s="73" t="s">
        <v>5016</v>
      </c>
      <c r="M1290" s="73" t="s">
        <v>212</v>
      </c>
      <c r="N1290" s="73" t="s">
        <v>91</v>
      </c>
      <c r="O1290" s="48">
        <v>14420</v>
      </c>
      <c r="P1290" s="48">
        <v>16713421</v>
      </c>
      <c r="Q1290" s="48">
        <v>5573718366</v>
      </c>
      <c r="R1290" s="56"/>
      <c r="S1290" s="64">
        <v>35629</v>
      </c>
      <c r="T1290" s="47">
        <v>43349</v>
      </c>
      <c r="U1290" s="72" t="s">
        <v>5017</v>
      </c>
      <c r="V1290" s="48">
        <v>72</v>
      </c>
      <c r="W1290" s="60">
        <v>1</v>
      </c>
      <c r="X1290" s="74" t="s">
        <v>483</v>
      </c>
      <c r="Y1290" s="48">
        <v>4675</v>
      </c>
      <c r="Z1290" s="48">
        <v>4</v>
      </c>
      <c r="AA1290" s="48">
        <v>1</v>
      </c>
      <c r="AB1290" s="48"/>
      <c r="AC1290" s="48">
        <v>1</v>
      </c>
      <c r="AD1290" s="72" t="s">
        <v>5018</v>
      </c>
      <c r="AE1290" s="83"/>
      <c r="AF1290" s="72"/>
      <c r="AG1290" s="104" t="s">
        <v>5019</v>
      </c>
      <c r="AH1290" s="72" t="str">
        <f>IF(T_TRATAMIENTO_CONTROL[[#This Row],[curp]]&lt;&gt;"",IF(LEN(T_TRATAMIENTO_CONTROL[[#This Row],[curp]])=18,"correcto","error"),"")</f>
        <v>correcto</v>
      </c>
      <c r="AI1290" s="48" t="str">
        <f>IF(T_TRATAMIENTO_CONTROL[[#This Row],[num_tarjeta_entregada]]&lt;&gt;"",IF(LEN(T_TRATAMIENTO_CONTROL[[#This Row],[num_tarjeta_entregada]])=16,"correcto","error"),"")</f>
        <v>correcto</v>
      </c>
      <c r="AJ1290" s="72" t="s">
        <v>5031</v>
      </c>
      <c r="AK1290" s="78" t="s">
        <v>5030</v>
      </c>
    </row>
    <row r="1291" spans="1:37" x14ac:dyDescent="0.25">
      <c r="A1291" s="56">
        <f>IF(T_TRATAMIENTO_CONTROL[[#This Row],[dummy_efectivo]]=1,A1290+1,A1290)</f>
        <v>1124</v>
      </c>
      <c r="B1291" s="62" t="str">
        <f>IF(T_TRATAMIENTO_CONTROL[[#This Row],[secuencia]]&lt;&gt;A1290,CONCATENATE(T_TRATAMIENTO_CONTROL[[#This Row],[secuencia]],"_1"),"")</f>
        <v>1124_1</v>
      </c>
      <c r="C1291" s="64">
        <v>43360</v>
      </c>
      <c r="D1291" s="72" t="s">
        <v>76</v>
      </c>
      <c r="E1291" s="78" t="s">
        <v>30</v>
      </c>
      <c r="F1291" s="68">
        <v>0.43124999999999997</v>
      </c>
      <c r="G1291" s="56">
        <v>1</v>
      </c>
      <c r="H1291" s="79" t="s">
        <v>5020</v>
      </c>
      <c r="I1291" s="56">
        <v>1</v>
      </c>
      <c r="J1291" s="79" t="s">
        <v>5021</v>
      </c>
      <c r="K1291" s="56"/>
      <c r="L1291" s="79" t="s">
        <v>972</v>
      </c>
      <c r="M1291" s="79" t="s">
        <v>101</v>
      </c>
      <c r="N1291" s="73" t="s">
        <v>91</v>
      </c>
      <c r="O1291" s="56">
        <v>7420</v>
      </c>
      <c r="P1291" s="56"/>
      <c r="Q1291" s="56">
        <v>5540327192</v>
      </c>
      <c r="R1291" s="56"/>
      <c r="S1291" s="64">
        <v>42618</v>
      </c>
      <c r="T1291" s="63">
        <v>43357</v>
      </c>
      <c r="U1291" s="78" t="s">
        <v>5022</v>
      </c>
      <c r="V1291" s="56">
        <v>46</v>
      </c>
      <c r="W1291" s="81" t="s">
        <v>483</v>
      </c>
      <c r="X1291" s="80" t="s">
        <v>483</v>
      </c>
      <c r="Y1291" s="56">
        <v>9500</v>
      </c>
      <c r="Z1291" s="56">
        <v>4</v>
      </c>
      <c r="AA1291" s="56">
        <v>1</v>
      </c>
      <c r="AB1291" s="56"/>
      <c r="AC1291" s="56">
        <v>1</v>
      </c>
      <c r="AD1291" s="78" t="s">
        <v>5023</v>
      </c>
      <c r="AE1291" s="82"/>
      <c r="AF1291" s="78"/>
      <c r="AG1291" s="101" t="s">
        <v>5024</v>
      </c>
      <c r="AH1291" s="78" t="str">
        <f>IF(T_TRATAMIENTO_CONTROL[[#This Row],[curp]]&lt;&gt;"",IF(LEN(T_TRATAMIENTO_CONTROL[[#This Row],[curp]])=18,"correcto","error"),"")</f>
        <v>correcto</v>
      </c>
      <c r="AI1291" s="56" t="str">
        <f>IF(T_TRATAMIENTO_CONTROL[[#This Row],[num_tarjeta_entregada]]&lt;&gt;"",IF(LEN(T_TRATAMIENTO_CONTROL[[#This Row],[num_tarjeta_entregada]])=16,"correcto","error"),"")</f>
        <v>correcto</v>
      </c>
      <c r="AJ1291" s="78" t="s">
        <v>5032</v>
      </c>
      <c r="AK1291" s="78" t="s">
        <v>5030</v>
      </c>
    </row>
    <row r="1292" spans="1:37" x14ac:dyDescent="0.25">
      <c r="A1292" s="56">
        <f>IF(T_TRATAMIENTO_CONTROL[[#This Row],[dummy_efectivo]]=1,A1291+1,A1291)</f>
        <v>1125</v>
      </c>
      <c r="B1292" s="62" t="str">
        <f>IF(T_TRATAMIENTO_CONTROL[[#This Row],[secuencia]]&lt;&gt;A1291,CONCATENATE(T_TRATAMIENTO_CONTROL[[#This Row],[secuencia]],"_1"),"")</f>
        <v>1125_1</v>
      </c>
      <c r="C1292" s="64">
        <v>43360</v>
      </c>
      <c r="D1292" s="72" t="s">
        <v>76</v>
      </c>
      <c r="E1292" s="78" t="s">
        <v>30</v>
      </c>
      <c r="F1292" s="68">
        <v>0.47222222222222227</v>
      </c>
      <c r="G1292" s="56">
        <v>1</v>
      </c>
      <c r="H1292" s="79" t="s">
        <v>5025</v>
      </c>
      <c r="I1292" s="56">
        <v>0</v>
      </c>
      <c r="J1292" s="79" t="s">
        <v>5026</v>
      </c>
      <c r="K1292" s="56"/>
      <c r="L1292" s="79" t="s">
        <v>2882</v>
      </c>
      <c r="M1292" s="79" t="s">
        <v>382</v>
      </c>
      <c r="N1292" s="79" t="s">
        <v>462</v>
      </c>
      <c r="O1292" s="56">
        <v>54190</v>
      </c>
      <c r="P1292" s="56"/>
      <c r="Q1292" s="56">
        <v>5566336233</v>
      </c>
      <c r="R1292" s="56"/>
      <c r="S1292" s="64">
        <v>42768</v>
      </c>
      <c r="T1292" s="63">
        <v>43360</v>
      </c>
      <c r="U1292" s="78" t="s">
        <v>5027</v>
      </c>
      <c r="V1292" s="56">
        <v>81</v>
      </c>
      <c r="W1292" s="65">
        <v>0.8</v>
      </c>
      <c r="X1292" s="80" t="s">
        <v>483</v>
      </c>
      <c r="Y1292" s="56">
        <v>1800</v>
      </c>
      <c r="Z1292" s="56">
        <v>2</v>
      </c>
      <c r="AA1292" s="56">
        <v>1</v>
      </c>
      <c r="AB1292" s="56"/>
      <c r="AC1292" s="56">
        <v>1</v>
      </c>
      <c r="AD1292" s="78" t="s">
        <v>5028</v>
      </c>
      <c r="AE1292" s="82"/>
      <c r="AF1292" s="78"/>
      <c r="AG1292" s="101" t="s">
        <v>5029</v>
      </c>
      <c r="AH1292" s="78" t="str">
        <f>IF(T_TRATAMIENTO_CONTROL[[#This Row],[curp]]&lt;&gt;"",IF(LEN(T_TRATAMIENTO_CONTROL[[#This Row],[curp]])=18,"correcto","error"),"")</f>
        <v>correcto</v>
      </c>
      <c r="AI1292" s="56" t="str">
        <f>IF(T_TRATAMIENTO_CONTROL[[#This Row],[num_tarjeta_entregada]]&lt;&gt;"",IF(LEN(T_TRATAMIENTO_CONTROL[[#This Row],[num_tarjeta_entregada]])=16,"correcto","error"),"")</f>
        <v>correcto</v>
      </c>
      <c r="AJ1292" s="78" t="s">
        <v>5032</v>
      </c>
      <c r="AK1292" s="78" t="s">
        <v>5030</v>
      </c>
    </row>
    <row r="1293" spans="1:37" x14ac:dyDescent="0.25">
      <c r="A1293" s="48">
        <f>IF(T_TRATAMIENTO_CONTROL[[#This Row],[dummy_efectivo]]=1,A1292+1,A1292)</f>
        <v>1126</v>
      </c>
      <c r="B1293" s="57" t="str">
        <f>IF(T_TRATAMIENTO_CONTROL[[#This Row],[secuencia]]&lt;&gt;A1292,CONCATENATE(T_TRATAMIENTO_CONTROL[[#This Row],[secuencia]],"_1"),"")</f>
        <v>1126_1</v>
      </c>
      <c r="C1293" s="59">
        <v>43360</v>
      </c>
      <c r="D1293" s="72" t="s">
        <v>76</v>
      </c>
      <c r="E1293" s="72" t="s">
        <v>30</v>
      </c>
      <c r="F1293" s="49">
        <v>0.5131944444444444</v>
      </c>
      <c r="G1293" s="48">
        <v>1</v>
      </c>
      <c r="H1293" s="73" t="s">
        <v>5035</v>
      </c>
      <c r="I1293" s="48">
        <v>0</v>
      </c>
      <c r="J1293" s="73" t="s">
        <v>5036</v>
      </c>
      <c r="K1293" s="48"/>
      <c r="L1293" s="73" t="s">
        <v>582</v>
      </c>
      <c r="M1293" s="73" t="s">
        <v>5037</v>
      </c>
      <c r="N1293" s="73" t="s">
        <v>462</v>
      </c>
      <c r="O1293" s="48">
        <v>56335</v>
      </c>
      <c r="P1293" s="48">
        <v>26358898</v>
      </c>
      <c r="Q1293" s="48">
        <v>5951200931</v>
      </c>
      <c r="R1293" s="56"/>
      <c r="S1293" s="64">
        <v>43028</v>
      </c>
      <c r="T1293" s="47">
        <v>43360</v>
      </c>
      <c r="U1293" s="72" t="s">
        <v>5038</v>
      </c>
      <c r="V1293" s="48">
        <v>56</v>
      </c>
      <c r="W1293" s="60">
        <v>0.8</v>
      </c>
      <c r="X1293" s="61">
        <v>30000</v>
      </c>
      <c r="Y1293" s="48">
        <v>3200</v>
      </c>
      <c r="Z1293" s="48">
        <v>3</v>
      </c>
      <c r="AA1293" s="48">
        <v>3</v>
      </c>
      <c r="AB1293" s="48"/>
      <c r="AC1293" s="56">
        <v>0</v>
      </c>
      <c r="AD1293" s="72" t="s">
        <v>5039</v>
      </c>
      <c r="AE1293" s="83"/>
      <c r="AF1293" s="72"/>
      <c r="AG1293" s="104" t="s">
        <v>5040</v>
      </c>
      <c r="AH1293" s="72" t="str">
        <f>IF(T_TRATAMIENTO_CONTROL[[#This Row],[curp]]&lt;&gt;"",IF(LEN(T_TRATAMIENTO_CONTROL[[#This Row],[curp]])=18,"correcto","error"),"")</f>
        <v>correcto</v>
      </c>
      <c r="AI1293" s="48" t="str">
        <f>IF(T_TRATAMIENTO_CONTROL[[#This Row],[num_tarjeta_entregada]]&lt;&gt;"",IF(LEN(T_TRATAMIENTO_CONTROL[[#This Row],[num_tarjeta_entregada]])=16,"correcto","error"),"")</f>
        <v>correcto</v>
      </c>
      <c r="AJ1293" s="72" t="s">
        <v>5031</v>
      </c>
      <c r="AK1293" s="72" t="s">
        <v>5041</v>
      </c>
    </row>
    <row r="1294" spans="1:37" x14ac:dyDescent="0.25">
      <c r="A1294" s="48">
        <f>IF(T_TRATAMIENTO_CONTROL[[#This Row],[dummy_efectivo]]=1,A1293+1,A1293)</f>
        <v>1127</v>
      </c>
      <c r="B1294" s="57" t="str">
        <f>IF(T_TRATAMIENTO_CONTROL[[#This Row],[secuencia]]&lt;&gt;A1293,CONCATENATE(T_TRATAMIENTO_CONTROL[[#This Row],[secuencia]],"_1"),"")</f>
        <v>1127_1</v>
      </c>
      <c r="C1294" s="59">
        <v>43360</v>
      </c>
      <c r="D1294" s="72" t="s">
        <v>76</v>
      </c>
      <c r="E1294" s="72" t="s">
        <v>30</v>
      </c>
      <c r="F1294" s="49">
        <v>0.52986111111111112</v>
      </c>
      <c r="G1294" s="48">
        <v>1</v>
      </c>
      <c r="H1294" s="73" t="s">
        <v>5042</v>
      </c>
      <c r="I1294" s="48">
        <v>1</v>
      </c>
      <c r="J1294" s="73" t="s">
        <v>5043</v>
      </c>
      <c r="K1294" s="48"/>
      <c r="L1294" s="73" t="s">
        <v>813</v>
      </c>
      <c r="M1294" s="73" t="s">
        <v>101</v>
      </c>
      <c r="N1294" s="73" t="s">
        <v>91</v>
      </c>
      <c r="O1294" s="48">
        <v>7230</v>
      </c>
      <c r="P1294" s="48">
        <v>53038276</v>
      </c>
      <c r="Q1294" s="48">
        <v>5537762853</v>
      </c>
      <c r="R1294" s="56"/>
      <c r="S1294" s="64">
        <v>43255</v>
      </c>
      <c r="T1294" s="47">
        <v>43357</v>
      </c>
      <c r="U1294" s="72" t="s">
        <v>5044</v>
      </c>
      <c r="V1294" s="48">
        <v>56</v>
      </c>
      <c r="W1294" s="60">
        <v>0.8</v>
      </c>
      <c r="X1294" s="61">
        <v>40000</v>
      </c>
      <c r="Y1294" s="48">
        <v>8000</v>
      </c>
      <c r="Z1294" s="48">
        <v>4</v>
      </c>
      <c r="AA1294" s="48">
        <v>1</v>
      </c>
      <c r="AB1294" s="48"/>
      <c r="AC1294" s="48">
        <v>1</v>
      </c>
      <c r="AD1294" s="72" t="s">
        <v>5045</v>
      </c>
      <c r="AE1294" s="83"/>
      <c r="AF1294" s="72"/>
      <c r="AG1294" s="104" t="s">
        <v>5046</v>
      </c>
      <c r="AH1294" s="72" t="str">
        <f>IF(T_TRATAMIENTO_CONTROL[[#This Row],[curp]]&lt;&gt;"",IF(LEN(T_TRATAMIENTO_CONTROL[[#This Row],[curp]])=18,"correcto","error"),"")</f>
        <v>correcto</v>
      </c>
      <c r="AI1294" s="48" t="str">
        <f>IF(T_TRATAMIENTO_CONTROL[[#This Row],[num_tarjeta_entregada]]&lt;&gt;"",IF(LEN(T_TRATAMIENTO_CONTROL[[#This Row],[num_tarjeta_entregada]])=16,"correcto","error"),"")</f>
        <v>correcto</v>
      </c>
      <c r="AJ1294" s="72" t="s">
        <v>5031</v>
      </c>
      <c r="AK1294" s="72" t="s">
        <v>5041</v>
      </c>
    </row>
    <row r="1295" spans="1:37" x14ac:dyDescent="0.25">
      <c r="A1295" s="48">
        <f>IF(T_TRATAMIENTO_CONTROL[[#This Row],[dummy_efectivo]]=1,A1294+1,A1294)</f>
        <v>1128</v>
      </c>
      <c r="B1295" s="57" t="str">
        <f>IF(T_TRATAMIENTO_CONTROL[[#This Row],[secuencia]]&lt;&gt;A1294,CONCATENATE(T_TRATAMIENTO_CONTROL[[#This Row],[secuencia]],"_1"),"")</f>
        <v>1128_1</v>
      </c>
      <c r="C1295" s="59">
        <v>43360</v>
      </c>
      <c r="D1295" s="72" t="s">
        <v>76</v>
      </c>
      <c r="E1295" s="72" t="s">
        <v>30</v>
      </c>
      <c r="F1295" s="49">
        <v>0.54236111111111118</v>
      </c>
      <c r="G1295" s="48">
        <v>1</v>
      </c>
      <c r="H1295" s="73" t="s">
        <v>5047</v>
      </c>
      <c r="I1295" s="48">
        <v>0</v>
      </c>
      <c r="J1295" s="73" t="s">
        <v>5048</v>
      </c>
      <c r="K1295" s="72" t="s">
        <v>5049</v>
      </c>
      <c r="L1295" s="73" t="s">
        <v>5050</v>
      </c>
      <c r="M1295" s="73" t="s">
        <v>207</v>
      </c>
      <c r="N1295" s="73" t="s">
        <v>462</v>
      </c>
      <c r="O1295" s="48">
        <v>56334</v>
      </c>
      <c r="P1295" s="48"/>
      <c r="Q1295" s="48">
        <v>5575605232</v>
      </c>
      <c r="R1295" s="56"/>
      <c r="S1295" s="64">
        <v>43009</v>
      </c>
      <c r="T1295" s="47">
        <v>43357</v>
      </c>
      <c r="U1295" s="72" t="s">
        <v>5051</v>
      </c>
      <c r="V1295" s="48">
        <v>46</v>
      </c>
      <c r="W1295" s="76" t="s">
        <v>4899</v>
      </c>
      <c r="X1295" s="74" t="s">
        <v>4899</v>
      </c>
      <c r="Y1295" s="48">
        <v>10000</v>
      </c>
      <c r="Z1295" s="48">
        <v>4</v>
      </c>
      <c r="AA1295" s="48">
        <v>1</v>
      </c>
      <c r="AB1295" s="48"/>
      <c r="AC1295" s="48">
        <v>1</v>
      </c>
      <c r="AD1295" s="72" t="s">
        <v>5052</v>
      </c>
      <c r="AE1295" s="83"/>
      <c r="AF1295" s="72"/>
      <c r="AG1295" s="104" t="s">
        <v>5053</v>
      </c>
      <c r="AH1295" s="72" t="str">
        <f>IF(T_TRATAMIENTO_CONTROL[[#This Row],[curp]]&lt;&gt;"",IF(LEN(T_TRATAMIENTO_CONTROL[[#This Row],[curp]])=18,"correcto","error"),"")</f>
        <v>correcto</v>
      </c>
      <c r="AI1295" s="48" t="str">
        <f>IF(T_TRATAMIENTO_CONTROL[[#This Row],[num_tarjeta_entregada]]&lt;&gt;"",IF(LEN(T_TRATAMIENTO_CONTROL[[#This Row],[num_tarjeta_entregada]])=16,"correcto","error"),"")</f>
        <v>correcto</v>
      </c>
      <c r="AJ1295" s="72" t="s">
        <v>5032</v>
      </c>
      <c r="AK1295" s="72" t="s">
        <v>5041</v>
      </c>
    </row>
    <row r="1296" spans="1:37" x14ac:dyDescent="0.25">
      <c r="A1296" s="48">
        <f>IF(T_TRATAMIENTO_CONTROL[[#This Row],[dummy_efectivo]]=1,A1295+1,A1295)</f>
        <v>1129</v>
      </c>
      <c r="B1296" s="57" t="str">
        <f>IF(T_TRATAMIENTO_CONTROL[[#This Row],[secuencia]]&lt;&gt;A1295,CONCATENATE(T_TRATAMIENTO_CONTROL[[#This Row],[secuencia]],"_1"),"")</f>
        <v>1129_1</v>
      </c>
      <c r="C1296" s="59">
        <v>43360</v>
      </c>
      <c r="D1296" s="72" t="s">
        <v>76</v>
      </c>
      <c r="E1296" s="72" t="s">
        <v>30</v>
      </c>
      <c r="F1296" s="49">
        <v>0.54513888888888895</v>
      </c>
      <c r="G1296" s="48">
        <v>1</v>
      </c>
      <c r="H1296" s="73" t="s">
        <v>5054</v>
      </c>
      <c r="I1296" s="48">
        <v>1</v>
      </c>
      <c r="J1296" s="73" t="s">
        <v>5055</v>
      </c>
      <c r="K1296" s="48"/>
      <c r="L1296" s="73" t="s">
        <v>5056</v>
      </c>
      <c r="M1296" s="73" t="s">
        <v>212</v>
      </c>
      <c r="N1296" s="73" t="s">
        <v>91</v>
      </c>
      <c r="O1296" s="48">
        <v>14479</v>
      </c>
      <c r="P1296" s="48"/>
      <c r="Q1296" s="48">
        <v>5529635945</v>
      </c>
      <c r="R1296" s="56"/>
      <c r="S1296" s="64">
        <v>37860</v>
      </c>
      <c r="T1296" s="47">
        <v>43354</v>
      </c>
      <c r="U1296" s="72" t="s">
        <v>5057</v>
      </c>
      <c r="V1296" s="48">
        <v>81</v>
      </c>
      <c r="W1296" s="76" t="s">
        <v>4899</v>
      </c>
      <c r="X1296" s="74" t="s">
        <v>4899</v>
      </c>
      <c r="Y1296" s="48">
        <v>1750</v>
      </c>
      <c r="Z1296" s="48">
        <v>2</v>
      </c>
      <c r="AA1296" s="48">
        <v>4</v>
      </c>
      <c r="AB1296" s="48"/>
      <c r="AC1296" s="48">
        <v>1</v>
      </c>
      <c r="AD1296" s="72" t="s">
        <v>5058</v>
      </c>
      <c r="AE1296" s="83"/>
      <c r="AF1296" s="72"/>
      <c r="AG1296" s="104" t="s">
        <v>5059</v>
      </c>
      <c r="AH1296" s="72" t="str">
        <f>IF(T_TRATAMIENTO_CONTROL[[#This Row],[curp]]&lt;&gt;"",IF(LEN(T_TRATAMIENTO_CONTROL[[#This Row],[curp]])=18,"correcto","error"),"")</f>
        <v>correcto</v>
      </c>
      <c r="AI1296" s="48" t="str">
        <f>IF(T_TRATAMIENTO_CONTROL[[#This Row],[num_tarjeta_entregada]]&lt;&gt;"",IF(LEN(T_TRATAMIENTO_CONTROL[[#This Row],[num_tarjeta_entregada]])=16,"correcto","error"),"")</f>
        <v>correcto</v>
      </c>
      <c r="AJ1296" s="72" t="s">
        <v>5060</v>
      </c>
      <c r="AK1296" s="72" t="s">
        <v>5041</v>
      </c>
    </row>
    <row r="1297" spans="1:37" x14ac:dyDescent="0.25">
      <c r="A1297" s="48">
        <f>IF(T_TRATAMIENTO_CONTROL[[#This Row],[dummy_efectivo]]=1,A1296+1,A1296)</f>
        <v>1130</v>
      </c>
      <c r="B1297" s="57" t="str">
        <f>IF(T_TRATAMIENTO_CONTROL[[#This Row],[secuencia]]&lt;&gt;A1296,CONCATENATE(T_TRATAMIENTO_CONTROL[[#This Row],[secuencia]],"_1"),"")</f>
        <v>1130_1</v>
      </c>
      <c r="C1297" s="59">
        <v>43360</v>
      </c>
      <c r="D1297" s="72" t="s">
        <v>76</v>
      </c>
      <c r="E1297" s="72" t="s">
        <v>30</v>
      </c>
      <c r="F1297" s="49">
        <v>0.52777777777777779</v>
      </c>
      <c r="G1297" s="48">
        <v>1</v>
      </c>
      <c r="H1297" s="73" t="s">
        <v>5061</v>
      </c>
      <c r="I1297" s="48">
        <v>0</v>
      </c>
      <c r="J1297" s="73" t="s">
        <v>5062</v>
      </c>
      <c r="K1297" s="48"/>
      <c r="L1297" s="73" t="s">
        <v>5063</v>
      </c>
      <c r="M1297" s="73" t="s">
        <v>197</v>
      </c>
      <c r="N1297" s="73" t="s">
        <v>91</v>
      </c>
      <c r="O1297" s="48">
        <v>4480</v>
      </c>
      <c r="P1297" s="48"/>
      <c r="Q1297" s="48">
        <v>5555073017</v>
      </c>
      <c r="R1297" s="56"/>
      <c r="S1297" s="64">
        <v>36914</v>
      </c>
      <c r="T1297" s="47">
        <v>43357</v>
      </c>
      <c r="U1297" s="72" t="s">
        <v>5064</v>
      </c>
      <c r="V1297" s="48">
        <v>81</v>
      </c>
      <c r="W1297" s="60">
        <v>0.5</v>
      </c>
      <c r="X1297" s="80" t="s">
        <v>488</v>
      </c>
      <c r="Y1297" s="48">
        <v>18000</v>
      </c>
      <c r="Z1297" s="48">
        <v>4</v>
      </c>
      <c r="AA1297" s="48">
        <v>4</v>
      </c>
      <c r="AB1297" s="48"/>
      <c r="AC1297" s="56">
        <v>0</v>
      </c>
      <c r="AD1297" s="72" t="s">
        <v>5065</v>
      </c>
      <c r="AE1297" s="83"/>
      <c r="AF1297" s="72"/>
      <c r="AG1297" s="104" t="s">
        <v>5066</v>
      </c>
      <c r="AH1297" s="72" t="str">
        <f>IF(T_TRATAMIENTO_CONTROL[[#This Row],[curp]]&lt;&gt;"",IF(LEN(T_TRATAMIENTO_CONTROL[[#This Row],[curp]])=18,"correcto","error"),"")</f>
        <v>correcto</v>
      </c>
      <c r="AI1297" s="48" t="str">
        <f>IF(T_TRATAMIENTO_CONTROL[[#This Row],[num_tarjeta_entregada]]&lt;&gt;"",IF(LEN(T_TRATAMIENTO_CONTROL[[#This Row],[num_tarjeta_entregada]])=16,"correcto","error"),"")</f>
        <v>correcto</v>
      </c>
      <c r="AJ1297" s="72" t="s">
        <v>5041</v>
      </c>
      <c r="AK1297" s="72" t="s">
        <v>5041</v>
      </c>
    </row>
    <row r="1298" spans="1:37" x14ac:dyDescent="0.25">
      <c r="A1298" s="48">
        <f>IF(T_TRATAMIENTO_CONTROL[[#This Row],[dummy_efectivo]]=1,A1297+1,A1297)</f>
        <v>1131</v>
      </c>
      <c r="B1298" s="57" t="str">
        <f>IF(T_TRATAMIENTO_CONTROL[[#This Row],[secuencia]]&lt;&gt;A1297,CONCATENATE(T_TRATAMIENTO_CONTROL[[#This Row],[secuencia]],"_1"),"")</f>
        <v>1131_1</v>
      </c>
      <c r="C1298" s="59">
        <v>43361</v>
      </c>
      <c r="D1298" s="72" t="s">
        <v>69</v>
      </c>
      <c r="E1298" s="72" t="s">
        <v>30</v>
      </c>
      <c r="F1298" s="49">
        <v>0.41666666666666669</v>
      </c>
      <c r="G1298" s="48">
        <v>1</v>
      </c>
      <c r="H1298" s="73" t="s">
        <v>5067</v>
      </c>
      <c r="I1298" s="48">
        <v>0</v>
      </c>
      <c r="J1298" s="73" t="s">
        <v>5068</v>
      </c>
      <c r="K1298" s="48"/>
      <c r="L1298" s="73" t="s">
        <v>5069</v>
      </c>
      <c r="M1298" s="73" t="s">
        <v>197</v>
      </c>
      <c r="N1298" s="73" t="s">
        <v>91</v>
      </c>
      <c r="O1298" s="48">
        <v>4480</v>
      </c>
      <c r="P1298" s="48">
        <v>56080818</v>
      </c>
      <c r="Q1298" s="48">
        <v>5525240537</v>
      </c>
      <c r="R1298" s="56"/>
      <c r="S1298" s="64">
        <v>43052</v>
      </c>
      <c r="T1298" s="47">
        <v>43353</v>
      </c>
      <c r="U1298" s="72" t="s">
        <v>5070</v>
      </c>
      <c r="V1298" s="48">
        <v>81</v>
      </c>
      <c r="W1298" s="60">
        <v>1</v>
      </c>
      <c r="X1298" s="61">
        <v>23000</v>
      </c>
      <c r="Y1298" s="48">
        <v>1500</v>
      </c>
      <c r="Z1298" s="48">
        <v>2</v>
      </c>
      <c r="AA1298" s="48">
        <v>4</v>
      </c>
      <c r="AB1298" s="48"/>
      <c r="AC1298" s="48"/>
      <c r="AD1298" s="72" t="s">
        <v>5071</v>
      </c>
      <c r="AE1298" s="83"/>
      <c r="AF1298" s="72"/>
      <c r="AG1298" s="104" t="s">
        <v>5072</v>
      </c>
      <c r="AH1298" s="72" t="str">
        <f>IF(T_TRATAMIENTO_CONTROL[[#This Row],[curp]]&lt;&gt;"",IF(LEN(T_TRATAMIENTO_CONTROL[[#This Row],[curp]])=18,"correcto","error"),"")</f>
        <v>correcto</v>
      </c>
      <c r="AI1298" s="48" t="str">
        <f>IF(T_TRATAMIENTO_CONTROL[[#This Row],[num_tarjeta_entregada]]&lt;&gt;"",IF(LEN(T_TRATAMIENTO_CONTROL[[#This Row],[num_tarjeta_entregada]])=16,"correcto","error"),"")</f>
        <v>correcto</v>
      </c>
      <c r="AJ1298" s="72" t="s">
        <v>5073</v>
      </c>
      <c r="AK1298" s="72" t="s">
        <v>5041</v>
      </c>
    </row>
    <row r="1299" spans="1:37" x14ac:dyDescent="0.25">
      <c r="A1299" s="48">
        <f>IF(T_TRATAMIENTO_CONTROL[[#This Row],[dummy_efectivo]]=1,A1298+1,A1298)</f>
        <v>1132</v>
      </c>
      <c r="B1299" s="57" t="str">
        <f>IF(T_TRATAMIENTO_CONTROL[[#This Row],[secuencia]]&lt;&gt;A1298,CONCATENATE(T_TRATAMIENTO_CONTROL[[#This Row],[secuencia]],"_1"),"")</f>
        <v>1132_1</v>
      </c>
      <c r="C1299" s="59">
        <v>43361</v>
      </c>
      <c r="D1299" s="72" t="s">
        <v>69</v>
      </c>
      <c r="E1299" s="72" t="s">
        <v>30</v>
      </c>
      <c r="F1299" s="49">
        <v>0.46875</v>
      </c>
      <c r="G1299" s="48">
        <v>1</v>
      </c>
      <c r="H1299" s="73" t="s">
        <v>5074</v>
      </c>
      <c r="I1299" s="48">
        <v>0</v>
      </c>
      <c r="J1299" s="73" t="s">
        <v>5075</v>
      </c>
      <c r="K1299" s="48"/>
      <c r="L1299" s="73" t="s">
        <v>94</v>
      </c>
      <c r="M1299" s="73" t="s">
        <v>96</v>
      </c>
      <c r="N1299" s="73" t="s">
        <v>91</v>
      </c>
      <c r="O1299" s="48">
        <v>6300</v>
      </c>
      <c r="P1299" s="48">
        <v>55216263</v>
      </c>
      <c r="Q1299" s="48">
        <v>5534070502</v>
      </c>
      <c r="R1299" s="56"/>
      <c r="S1299" s="64">
        <v>43204</v>
      </c>
      <c r="T1299" s="47">
        <v>43358</v>
      </c>
      <c r="U1299" s="72" t="s">
        <v>4596</v>
      </c>
      <c r="V1299" s="48">
        <v>52</v>
      </c>
      <c r="W1299" s="60">
        <v>0.5</v>
      </c>
      <c r="X1299" s="61">
        <v>20000</v>
      </c>
      <c r="Y1299" s="48">
        <v>231</v>
      </c>
      <c r="Z1299" s="48">
        <v>1</v>
      </c>
      <c r="AA1299" s="48">
        <v>1</v>
      </c>
      <c r="AB1299" s="48"/>
      <c r="AC1299" s="48"/>
      <c r="AD1299" s="72" t="s">
        <v>5076</v>
      </c>
      <c r="AE1299" s="83"/>
      <c r="AF1299" s="72"/>
      <c r="AG1299" s="104" t="s">
        <v>5077</v>
      </c>
      <c r="AH1299" s="72" t="str">
        <f>IF(T_TRATAMIENTO_CONTROL[[#This Row],[curp]]&lt;&gt;"",IF(LEN(T_TRATAMIENTO_CONTROL[[#This Row],[curp]])=18,"correcto","error"),"")</f>
        <v>correcto</v>
      </c>
      <c r="AI1299" s="48" t="str">
        <f>IF(T_TRATAMIENTO_CONTROL[[#This Row],[num_tarjeta_entregada]]&lt;&gt;"",IF(LEN(T_TRATAMIENTO_CONTROL[[#This Row],[num_tarjeta_entregada]])=16,"correcto","error"),"")</f>
        <v>correcto</v>
      </c>
      <c r="AJ1299" s="72" t="s">
        <v>5031</v>
      </c>
      <c r="AK1299" s="72" t="s">
        <v>5041</v>
      </c>
    </row>
    <row r="1300" spans="1:37" x14ac:dyDescent="0.25">
      <c r="A1300" s="48">
        <f>IF(T_TRATAMIENTO_CONTROL[[#This Row],[dummy_efectivo]]=1,A1299+1,A1299)</f>
        <v>1133</v>
      </c>
      <c r="B1300" s="57" t="str">
        <f>IF(T_TRATAMIENTO_CONTROL[[#This Row],[secuencia]]&lt;&gt;A1299,CONCATENATE(T_TRATAMIENTO_CONTROL[[#This Row],[secuencia]],"_1"),"")</f>
        <v>1133_1</v>
      </c>
      <c r="C1300" s="59">
        <v>43361</v>
      </c>
      <c r="D1300" s="72" t="s">
        <v>69</v>
      </c>
      <c r="E1300" s="72" t="s">
        <v>30</v>
      </c>
      <c r="F1300" s="49">
        <v>0.38125000000000003</v>
      </c>
      <c r="G1300" s="48">
        <v>1</v>
      </c>
      <c r="H1300" s="73" t="s">
        <v>5078</v>
      </c>
      <c r="I1300" s="48">
        <v>1</v>
      </c>
      <c r="J1300" s="73" t="s">
        <v>5079</v>
      </c>
      <c r="K1300" s="48"/>
      <c r="L1300" s="73" t="s">
        <v>5080</v>
      </c>
      <c r="M1300" s="73" t="s">
        <v>520</v>
      </c>
      <c r="N1300" s="73" t="s">
        <v>462</v>
      </c>
      <c r="O1300" s="48">
        <v>54850</v>
      </c>
      <c r="P1300" s="48"/>
      <c r="Q1300" s="48">
        <v>5537597884</v>
      </c>
      <c r="R1300" s="56"/>
      <c r="S1300" s="64">
        <v>41134</v>
      </c>
      <c r="T1300" s="47">
        <v>43360</v>
      </c>
      <c r="U1300" s="72" t="s">
        <v>5081</v>
      </c>
      <c r="V1300" s="48">
        <v>32</v>
      </c>
      <c r="W1300" s="60">
        <v>1</v>
      </c>
      <c r="X1300" s="74" t="s">
        <v>4899</v>
      </c>
      <c r="Y1300" s="48">
        <v>4100</v>
      </c>
      <c r="Z1300" s="48">
        <v>3</v>
      </c>
      <c r="AA1300" s="48">
        <v>2</v>
      </c>
      <c r="AB1300" s="48"/>
      <c r="AC1300" s="48"/>
      <c r="AD1300" s="72" t="s">
        <v>5082</v>
      </c>
      <c r="AE1300" s="83"/>
      <c r="AF1300" s="72"/>
      <c r="AG1300" s="104" t="s">
        <v>5083</v>
      </c>
      <c r="AH1300" s="72" t="str">
        <f>IF(T_TRATAMIENTO_CONTROL[[#This Row],[curp]]&lt;&gt;"",IF(LEN(T_TRATAMIENTO_CONTROL[[#This Row],[curp]])=18,"correcto","error"),"")</f>
        <v>correcto</v>
      </c>
      <c r="AI1300" s="48" t="str">
        <f>IF(T_TRATAMIENTO_CONTROL[[#This Row],[num_tarjeta_entregada]]&lt;&gt;"",IF(LEN(T_TRATAMIENTO_CONTROL[[#This Row],[num_tarjeta_entregada]])=16,"correcto","error"),"")</f>
        <v>correcto</v>
      </c>
      <c r="AJ1300" s="72" t="s">
        <v>5031</v>
      </c>
      <c r="AK1300" s="72" t="s">
        <v>5041</v>
      </c>
    </row>
    <row r="1301" spans="1:37" x14ac:dyDescent="0.25">
      <c r="A1301" s="48">
        <f>IF(T_TRATAMIENTO_CONTROL[[#This Row],[dummy_efectivo]]=1,A1300+1,A1300)</f>
        <v>1134</v>
      </c>
      <c r="B1301" s="57" t="str">
        <f>IF(T_TRATAMIENTO_CONTROL[[#This Row],[secuencia]]&lt;&gt;A1300,CONCATENATE(T_TRATAMIENTO_CONTROL[[#This Row],[secuencia]],"_1"),"")</f>
        <v>1134_1</v>
      </c>
      <c r="C1301" s="59">
        <v>43361</v>
      </c>
      <c r="D1301" s="72" t="s">
        <v>69</v>
      </c>
      <c r="E1301" s="72" t="s">
        <v>30</v>
      </c>
      <c r="F1301" s="49">
        <v>0.5</v>
      </c>
      <c r="G1301" s="48">
        <v>1</v>
      </c>
      <c r="H1301" s="73" t="s">
        <v>5084</v>
      </c>
      <c r="I1301" s="48">
        <v>0</v>
      </c>
      <c r="J1301" s="73" t="s">
        <v>5088</v>
      </c>
      <c r="K1301" s="72" t="s">
        <v>5089</v>
      </c>
      <c r="L1301" s="73" t="s">
        <v>1442</v>
      </c>
      <c r="M1301" s="73" t="s">
        <v>159</v>
      </c>
      <c r="N1301" s="73" t="s">
        <v>91</v>
      </c>
      <c r="O1301" s="48">
        <v>11440</v>
      </c>
      <c r="P1301" s="48">
        <v>67966322</v>
      </c>
      <c r="Q1301" s="48">
        <v>5338007786</v>
      </c>
      <c r="R1301" s="56"/>
      <c r="S1301" s="64">
        <v>42970</v>
      </c>
      <c r="T1301" s="47">
        <v>43361</v>
      </c>
      <c r="U1301" s="72" t="s">
        <v>5085</v>
      </c>
      <c r="V1301" s="48">
        <v>72</v>
      </c>
      <c r="W1301" s="60">
        <v>0.75</v>
      </c>
      <c r="X1301" s="61">
        <v>6000</v>
      </c>
      <c r="Y1301" s="48">
        <v>4200</v>
      </c>
      <c r="Z1301" s="48">
        <v>4</v>
      </c>
      <c r="AA1301" s="48">
        <v>4</v>
      </c>
      <c r="AB1301" s="48"/>
      <c r="AC1301" s="48"/>
      <c r="AD1301" s="72" t="s">
        <v>5808</v>
      </c>
      <c r="AE1301" s="83"/>
      <c r="AF1301" s="72"/>
      <c r="AG1301" s="104" t="s">
        <v>5086</v>
      </c>
      <c r="AH1301" s="72" t="str">
        <f>IF(T_TRATAMIENTO_CONTROL[[#This Row],[curp]]&lt;&gt;"",IF(LEN(T_TRATAMIENTO_CONTROL[[#This Row],[curp]])=18,"correcto","error"),"")</f>
        <v>correcto</v>
      </c>
      <c r="AI1301" s="48" t="str">
        <f>IF(T_TRATAMIENTO_CONTROL[[#This Row],[num_tarjeta_entregada]]&lt;&gt;"",IF(LEN(T_TRATAMIENTO_CONTROL[[#This Row],[num_tarjeta_entregada]])=16,"correcto","error"),"")</f>
        <v>correcto</v>
      </c>
      <c r="AJ1301" s="72" t="s">
        <v>5060</v>
      </c>
      <c r="AK1301" s="72" t="s">
        <v>5031</v>
      </c>
    </row>
    <row r="1302" spans="1:37" x14ac:dyDescent="0.25">
      <c r="A1302" s="48">
        <f>IF(T_TRATAMIENTO_CONTROL[[#This Row],[dummy_efectivo]]=1,A1301+1,A1301)</f>
        <v>1135</v>
      </c>
      <c r="B1302" s="57" t="str">
        <f>IF(T_TRATAMIENTO_CONTROL[[#This Row],[secuencia]]&lt;&gt;A1301,CONCATENATE(T_TRATAMIENTO_CONTROL[[#This Row],[secuencia]],"_1"),"")</f>
        <v>1135_1</v>
      </c>
      <c r="C1302" s="59">
        <v>43361</v>
      </c>
      <c r="D1302" s="72" t="s">
        <v>69</v>
      </c>
      <c r="E1302" s="72" t="s">
        <v>30</v>
      </c>
      <c r="F1302" s="49">
        <v>0.52083333333333337</v>
      </c>
      <c r="G1302" s="48">
        <v>1</v>
      </c>
      <c r="H1302" s="73" t="s">
        <v>5087</v>
      </c>
      <c r="I1302" s="48">
        <v>0</v>
      </c>
      <c r="J1302" s="73" t="s">
        <v>5090</v>
      </c>
      <c r="K1302" s="48"/>
      <c r="L1302" s="73" t="s">
        <v>5091</v>
      </c>
      <c r="M1302" s="73" t="s">
        <v>562</v>
      </c>
      <c r="N1302" s="73" t="s">
        <v>462</v>
      </c>
      <c r="O1302" s="48">
        <v>56530</v>
      </c>
      <c r="P1302" s="48"/>
      <c r="Q1302" s="48">
        <v>5586791499</v>
      </c>
      <c r="R1302" s="56"/>
      <c r="S1302" s="64">
        <v>43174</v>
      </c>
      <c r="T1302" s="47">
        <v>43336</v>
      </c>
      <c r="U1302" s="72" t="s">
        <v>5092</v>
      </c>
      <c r="V1302" s="48">
        <v>56</v>
      </c>
      <c r="W1302" s="60">
        <v>1</v>
      </c>
      <c r="X1302" s="61">
        <v>25000</v>
      </c>
      <c r="Y1302" s="48">
        <v>10000</v>
      </c>
      <c r="Z1302" s="48">
        <v>4</v>
      </c>
      <c r="AA1302" s="48">
        <v>2</v>
      </c>
      <c r="AB1302" s="48"/>
      <c r="AC1302" s="48"/>
      <c r="AD1302" s="72" t="s">
        <v>5093</v>
      </c>
      <c r="AE1302" s="83"/>
      <c r="AF1302" s="72"/>
      <c r="AG1302" s="104" t="s">
        <v>5094</v>
      </c>
      <c r="AH1302" s="72" t="str">
        <f>IF(T_TRATAMIENTO_CONTROL[[#This Row],[curp]]&lt;&gt;"",IF(LEN(T_TRATAMIENTO_CONTROL[[#This Row],[curp]])=18,"correcto","error"),"")</f>
        <v>correcto</v>
      </c>
      <c r="AI1302" s="48" t="str">
        <f>IF(T_TRATAMIENTO_CONTROL[[#This Row],[num_tarjeta_entregada]]&lt;&gt;"",IF(LEN(T_TRATAMIENTO_CONTROL[[#This Row],[num_tarjeta_entregada]])=16,"correcto","error"),"")</f>
        <v>correcto</v>
      </c>
      <c r="AJ1302" s="72" t="s">
        <v>5031</v>
      </c>
      <c r="AK1302" s="72" t="s">
        <v>5031</v>
      </c>
    </row>
    <row r="1303" spans="1:37" x14ac:dyDescent="0.25">
      <c r="A1303" s="48">
        <f>IF(T_TRATAMIENTO_CONTROL[[#This Row],[dummy_efectivo]]=1,A1302+1,A1302)</f>
        <v>1136</v>
      </c>
      <c r="B1303" s="57" t="str">
        <f>IF(T_TRATAMIENTO_CONTROL[[#This Row],[secuencia]]&lt;&gt;A1302,CONCATENATE(T_TRATAMIENTO_CONTROL[[#This Row],[secuencia]],"_1"),"")</f>
        <v>1136_1</v>
      </c>
      <c r="C1303" s="64">
        <v>43361</v>
      </c>
      <c r="D1303" s="72" t="s">
        <v>69</v>
      </c>
      <c r="E1303" s="72" t="s">
        <v>30</v>
      </c>
      <c r="F1303" s="49">
        <v>0.52777777777777779</v>
      </c>
      <c r="G1303" s="48">
        <v>1</v>
      </c>
      <c r="H1303" s="79" t="s">
        <v>5095</v>
      </c>
      <c r="I1303" s="56">
        <v>0</v>
      </c>
      <c r="J1303" s="79" t="s">
        <v>5096</v>
      </c>
      <c r="K1303" s="78" t="s">
        <v>3040</v>
      </c>
      <c r="L1303" s="79" t="s">
        <v>5097</v>
      </c>
      <c r="M1303" s="79" t="s">
        <v>221</v>
      </c>
      <c r="N1303" s="79" t="s">
        <v>462</v>
      </c>
      <c r="O1303" s="56">
        <v>56600</v>
      </c>
      <c r="P1303" s="56"/>
      <c r="Q1303" s="78" t="s">
        <v>5098</v>
      </c>
      <c r="R1303" s="56"/>
      <c r="S1303" s="64">
        <v>42786</v>
      </c>
      <c r="T1303" s="63">
        <v>43356</v>
      </c>
      <c r="U1303" s="78" t="s">
        <v>5099</v>
      </c>
      <c r="V1303" s="56">
        <v>51</v>
      </c>
      <c r="W1303" s="65">
        <v>0.98</v>
      </c>
      <c r="X1303" s="80" t="s">
        <v>483</v>
      </c>
      <c r="Y1303" s="56">
        <v>7957</v>
      </c>
      <c r="Z1303" s="56">
        <v>4</v>
      </c>
      <c r="AA1303" s="56">
        <v>1</v>
      </c>
      <c r="AB1303" s="56"/>
      <c r="AC1303" s="56"/>
      <c r="AD1303" s="78" t="s">
        <v>5100</v>
      </c>
      <c r="AE1303" s="82"/>
      <c r="AF1303" s="78"/>
      <c r="AG1303" s="101" t="s">
        <v>5101</v>
      </c>
      <c r="AH1303" s="78" t="str">
        <f>IF(T_TRATAMIENTO_CONTROL[[#This Row],[curp]]&lt;&gt;"",IF(LEN(T_TRATAMIENTO_CONTROL[[#This Row],[curp]])=18,"correcto","error"),"")</f>
        <v>correcto</v>
      </c>
      <c r="AI1303" s="56" t="str">
        <f>IF(T_TRATAMIENTO_CONTROL[[#This Row],[num_tarjeta_entregada]]&lt;&gt;"",IF(LEN(T_TRATAMIENTO_CONTROL[[#This Row],[num_tarjeta_entregada]])=16,"correcto","error"),"")</f>
        <v>correcto</v>
      </c>
      <c r="AJ1303" s="78" t="s">
        <v>5073</v>
      </c>
      <c r="AK1303" s="78" t="s">
        <v>5060</v>
      </c>
    </row>
    <row r="1304" spans="1:37" x14ac:dyDescent="0.25">
      <c r="A1304" s="48">
        <f>IF(T_TRATAMIENTO_CONTROL[[#This Row],[dummy_efectivo]]=1,A1303+1,A1303)</f>
        <v>1137</v>
      </c>
      <c r="B1304" s="57" t="str">
        <f>IF(T_TRATAMIENTO_CONTROL[[#This Row],[secuencia]]&lt;&gt;A1303,CONCATENATE(T_TRATAMIENTO_CONTROL[[#This Row],[secuencia]],"_1"),"")</f>
        <v>1137_1</v>
      </c>
      <c r="C1304" s="64">
        <v>43361</v>
      </c>
      <c r="D1304" s="72" t="s">
        <v>69</v>
      </c>
      <c r="E1304" s="72" t="s">
        <v>30</v>
      </c>
      <c r="F1304" s="68">
        <v>0.5625</v>
      </c>
      <c r="G1304" s="56">
        <v>1</v>
      </c>
      <c r="H1304" s="79" t="s">
        <v>5102</v>
      </c>
      <c r="I1304" s="56">
        <v>0</v>
      </c>
      <c r="J1304" s="79" t="s">
        <v>5103</v>
      </c>
      <c r="K1304" s="56"/>
      <c r="L1304" s="79" t="s">
        <v>5104</v>
      </c>
      <c r="M1304" s="79" t="s">
        <v>289</v>
      </c>
      <c r="N1304" s="79" t="s">
        <v>91</v>
      </c>
      <c r="O1304" s="56">
        <v>3530</v>
      </c>
      <c r="P1304" s="56">
        <v>56962219</v>
      </c>
      <c r="Q1304" s="56">
        <v>5581029555</v>
      </c>
      <c r="R1304" s="56"/>
      <c r="S1304" s="64">
        <v>43235</v>
      </c>
      <c r="T1304" s="63">
        <v>43360</v>
      </c>
      <c r="U1304" s="78" t="s">
        <v>5105</v>
      </c>
      <c r="V1304" s="56">
        <v>54</v>
      </c>
      <c r="W1304" s="65">
        <v>1</v>
      </c>
      <c r="X1304" s="66">
        <v>35000</v>
      </c>
      <c r="Y1304" s="56">
        <v>30000</v>
      </c>
      <c r="Z1304" s="56">
        <v>4</v>
      </c>
      <c r="AA1304" s="56">
        <v>1</v>
      </c>
      <c r="AB1304" s="56"/>
      <c r="AC1304" s="56"/>
      <c r="AD1304" s="78" t="s">
        <v>5106</v>
      </c>
      <c r="AE1304" s="82"/>
      <c r="AF1304" s="78"/>
      <c r="AG1304" s="101" t="s">
        <v>5107</v>
      </c>
      <c r="AH1304" s="78" t="str">
        <f>IF(T_TRATAMIENTO_CONTROL[[#This Row],[curp]]&lt;&gt;"",IF(LEN(T_TRATAMIENTO_CONTROL[[#This Row],[curp]])=18,"correcto","error"),"")</f>
        <v>correcto</v>
      </c>
      <c r="AI1304" s="56" t="str">
        <f>IF(T_TRATAMIENTO_CONTROL[[#This Row],[num_tarjeta_entregada]]&lt;&gt;"",IF(LEN(T_TRATAMIENTO_CONTROL[[#This Row],[num_tarjeta_entregada]])=16,"correcto","error"),"")</f>
        <v>correcto</v>
      </c>
      <c r="AJ1304" s="78" t="s">
        <v>5030</v>
      </c>
      <c r="AK1304" s="78" t="s">
        <v>5032</v>
      </c>
    </row>
    <row r="1305" spans="1:37" x14ac:dyDescent="0.25">
      <c r="A1305" s="48">
        <f>IF(T_TRATAMIENTO_CONTROL[[#This Row],[dummy_efectivo]]=1,A1304+1,A1304)</f>
        <v>1138</v>
      </c>
      <c r="B1305" s="57" t="str">
        <f>IF(T_TRATAMIENTO_CONTROL[[#This Row],[secuencia]]&lt;&gt;A1304,CONCATENATE(T_TRATAMIENTO_CONTROL[[#This Row],[secuencia]],"_1"),"")</f>
        <v>1138_1</v>
      </c>
      <c r="C1305" s="64">
        <v>43361</v>
      </c>
      <c r="D1305" s="72" t="s">
        <v>69</v>
      </c>
      <c r="E1305" s="72" t="s">
        <v>30</v>
      </c>
      <c r="F1305" s="68">
        <v>0.54722222222222217</v>
      </c>
      <c r="G1305" s="56">
        <v>1</v>
      </c>
      <c r="H1305" s="79" t="s">
        <v>5108</v>
      </c>
      <c r="I1305" s="56">
        <v>1</v>
      </c>
      <c r="J1305" s="79" t="s">
        <v>5109</v>
      </c>
      <c r="K1305" s="56"/>
      <c r="L1305" s="79" t="s">
        <v>5110</v>
      </c>
      <c r="M1305" s="79" t="s">
        <v>2400</v>
      </c>
      <c r="N1305" s="79" t="s">
        <v>462</v>
      </c>
      <c r="O1305" s="56">
        <v>54960</v>
      </c>
      <c r="P1305" s="56"/>
      <c r="Q1305" s="56">
        <v>5588104212</v>
      </c>
      <c r="R1305" s="56"/>
      <c r="S1305" s="64">
        <v>40492</v>
      </c>
      <c r="T1305" s="63">
        <v>43357</v>
      </c>
      <c r="U1305" s="78" t="s">
        <v>2501</v>
      </c>
      <c r="V1305" s="56">
        <v>46</v>
      </c>
      <c r="W1305" s="65">
        <v>0.8</v>
      </c>
      <c r="X1305" s="80" t="s">
        <v>488</v>
      </c>
      <c r="Y1305" s="56">
        <v>13420</v>
      </c>
      <c r="Z1305" s="56">
        <v>4</v>
      </c>
      <c r="AA1305" s="56">
        <v>2</v>
      </c>
      <c r="AB1305" s="56"/>
      <c r="AC1305" s="56"/>
      <c r="AD1305" s="78" t="s">
        <v>5111</v>
      </c>
      <c r="AE1305" s="82"/>
      <c r="AF1305" s="78"/>
      <c r="AG1305" s="101" t="s">
        <v>5112</v>
      </c>
      <c r="AH1305" s="78" t="str">
        <f>IF(T_TRATAMIENTO_CONTROL[[#This Row],[curp]]&lt;&gt;"",IF(LEN(T_TRATAMIENTO_CONTROL[[#This Row],[curp]])=18,"correcto","error"),"")</f>
        <v>correcto</v>
      </c>
      <c r="AI1305" s="56" t="str">
        <f>IF(T_TRATAMIENTO_CONTROL[[#This Row],[num_tarjeta_entregada]]&lt;&gt;"",IF(LEN(T_TRATAMIENTO_CONTROL[[#This Row],[num_tarjeta_entregada]])=16,"correcto","error"),"")</f>
        <v>correcto</v>
      </c>
      <c r="AJ1305" s="78" t="s">
        <v>5030</v>
      </c>
      <c r="AK1305" s="78" t="s">
        <v>5032</v>
      </c>
    </row>
    <row r="1306" spans="1:37" x14ac:dyDescent="0.25">
      <c r="A1306" s="48">
        <f>IF(T_TRATAMIENTO_CONTROL[[#This Row],[dummy_efectivo]]=1,A1305+1,A1305)</f>
        <v>1139</v>
      </c>
      <c r="B1306" s="57" t="str">
        <f>IF(T_TRATAMIENTO_CONTROL[[#This Row],[secuencia]]&lt;&gt;A1305,CONCATENATE(T_TRATAMIENTO_CONTROL[[#This Row],[secuencia]],"_1"),"")</f>
        <v>1139_1</v>
      </c>
      <c r="C1306" s="64">
        <v>43361</v>
      </c>
      <c r="D1306" s="72" t="s">
        <v>69</v>
      </c>
      <c r="E1306" s="72" t="s">
        <v>30</v>
      </c>
      <c r="F1306" s="68">
        <v>0.54722222222222217</v>
      </c>
      <c r="G1306" s="56">
        <v>1</v>
      </c>
      <c r="H1306" s="79" t="s">
        <v>5113</v>
      </c>
      <c r="I1306" s="56">
        <v>1</v>
      </c>
      <c r="J1306" s="79" t="s">
        <v>5114</v>
      </c>
      <c r="K1306" s="56"/>
      <c r="L1306" s="79" t="s">
        <v>5115</v>
      </c>
      <c r="M1306" s="79" t="s">
        <v>101</v>
      </c>
      <c r="N1306" s="79" t="s">
        <v>91</v>
      </c>
      <c r="O1306" s="56">
        <v>7969</v>
      </c>
      <c r="P1306" s="56"/>
      <c r="Q1306" s="56">
        <v>5530432444</v>
      </c>
      <c r="R1306" s="56"/>
      <c r="S1306" s="64">
        <v>41716</v>
      </c>
      <c r="T1306" s="63">
        <v>43357</v>
      </c>
      <c r="U1306" s="78" t="s">
        <v>5116</v>
      </c>
      <c r="V1306" s="56">
        <v>52</v>
      </c>
      <c r="W1306" s="65">
        <v>1</v>
      </c>
      <c r="X1306" s="80" t="s">
        <v>488</v>
      </c>
      <c r="Y1306" s="56">
        <v>16500</v>
      </c>
      <c r="Z1306" s="56">
        <v>4</v>
      </c>
      <c r="AA1306" s="56">
        <v>1</v>
      </c>
      <c r="AB1306" s="56"/>
      <c r="AC1306" s="56"/>
      <c r="AD1306" s="78" t="s">
        <v>5117</v>
      </c>
      <c r="AE1306" s="82"/>
      <c r="AF1306" s="78"/>
      <c r="AG1306" s="101" t="s">
        <v>5118</v>
      </c>
      <c r="AH1306" s="78" t="str">
        <f>IF(T_TRATAMIENTO_CONTROL[[#This Row],[curp]]&lt;&gt;"",IF(LEN(T_TRATAMIENTO_CONTROL[[#This Row],[curp]])=18,"correcto","error"),"")</f>
        <v>correcto</v>
      </c>
      <c r="AI1306" s="56" t="str">
        <f>IF(T_TRATAMIENTO_CONTROL[[#This Row],[num_tarjeta_entregada]]&lt;&gt;"",IF(LEN(T_TRATAMIENTO_CONTROL[[#This Row],[num_tarjeta_entregada]])=16,"correcto","error"),"")</f>
        <v>correcto</v>
      </c>
      <c r="AJ1306" s="78" t="s">
        <v>5119</v>
      </c>
      <c r="AK1306" s="78" t="s">
        <v>5032</v>
      </c>
    </row>
    <row r="1307" spans="1:37" x14ac:dyDescent="0.25">
      <c r="A1307" s="56">
        <f>IF(T_TRATAMIENTO_CONTROL[[#This Row],[dummy_efectivo]]=1,A1306+1,A1306)</f>
        <v>1140</v>
      </c>
      <c r="B1307" s="62" t="str">
        <f>IF(T_TRATAMIENTO_CONTROL[[#This Row],[secuencia]]&lt;&gt;A1306,CONCATENATE(T_TRATAMIENTO_CONTROL[[#This Row],[secuencia]],"_1"),"")</f>
        <v>1140_1</v>
      </c>
      <c r="C1307" s="64">
        <v>43362</v>
      </c>
      <c r="D1307" s="72" t="s">
        <v>76</v>
      </c>
      <c r="E1307" s="78" t="s">
        <v>30</v>
      </c>
      <c r="F1307" s="68">
        <v>0.40972222222222227</v>
      </c>
      <c r="G1307" s="56">
        <v>1</v>
      </c>
      <c r="H1307" s="79" t="s">
        <v>5127</v>
      </c>
      <c r="I1307" s="56">
        <v>0</v>
      </c>
      <c r="J1307" s="79" t="s">
        <v>5128</v>
      </c>
      <c r="K1307" s="56"/>
      <c r="L1307" s="79" t="s">
        <v>372</v>
      </c>
      <c r="M1307" s="79" t="s">
        <v>289</v>
      </c>
      <c r="N1307" s="79" t="s">
        <v>91</v>
      </c>
      <c r="O1307" s="56">
        <v>3100</v>
      </c>
      <c r="P1307" s="56">
        <v>75956383</v>
      </c>
      <c r="Q1307" s="56">
        <v>5559667134</v>
      </c>
      <c r="R1307" s="56"/>
      <c r="S1307" s="64">
        <v>43066</v>
      </c>
      <c r="T1307" s="63">
        <v>43358</v>
      </c>
      <c r="U1307" s="78" t="s">
        <v>5129</v>
      </c>
      <c r="V1307" s="56">
        <v>46</v>
      </c>
      <c r="W1307" s="65">
        <v>1</v>
      </c>
      <c r="X1307" s="66">
        <v>180000</v>
      </c>
      <c r="Y1307" s="56">
        <v>45000</v>
      </c>
      <c r="Z1307" s="56">
        <v>4</v>
      </c>
      <c r="AA1307" s="56">
        <v>1</v>
      </c>
      <c r="AB1307" s="56"/>
      <c r="AC1307" s="56">
        <v>1</v>
      </c>
      <c r="AD1307" s="78" t="s">
        <v>5130</v>
      </c>
      <c r="AE1307" s="82"/>
      <c r="AF1307" s="78"/>
      <c r="AG1307" s="101" t="s">
        <v>5131</v>
      </c>
      <c r="AH1307" s="78" t="str">
        <f>IF(T_TRATAMIENTO_CONTROL[[#This Row],[curp]]&lt;&gt;"",IF(LEN(T_TRATAMIENTO_CONTROL[[#This Row],[curp]])=18,"correcto","error"),"")</f>
        <v>correcto</v>
      </c>
      <c r="AI1307" s="56" t="str">
        <f>IF(T_TRATAMIENTO_CONTROL[[#This Row],[num_tarjeta_entregada]]&lt;&gt;"",IF(LEN(T_TRATAMIENTO_CONTROL[[#This Row],[num_tarjeta_entregada]])=16,"correcto","error"),"")</f>
        <v>correcto</v>
      </c>
      <c r="AJ1307" s="78" t="s">
        <v>5060</v>
      </c>
      <c r="AK1307" s="78" t="s">
        <v>5032</v>
      </c>
    </row>
    <row r="1308" spans="1:37" x14ac:dyDescent="0.25">
      <c r="A1308" s="56">
        <f>IF(T_TRATAMIENTO_CONTROL[[#This Row],[dummy_efectivo]]=1,A1307+1,A1307)</f>
        <v>1141</v>
      </c>
      <c r="B1308" s="62" t="str">
        <f>IF(T_TRATAMIENTO_CONTROL[[#This Row],[secuencia]]&lt;&gt;A1307,CONCATENATE(T_TRATAMIENTO_CONTROL[[#This Row],[secuencia]],"_1"),"")</f>
        <v>1141_1</v>
      </c>
      <c r="C1308" s="64">
        <v>43362</v>
      </c>
      <c r="D1308" s="72" t="s">
        <v>76</v>
      </c>
      <c r="E1308" s="78" t="s">
        <v>30</v>
      </c>
      <c r="F1308" s="68">
        <v>0.47013888888888888</v>
      </c>
      <c r="G1308" s="56">
        <v>1</v>
      </c>
      <c r="H1308" s="79" t="s">
        <v>5132</v>
      </c>
      <c r="I1308" s="56">
        <v>0</v>
      </c>
      <c r="J1308" s="79" t="s">
        <v>5133</v>
      </c>
      <c r="K1308" s="56"/>
      <c r="L1308" s="79" t="s">
        <v>801</v>
      </c>
      <c r="M1308" s="79" t="s">
        <v>121</v>
      </c>
      <c r="N1308" s="79" t="s">
        <v>91</v>
      </c>
      <c r="O1308" s="56">
        <v>9230</v>
      </c>
      <c r="P1308" s="56">
        <v>70894048</v>
      </c>
      <c r="Q1308" s="56">
        <v>5523369759</v>
      </c>
      <c r="R1308" s="56"/>
      <c r="S1308" s="64">
        <v>41925</v>
      </c>
      <c r="T1308" s="63">
        <v>43359</v>
      </c>
      <c r="U1308" s="78" t="s">
        <v>5134</v>
      </c>
      <c r="V1308" s="56">
        <v>31</v>
      </c>
      <c r="W1308" s="65">
        <v>0.8</v>
      </c>
      <c r="X1308" s="80" t="s">
        <v>488</v>
      </c>
      <c r="Y1308" s="56">
        <v>3000</v>
      </c>
      <c r="Z1308" s="56">
        <v>2</v>
      </c>
      <c r="AA1308" s="56">
        <v>3</v>
      </c>
      <c r="AB1308" s="56"/>
      <c r="AC1308" s="56">
        <v>1</v>
      </c>
      <c r="AD1308" s="78" t="s">
        <v>5135</v>
      </c>
      <c r="AE1308" s="82"/>
      <c r="AF1308" s="78"/>
      <c r="AG1308" s="101" t="s">
        <v>5136</v>
      </c>
      <c r="AH1308" s="78" t="str">
        <f>IF(T_TRATAMIENTO_CONTROL[[#This Row],[curp]]&lt;&gt;"",IF(LEN(T_TRATAMIENTO_CONTROL[[#This Row],[curp]])=18,"correcto","error"),"")</f>
        <v>correcto</v>
      </c>
      <c r="AI1308" s="56" t="str">
        <f>IF(T_TRATAMIENTO_CONTROL[[#This Row],[num_tarjeta_entregada]]&lt;&gt;"",IF(LEN(T_TRATAMIENTO_CONTROL[[#This Row],[num_tarjeta_entregada]])=16,"correcto","error"),"")</f>
        <v>correcto</v>
      </c>
      <c r="AJ1308" s="78" t="s">
        <v>5030</v>
      </c>
      <c r="AK1308" s="78" t="s">
        <v>5032</v>
      </c>
    </row>
    <row r="1309" spans="1:37" x14ac:dyDescent="0.25">
      <c r="A1309" s="56">
        <f>IF(T_TRATAMIENTO_CONTROL[[#This Row],[dummy_efectivo]]=1,A1308+1,A1308)</f>
        <v>1142</v>
      </c>
      <c r="B1309" s="62" t="str">
        <f>IF(T_TRATAMIENTO_CONTROL[[#This Row],[secuencia]]&lt;&gt;A1308,CONCATENATE(T_TRATAMIENTO_CONTROL[[#This Row],[secuencia]],"_1"),"")</f>
        <v>1142_1</v>
      </c>
      <c r="C1309" s="64">
        <v>43362</v>
      </c>
      <c r="D1309" s="72" t="s">
        <v>76</v>
      </c>
      <c r="E1309" s="78" t="s">
        <v>30</v>
      </c>
      <c r="F1309" s="68">
        <v>0.47916666666666669</v>
      </c>
      <c r="G1309" s="56">
        <v>1</v>
      </c>
      <c r="H1309" s="79" t="s">
        <v>5137</v>
      </c>
      <c r="I1309" s="56">
        <v>1</v>
      </c>
      <c r="J1309" s="79" t="s">
        <v>5138</v>
      </c>
      <c r="K1309" s="56"/>
      <c r="L1309" s="79" t="s">
        <v>5139</v>
      </c>
      <c r="M1309" s="79" t="s">
        <v>114</v>
      </c>
      <c r="N1309" s="79" t="s">
        <v>462</v>
      </c>
      <c r="O1309" s="56">
        <v>52760</v>
      </c>
      <c r="P1309" s="56"/>
      <c r="Q1309" s="56">
        <v>5522440365</v>
      </c>
      <c r="R1309" s="56"/>
      <c r="S1309" s="64">
        <v>40071</v>
      </c>
      <c r="T1309" s="63">
        <v>43353</v>
      </c>
      <c r="U1309" s="78" t="s">
        <v>5140</v>
      </c>
      <c r="V1309" s="56">
        <v>81</v>
      </c>
      <c r="W1309" s="65">
        <v>1</v>
      </c>
      <c r="X1309" s="80" t="s">
        <v>488</v>
      </c>
      <c r="Y1309" s="56">
        <v>700</v>
      </c>
      <c r="Z1309" s="56">
        <v>2</v>
      </c>
      <c r="AA1309" s="56">
        <v>4</v>
      </c>
      <c r="AB1309" s="56"/>
      <c r="AC1309" s="56">
        <v>1</v>
      </c>
      <c r="AD1309" s="78" t="s">
        <v>5141</v>
      </c>
      <c r="AE1309" s="82"/>
      <c r="AF1309" s="78"/>
      <c r="AG1309" s="101" t="s">
        <v>5142</v>
      </c>
      <c r="AH1309" s="78" t="str">
        <f>IF(T_TRATAMIENTO_CONTROL[[#This Row],[curp]]&lt;&gt;"",IF(LEN(T_TRATAMIENTO_CONTROL[[#This Row],[curp]])=18,"correcto","error"),"")</f>
        <v>correcto</v>
      </c>
      <c r="AI1309" s="56" t="str">
        <f>IF(T_TRATAMIENTO_CONTROL[[#This Row],[num_tarjeta_entregada]]&lt;&gt;"",IF(LEN(T_TRATAMIENTO_CONTROL[[#This Row],[num_tarjeta_entregada]])=16,"correcto","error"),"")</f>
        <v>correcto</v>
      </c>
      <c r="AJ1309" s="78" t="s">
        <v>5060</v>
      </c>
      <c r="AK1309" s="78" t="s">
        <v>5032</v>
      </c>
    </row>
    <row r="1310" spans="1:37" x14ac:dyDescent="0.25">
      <c r="A1310" s="56">
        <f>IF(T_TRATAMIENTO_CONTROL[[#This Row],[dummy_efectivo]]=1,A1309+1,A1309)</f>
        <v>1143</v>
      </c>
      <c r="B1310" s="62" t="str">
        <f>IF(T_TRATAMIENTO_CONTROL[[#This Row],[secuencia]]&lt;&gt;A1309,CONCATENATE(T_TRATAMIENTO_CONTROL[[#This Row],[secuencia]],"_1"),"")</f>
        <v>1143_1</v>
      </c>
      <c r="C1310" s="64">
        <v>43362</v>
      </c>
      <c r="D1310" s="78" t="s">
        <v>76</v>
      </c>
      <c r="E1310" s="78" t="s">
        <v>28</v>
      </c>
      <c r="F1310" s="68">
        <v>0.5</v>
      </c>
      <c r="G1310" s="56">
        <v>1</v>
      </c>
      <c r="H1310" s="79" t="s">
        <v>5143</v>
      </c>
      <c r="I1310" s="56">
        <v>1</v>
      </c>
      <c r="J1310" s="79" t="s">
        <v>5144</v>
      </c>
      <c r="K1310" s="56"/>
      <c r="L1310" s="79" t="s">
        <v>5145</v>
      </c>
      <c r="M1310" s="79" t="s">
        <v>1557</v>
      </c>
      <c r="N1310" s="79" t="s">
        <v>462</v>
      </c>
      <c r="O1310" s="56">
        <v>56377</v>
      </c>
      <c r="P1310" s="56"/>
      <c r="Q1310" s="56">
        <v>5527651518</v>
      </c>
      <c r="R1310" s="56"/>
      <c r="S1310" s="64">
        <v>42156</v>
      </c>
      <c r="T1310" s="63">
        <v>43361</v>
      </c>
      <c r="U1310" s="78" t="s">
        <v>5146</v>
      </c>
      <c r="V1310" s="56">
        <v>71</v>
      </c>
      <c r="W1310" s="65">
        <v>1</v>
      </c>
      <c r="X1310" s="66">
        <v>50000</v>
      </c>
      <c r="Y1310" s="56">
        <v>14000</v>
      </c>
      <c r="Z1310" s="56">
        <v>4</v>
      </c>
      <c r="AA1310" s="56">
        <v>1</v>
      </c>
      <c r="AB1310" s="56"/>
      <c r="AC1310" s="56">
        <v>1</v>
      </c>
      <c r="AD1310" s="78" t="s">
        <v>5147</v>
      </c>
      <c r="AE1310" s="82"/>
      <c r="AF1310" s="78"/>
      <c r="AG1310" s="101" t="s">
        <v>5148</v>
      </c>
      <c r="AH1310" s="78" t="str">
        <f>IF(T_TRATAMIENTO_CONTROL[[#This Row],[curp]]&lt;&gt;"",IF(LEN(T_TRATAMIENTO_CONTROL[[#This Row],[curp]])=18,"correcto","error"),"")</f>
        <v>correcto</v>
      </c>
      <c r="AI1310" s="56" t="str">
        <f>IF(T_TRATAMIENTO_CONTROL[[#This Row],[num_tarjeta_entregada]]&lt;&gt;"",IF(LEN(T_TRATAMIENTO_CONTROL[[#This Row],[num_tarjeta_entregada]])=16,"correcto","error"),"")</f>
        <v>correcto</v>
      </c>
      <c r="AJ1310" s="78" t="s">
        <v>5060</v>
      </c>
      <c r="AK1310" s="78" t="s">
        <v>5032</v>
      </c>
    </row>
    <row r="1311" spans="1:37" x14ac:dyDescent="0.25">
      <c r="A1311" s="48">
        <f>IF(T_TRATAMIENTO_CONTROL[[#This Row],[dummy_efectivo]]=1,A1310+1,A1310)</f>
        <v>1144</v>
      </c>
      <c r="B1311" s="57" t="str">
        <f>IF(T_TRATAMIENTO_CONTROL[[#This Row],[secuencia]]&lt;&gt;A1310,CONCATENATE(T_TRATAMIENTO_CONTROL[[#This Row],[secuencia]],"_1"),"")</f>
        <v>1144_1</v>
      </c>
      <c r="C1311" s="64">
        <v>43362</v>
      </c>
      <c r="D1311" s="78" t="s">
        <v>76</v>
      </c>
      <c r="E1311" s="72" t="s">
        <v>30</v>
      </c>
      <c r="F1311" s="49">
        <v>0.4909722222222222</v>
      </c>
      <c r="G1311" s="48">
        <v>1</v>
      </c>
      <c r="H1311" s="73" t="s">
        <v>5149</v>
      </c>
      <c r="I1311" s="48">
        <v>0</v>
      </c>
      <c r="J1311" s="73" t="s">
        <v>5150</v>
      </c>
      <c r="K1311" s="48"/>
      <c r="L1311" s="73" t="s">
        <v>5151</v>
      </c>
      <c r="M1311" s="73" t="s">
        <v>1008</v>
      </c>
      <c r="N1311" s="73" t="s">
        <v>91</v>
      </c>
      <c r="O1311" s="48">
        <v>15740</v>
      </c>
      <c r="P1311" s="48">
        <v>17351981</v>
      </c>
      <c r="Q1311" s="48">
        <v>5551949975</v>
      </c>
      <c r="R1311" s="56"/>
      <c r="S1311" s="64">
        <v>43146</v>
      </c>
      <c r="T1311" s="47">
        <v>43362</v>
      </c>
      <c r="U1311" s="72" t="s">
        <v>5152</v>
      </c>
      <c r="V1311" s="48">
        <v>32</v>
      </c>
      <c r="W1311" s="60">
        <v>1</v>
      </c>
      <c r="X1311" s="61">
        <v>30000</v>
      </c>
      <c r="Y1311" s="48">
        <v>9000</v>
      </c>
      <c r="Z1311" s="48">
        <v>4</v>
      </c>
      <c r="AA1311" s="48">
        <v>3</v>
      </c>
      <c r="AB1311" s="48"/>
      <c r="AC1311" s="56">
        <v>0</v>
      </c>
      <c r="AD1311" s="72" t="s">
        <v>5153</v>
      </c>
      <c r="AE1311" s="83"/>
      <c r="AF1311" s="72"/>
      <c r="AG1311" s="104" t="s">
        <v>5154</v>
      </c>
      <c r="AH1311" s="72" t="str">
        <f>IF(T_TRATAMIENTO_CONTROL[[#This Row],[curp]]&lt;&gt;"",IF(LEN(T_TRATAMIENTO_CONTROL[[#This Row],[curp]])=18,"correcto","error"),"")</f>
        <v>correcto</v>
      </c>
      <c r="AI1311" s="48" t="str">
        <f>IF(T_TRATAMIENTO_CONTROL[[#This Row],[num_tarjeta_entregada]]&lt;&gt;"",IF(LEN(T_TRATAMIENTO_CONTROL[[#This Row],[num_tarjeta_entregada]])=16,"correcto","error"),"")</f>
        <v>correcto</v>
      </c>
      <c r="AJ1311" s="72" t="s">
        <v>5031</v>
      </c>
      <c r="AK1311" s="72" t="s">
        <v>5060</v>
      </c>
    </row>
    <row r="1312" spans="1:37" x14ac:dyDescent="0.25">
      <c r="A1312" s="56">
        <f>IF(T_TRATAMIENTO_CONTROL[[#This Row],[dummy_efectivo]]=1,A1311+1,A1311)</f>
        <v>1145</v>
      </c>
      <c r="B1312" s="62" t="str">
        <f>IF(T_TRATAMIENTO_CONTROL[[#This Row],[secuencia]]&lt;&gt;A1311,CONCATENATE(T_TRATAMIENTO_CONTROL[[#This Row],[secuencia]],"_1"),"")</f>
        <v>1145_1</v>
      </c>
      <c r="C1312" s="64">
        <v>43362</v>
      </c>
      <c r="D1312" s="78" t="s">
        <v>76</v>
      </c>
      <c r="E1312" s="72" t="s">
        <v>30</v>
      </c>
      <c r="F1312" s="68">
        <v>0.51388888888888895</v>
      </c>
      <c r="G1312" s="56">
        <v>1</v>
      </c>
      <c r="H1312" s="79" t="s">
        <v>5155</v>
      </c>
      <c r="I1312" s="56">
        <v>0</v>
      </c>
      <c r="J1312" s="79" t="s">
        <v>5156</v>
      </c>
      <c r="K1312" s="56"/>
      <c r="L1312" s="79" t="s">
        <v>5157</v>
      </c>
      <c r="M1312" s="79" t="s">
        <v>382</v>
      </c>
      <c r="N1312" s="79" t="s">
        <v>462</v>
      </c>
      <c r="O1312" s="56">
        <v>54023</v>
      </c>
      <c r="P1312" s="56">
        <v>53700794</v>
      </c>
      <c r="Q1312" s="56">
        <v>5535206046</v>
      </c>
      <c r="R1312" s="56"/>
      <c r="S1312" s="64">
        <v>38509</v>
      </c>
      <c r="T1312" s="63">
        <v>39709</v>
      </c>
      <c r="U1312" s="78" t="s">
        <v>5158</v>
      </c>
      <c r="V1312" s="56">
        <v>51</v>
      </c>
      <c r="W1312" s="65">
        <v>1</v>
      </c>
      <c r="X1312" s="80" t="s">
        <v>483</v>
      </c>
      <c r="Y1312" s="56">
        <v>12000</v>
      </c>
      <c r="Z1312" s="56">
        <v>3</v>
      </c>
      <c r="AA1312" s="56">
        <v>2</v>
      </c>
      <c r="AB1312" s="56"/>
      <c r="AC1312" s="56">
        <v>0</v>
      </c>
      <c r="AD1312" s="78" t="s">
        <v>5159</v>
      </c>
      <c r="AE1312" s="82"/>
      <c r="AF1312" s="78"/>
      <c r="AG1312" s="101" t="s">
        <v>5160</v>
      </c>
      <c r="AH1312" s="78" t="str">
        <f>IF(T_TRATAMIENTO_CONTROL[[#This Row],[curp]]&lt;&gt;"",IF(LEN(T_TRATAMIENTO_CONTROL[[#This Row],[curp]])=18,"correcto","error"),"")</f>
        <v>correcto</v>
      </c>
      <c r="AI1312" s="56" t="str">
        <f>IF(T_TRATAMIENTO_CONTROL[[#This Row],[num_tarjeta_entregada]]&lt;&gt;"",IF(LEN(T_TRATAMIENTO_CONTROL[[#This Row],[num_tarjeta_entregada]])=16,"correcto","error"),"")</f>
        <v>correcto</v>
      </c>
      <c r="AJ1312" s="72" t="s">
        <v>5031</v>
      </c>
      <c r="AK1312" s="72" t="s">
        <v>5060</v>
      </c>
    </row>
    <row r="1313" spans="1:37" x14ac:dyDescent="0.25">
      <c r="A1313" s="48">
        <f>IF(T_TRATAMIENTO_CONTROL[[#This Row],[dummy_efectivo]]=1,A1312+1,A1312)</f>
        <v>1146</v>
      </c>
      <c r="B1313" s="57" t="str">
        <f>IF(T_TRATAMIENTO_CONTROL[[#This Row],[secuencia]]&lt;&gt;A1312,CONCATENATE(T_TRATAMIENTO_CONTROL[[#This Row],[secuencia]],"_1"),"")</f>
        <v>1146_1</v>
      </c>
      <c r="C1313" s="59">
        <v>43363</v>
      </c>
      <c r="D1313" s="72" t="s">
        <v>69</v>
      </c>
      <c r="E1313" s="72" t="s">
        <v>30</v>
      </c>
      <c r="F1313" s="49">
        <v>0.375</v>
      </c>
      <c r="G1313" s="48">
        <v>1</v>
      </c>
      <c r="H1313" s="73" t="s">
        <v>5170</v>
      </c>
      <c r="I1313" s="48">
        <v>1</v>
      </c>
      <c r="J1313" s="73" t="s">
        <v>5176</v>
      </c>
      <c r="K1313" s="48"/>
      <c r="L1313" s="73" t="s">
        <v>852</v>
      </c>
      <c r="M1313" s="73" t="s">
        <v>90</v>
      </c>
      <c r="N1313" s="73" t="s">
        <v>462</v>
      </c>
      <c r="O1313" s="48">
        <v>57820</v>
      </c>
      <c r="P1313" s="48">
        <v>51131248</v>
      </c>
      <c r="Q1313" s="48">
        <v>5578032714</v>
      </c>
      <c r="R1313" s="56"/>
      <c r="S1313" s="64">
        <v>43341</v>
      </c>
      <c r="T1313" s="47">
        <v>43362</v>
      </c>
      <c r="U1313" s="72" t="s">
        <v>5171</v>
      </c>
      <c r="V1313" s="48">
        <v>56</v>
      </c>
      <c r="W1313" s="60">
        <v>0.5</v>
      </c>
      <c r="X1313" s="61">
        <v>30000</v>
      </c>
      <c r="Y1313" s="48">
        <v>2000</v>
      </c>
      <c r="Z1313" s="48">
        <v>3</v>
      </c>
      <c r="AA1313" s="48">
        <v>2</v>
      </c>
      <c r="AB1313" s="48"/>
      <c r="AC1313" s="48">
        <v>0</v>
      </c>
      <c r="AD1313" s="72" t="s">
        <v>5172</v>
      </c>
      <c r="AE1313" s="83"/>
      <c r="AF1313" s="72"/>
      <c r="AG1313" s="104" t="s">
        <v>5173</v>
      </c>
      <c r="AH1313" s="72" t="str">
        <f>IF(T_TRATAMIENTO_CONTROL[[#This Row],[curp]]&lt;&gt;"",IF(LEN(T_TRATAMIENTO_CONTROL[[#This Row],[curp]])=18,"correcto","error"),"")</f>
        <v>correcto</v>
      </c>
      <c r="AI1313" s="48" t="str">
        <f>IF(T_TRATAMIENTO_CONTROL[[#This Row],[num_tarjeta_entregada]]&lt;&gt;"",IF(LEN(T_TRATAMIENTO_CONTROL[[#This Row],[num_tarjeta_entregada]])=16,"correcto","error"),"")</f>
        <v>correcto</v>
      </c>
      <c r="AJ1313" s="72" t="s">
        <v>5119</v>
      </c>
      <c r="AK1313" s="72" t="s">
        <v>5030</v>
      </c>
    </row>
    <row r="1314" spans="1:37" x14ac:dyDescent="0.25">
      <c r="A1314" s="56">
        <f>IF(T_TRATAMIENTO_CONTROL[[#This Row],[dummy_efectivo]]=1,A1313+1,A1313)</f>
        <v>1147</v>
      </c>
      <c r="B1314" s="62" t="str">
        <f>IF(T_TRATAMIENTO_CONTROL[[#This Row],[secuencia]]&lt;&gt;A1313,CONCATENATE(T_TRATAMIENTO_CONTROL[[#This Row],[secuencia]],"_1"),"")</f>
        <v>1147_1</v>
      </c>
      <c r="C1314" s="64">
        <v>43363</v>
      </c>
      <c r="D1314" s="72" t="s">
        <v>69</v>
      </c>
      <c r="E1314" s="72" t="s">
        <v>30</v>
      </c>
      <c r="F1314" s="68">
        <v>0.375</v>
      </c>
      <c r="G1314" s="56">
        <v>1</v>
      </c>
      <c r="H1314" s="79" t="s">
        <v>5174</v>
      </c>
      <c r="I1314" s="56">
        <v>1</v>
      </c>
      <c r="J1314" s="79" t="s">
        <v>5175</v>
      </c>
      <c r="K1314" s="56"/>
      <c r="L1314" s="79" t="s">
        <v>1434</v>
      </c>
      <c r="M1314" s="73" t="s">
        <v>90</v>
      </c>
      <c r="N1314" s="73" t="s">
        <v>462</v>
      </c>
      <c r="O1314" s="56">
        <v>57900</v>
      </c>
      <c r="P1314" s="56"/>
      <c r="Q1314" s="56">
        <v>5514566587</v>
      </c>
      <c r="R1314" s="56"/>
      <c r="S1314" s="64">
        <v>43341</v>
      </c>
      <c r="T1314" s="47">
        <v>43362</v>
      </c>
      <c r="U1314" s="72" t="s">
        <v>5171</v>
      </c>
      <c r="V1314" s="48">
        <v>56</v>
      </c>
      <c r="W1314" s="60">
        <v>0.5</v>
      </c>
      <c r="X1314" s="61">
        <v>30000</v>
      </c>
      <c r="Y1314" s="48">
        <v>2000</v>
      </c>
      <c r="Z1314" s="48">
        <v>3</v>
      </c>
      <c r="AA1314" s="48">
        <v>2</v>
      </c>
      <c r="AB1314" s="48"/>
      <c r="AC1314" s="56">
        <v>0</v>
      </c>
      <c r="AD1314" s="78" t="s">
        <v>5177</v>
      </c>
      <c r="AE1314" s="82"/>
      <c r="AF1314" s="78"/>
      <c r="AG1314" s="101" t="s">
        <v>5178</v>
      </c>
      <c r="AH1314" s="78" t="str">
        <f>IF(T_TRATAMIENTO_CONTROL[[#This Row],[curp]]&lt;&gt;"",IF(LEN(T_TRATAMIENTO_CONTROL[[#This Row],[curp]])=18,"correcto","error"),"")</f>
        <v>correcto</v>
      </c>
      <c r="AI1314" s="56" t="str">
        <f>IF(T_TRATAMIENTO_CONTROL[[#This Row],[num_tarjeta_entregada]]&lt;&gt;"",IF(LEN(T_TRATAMIENTO_CONTROL[[#This Row],[num_tarjeta_entregada]])=16,"correcto","error"),"")</f>
        <v>correcto</v>
      </c>
      <c r="AJ1314" s="72" t="s">
        <v>5119</v>
      </c>
      <c r="AK1314" s="72" t="s">
        <v>5030</v>
      </c>
    </row>
    <row r="1315" spans="1:37" x14ac:dyDescent="0.25">
      <c r="A1315" s="56">
        <f>IF(T_TRATAMIENTO_CONTROL[[#This Row],[dummy_efectivo]]=1,A1314+1,A1314)</f>
        <v>1148</v>
      </c>
      <c r="B1315" s="62" t="str">
        <f>IF(T_TRATAMIENTO_CONTROL[[#This Row],[secuencia]]&lt;&gt;A1314,CONCATENATE(T_TRATAMIENTO_CONTROL[[#This Row],[secuencia]],"_1"),"")</f>
        <v>1148_1</v>
      </c>
      <c r="C1315" s="64">
        <v>43363</v>
      </c>
      <c r="D1315" s="72" t="s">
        <v>69</v>
      </c>
      <c r="E1315" s="72" t="s">
        <v>30</v>
      </c>
      <c r="F1315" s="68">
        <v>0.43402777777777773</v>
      </c>
      <c r="G1315" s="56">
        <v>1</v>
      </c>
      <c r="H1315" s="79" t="s">
        <v>5179</v>
      </c>
      <c r="I1315" s="56">
        <v>0</v>
      </c>
      <c r="J1315" s="79" t="s">
        <v>5181</v>
      </c>
      <c r="K1315" s="56"/>
      <c r="L1315" s="79" t="s">
        <v>5182</v>
      </c>
      <c r="M1315" s="79" t="s">
        <v>343</v>
      </c>
      <c r="N1315" s="79" t="s">
        <v>91</v>
      </c>
      <c r="O1315" s="56">
        <v>16240</v>
      </c>
      <c r="P1315" s="56">
        <v>24681005</v>
      </c>
      <c r="Q1315" s="56">
        <v>5526620519</v>
      </c>
      <c r="R1315" s="78" t="s">
        <v>5183</v>
      </c>
      <c r="S1315" s="64">
        <v>42583</v>
      </c>
      <c r="T1315" s="63">
        <v>43362</v>
      </c>
      <c r="U1315" s="78" t="s">
        <v>5184</v>
      </c>
      <c r="V1315" s="56">
        <v>53</v>
      </c>
      <c r="W1315" s="65">
        <v>0.75</v>
      </c>
      <c r="X1315" s="80" t="s">
        <v>483</v>
      </c>
      <c r="Y1315" s="56">
        <v>6500</v>
      </c>
      <c r="Z1315" s="56">
        <v>4</v>
      </c>
      <c r="AA1315" s="56">
        <v>4</v>
      </c>
      <c r="AB1315" s="56"/>
      <c r="AC1315" s="56">
        <v>0</v>
      </c>
      <c r="AD1315" s="78" t="s">
        <v>5185</v>
      </c>
      <c r="AE1315" s="82"/>
      <c r="AF1315" s="78"/>
      <c r="AG1315" s="101" t="s">
        <v>5186</v>
      </c>
      <c r="AH1315" s="78" t="str">
        <f>IF(T_TRATAMIENTO_CONTROL[[#This Row],[curp]]&lt;&gt;"",IF(LEN(T_TRATAMIENTO_CONTROL[[#This Row],[curp]])=18,"correcto","error"),"")</f>
        <v>correcto</v>
      </c>
      <c r="AI1315" s="56" t="str">
        <f>IF(T_TRATAMIENTO_CONTROL[[#This Row],[num_tarjeta_entregada]]&lt;&gt;"",IF(LEN(T_TRATAMIENTO_CONTROL[[#This Row],[num_tarjeta_entregada]])=16,"correcto","error"),"")</f>
        <v>correcto</v>
      </c>
      <c r="AJ1315" s="78" t="s">
        <v>5060</v>
      </c>
      <c r="AK1315" s="78" t="s">
        <v>5030</v>
      </c>
    </row>
    <row r="1316" spans="1:37" x14ac:dyDescent="0.25">
      <c r="A1316" s="56">
        <f>IF(T_TRATAMIENTO_CONTROL[[#This Row],[dummy_efectivo]]=1,A1315+1,A1315)</f>
        <v>1149</v>
      </c>
      <c r="B1316" s="62" t="str">
        <f>IF(T_TRATAMIENTO_CONTROL[[#This Row],[secuencia]]&lt;&gt;A1315,CONCATENATE(T_TRATAMIENTO_CONTROL[[#This Row],[secuencia]],"_1"),"")</f>
        <v>1149_1</v>
      </c>
      <c r="C1316" s="64">
        <v>43363</v>
      </c>
      <c r="D1316" s="72" t="s">
        <v>69</v>
      </c>
      <c r="E1316" s="78" t="s">
        <v>30</v>
      </c>
      <c r="F1316" s="68">
        <v>0.4861111111111111</v>
      </c>
      <c r="G1316" s="56">
        <v>1</v>
      </c>
      <c r="H1316" s="79" t="s">
        <v>5180</v>
      </c>
      <c r="I1316" s="56">
        <v>0</v>
      </c>
      <c r="J1316" s="79" t="s">
        <v>5187</v>
      </c>
      <c r="K1316" s="78" t="s">
        <v>5188</v>
      </c>
      <c r="L1316" s="79" t="s">
        <v>5189</v>
      </c>
      <c r="M1316" s="79" t="s">
        <v>101</v>
      </c>
      <c r="N1316" s="79" t="s">
        <v>91</v>
      </c>
      <c r="O1316" s="56">
        <v>7279</v>
      </c>
      <c r="P1316" s="56"/>
      <c r="Q1316" s="56">
        <v>5539892304</v>
      </c>
      <c r="R1316" s="56"/>
      <c r="S1316" s="64">
        <v>43300</v>
      </c>
      <c r="T1316" s="63">
        <v>43363</v>
      </c>
      <c r="U1316" s="78" t="s">
        <v>5190</v>
      </c>
      <c r="V1316" s="56">
        <v>56</v>
      </c>
      <c r="W1316" s="65">
        <v>0.8</v>
      </c>
      <c r="X1316" s="66">
        <v>10000</v>
      </c>
      <c r="Y1316" s="56">
        <v>6500</v>
      </c>
      <c r="Z1316" s="56">
        <v>4</v>
      </c>
      <c r="AA1316" s="56">
        <v>4</v>
      </c>
      <c r="AB1316" s="56"/>
      <c r="AC1316" s="56">
        <v>0</v>
      </c>
      <c r="AD1316" s="78" t="s">
        <v>5191</v>
      </c>
      <c r="AE1316" s="82"/>
      <c r="AF1316" s="78"/>
      <c r="AG1316" s="101" t="s">
        <v>5192</v>
      </c>
      <c r="AH1316" s="78" t="str">
        <f>IF(T_TRATAMIENTO_CONTROL[[#This Row],[curp]]&lt;&gt;"",IF(LEN(T_TRATAMIENTO_CONTROL[[#This Row],[curp]])=18,"correcto","error"),"")</f>
        <v>correcto</v>
      </c>
      <c r="AI1316" s="56" t="str">
        <f>IF(T_TRATAMIENTO_CONTROL[[#This Row],[num_tarjeta_entregada]]&lt;&gt;"",IF(LEN(T_TRATAMIENTO_CONTROL[[#This Row],[num_tarjeta_entregada]])=16,"correcto","error"),"")</f>
        <v>correcto</v>
      </c>
      <c r="AJ1316" s="78" t="s">
        <v>5060</v>
      </c>
      <c r="AK1316" s="78" t="s">
        <v>5030</v>
      </c>
    </row>
    <row r="1317" spans="1:37" x14ac:dyDescent="0.25">
      <c r="A1317" s="56">
        <f>IF(T_TRATAMIENTO_CONTROL[[#This Row],[dummy_efectivo]]=1,A1316+1,A1316)</f>
        <v>1150</v>
      </c>
      <c r="B1317" s="62" t="str">
        <f>IF(T_TRATAMIENTO_CONTROL[[#This Row],[secuencia]]&lt;&gt;A1316,CONCATENATE(T_TRATAMIENTO_CONTROL[[#This Row],[secuencia]],"_1"),"")</f>
        <v>1150_1</v>
      </c>
      <c r="C1317" s="64">
        <v>43363</v>
      </c>
      <c r="D1317" s="72" t="s">
        <v>69</v>
      </c>
      <c r="E1317" s="78" t="s">
        <v>30</v>
      </c>
      <c r="F1317" s="68">
        <v>0.57222222222222219</v>
      </c>
      <c r="G1317" s="56">
        <v>1</v>
      </c>
      <c r="H1317" s="79" t="s">
        <v>5193</v>
      </c>
      <c r="I1317" s="56">
        <v>0</v>
      </c>
      <c r="J1317" s="79" t="s">
        <v>5194</v>
      </c>
      <c r="K1317" s="56"/>
      <c r="L1317" s="79" t="s">
        <v>5195</v>
      </c>
      <c r="M1317" s="79" t="s">
        <v>231</v>
      </c>
      <c r="N1317" s="79" t="s">
        <v>462</v>
      </c>
      <c r="O1317" s="56">
        <v>55240</v>
      </c>
      <c r="P1317" s="56">
        <v>51268986</v>
      </c>
      <c r="Q1317" s="56">
        <v>5567431463</v>
      </c>
      <c r="R1317" s="56"/>
      <c r="S1317" s="64">
        <v>43115</v>
      </c>
      <c r="T1317" s="63">
        <v>43362</v>
      </c>
      <c r="U1317" s="78" t="s">
        <v>5196</v>
      </c>
      <c r="V1317" s="56">
        <v>46</v>
      </c>
      <c r="W1317" s="65">
        <v>0.6</v>
      </c>
      <c r="X1317" s="66">
        <v>16000</v>
      </c>
      <c r="Y1317" s="56">
        <v>1400</v>
      </c>
      <c r="Z1317" s="56">
        <v>2</v>
      </c>
      <c r="AA1317" s="56">
        <v>2</v>
      </c>
      <c r="AB1317" s="56"/>
      <c r="AC1317" s="56">
        <v>0</v>
      </c>
      <c r="AD1317" s="78" t="s">
        <v>5197</v>
      </c>
      <c r="AE1317" s="82"/>
      <c r="AF1317" s="78"/>
      <c r="AG1317" s="101" t="s">
        <v>5198</v>
      </c>
      <c r="AH1317" s="78" t="str">
        <f>IF(T_TRATAMIENTO_CONTROL[[#This Row],[curp]]&lt;&gt;"",IF(LEN(T_TRATAMIENTO_CONTROL[[#This Row],[curp]])=18,"correcto","error"),"")</f>
        <v>correcto</v>
      </c>
      <c r="AI1317" s="56" t="str">
        <f>IF(T_TRATAMIENTO_CONTROL[[#This Row],[num_tarjeta_entregada]]&lt;&gt;"",IF(LEN(T_TRATAMIENTO_CONTROL[[#This Row],[num_tarjeta_entregada]])=16,"correcto","error"),"")</f>
        <v>correcto</v>
      </c>
      <c r="AJ1317" s="78" t="s">
        <v>5030</v>
      </c>
      <c r="AK1317" s="78" t="s">
        <v>5030</v>
      </c>
    </row>
    <row r="1318" spans="1:37" x14ac:dyDescent="0.25">
      <c r="A1318" s="56">
        <f>IF(T_TRATAMIENTO_CONTROL[[#This Row],[dummy_efectivo]]=1,A1317+1,A1317)</f>
        <v>1151</v>
      </c>
      <c r="B1318" s="62" t="str">
        <f>IF(T_TRATAMIENTO_CONTROL[[#This Row],[secuencia]]&lt;&gt;A1317,CONCATENATE(T_TRATAMIENTO_CONTROL[[#This Row],[secuencia]],"_1"),"")</f>
        <v>1151_1</v>
      </c>
      <c r="C1318" s="64">
        <v>43363</v>
      </c>
      <c r="D1318" s="72" t="s">
        <v>69</v>
      </c>
      <c r="E1318" s="78" t="s">
        <v>31</v>
      </c>
      <c r="F1318" s="68">
        <v>0.58333333333333337</v>
      </c>
      <c r="G1318" s="56">
        <v>1</v>
      </c>
      <c r="H1318" s="79" t="s">
        <v>5199</v>
      </c>
      <c r="I1318" s="56">
        <v>1</v>
      </c>
      <c r="J1318" s="79" t="s">
        <v>5200</v>
      </c>
      <c r="K1318" s="56"/>
      <c r="L1318" s="79" t="s">
        <v>3395</v>
      </c>
      <c r="M1318" s="79" t="s">
        <v>3081</v>
      </c>
      <c r="N1318" s="79" t="s">
        <v>462</v>
      </c>
      <c r="O1318" s="56">
        <v>56617</v>
      </c>
      <c r="P1318" s="56"/>
      <c r="Q1318" s="56">
        <v>5584500484</v>
      </c>
      <c r="R1318" s="56"/>
      <c r="S1318" s="64">
        <v>43252</v>
      </c>
      <c r="T1318" s="63">
        <v>43356</v>
      </c>
      <c r="U1318" s="78" t="s">
        <v>5201</v>
      </c>
      <c r="V1318" s="56">
        <v>72</v>
      </c>
      <c r="W1318" s="65">
        <v>0.85</v>
      </c>
      <c r="X1318" s="66">
        <v>25000</v>
      </c>
      <c r="Y1318" s="56">
        <v>9250</v>
      </c>
      <c r="Z1318" s="56">
        <v>4</v>
      </c>
      <c r="AA1318" s="56">
        <v>2</v>
      </c>
      <c r="AB1318" s="56"/>
      <c r="AC1318" s="56">
        <v>0</v>
      </c>
      <c r="AD1318" s="78" t="s">
        <v>5202</v>
      </c>
      <c r="AE1318" s="82"/>
      <c r="AF1318" s="78"/>
      <c r="AG1318" s="101" t="s">
        <v>5203</v>
      </c>
      <c r="AH1318" s="78" t="str">
        <f>IF(T_TRATAMIENTO_CONTROL[[#This Row],[curp]]&lt;&gt;"",IF(LEN(T_TRATAMIENTO_CONTROL[[#This Row],[curp]])=18,"correcto","error"),"")</f>
        <v>correcto</v>
      </c>
      <c r="AI1318" s="56" t="str">
        <f>IF(T_TRATAMIENTO_CONTROL[[#This Row],[num_tarjeta_entregada]]&lt;&gt;"",IF(LEN(T_TRATAMIENTO_CONTROL[[#This Row],[num_tarjeta_entregada]])=16,"correcto","error"),"")</f>
        <v>correcto</v>
      </c>
      <c r="AJ1318" s="78" t="s">
        <v>5073</v>
      </c>
      <c r="AK1318" s="78" t="s">
        <v>5041</v>
      </c>
    </row>
    <row r="1319" spans="1:37" x14ac:dyDescent="0.25">
      <c r="A1319" s="48">
        <f>IF(T_TRATAMIENTO_CONTROL[[#This Row],[dummy_efectivo]]=1,A1318+1,A1318)</f>
        <v>1152</v>
      </c>
      <c r="B1319" s="57" t="str">
        <f>IF(T_TRATAMIENTO_CONTROL[[#This Row],[secuencia]]&lt;&gt;A1318,CONCATENATE(T_TRATAMIENTO_CONTROL[[#This Row],[secuencia]],"_1"),"")</f>
        <v>1152_1</v>
      </c>
      <c r="C1319" s="59">
        <v>43364</v>
      </c>
      <c r="D1319" s="72" t="s">
        <v>69</v>
      </c>
      <c r="E1319" s="72" t="s">
        <v>30</v>
      </c>
      <c r="F1319" s="49">
        <v>0.41666666666666669</v>
      </c>
      <c r="G1319" s="48">
        <v>1</v>
      </c>
      <c r="H1319" s="73" t="s">
        <v>5204</v>
      </c>
      <c r="I1319" s="48">
        <v>1</v>
      </c>
      <c r="J1319" s="73" t="s">
        <v>5207</v>
      </c>
      <c r="K1319" s="48"/>
      <c r="L1319" s="73" t="s">
        <v>5205</v>
      </c>
      <c r="M1319" s="73" t="s">
        <v>5206</v>
      </c>
      <c r="N1319" s="73" t="s">
        <v>462</v>
      </c>
      <c r="O1319" s="48">
        <v>54954</v>
      </c>
      <c r="P1319" s="48">
        <v>53849768</v>
      </c>
      <c r="Q1319" s="48">
        <v>5528614163</v>
      </c>
      <c r="R1319" s="56"/>
      <c r="S1319" s="64">
        <v>40878</v>
      </c>
      <c r="T1319" s="47">
        <v>43340</v>
      </c>
      <c r="U1319" s="72" t="s">
        <v>3238</v>
      </c>
      <c r="V1319" s="48">
        <v>46</v>
      </c>
      <c r="W1319" s="60">
        <v>0.6</v>
      </c>
      <c r="X1319" s="61">
        <v>80000</v>
      </c>
      <c r="Y1319" s="48">
        <v>5570</v>
      </c>
      <c r="Z1319" s="48">
        <v>4</v>
      </c>
      <c r="AA1319" s="48">
        <v>1</v>
      </c>
      <c r="AB1319" s="48"/>
      <c r="AC1319" s="48">
        <v>0</v>
      </c>
      <c r="AD1319" s="72" t="s">
        <v>5208</v>
      </c>
      <c r="AE1319" s="83"/>
      <c r="AF1319" s="72"/>
      <c r="AG1319" s="104" t="s">
        <v>5209</v>
      </c>
      <c r="AH1319" s="72" t="str">
        <f>IF(T_TRATAMIENTO_CONTROL[[#This Row],[curp]]&lt;&gt;"",IF(LEN(T_TRATAMIENTO_CONTROL[[#This Row],[curp]])=18,"correcto","error"),"")</f>
        <v>correcto</v>
      </c>
      <c r="AI1319" s="48" t="str">
        <f>IF(T_TRATAMIENTO_CONTROL[[#This Row],[num_tarjeta_entregada]]&lt;&gt;"",IF(LEN(T_TRATAMIENTO_CONTROL[[#This Row],[num_tarjeta_entregada]])=16,"correcto","error"),"")</f>
        <v>correcto</v>
      </c>
      <c r="AJ1319" s="72" t="s">
        <v>5119</v>
      </c>
      <c r="AK1319" s="72" t="s">
        <v>5030</v>
      </c>
    </row>
    <row r="1320" spans="1:37" x14ac:dyDescent="0.25">
      <c r="A1320" s="56">
        <f>IF(T_TRATAMIENTO_CONTROL[[#This Row],[dummy_efectivo]]=1,A1319+1,A1319)</f>
        <v>1153</v>
      </c>
      <c r="B1320" s="62" t="str">
        <f>IF(T_TRATAMIENTO_CONTROL[[#This Row],[secuencia]]&lt;&gt;A1319,CONCATENATE(T_TRATAMIENTO_CONTROL[[#This Row],[secuencia]],"_1"),"")</f>
        <v>1153_1</v>
      </c>
      <c r="C1320" s="64">
        <v>43364</v>
      </c>
      <c r="D1320" s="72" t="s">
        <v>69</v>
      </c>
      <c r="E1320" s="78" t="s">
        <v>29</v>
      </c>
      <c r="F1320" s="68">
        <v>0.39166666666666666</v>
      </c>
      <c r="G1320" s="56">
        <v>1</v>
      </c>
      <c r="H1320" s="79" t="s">
        <v>5210</v>
      </c>
      <c r="I1320" s="56">
        <v>0</v>
      </c>
      <c r="J1320" s="79" t="s">
        <v>5211</v>
      </c>
      <c r="K1320" s="56"/>
      <c r="L1320" s="79" t="s">
        <v>2310</v>
      </c>
      <c r="M1320" s="79" t="s">
        <v>96</v>
      </c>
      <c r="N1320" s="79" t="s">
        <v>91</v>
      </c>
      <c r="O1320" s="56">
        <v>6240</v>
      </c>
      <c r="P1320" s="56">
        <v>68294032</v>
      </c>
      <c r="Q1320" s="56">
        <v>5548262932</v>
      </c>
      <c r="R1320" s="56"/>
      <c r="S1320" s="64">
        <v>42948</v>
      </c>
      <c r="T1320" s="63">
        <v>43356</v>
      </c>
      <c r="U1320" s="78" t="s">
        <v>5212</v>
      </c>
      <c r="V1320" s="56">
        <v>56</v>
      </c>
      <c r="W1320" s="65">
        <v>0.7</v>
      </c>
      <c r="X1320" s="66">
        <v>21000</v>
      </c>
      <c r="Y1320" s="56">
        <v>7000</v>
      </c>
      <c r="Z1320" s="56">
        <v>4</v>
      </c>
      <c r="AA1320" s="56">
        <v>1</v>
      </c>
      <c r="AB1320" s="56"/>
      <c r="AC1320" s="56">
        <v>0</v>
      </c>
      <c r="AD1320" s="78" t="s">
        <v>5213</v>
      </c>
      <c r="AE1320" s="82"/>
      <c r="AF1320" s="78"/>
      <c r="AG1320" s="101" t="s">
        <v>5214</v>
      </c>
      <c r="AH1320" s="78" t="str">
        <f>IF(T_TRATAMIENTO_CONTROL[[#This Row],[curp]]&lt;&gt;"",IF(LEN(T_TRATAMIENTO_CONTROL[[#This Row],[curp]])=18,"correcto","error"),"")</f>
        <v>correcto</v>
      </c>
      <c r="AI1320" s="56" t="str">
        <f>IF(T_TRATAMIENTO_CONTROL[[#This Row],[num_tarjeta_entregada]]&lt;&gt;"",IF(LEN(T_TRATAMIENTO_CONTROL[[#This Row],[num_tarjeta_entregada]])=16,"correcto","error"),"")</f>
        <v>correcto</v>
      </c>
      <c r="AJ1320" s="78" t="s">
        <v>5030</v>
      </c>
      <c r="AK1320" s="78" t="s">
        <v>5032</v>
      </c>
    </row>
    <row r="1321" spans="1:37" x14ac:dyDescent="0.25">
      <c r="A1321" s="56">
        <f>IF(T_TRATAMIENTO_CONTROL[[#This Row],[dummy_efectivo]]=1,A1320+1,A1320)</f>
        <v>1154</v>
      </c>
      <c r="B1321" s="62" t="str">
        <f>IF(T_TRATAMIENTO_CONTROL[[#This Row],[secuencia]]&lt;&gt;A1320,CONCATENATE(T_TRATAMIENTO_CONTROL[[#This Row],[secuencia]],"_1"),"")</f>
        <v>1154_1</v>
      </c>
      <c r="C1321" s="64">
        <v>43364</v>
      </c>
      <c r="D1321" s="72" t="s">
        <v>69</v>
      </c>
      <c r="E1321" s="78" t="s">
        <v>30</v>
      </c>
      <c r="F1321" s="68">
        <v>0.40277777777777773</v>
      </c>
      <c r="G1321" s="56">
        <v>1</v>
      </c>
      <c r="H1321" s="79" t="s">
        <v>5215</v>
      </c>
      <c r="I1321" s="56">
        <v>0</v>
      </c>
      <c r="J1321" s="79" t="s">
        <v>5216</v>
      </c>
      <c r="K1321" s="56"/>
      <c r="L1321" s="79" t="s">
        <v>466</v>
      </c>
      <c r="M1321" s="79" t="s">
        <v>207</v>
      </c>
      <c r="N1321" s="79" t="s">
        <v>91</v>
      </c>
      <c r="O1321" s="56">
        <v>56334</v>
      </c>
      <c r="P1321" s="56"/>
      <c r="Q1321" s="56">
        <v>5578689256</v>
      </c>
      <c r="R1321" s="56"/>
      <c r="S1321" s="64">
        <v>43181</v>
      </c>
      <c r="T1321" s="63">
        <v>43360</v>
      </c>
      <c r="U1321" s="78" t="s">
        <v>5217</v>
      </c>
      <c r="V1321" s="56">
        <v>56</v>
      </c>
      <c r="W1321" s="65">
        <v>1</v>
      </c>
      <c r="X1321" s="66">
        <v>35000</v>
      </c>
      <c r="Y1321" s="56">
        <v>8600</v>
      </c>
      <c r="Z1321" s="56">
        <v>4</v>
      </c>
      <c r="AA1321" s="56">
        <v>3</v>
      </c>
      <c r="AB1321" s="56"/>
      <c r="AC1321" s="56">
        <v>0</v>
      </c>
      <c r="AD1321" s="78" t="s">
        <v>5218</v>
      </c>
      <c r="AE1321" s="82"/>
      <c r="AF1321" s="78"/>
      <c r="AG1321" s="101" t="s">
        <v>5219</v>
      </c>
      <c r="AH1321" s="78" t="str">
        <f>IF(T_TRATAMIENTO_CONTROL[[#This Row],[curp]]&lt;&gt;"",IF(LEN(T_TRATAMIENTO_CONTROL[[#This Row],[curp]])=18,"correcto","error"),"")</f>
        <v>correcto</v>
      </c>
      <c r="AI1321" s="56" t="str">
        <f>IF(T_TRATAMIENTO_CONTROL[[#This Row],[num_tarjeta_entregada]]&lt;&gt;"",IF(LEN(T_TRATAMIENTO_CONTROL[[#This Row],[num_tarjeta_entregada]])=16,"correcto","error"),"")</f>
        <v>correcto</v>
      </c>
      <c r="AJ1321" s="78" t="s">
        <v>5060</v>
      </c>
      <c r="AK1321" s="78" t="s">
        <v>5032</v>
      </c>
    </row>
    <row r="1322" spans="1:37" x14ac:dyDescent="0.25">
      <c r="A1322" s="56">
        <f>IF(T_TRATAMIENTO_CONTROL[[#This Row],[dummy_efectivo]]=1,A1321+1,A1321)</f>
        <v>1155</v>
      </c>
      <c r="B1322" s="62" t="str">
        <f>IF(T_TRATAMIENTO_CONTROL[[#This Row],[secuencia]]&lt;&gt;A1321,CONCATENATE(T_TRATAMIENTO_CONTROL[[#This Row],[secuencia]],"_1"),"")</f>
        <v>1155_1</v>
      </c>
      <c r="C1322" s="64">
        <v>43364</v>
      </c>
      <c r="D1322" s="72" t="s">
        <v>69</v>
      </c>
      <c r="E1322" s="78" t="s">
        <v>30</v>
      </c>
      <c r="F1322" s="68">
        <v>0.40277777777777773</v>
      </c>
      <c r="G1322" s="56">
        <v>1</v>
      </c>
      <c r="H1322" s="79" t="s">
        <v>5220</v>
      </c>
      <c r="I1322" s="56">
        <v>0</v>
      </c>
      <c r="J1322" s="79" t="s">
        <v>5221</v>
      </c>
      <c r="K1322" s="56"/>
      <c r="L1322" s="79" t="s">
        <v>5222</v>
      </c>
      <c r="M1322" s="79" t="s">
        <v>164</v>
      </c>
      <c r="N1322" s="79" t="s">
        <v>91</v>
      </c>
      <c r="O1322" s="56">
        <v>1530</v>
      </c>
      <c r="P1322" s="56"/>
      <c r="Q1322" s="56">
        <v>5577270077</v>
      </c>
      <c r="R1322" s="56"/>
      <c r="S1322" s="64">
        <v>42700</v>
      </c>
      <c r="T1322" s="63">
        <v>43360</v>
      </c>
      <c r="U1322" s="78" t="s">
        <v>5217</v>
      </c>
      <c r="V1322" s="56">
        <v>56</v>
      </c>
      <c r="W1322" s="65">
        <v>1</v>
      </c>
      <c r="X1322" s="66">
        <v>30000</v>
      </c>
      <c r="Y1322" s="56">
        <v>8600</v>
      </c>
      <c r="Z1322" s="56">
        <v>4</v>
      </c>
      <c r="AA1322" s="56">
        <v>1</v>
      </c>
      <c r="AB1322" s="56"/>
      <c r="AC1322" s="56">
        <v>0</v>
      </c>
      <c r="AD1322" s="78" t="s">
        <v>5223</v>
      </c>
      <c r="AE1322" s="82"/>
      <c r="AF1322" s="78"/>
      <c r="AG1322" s="101" t="s">
        <v>7306</v>
      </c>
      <c r="AH1322" s="78" t="str">
        <f>IF(T_TRATAMIENTO_CONTROL[[#This Row],[curp]]&lt;&gt;"",IF(LEN(T_TRATAMIENTO_CONTROL[[#This Row],[curp]])=18,"correcto","error"),"")</f>
        <v>correcto</v>
      </c>
      <c r="AI1322" s="56" t="str">
        <f>IF(T_TRATAMIENTO_CONTROL[[#This Row],[num_tarjeta_entregada]]&lt;&gt;"",IF(LEN(T_TRATAMIENTO_CONTROL[[#This Row],[num_tarjeta_entregada]])=16,"correcto","error"),"")</f>
        <v>correcto</v>
      </c>
      <c r="AJ1322" s="78" t="s">
        <v>5060</v>
      </c>
      <c r="AK1322" s="78" t="s">
        <v>5032</v>
      </c>
    </row>
    <row r="1323" spans="1:37" x14ac:dyDescent="0.25">
      <c r="A1323" s="56">
        <f>IF(T_TRATAMIENTO_CONTROL[[#This Row],[dummy_efectivo]]=1,A1322+1,A1322)</f>
        <v>1156</v>
      </c>
      <c r="B1323" s="62" t="str">
        <f>IF(T_TRATAMIENTO_CONTROL[[#This Row],[secuencia]]&lt;&gt;A1322,CONCATENATE(T_TRATAMIENTO_CONTROL[[#This Row],[secuencia]],"_1"),"")</f>
        <v>1156_1</v>
      </c>
      <c r="C1323" s="64">
        <v>43364</v>
      </c>
      <c r="D1323" s="72" t="s">
        <v>69</v>
      </c>
      <c r="E1323" s="78" t="s">
        <v>30</v>
      </c>
      <c r="F1323" s="68">
        <v>0.40277777777777773</v>
      </c>
      <c r="G1323" s="56">
        <v>1</v>
      </c>
      <c r="H1323" s="79" t="s">
        <v>5224</v>
      </c>
      <c r="I1323" s="56">
        <v>0</v>
      </c>
      <c r="J1323" s="79" t="s">
        <v>5225</v>
      </c>
      <c r="K1323" s="56"/>
      <c r="L1323" s="79" t="s">
        <v>5226</v>
      </c>
      <c r="M1323" s="79" t="s">
        <v>96</v>
      </c>
      <c r="N1323" s="79" t="s">
        <v>91</v>
      </c>
      <c r="O1323" s="56">
        <v>6720</v>
      </c>
      <c r="P1323" s="56"/>
      <c r="Q1323" s="56">
        <v>5571199076</v>
      </c>
      <c r="R1323" s="56"/>
      <c r="S1323" s="64">
        <v>43181</v>
      </c>
      <c r="T1323" s="63">
        <v>43360</v>
      </c>
      <c r="U1323" s="78" t="s">
        <v>5217</v>
      </c>
      <c r="V1323" s="56">
        <v>56</v>
      </c>
      <c r="W1323" s="65">
        <v>1</v>
      </c>
      <c r="X1323" s="66">
        <v>20000</v>
      </c>
      <c r="Y1323" s="56">
        <v>11600</v>
      </c>
      <c r="Z1323" s="56">
        <v>4</v>
      </c>
      <c r="AA1323" s="56">
        <v>1</v>
      </c>
      <c r="AB1323" s="56"/>
      <c r="AC1323" s="56">
        <v>0</v>
      </c>
      <c r="AD1323" s="78" t="s">
        <v>5227</v>
      </c>
      <c r="AE1323" s="82"/>
      <c r="AF1323" s="78"/>
      <c r="AG1323" s="101" t="s">
        <v>5228</v>
      </c>
      <c r="AH1323" s="78" t="str">
        <f>IF(T_TRATAMIENTO_CONTROL[[#This Row],[curp]]&lt;&gt;"",IF(LEN(T_TRATAMIENTO_CONTROL[[#This Row],[curp]])=18,"correcto","error"),"")</f>
        <v>correcto</v>
      </c>
      <c r="AI1323" s="56" t="str">
        <f>IF(T_TRATAMIENTO_CONTROL[[#This Row],[num_tarjeta_entregada]]&lt;&gt;"",IF(LEN(T_TRATAMIENTO_CONTROL[[#This Row],[num_tarjeta_entregada]])=16,"correcto","error"),"")</f>
        <v>correcto</v>
      </c>
      <c r="AJ1323" s="78" t="s">
        <v>5073</v>
      </c>
      <c r="AK1323" s="78" t="s">
        <v>5032</v>
      </c>
    </row>
    <row r="1324" spans="1:37" x14ac:dyDescent="0.25">
      <c r="A1324" s="56">
        <f>IF(T_TRATAMIENTO_CONTROL[[#This Row],[dummy_efectivo]]=1,A1323+1,A1323)</f>
        <v>1157</v>
      </c>
      <c r="B1324" s="62" t="str">
        <f>IF(T_TRATAMIENTO_CONTROL[[#This Row],[secuencia]]&lt;&gt;A1323,CONCATENATE(T_TRATAMIENTO_CONTROL[[#This Row],[secuencia]],"_1"),"")</f>
        <v>1157_1</v>
      </c>
      <c r="C1324" s="64">
        <v>43364</v>
      </c>
      <c r="D1324" s="72" t="s">
        <v>69</v>
      </c>
      <c r="E1324" s="78" t="s">
        <v>30</v>
      </c>
      <c r="F1324" s="68">
        <v>0.40277777777777773</v>
      </c>
      <c r="G1324" s="56">
        <v>1</v>
      </c>
      <c r="H1324" s="79" t="s">
        <v>5229</v>
      </c>
      <c r="I1324" s="56">
        <v>0</v>
      </c>
      <c r="J1324" s="79" t="s">
        <v>5230</v>
      </c>
      <c r="K1324" s="56"/>
      <c r="L1324" s="79" t="s">
        <v>606</v>
      </c>
      <c r="M1324" s="79" t="s">
        <v>101</v>
      </c>
      <c r="N1324" s="79" t="s">
        <v>91</v>
      </c>
      <c r="O1324" s="56">
        <v>7870</v>
      </c>
      <c r="P1324" s="56">
        <v>55170065</v>
      </c>
      <c r="Q1324" s="56">
        <v>5559534955</v>
      </c>
      <c r="R1324" s="56"/>
      <c r="S1324" s="64">
        <v>43159</v>
      </c>
      <c r="T1324" s="63">
        <v>43360</v>
      </c>
      <c r="U1324" s="78" t="s">
        <v>5217</v>
      </c>
      <c r="V1324" s="56">
        <v>56</v>
      </c>
      <c r="W1324" s="65">
        <v>1</v>
      </c>
      <c r="X1324" s="66">
        <v>25000</v>
      </c>
      <c r="Y1324" s="56">
        <v>11600</v>
      </c>
      <c r="Z1324" s="56">
        <v>4</v>
      </c>
      <c r="AA1324" s="56">
        <v>2</v>
      </c>
      <c r="AB1324" s="56"/>
      <c r="AC1324" s="56">
        <v>0</v>
      </c>
      <c r="AD1324" s="78" t="s">
        <v>5231</v>
      </c>
      <c r="AE1324" s="82"/>
      <c r="AF1324" s="78"/>
      <c r="AG1324" s="101" t="s">
        <v>7305</v>
      </c>
      <c r="AH1324" s="78" t="str">
        <f>IF(T_TRATAMIENTO_CONTROL[[#This Row],[curp]]&lt;&gt;"",IF(LEN(T_TRATAMIENTO_CONTROL[[#This Row],[curp]])=18,"correcto","error"),"")</f>
        <v>correcto</v>
      </c>
      <c r="AI1324" s="56" t="str">
        <f>IF(T_TRATAMIENTO_CONTROL[[#This Row],[num_tarjeta_entregada]]&lt;&gt;"",IF(LEN(T_TRATAMIENTO_CONTROL[[#This Row],[num_tarjeta_entregada]])=16,"correcto","error"),"")</f>
        <v>correcto</v>
      </c>
      <c r="AJ1324" s="78" t="s">
        <v>5073</v>
      </c>
      <c r="AK1324" s="78" t="s">
        <v>5032</v>
      </c>
    </row>
    <row r="1325" spans="1:37" x14ac:dyDescent="0.25">
      <c r="A1325" s="56">
        <f>IF(T_TRATAMIENTO_CONTROL[[#This Row],[dummy_efectivo]]=1,A1324+1,A1324)</f>
        <v>1158</v>
      </c>
      <c r="B1325" s="62" t="str">
        <f>IF(T_TRATAMIENTO_CONTROL[[#This Row],[secuencia]]&lt;&gt;A1324,CONCATENATE(T_TRATAMIENTO_CONTROL[[#This Row],[secuencia]],"_1"),"")</f>
        <v>1158_1</v>
      </c>
      <c r="C1325" s="64">
        <v>43364</v>
      </c>
      <c r="D1325" s="72" t="s">
        <v>69</v>
      </c>
      <c r="E1325" s="78" t="s">
        <v>32</v>
      </c>
      <c r="F1325" s="68">
        <v>0.4145833333333333</v>
      </c>
      <c r="G1325" s="56">
        <v>1</v>
      </c>
      <c r="H1325" s="79" t="s">
        <v>5232</v>
      </c>
      <c r="I1325" s="56">
        <v>1</v>
      </c>
      <c r="J1325" s="79" t="s">
        <v>5233</v>
      </c>
      <c r="K1325" s="56">
        <v>12</v>
      </c>
      <c r="L1325" s="79" t="s">
        <v>5234</v>
      </c>
      <c r="M1325" s="79" t="s">
        <v>1974</v>
      </c>
      <c r="N1325" s="79" t="s">
        <v>462</v>
      </c>
      <c r="O1325" s="56">
        <v>53530</v>
      </c>
      <c r="P1325" s="56"/>
      <c r="Q1325" s="56">
        <v>5539189121</v>
      </c>
      <c r="R1325" s="56"/>
      <c r="S1325" s="64">
        <v>41348</v>
      </c>
      <c r="T1325" s="63">
        <v>43362</v>
      </c>
      <c r="U1325" s="78" t="s">
        <v>5235</v>
      </c>
      <c r="V1325" s="56">
        <v>56</v>
      </c>
      <c r="W1325" s="65">
        <v>1</v>
      </c>
      <c r="X1325" s="80" t="s">
        <v>488</v>
      </c>
      <c r="Y1325" s="56">
        <v>1900</v>
      </c>
      <c r="Z1325" s="56">
        <v>3</v>
      </c>
      <c r="AA1325" s="56">
        <v>1</v>
      </c>
      <c r="AB1325" s="56"/>
      <c r="AC1325" s="56">
        <v>0</v>
      </c>
      <c r="AD1325" s="78" t="s">
        <v>5236</v>
      </c>
      <c r="AE1325" s="82"/>
      <c r="AF1325" s="78"/>
      <c r="AG1325" s="101" t="s">
        <v>5237</v>
      </c>
      <c r="AH1325" s="78" t="str">
        <f>IF(T_TRATAMIENTO_CONTROL[[#This Row],[curp]]&lt;&gt;"",IF(LEN(T_TRATAMIENTO_CONTROL[[#This Row],[curp]])=18,"correcto","error"),"")</f>
        <v>correcto</v>
      </c>
      <c r="AI1325" s="56" t="str">
        <f>IF(T_TRATAMIENTO_CONTROL[[#This Row],[num_tarjeta_entregada]]&lt;&gt;"",IF(LEN(T_TRATAMIENTO_CONTROL[[#This Row],[num_tarjeta_entregada]])=16,"correcto","error"),"")</f>
        <v>correcto</v>
      </c>
      <c r="AJ1325" s="78" t="s">
        <v>5030</v>
      </c>
      <c r="AK1325" s="78" t="s">
        <v>5032</v>
      </c>
    </row>
    <row r="1326" spans="1:37" x14ac:dyDescent="0.25">
      <c r="A1326" s="56">
        <f>IF(T_TRATAMIENTO_CONTROL[[#This Row],[dummy_efectivo]]=1,A1325+1,A1325)</f>
        <v>1159</v>
      </c>
      <c r="B1326" s="62" t="str">
        <f>IF(T_TRATAMIENTO_CONTROL[[#This Row],[secuencia]]&lt;&gt;A1325,CONCATENATE(T_TRATAMIENTO_CONTROL[[#This Row],[secuencia]],"_1"),"")</f>
        <v>1159_1</v>
      </c>
      <c r="C1326" s="64">
        <v>43364</v>
      </c>
      <c r="D1326" s="72" t="s">
        <v>69</v>
      </c>
      <c r="E1326" s="78" t="s">
        <v>30</v>
      </c>
      <c r="F1326" s="68">
        <v>0.41666666666666669</v>
      </c>
      <c r="G1326" s="56">
        <v>1</v>
      </c>
      <c r="H1326" s="79" t="s">
        <v>5810</v>
      </c>
      <c r="I1326" s="56">
        <v>0</v>
      </c>
      <c r="J1326" s="79" t="s">
        <v>5238</v>
      </c>
      <c r="K1326" s="56"/>
      <c r="L1326" s="79" t="s">
        <v>5239</v>
      </c>
      <c r="M1326" s="79" t="s">
        <v>343</v>
      </c>
      <c r="N1326" s="79" t="s">
        <v>91</v>
      </c>
      <c r="O1326" s="56">
        <v>16200</v>
      </c>
      <c r="P1326" s="56"/>
      <c r="Q1326" s="56">
        <v>5554364290</v>
      </c>
      <c r="R1326" s="56"/>
      <c r="S1326" s="64">
        <v>43170</v>
      </c>
      <c r="T1326" s="63">
        <v>43360</v>
      </c>
      <c r="U1326" s="78" t="s">
        <v>5217</v>
      </c>
      <c r="V1326" s="56">
        <v>56</v>
      </c>
      <c r="W1326" s="65">
        <v>1</v>
      </c>
      <c r="X1326" s="66">
        <v>25000</v>
      </c>
      <c r="Y1326" s="56">
        <v>11600</v>
      </c>
      <c r="Z1326" s="56">
        <v>4</v>
      </c>
      <c r="AA1326" s="56">
        <v>1</v>
      </c>
      <c r="AB1326" s="56"/>
      <c r="AC1326" s="56">
        <v>0</v>
      </c>
      <c r="AD1326" s="78" t="s">
        <v>5240</v>
      </c>
      <c r="AE1326" s="82"/>
      <c r="AF1326" s="78"/>
      <c r="AG1326" s="101" t="s">
        <v>5241</v>
      </c>
      <c r="AH1326" s="78" t="str">
        <f>IF(T_TRATAMIENTO_CONTROL[[#This Row],[curp]]&lt;&gt;"",IF(LEN(T_TRATAMIENTO_CONTROL[[#This Row],[curp]])=18,"correcto","error"),"")</f>
        <v>correcto</v>
      </c>
      <c r="AI1326" s="56" t="str">
        <f>IF(T_TRATAMIENTO_CONTROL[[#This Row],[num_tarjeta_entregada]]&lt;&gt;"",IF(LEN(T_TRATAMIENTO_CONTROL[[#This Row],[num_tarjeta_entregada]])=16,"correcto","error"),"")</f>
        <v>correcto</v>
      </c>
      <c r="AJ1326" s="78" t="s">
        <v>5031</v>
      </c>
      <c r="AK1326" s="78" t="s">
        <v>5032</v>
      </c>
    </row>
    <row r="1327" spans="1:37" x14ac:dyDescent="0.25">
      <c r="A1327" s="56">
        <f>IF(T_TRATAMIENTO_CONTROL[[#This Row],[dummy_efectivo]]=1,A1326+1,A1326)</f>
        <v>1160</v>
      </c>
      <c r="B1327" s="62" t="str">
        <f>IF(T_TRATAMIENTO_CONTROL[[#This Row],[secuencia]]&lt;&gt;A1326,CONCATENATE(T_TRATAMIENTO_CONTROL[[#This Row],[secuencia]],"_1"),"")</f>
        <v>1160_1</v>
      </c>
      <c r="C1327" s="64">
        <v>43364</v>
      </c>
      <c r="D1327" s="72" t="s">
        <v>69</v>
      </c>
      <c r="E1327" s="78" t="s">
        <v>31</v>
      </c>
      <c r="F1327" s="84">
        <v>0.47916666666666669</v>
      </c>
      <c r="G1327" s="56">
        <v>1</v>
      </c>
      <c r="H1327" s="79" t="s">
        <v>5244</v>
      </c>
      <c r="I1327" s="56">
        <v>0</v>
      </c>
      <c r="J1327" s="79" t="s">
        <v>5245</v>
      </c>
      <c r="K1327" s="56">
        <v>203</v>
      </c>
      <c r="L1327" s="79" t="s">
        <v>782</v>
      </c>
      <c r="M1327" s="79" t="s">
        <v>96</v>
      </c>
      <c r="N1327" s="79" t="s">
        <v>91</v>
      </c>
      <c r="O1327" s="56">
        <v>6720</v>
      </c>
      <c r="P1327" s="56"/>
      <c r="Q1327" s="56">
        <v>5561734686</v>
      </c>
      <c r="R1327" s="78" t="s">
        <v>5246</v>
      </c>
      <c r="S1327" s="64">
        <v>43221</v>
      </c>
      <c r="T1327" s="63">
        <v>43362</v>
      </c>
      <c r="U1327" s="78" t="s">
        <v>5247</v>
      </c>
      <c r="V1327" s="56">
        <v>56</v>
      </c>
      <c r="W1327" s="65">
        <v>0.6</v>
      </c>
      <c r="X1327" s="66">
        <v>4000</v>
      </c>
      <c r="Y1327" s="56">
        <v>200</v>
      </c>
      <c r="Z1327" s="56">
        <v>1</v>
      </c>
      <c r="AA1327" s="56">
        <v>2</v>
      </c>
      <c r="AB1327" s="56"/>
      <c r="AC1327" s="56">
        <v>0</v>
      </c>
      <c r="AD1327" s="78" t="s">
        <v>5248</v>
      </c>
      <c r="AE1327" s="82"/>
      <c r="AF1327" s="78"/>
      <c r="AG1327" s="101" t="s">
        <v>5249</v>
      </c>
      <c r="AH1327" s="78" t="str">
        <f>IF(T_TRATAMIENTO_CONTROL[[#This Row],[curp]]&lt;&gt;"",IF(LEN(T_TRATAMIENTO_CONTROL[[#This Row],[curp]])=18,"correcto","error"),"")</f>
        <v>correcto</v>
      </c>
      <c r="AI1327" s="56" t="str">
        <f>IF(T_TRATAMIENTO_CONTROL[[#This Row],[num_tarjeta_entregada]]&lt;&gt;"",IF(LEN(T_TRATAMIENTO_CONTROL[[#This Row],[num_tarjeta_entregada]])=16,"correcto","error"),"")</f>
        <v>correcto</v>
      </c>
      <c r="AJ1327" s="78" t="s">
        <v>5060</v>
      </c>
      <c r="AK1327" s="78" t="s">
        <v>5060</v>
      </c>
    </row>
    <row r="1328" spans="1:37" x14ac:dyDescent="0.25">
      <c r="A1328" s="56">
        <f>IF(T_TRATAMIENTO_CONTROL[[#This Row],[dummy_efectivo]]=1,A1327+1,A1327)</f>
        <v>1161</v>
      </c>
      <c r="B1328" s="62" t="str">
        <f>IF(T_TRATAMIENTO_CONTROL[[#This Row],[secuencia]]&lt;&gt;A1327,CONCATENATE(T_TRATAMIENTO_CONTROL[[#This Row],[secuencia]],"_1"),"")</f>
        <v>1161_1</v>
      </c>
      <c r="C1328" s="64">
        <v>43364</v>
      </c>
      <c r="D1328" s="72" t="s">
        <v>69</v>
      </c>
      <c r="E1328" s="78" t="s">
        <v>28</v>
      </c>
      <c r="F1328" s="68">
        <v>0.5</v>
      </c>
      <c r="G1328" s="56">
        <v>1</v>
      </c>
      <c r="H1328" s="79" t="s">
        <v>5250</v>
      </c>
      <c r="I1328" s="56">
        <v>0</v>
      </c>
      <c r="J1328" s="79" t="s">
        <v>5251</v>
      </c>
      <c r="K1328" s="56"/>
      <c r="L1328" s="79" t="s">
        <v>5252</v>
      </c>
      <c r="M1328" s="79" t="s">
        <v>322</v>
      </c>
      <c r="N1328" s="79" t="s">
        <v>91</v>
      </c>
      <c r="O1328" s="56">
        <v>2100</v>
      </c>
      <c r="P1328" s="56">
        <v>58764319</v>
      </c>
      <c r="Q1328" s="56">
        <v>5524352690</v>
      </c>
      <c r="R1328" s="56"/>
      <c r="S1328" s="64">
        <v>42522</v>
      </c>
      <c r="T1328" s="63">
        <v>43363</v>
      </c>
      <c r="U1328" s="78" t="s">
        <v>5253</v>
      </c>
      <c r="V1328" s="56">
        <v>72</v>
      </c>
      <c r="W1328" s="65">
        <v>1</v>
      </c>
      <c r="X1328" s="66">
        <v>25000</v>
      </c>
      <c r="Y1328" s="56">
        <v>4200</v>
      </c>
      <c r="Z1328" s="56">
        <v>4</v>
      </c>
      <c r="AA1328" s="56">
        <v>1</v>
      </c>
      <c r="AB1328" s="56"/>
      <c r="AC1328" s="56">
        <v>0</v>
      </c>
      <c r="AD1328" s="78" t="s">
        <v>5254</v>
      </c>
      <c r="AE1328" s="82"/>
      <c r="AF1328" s="78"/>
      <c r="AG1328" s="101" t="s">
        <v>5255</v>
      </c>
      <c r="AH1328" s="78" t="str">
        <f>IF(T_TRATAMIENTO_CONTROL[[#This Row],[curp]]&lt;&gt;"",IF(LEN(T_TRATAMIENTO_CONTROL[[#This Row],[curp]])=18,"correcto","error"),"")</f>
        <v>correcto</v>
      </c>
      <c r="AI1328" s="56" t="str">
        <f>IF(T_TRATAMIENTO_CONTROL[[#This Row],[num_tarjeta_entregada]]&lt;&gt;"",IF(LEN(T_TRATAMIENTO_CONTROL[[#This Row],[num_tarjeta_entregada]])=16,"correcto","error"),"")</f>
        <v>correcto</v>
      </c>
      <c r="AJ1328" s="78" t="s">
        <v>5031</v>
      </c>
      <c r="AK1328" s="78" t="s">
        <v>5060</v>
      </c>
    </row>
    <row r="1329" spans="1:37" x14ac:dyDescent="0.25">
      <c r="A1329" s="48">
        <f>IF(T_TRATAMIENTO_CONTROL[[#This Row],[dummy_efectivo]]=1,A1328+1,A1328)</f>
        <v>1162</v>
      </c>
      <c r="B1329" s="57" t="str">
        <f>IF(T_TRATAMIENTO_CONTROL[[#This Row],[secuencia]]&lt;&gt;A1328,CONCATENATE(T_TRATAMIENTO_CONTROL[[#This Row],[secuencia]],"_1"),"")</f>
        <v>1162_1</v>
      </c>
      <c r="C1329" s="59">
        <v>43364</v>
      </c>
      <c r="D1329" s="72" t="s">
        <v>69</v>
      </c>
      <c r="E1329" s="72" t="s">
        <v>30</v>
      </c>
      <c r="F1329" s="49">
        <v>0.5625</v>
      </c>
      <c r="G1329" s="48">
        <v>1</v>
      </c>
      <c r="H1329" s="73" t="s">
        <v>5256</v>
      </c>
      <c r="I1329" s="48">
        <v>0</v>
      </c>
      <c r="J1329" s="73" t="s">
        <v>5257</v>
      </c>
      <c r="K1329" s="72" t="s">
        <v>5258</v>
      </c>
      <c r="L1329" s="73" t="s">
        <v>561</v>
      </c>
      <c r="M1329" s="73" t="s">
        <v>562</v>
      </c>
      <c r="N1329" s="73" t="s">
        <v>462</v>
      </c>
      <c r="O1329" s="48">
        <v>56330</v>
      </c>
      <c r="P1329" s="48">
        <v>59832214</v>
      </c>
      <c r="Q1329" s="48">
        <v>5512746671</v>
      </c>
      <c r="R1329" s="56"/>
      <c r="S1329" s="64">
        <v>42248</v>
      </c>
      <c r="T1329" s="47">
        <v>43361</v>
      </c>
      <c r="U1329" s="72" t="s">
        <v>3119</v>
      </c>
      <c r="V1329" s="48">
        <v>56</v>
      </c>
      <c r="W1329" s="60">
        <v>1</v>
      </c>
      <c r="X1329" s="61">
        <v>90000</v>
      </c>
      <c r="Y1329" s="48">
        <v>20000</v>
      </c>
      <c r="Z1329" s="48">
        <v>4</v>
      </c>
      <c r="AA1329" s="48">
        <v>4</v>
      </c>
      <c r="AB1329" s="48"/>
      <c r="AC1329" s="48">
        <v>0</v>
      </c>
      <c r="AD1329" s="72" t="s">
        <v>5259</v>
      </c>
      <c r="AE1329" s="83"/>
      <c r="AF1329" s="72"/>
      <c r="AG1329" s="104" t="s">
        <v>5260</v>
      </c>
      <c r="AH1329" s="72" t="str">
        <f>IF(T_TRATAMIENTO_CONTROL[[#This Row],[curp]]&lt;&gt;"",IF(LEN(T_TRATAMIENTO_CONTROL[[#This Row],[curp]])=18,"correcto","error"),"")</f>
        <v>correcto</v>
      </c>
      <c r="AI1329" s="48" t="str">
        <f>IF(T_TRATAMIENTO_CONTROL[[#This Row],[num_tarjeta_entregada]]&lt;&gt;"",IF(LEN(T_TRATAMIENTO_CONTROL[[#This Row],[num_tarjeta_entregada]])=16,"correcto","error"),"")</f>
        <v>correcto</v>
      </c>
      <c r="AJ1329" s="72" t="s">
        <v>5060</v>
      </c>
      <c r="AK1329" s="72" t="s">
        <v>5041</v>
      </c>
    </row>
    <row r="1330" spans="1:37" x14ac:dyDescent="0.25">
      <c r="A1330" s="48">
        <f>IF(T_TRATAMIENTO_CONTROL[[#This Row],[dummy_efectivo]]=1,A1329+1,A1329)</f>
        <v>1163</v>
      </c>
      <c r="B1330" s="57" t="str">
        <f>IF(T_TRATAMIENTO_CONTROL[[#This Row],[secuencia]]&lt;&gt;A1329,CONCATENATE(T_TRATAMIENTO_CONTROL[[#This Row],[secuencia]],"_1"),"")</f>
        <v>1163_1</v>
      </c>
      <c r="C1330" s="59">
        <v>43364</v>
      </c>
      <c r="D1330" s="72" t="s">
        <v>69</v>
      </c>
      <c r="E1330" s="72" t="s">
        <v>30</v>
      </c>
      <c r="F1330" s="49">
        <v>0.56388888888888888</v>
      </c>
      <c r="G1330" s="48">
        <v>1</v>
      </c>
      <c r="H1330" s="73" t="s">
        <v>5261</v>
      </c>
      <c r="I1330" s="48">
        <v>1</v>
      </c>
      <c r="J1330" s="73" t="s">
        <v>5262</v>
      </c>
      <c r="K1330" s="48"/>
      <c r="L1330" s="73" t="s">
        <v>5263</v>
      </c>
      <c r="M1330" s="73" t="s">
        <v>1008</v>
      </c>
      <c r="N1330" s="73" t="s">
        <v>91</v>
      </c>
      <c r="O1330" s="48">
        <v>15870</v>
      </c>
      <c r="P1330" s="48">
        <v>84945114</v>
      </c>
      <c r="Q1330" s="48">
        <v>5551656037</v>
      </c>
      <c r="R1330" s="56"/>
      <c r="S1330" s="64">
        <v>43259</v>
      </c>
      <c r="T1330" s="47">
        <v>43362</v>
      </c>
      <c r="U1330" s="72" t="s">
        <v>5264</v>
      </c>
      <c r="V1330" s="48">
        <v>51</v>
      </c>
      <c r="W1330" s="60">
        <v>1</v>
      </c>
      <c r="X1330" s="61">
        <v>50000</v>
      </c>
      <c r="Y1330" s="48">
        <v>1964</v>
      </c>
      <c r="Z1330" s="48">
        <v>2</v>
      </c>
      <c r="AA1330" s="48">
        <v>1</v>
      </c>
      <c r="AB1330" s="48"/>
      <c r="AC1330" s="48">
        <v>0</v>
      </c>
      <c r="AD1330" s="72" t="s">
        <v>5265</v>
      </c>
      <c r="AE1330" s="83"/>
      <c r="AF1330" s="72"/>
      <c r="AG1330" s="104" t="s">
        <v>8289</v>
      </c>
      <c r="AH1330" s="72" t="str">
        <f>IF(T_TRATAMIENTO_CONTROL[[#This Row],[curp]]&lt;&gt;"",IF(LEN(T_TRATAMIENTO_CONTROL[[#This Row],[curp]])=18,"correcto","error"),"")</f>
        <v>correcto</v>
      </c>
      <c r="AI1330" s="48" t="str">
        <f>IF(T_TRATAMIENTO_CONTROL[[#This Row],[num_tarjeta_entregada]]&lt;&gt;"",IF(LEN(T_TRATAMIENTO_CONTROL[[#This Row],[num_tarjeta_entregada]])=16,"correcto","error"),"")</f>
        <v>correcto</v>
      </c>
      <c r="AJ1330" s="72" t="s">
        <v>5041</v>
      </c>
      <c r="AK1330" s="72" t="s">
        <v>5041</v>
      </c>
    </row>
    <row r="1331" spans="1:37" x14ac:dyDescent="0.25">
      <c r="A1331" s="48">
        <f>IF(T_TRATAMIENTO_CONTROL[[#This Row],[dummy_efectivo]]=1,A1330+1,A1330)</f>
        <v>1164</v>
      </c>
      <c r="B1331" s="57" t="str">
        <f>IF(T_TRATAMIENTO_CONTROL[[#This Row],[secuencia]]&lt;&gt;A1330,CONCATENATE(T_TRATAMIENTO_CONTROL[[#This Row],[secuencia]],"_1"),"")</f>
        <v>1164_1</v>
      </c>
      <c r="C1331" s="59">
        <v>43367</v>
      </c>
      <c r="D1331" s="72" t="s">
        <v>76</v>
      </c>
      <c r="E1331" s="72" t="s">
        <v>30</v>
      </c>
      <c r="F1331" s="49">
        <v>0.36805555555555558</v>
      </c>
      <c r="G1331" s="48">
        <v>1</v>
      </c>
      <c r="H1331" s="73" t="s">
        <v>5266</v>
      </c>
      <c r="I1331" s="48">
        <v>0</v>
      </c>
      <c r="J1331" s="73" t="s">
        <v>5267</v>
      </c>
      <c r="K1331" s="48"/>
      <c r="L1331" s="73" t="s">
        <v>5268</v>
      </c>
      <c r="M1331" s="73" t="s">
        <v>343</v>
      </c>
      <c r="N1331" s="73" t="s">
        <v>91</v>
      </c>
      <c r="O1331" s="48">
        <v>16410</v>
      </c>
      <c r="P1331" s="48">
        <v>62808127</v>
      </c>
      <c r="Q1331" s="48"/>
      <c r="R1331" s="56"/>
      <c r="S1331" s="64">
        <v>42050</v>
      </c>
      <c r="T1331" s="47">
        <v>43346</v>
      </c>
      <c r="U1331" s="72" t="s">
        <v>5269</v>
      </c>
      <c r="V1331" s="48">
        <v>46</v>
      </c>
      <c r="W1331" s="60">
        <v>0.5</v>
      </c>
      <c r="X1331" s="74" t="s">
        <v>483</v>
      </c>
      <c r="Y1331" s="48">
        <v>2300</v>
      </c>
      <c r="Z1331" s="48">
        <v>2</v>
      </c>
      <c r="AA1331" s="48">
        <v>1</v>
      </c>
      <c r="AB1331" s="48"/>
      <c r="AC1331" s="48">
        <v>0</v>
      </c>
      <c r="AD1331" s="72" t="s">
        <v>5270</v>
      </c>
      <c r="AE1331" s="83"/>
      <c r="AF1331" s="72"/>
      <c r="AG1331" s="104" t="s">
        <v>5271</v>
      </c>
      <c r="AH1331" s="72" t="str">
        <f>IF(T_TRATAMIENTO_CONTROL[[#This Row],[curp]]&lt;&gt;"",IF(LEN(T_TRATAMIENTO_CONTROL[[#This Row],[curp]])=18,"correcto","error"),"")</f>
        <v>correcto</v>
      </c>
      <c r="AI1331" s="48" t="str">
        <f>IF(T_TRATAMIENTO_CONTROL[[#This Row],[num_tarjeta_entregada]]&lt;&gt;"",IF(LEN(T_TRATAMIENTO_CONTROL[[#This Row],[num_tarjeta_entregada]])=16,"correcto","error"),"")</f>
        <v>correcto</v>
      </c>
      <c r="AJ1331" s="72" t="s">
        <v>5031</v>
      </c>
      <c r="AK1331" s="72" t="s">
        <v>5060</v>
      </c>
    </row>
    <row r="1332" spans="1:37" x14ac:dyDescent="0.25">
      <c r="A1332" s="56">
        <f>IF(T_TRATAMIENTO_CONTROL[[#This Row],[dummy_efectivo]]=1,A1331+1,A1331)</f>
        <v>1165</v>
      </c>
      <c r="B1332" s="62" t="str">
        <f>IF(T_TRATAMIENTO_CONTROL[[#This Row],[secuencia]]&lt;&gt;A1331,CONCATENATE(T_TRATAMIENTO_CONTROL[[#This Row],[secuencia]],"_1"),"")</f>
        <v>1165_1</v>
      </c>
      <c r="C1332" s="64">
        <v>43367</v>
      </c>
      <c r="D1332" s="72" t="s">
        <v>76</v>
      </c>
      <c r="E1332" s="72" t="s">
        <v>30</v>
      </c>
      <c r="F1332" s="68">
        <v>0.3888888888888889</v>
      </c>
      <c r="G1332" s="56">
        <v>1</v>
      </c>
      <c r="H1332" s="79" t="s">
        <v>5272</v>
      </c>
      <c r="I1332" s="56">
        <v>1</v>
      </c>
      <c r="J1332" s="79" t="s">
        <v>5273</v>
      </c>
      <c r="K1332" s="56"/>
      <c r="L1332" s="79" t="s">
        <v>695</v>
      </c>
      <c r="M1332" s="79" t="s">
        <v>121</v>
      </c>
      <c r="N1332" s="79" t="s">
        <v>91</v>
      </c>
      <c r="O1332" s="56">
        <v>9720</v>
      </c>
      <c r="P1332" s="56">
        <v>71621788</v>
      </c>
      <c r="Q1332" s="56">
        <v>5519490981</v>
      </c>
      <c r="R1332" s="56"/>
      <c r="S1332" s="64">
        <v>43088</v>
      </c>
      <c r="T1332" s="63">
        <v>43349</v>
      </c>
      <c r="U1332" s="78" t="s">
        <v>5274</v>
      </c>
      <c r="V1332" s="56">
        <v>56</v>
      </c>
      <c r="W1332" s="65">
        <v>0.8</v>
      </c>
      <c r="X1332" s="66">
        <v>57000</v>
      </c>
      <c r="Y1332" s="56">
        <v>15000</v>
      </c>
      <c r="Z1332" s="56">
        <v>4</v>
      </c>
      <c r="AA1332" s="56">
        <v>1</v>
      </c>
      <c r="AB1332" s="56"/>
      <c r="AC1332" s="56">
        <v>1</v>
      </c>
      <c r="AD1332" s="78" t="s">
        <v>5275</v>
      </c>
      <c r="AE1332" s="82"/>
      <c r="AF1332" s="78"/>
      <c r="AG1332" s="101" t="s">
        <v>5276</v>
      </c>
      <c r="AH1332" s="78" t="str">
        <f>IF(T_TRATAMIENTO_CONTROL[[#This Row],[curp]]&lt;&gt;"",IF(LEN(T_TRATAMIENTO_CONTROL[[#This Row],[curp]])=18,"correcto","error"),"")</f>
        <v>correcto</v>
      </c>
      <c r="AI1332" s="56" t="str">
        <f>IF(T_TRATAMIENTO_CONTROL[[#This Row],[num_tarjeta_entregada]]&lt;&gt;"",IF(LEN(T_TRATAMIENTO_CONTROL[[#This Row],[num_tarjeta_entregada]])=16,"correcto","error"),"")</f>
        <v>correcto</v>
      </c>
      <c r="AJ1332" s="72" t="s">
        <v>5031</v>
      </c>
      <c r="AK1332" s="72" t="s">
        <v>5060</v>
      </c>
    </row>
    <row r="1333" spans="1:37" x14ac:dyDescent="0.25">
      <c r="A1333" s="56">
        <f>IF(T_TRATAMIENTO_CONTROL[[#This Row],[dummy_efectivo]]=1,A1332+1,A1332)</f>
        <v>1166</v>
      </c>
      <c r="B1333" s="62" t="str">
        <f>IF(T_TRATAMIENTO_CONTROL[[#This Row],[secuencia]]&lt;&gt;A1332,CONCATENATE(T_TRATAMIENTO_CONTROL[[#This Row],[secuencia]],"_1"),"")</f>
        <v>1166_1</v>
      </c>
      <c r="C1333" s="64">
        <v>43367</v>
      </c>
      <c r="D1333" s="72" t="s">
        <v>76</v>
      </c>
      <c r="E1333" s="72" t="s">
        <v>30</v>
      </c>
      <c r="F1333" s="68">
        <v>0.43124999999999997</v>
      </c>
      <c r="G1333" s="56">
        <v>1</v>
      </c>
      <c r="H1333" s="79" t="s">
        <v>5277</v>
      </c>
      <c r="I1333" s="56">
        <v>0</v>
      </c>
      <c r="J1333" s="79" t="s">
        <v>5278</v>
      </c>
      <c r="K1333" s="56"/>
      <c r="L1333" s="79" t="s">
        <v>568</v>
      </c>
      <c r="M1333" s="79" t="s">
        <v>343</v>
      </c>
      <c r="N1333" s="79" t="s">
        <v>91</v>
      </c>
      <c r="O1333" s="56">
        <v>14640</v>
      </c>
      <c r="P1333" s="56"/>
      <c r="Q1333" s="56">
        <v>5551825794</v>
      </c>
      <c r="R1333" s="56"/>
      <c r="S1333" s="64">
        <v>39187</v>
      </c>
      <c r="T1333" s="63">
        <v>43357</v>
      </c>
      <c r="U1333" s="78" t="s">
        <v>5279</v>
      </c>
      <c r="V1333" s="56">
        <v>72</v>
      </c>
      <c r="W1333" s="65">
        <v>0.8</v>
      </c>
      <c r="X1333" s="66">
        <v>30000</v>
      </c>
      <c r="Y1333" s="56">
        <v>2850</v>
      </c>
      <c r="Z1333" s="56">
        <v>2</v>
      </c>
      <c r="AA1333" s="56">
        <v>4</v>
      </c>
      <c r="AB1333" s="56"/>
      <c r="AC1333" s="56">
        <v>1</v>
      </c>
      <c r="AD1333" s="78" t="s">
        <v>5280</v>
      </c>
      <c r="AE1333" s="82"/>
      <c r="AF1333" s="78"/>
      <c r="AG1333" s="101" t="s">
        <v>5281</v>
      </c>
      <c r="AH1333" s="78" t="str">
        <f>IF(T_TRATAMIENTO_CONTROL[[#This Row],[curp]]&lt;&gt;"",IF(LEN(T_TRATAMIENTO_CONTROL[[#This Row],[curp]])=18,"correcto","error"),"")</f>
        <v>correcto</v>
      </c>
      <c r="AI1333" s="56" t="str">
        <f>IF(T_TRATAMIENTO_CONTROL[[#This Row],[num_tarjeta_entregada]]&lt;&gt;"",IF(LEN(T_TRATAMIENTO_CONTROL[[#This Row],[num_tarjeta_entregada]])=16,"correcto","error"),"")</f>
        <v>correcto</v>
      </c>
      <c r="AJ1333" s="78" t="s">
        <v>5032</v>
      </c>
      <c r="AK1333" s="78" t="s">
        <v>5060</v>
      </c>
    </row>
    <row r="1334" spans="1:37" x14ac:dyDescent="0.25">
      <c r="A1334" s="48">
        <f>IF(T_TRATAMIENTO_CONTROL[[#This Row],[dummy_efectivo]]=1,A1333+1,A1333)</f>
        <v>1167</v>
      </c>
      <c r="B1334" s="57" t="str">
        <f>IF(T_TRATAMIENTO_CONTROL[[#This Row],[secuencia]]&lt;&gt;A1333,CONCATENATE(T_TRATAMIENTO_CONTROL[[#This Row],[secuencia]],"_1"),"")</f>
        <v>1167_1</v>
      </c>
      <c r="C1334" s="59">
        <v>43367</v>
      </c>
      <c r="D1334" s="72" t="s">
        <v>76</v>
      </c>
      <c r="E1334" s="72" t="s">
        <v>30</v>
      </c>
      <c r="F1334" s="49">
        <v>0.4916666666666667</v>
      </c>
      <c r="G1334" s="48">
        <v>1</v>
      </c>
      <c r="H1334" s="73" t="s">
        <v>5282</v>
      </c>
      <c r="I1334" s="48">
        <v>1</v>
      </c>
      <c r="J1334" s="73" t="s">
        <v>5283</v>
      </c>
      <c r="K1334" s="48"/>
      <c r="L1334" s="73" t="s">
        <v>5284</v>
      </c>
      <c r="M1334" s="73" t="s">
        <v>322</v>
      </c>
      <c r="N1334" s="73" t="s">
        <v>91</v>
      </c>
      <c r="O1334" s="48">
        <v>6030</v>
      </c>
      <c r="P1334" s="48"/>
      <c r="Q1334" s="48">
        <v>5567461618</v>
      </c>
      <c r="R1334" s="56"/>
      <c r="S1334" s="64">
        <v>43312</v>
      </c>
      <c r="T1334" s="47">
        <v>43364</v>
      </c>
      <c r="U1334" s="72" t="s">
        <v>5285</v>
      </c>
      <c r="V1334" s="48">
        <v>72</v>
      </c>
      <c r="W1334" s="60">
        <v>1</v>
      </c>
      <c r="X1334" s="80" t="s">
        <v>488</v>
      </c>
      <c r="Y1334" s="48">
        <v>6000</v>
      </c>
      <c r="Z1334" s="48">
        <v>3</v>
      </c>
      <c r="AA1334" s="48">
        <v>1</v>
      </c>
      <c r="AB1334" s="48"/>
      <c r="AC1334" s="48">
        <v>1</v>
      </c>
      <c r="AD1334" s="72" t="s">
        <v>5286</v>
      </c>
      <c r="AE1334" s="83"/>
      <c r="AF1334" s="72"/>
      <c r="AG1334" s="104" t="s">
        <v>5287</v>
      </c>
      <c r="AH1334" s="72" t="str">
        <f>IF(T_TRATAMIENTO_CONTROL[[#This Row],[curp]]&lt;&gt;"",IF(LEN(T_TRATAMIENTO_CONTROL[[#This Row],[curp]])=18,"correcto","error"),"")</f>
        <v>correcto</v>
      </c>
      <c r="AI1334" s="48" t="str">
        <f>IF(T_TRATAMIENTO_CONTROL[[#This Row],[num_tarjeta_entregada]]&lt;&gt;"",IF(LEN(T_TRATAMIENTO_CONTROL[[#This Row],[num_tarjeta_entregada]])=16,"correcto","error"),"")</f>
        <v>correcto</v>
      </c>
      <c r="AJ1334" s="72" t="s">
        <v>5032</v>
      </c>
      <c r="AK1334" s="72" t="s">
        <v>5041</v>
      </c>
    </row>
    <row r="1335" spans="1:37" x14ac:dyDescent="0.25">
      <c r="A1335" s="48">
        <f>IF(T_TRATAMIENTO_CONTROL[[#This Row],[dummy_efectivo]]=1,A1334+1,A1334)</f>
        <v>1168</v>
      </c>
      <c r="B1335" s="57" t="str">
        <f>IF(T_TRATAMIENTO_CONTROL[[#This Row],[secuencia]]&lt;&gt;A1334,CONCATENATE(T_TRATAMIENTO_CONTROL[[#This Row],[secuencia]],"_1"),"")</f>
        <v>1168_1</v>
      </c>
      <c r="C1335" s="59">
        <v>43367</v>
      </c>
      <c r="D1335" s="72" t="s">
        <v>76</v>
      </c>
      <c r="E1335" s="72" t="s">
        <v>30</v>
      </c>
      <c r="F1335" s="49">
        <v>0.50069444444444444</v>
      </c>
      <c r="G1335" s="48">
        <v>1</v>
      </c>
      <c r="H1335" s="73" t="s">
        <v>5288</v>
      </c>
      <c r="I1335" s="48">
        <v>1</v>
      </c>
      <c r="J1335" s="73" t="s">
        <v>5289</v>
      </c>
      <c r="K1335" s="48">
        <v>103</v>
      </c>
      <c r="L1335" s="73" t="s">
        <v>3959</v>
      </c>
      <c r="M1335" s="73" t="s">
        <v>96</v>
      </c>
      <c r="N1335" s="73" t="s">
        <v>91</v>
      </c>
      <c r="O1335" s="48">
        <v>6600</v>
      </c>
      <c r="P1335" s="48">
        <v>55663581</v>
      </c>
      <c r="Q1335" s="48"/>
      <c r="R1335" s="56"/>
      <c r="S1335" s="64">
        <v>41501</v>
      </c>
      <c r="T1335" s="47">
        <v>43364</v>
      </c>
      <c r="U1335" s="72" t="s">
        <v>5290</v>
      </c>
      <c r="V1335" s="48">
        <v>81</v>
      </c>
      <c r="W1335" s="60">
        <v>1</v>
      </c>
      <c r="X1335" s="61">
        <v>22000</v>
      </c>
      <c r="Y1335" s="48">
        <v>1800</v>
      </c>
      <c r="Z1335" s="48">
        <v>2</v>
      </c>
      <c r="AA1335" s="48">
        <v>1</v>
      </c>
      <c r="AB1335" s="48"/>
      <c r="AC1335" s="48">
        <v>1</v>
      </c>
      <c r="AD1335" s="72" t="s">
        <v>5291</v>
      </c>
      <c r="AE1335" s="83"/>
      <c r="AF1335" s="72"/>
      <c r="AG1335" s="104" t="s">
        <v>5292</v>
      </c>
      <c r="AH1335" s="72" t="str">
        <f>IF(T_TRATAMIENTO_CONTROL[[#This Row],[curp]]&lt;&gt;"",IF(LEN(T_TRATAMIENTO_CONTROL[[#This Row],[curp]])=18,"correcto","error"),"")</f>
        <v>correcto</v>
      </c>
      <c r="AI1335" s="48" t="str">
        <f>IF(T_TRATAMIENTO_CONTROL[[#This Row],[num_tarjeta_entregada]]&lt;&gt;"",IF(LEN(T_TRATAMIENTO_CONTROL[[#This Row],[num_tarjeta_entregada]])=16,"correcto","error"),"")</f>
        <v>correcto</v>
      </c>
      <c r="AJ1335" s="72" t="s">
        <v>5031</v>
      </c>
      <c r="AK1335" s="72" t="s">
        <v>5041</v>
      </c>
    </row>
    <row r="1336" spans="1:37" x14ac:dyDescent="0.25">
      <c r="A1336" s="48">
        <f>IF(T_TRATAMIENTO_CONTROL[[#This Row],[dummy_efectivo]]=1,A1335+1,A1335)</f>
        <v>1169</v>
      </c>
      <c r="B1336" s="57" t="str">
        <f>IF(T_TRATAMIENTO_CONTROL[[#This Row],[secuencia]]&lt;&gt;A1335,CONCATENATE(T_TRATAMIENTO_CONTROL[[#This Row],[secuencia]],"_1"),"")</f>
        <v>1169_1</v>
      </c>
      <c r="C1336" s="59">
        <v>43367</v>
      </c>
      <c r="D1336" s="72" t="s">
        <v>76</v>
      </c>
      <c r="E1336" s="72" t="s">
        <v>30</v>
      </c>
      <c r="F1336" s="49">
        <v>0.46111111111111108</v>
      </c>
      <c r="G1336" s="48">
        <v>1</v>
      </c>
      <c r="H1336" s="73" t="s">
        <v>5293</v>
      </c>
      <c r="I1336" s="48">
        <v>0</v>
      </c>
      <c r="J1336" s="73" t="s">
        <v>5294</v>
      </c>
      <c r="K1336" s="48"/>
      <c r="L1336" s="73" t="s">
        <v>5295</v>
      </c>
      <c r="M1336" s="73" t="s">
        <v>1008</v>
      </c>
      <c r="N1336" s="73" t="s">
        <v>91</v>
      </c>
      <c r="O1336" s="48">
        <v>15460</v>
      </c>
      <c r="P1336" s="48"/>
      <c r="Q1336" s="48">
        <v>5519485540</v>
      </c>
      <c r="R1336" s="56"/>
      <c r="S1336" s="64">
        <v>43131</v>
      </c>
      <c r="T1336" s="47">
        <v>43364</v>
      </c>
      <c r="U1336" s="72" t="s">
        <v>4618</v>
      </c>
      <c r="V1336" s="48">
        <v>72</v>
      </c>
      <c r="W1336" s="60">
        <v>1</v>
      </c>
      <c r="X1336" s="74" t="s">
        <v>4899</v>
      </c>
      <c r="Y1336" s="48">
        <v>88.36</v>
      </c>
      <c r="Z1336" s="48">
        <v>1</v>
      </c>
      <c r="AA1336" s="48">
        <v>1</v>
      </c>
      <c r="AB1336" s="48"/>
      <c r="AC1336" s="48">
        <v>1</v>
      </c>
      <c r="AD1336" s="72" t="s">
        <v>5296</v>
      </c>
      <c r="AE1336" s="83"/>
      <c r="AF1336" s="72"/>
      <c r="AG1336" s="104" t="s">
        <v>5297</v>
      </c>
      <c r="AH1336" s="72" t="str">
        <f>IF(T_TRATAMIENTO_CONTROL[[#This Row],[curp]]&lt;&gt;"",IF(LEN(T_TRATAMIENTO_CONTROL[[#This Row],[curp]])=18,"correcto","error"),"")</f>
        <v>correcto</v>
      </c>
      <c r="AI1336" s="48" t="str">
        <f>IF(T_TRATAMIENTO_CONTROL[[#This Row],[num_tarjeta_entregada]]&lt;&gt;"",IF(LEN(T_TRATAMIENTO_CONTROL[[#This Row],[num_tarjeta_entregada]])=16,"correcto","error"),"")</f>
        <v>correcto</v>
      </c>
      <c r="AJ1336" s="72" t="s">
        <v>5030</v>
      </c>
      <c r="AK1336" s="72" t="s">
        <v>5041</v>
      </c>
    </row>
    <row r="1337" spans="1:37" x14ac:dyDescent="0.25">
      <c r="A1337" s="48">
        <f>IF(T_TRATAMIENTO_CONTROL[[#This Row],[dummy_efectivo]]=1,A1336+1,A1336)</f>
        <v>1170</v>
      </c>
      <c r="B1337" s="57" t="str">
        <f>IF(T_TRATAMIENTO_CONTROL[[#This Row],[secuencia]]&lt;&gt;A1336,CONCATENATE(T_TRATAMIENTO_CONTROL[[#This Row],[secuencia]],"_1"),"")</f>
        <v>1170_1</v>
      </c>
      <c r="C1337" s="59">
        <v>43367</v>
      </c>
      <c r="D1337" s="72" t="s">
        <v>76</v>
      </c>
      <c r="E1337" s="72" t="s">
        <v>30</v>
      </c>
      <c r="F1337" s="49">
        <v>0.47916666666666669</v>
      </c>
      <c r="G1337" s="48">
        <v>1</v>
      </c>
      <c r="H1337" s="73" t="s">
        <v>5298</v>
      </c>
      <c r="I1337" s="48">
        <v>1</v>
      </c>
      <c r="J1337" s="73" t="s">
        <v>5299</v>
      </c>
      <c r="K1337" s="48"/>
      <c r="L1337" s="73" t="s">
        <v>964</v>
      </c>
      <c r="M1337" s="73" t="s">
        <v>114</v>
      </c>
      <c r="N1337" s="73" t="s">
        <v>462</v>
      </c>
      <c r="O1337" s="48">
        <v>52765</v>
      </c>
      <c r="P1337" s="48"/>
      <c r="Q1337" s="48">
        <v>5576968738</v>
      </c>
      <c r="R1337" s="56"/>
      <c r="S1337" s="64">
        <v>43132</v>
      </c>
      <c r="T1337" s="47">
        <v>43363</v>
      </c>
      <c r="U1337" s="72" t="s">
        <v>5300</v>
      </c>
      <c r="V1337" s="48">
        <v>71</v>
      </c>
      <c r="W1337" s="60">
        <v>0.8</v>
      </c>
      <c r="X1337" s="61">
        <v>10000</v>
      </c>
      <c r="Y1337" s="48">
        <v>7000</v>
      </c>
      <c r="Z1337" s="48">
        <v>4</v>
      </c>
      <c r="AA1337" s="48">
        <v>1</v>
      </c>
      <c r="AB1337" s="48"/>
      <c r="AC1337" s="48">
        <v>1</v>
      </c>
      <c r="AD1337" s="72" t="s">
        <v>5301</v>
      </c>
      <c r="AE1337" s="83"/>
      <c r="AF1337" s="72"/>
      <c r="AG1337" s="104" t="s">
        <v>5302</v>
      </c>
      <c r="AH1337" s="72" t="str">
        <f>IF(T_TRATAMIENTO_CONTROL[[#This Row],[curp]]&lt;&gt;"",IF(LEN(T_TRATAMIENTO_CONTROL[[#This Row],[curp]])=18,"correcto","error"),"")</f>
        <v>correcto</v>
      </c>
      <c r="AI1337" s="48" t="str">
        <f>IF(T_TRATAMIENTO_CONTROL[[#This Row],[num_tarjeta_entregada]]&lt;&gt;"",IF(LEN(T_TRATAMIENTO_CONTROL[[#This Row],[num_tarjeta_entregada]])=16,"correcto","error"),"")</f>
        <v>correcto</v>
      </c>
      <c r="AJ1337" s="72" t="s">
        <v>5060</v>
      </c>
      <c r="AK1337" s="72" t="s">
        <v>5041</v>
      </c>
    </row>
    <row r="1338" spans="1:37" x14ac:dyDescent="0.25">
      <c r="A1338" s="48">
        <f>IF(T_TRATAMIENTO_CONTROL[[#This Row],[dummy_efectivo]]=1,A1337+1,A1337)</f>
        <v>1171</v>
      </c>
      <c r="B1338" s="57" t="str">
        <f>IF(T_TRATAMIENTO_CONTROL[[#This Row],[secuencia]]&lt;&gt;A1337,CONCATENATE(T_TRATAMIENTO_CONTROL[[#This Row],[secuencia]],"_1"),"")</f>
        <v>1171_1</v>
      </c>
      <c r="C1338" s="59">
        <v>43367</v>
      </c>
      <c r="D1338" s="72" t="s">
        <v>76</v>
      </c>
      <c r="E1338" s="72" t="s">
        <v>30</v>
      </c>
      <c r="F1338" s="49">
        <v>0.5</v>
      </c>
      <c r="G1338" s="48">
        <v>1</v>
      </c>
      <c r="H1338" s="73" t="s">
        <v>5303</v>
      </c>
      <c r="I1338" s="48">
        <v>0</v>
      </c>
      <c r="J1338" s="73" t="s">
        <v>5304</v>
      </c>
      <c r="K1338" s="48"/>
      <c r="L1338" s="73" t="s">
        <v>79</v>
      </c>
      <c r="M1338" s="73" t="s">
        <v>80</v>
      </c>
      <c r="N1338" s="73" t="s">
        <v>462</v>
      </c>
      <c r="O1338" s="48"/>
      <c r="P1338" s="48"/>
      <c r="Q1338" s="48">
        <v>5535354892</v>
      </c>
      <c r="R1338" s="56"/>
      <c r="S1338" s="64">
        <v>43015</v>
      </c>
      <c r="T1338" s="47">
        <v>43364</v>
      </c>
      <c r="U1338" s="72" t="s">
        <v>5305</v>
      </c>
      <c r="V1338" s="48">
        <v>56</v>
      </c>
      <c r="W1338" s="60">
        <v>1</v>
      </c>
      <c r="X1338" s="61">
        <v>34000</v>
      </c>
      <c r="Y1338" s="48">
        <v>9000</v>
      </c>
      <c r="Z1338" s="48">
        <v>4</v>
      </c>
      <c r="AA1338" s="48">
        <v>4</v>
      </c>
      <c r="AB1338" s="48"/>
      <c r="AC1338" s="48">
        <v>1</v>
      </c>
      <c r="AD1338" s="72" t="s">
        <v>5306</v>
      </c>
      <c r="AE1338" s="83"/>
      <c r="AF1338" s="72"/>
      <c r="AG1338" s="104" t="s">
        <v>5307</v>
      </c>
      <c r="AH1338" s="72" t="str">
        <f>IF(T_TRATAMIENTO_CONTROL[[#This Row],[curp]]&lt;&gt;"",IF(LEN(T_TRATAMIENTO_CONTROL[[#This Row],[curp]])=18,"correcto","error"),"")</f>
        <v>correcto</v>
      </c>
      <c r="AI1338" s="48" t="str">
        <f>IF(T_TRATAMIENTO_CONTROL[[#This Row],[num_tarjeta_entregada]]&lt;&gt;"",IF(LEN(T_TRATAMIENTO_CONTROL[[#This Row],[num_tarjeta_entregada]])=16,"correcto","error"),"")</f>
        <v>correcto</v>
      </c>
      <c r="AJ1338" s="72" t="s">
        <v>5060</v>
      </c>
      <c r="AK1338" s="72" t="s">
        <v>5041</v>
      </c>
    </row>
    <row r="1339" spans="1:37" x14ac:dyDescent="0.25">
      <c r="A1339" s="48">
        <f>IF(T_TRATAMIENTO_CONTROL[[#This Row],[dummy_efectivo]]=1,A1338+1,A1338)</f>
        <v>1172</v>
      </c>
      <c r="B1339" s="57" t="str">
        <f>IF(T_TRATAMIENTO_CONTROL[[#This Row],[secuencia]]&lt;&gt;A1338,CONCATENATE(T_TRATAMIENTO_CONTROL[[#This Row],[secuencia]],"_1"),"")</f>
        <v>1172_1</v>
      </c>
      <c r="C1339" s="59">
        <v>43367</v>
      </c>
      <c r="D1339" s="48" t="s">
        <v>76</v>
      </c>
      <c r="E1339" s="48" t="s">
        <v>30</v>
      </c>
      <c r="F1339" s="49">
        <v>0.55486111111111114</v>
      </c>
      <c r="G1339" s="48">
        <v>1</v>
      </c>
      <c r="H1339" s="58" t="s">
        <v>5308</v>
      </c>
      <c r="I1339" s="48">
        <v>0</v>
      </c>
      <c r="J1339" s="58" t="s">
        <v>5309</v>
      </c>
      <c r="K1339" s="48"/>
      <c r="L1339" s="58" t="s">
        <v>4188</v>
      </c>
      <c r="M1339" s="58" t="s">
        <v>231</v>
      </c>
      <c r="N1339" s="58" t="s">
        <v>462</v>
      </c>
      <c r="O1339" s="48">
        <v>55210</v>
      </c>
      <c r="P1339" s="48">
        <v>36938180</v>
      </c>
      <c r="Q1339" s="48">
        <v>5534201033</v>
      </c>
      <c r="R1339" s="56"/>
      <c r="S1339" s="64">
        <v>43325</v>
      </c>
      <c r="T1339" s="47">
        <v>43361</v>
      </c>
      <c r="U1339" s="48" t="s">
        <v>5310</v>
      </c>
      <c r="V1339" s="48">
        <v>23</v>
      </c>
      <c r="W1339" s="60">
        <v>0.8</v>
      </c>
      <c r="X1339" s="61" t="s">
        <v>483</v>
      </c>
      <c r="Y1339" s="48">
        <v>16000</v>
      </c>
      <c r="Z1339" s="48">
        <v>4</v>
      </c>
      <c r="AA1339" s="48">
        <v>1</v>
      </c>
      <c r="AB1339" s="48"/>
      <c r="AC1339" s="48">
        <v>1</v>
      </c>
      <c r="AD1339" s="72" t="s">
        <v>5809</v>
      </c>
      <c r="AE1339" s="83"/>
      <c r="AF1339" s="72"/>
      <c r="AG1339" s="115" t="s">
        <v>5311</v>
      </c>
      <c r="AH1339" s="72" t="str">
        <f>IF(T_TRATAMIENTO_CONTROL[[#This Row],[curp]]&lt;&gt;"",IF(LEN(T_TRATAMIENTO_CONTROL[[#This Row],[curp]])=18,"correcto","error"),"")</f>
        <v>correcto</v>
      </c>
      <c r="AI1339" s="48" t="str">
        <f>IF(T_TRATAMIENTO_CONTROL[[#This Row],[num_tarjeta_entregada]]&lt;&gt;"",IF(LEN(T_TRATAMIENTO_CONTROL[[#This Row],[num_tarjeta_entregada]])=16,"correcto","error"),"")</f>
        <v>correcto</v>
      </c>
      <c r="AJ1339" s="48" t="s">
        <v>5032</v>
      </c>
      <c r="AK1339" s="48" t="s">
        <v>5060</v>
      </c>
    </row>
    <row r="1340" spans="1:37" x14ac:dyDescent="0.25">
      <c r="A1340" s="48">
        <f>IF(T_TRATAMIENTO_CONTROL[[#This Row],[dummy_efectivo]]=1,A1339+1,A1339)</f>
        <v>1173</v>
      </c>
      <c r="B1340" s="57" t="str">
        <f>IF(T_TRATAMIENTO_CONTROL[[#This Row],[secuencia]]&lt;&gt;A1339,CONCATENATE(T_TRATAMIENTO_CONTROL[[#This Row],[secuencia]],"_1"),"")</f>
        <v>1173_1</v>
      </c>
      <c r="C1340" s="59">
        <v>43368</v>
      </c>
      <c r="D1340" s="72" t="s">
        <v>69</v>
      </c>
      <c r="E1340" s="72" t="s">
        <v>30</v>
      </c>
      <c r="F1340" s="49">
        <v>0.3743055555555555</v>
      </c>
      <c r="G1340" s="48">
        <v>1</v>
      </c>
      <c r="H1340" s="73" t="s">
        <v>5312</v>
      </c>
      <c r="I1340" s="48">
        <v>0</v>
      </c>
      <c r="J1340" s="73" t="s">
        <v>5313</v>
      </c>
      <c r="K1340" s="48"/>
      <c r="L1340" s="73" t="s">
        <v>5314</v>
      </c>
      <c r="M1340" s="73" t="s">
        <v>164</v>
      </c>
      <c r="N1340" s="73" t="s">
        <v>91</v>
      </c>
      <c r="O1340" s="48">
        <v>1450</v>
      </c>
      <c r="P1340" s="48"/>
      <c r="Q1340" s="48">
        <v>6672693905</v>
      </c>
      <c r="R1340" s="56"/>
      <c r="S1340" s="64">
        <v>43171</v>
      </c>
      <c r="T1340" s="47">
        <v>43353</v>
      </c>
      <c r="U1340" s="72" t="s">
        <v>5315</v>
      </c>
      <c r="V1340" s="48">
        <v>72</v>
      </c>
      <c r="W1340" s="76" t="s">
        <v>4899</v>
      </c>
      <c r="X1340" s="74" t="s">
        <v>4899</v>
      </c>
      <c r="Y1340" s="48">
        <v>105</v>
      </c>
      <c r="Z1340" s="48">
        <v>1</v>
      </c>
      <c r="AA1340" s="48">
        <v>1</v>
      </c>
      <c r="AB1340" s="48"/>
      <c r="AC1340" s="48">
        <v>0</v>
      </c>
      <c r="AD1340" s="72" t="s">
        <v>5316</v>
      </c>
      <c r="AE1340" s="83"/>
      <c r="AF1340" s="72"/>
      <c r="AG1340" s="104" t="s">
        <v>5317</v>
      </c>
      <c r="AH1340" s="72" t="str">
        <f>IF(T_TRATAMIENTO_CONTROL[[#This Row],[curp]]&lt;&gt;"",IF(LEN(T_TRATAMIENTO_CONTROL[[#This Row],[curp]])=18,"correcto","error"),"")</f>
        <v>correcto</v>
      </c>
      <c r="AI1340" s="48" t="str">
        <f>IF(T_TRATAMIENTO_CONTROL[[#This Row],[num_tarjeta_entregada]]&lt;&gt;"",IF(LEN(T_TRATAMIENTO_CONTROL[[#This Row],[num_tarjeta_entregada]])=16,"correcto","error"),"")</f>
        <v>correcto</v>
      </c>
      <c r="AJ1340" s="72" t="s">
        <v>5030</v>
      </c>
      <c r="AK1340" s="72" t="s">
        <v>5041</v>
      </c>
    </row>
    <row r="1341" spans="1:37" x14ac:dyDescent="0.25">
      <c r="A1341" s="48">
        <f>IF(T_TRATAMIENTO_CONTROL[[#This Row],[dummy_efectivo]]=1,A1340+1,A1340)</f>
        <v>1174</v>
      </c>
      <c r="B1341" s="57" t="str">
        <f>IF(T_TRATAMIENTO_CONTROL[[#This Row],[secuencia]]&lt;&gt;A1340,CONCATENATE(T_TRATAMIENTO_CONTROL[[#This Row],[secuencia]],"_1"),"")</f>
        <v>1174_1</v>
      </c>
      <c r="C1341" s="59">
        <v>43368</v>
      </c>
      <c r="D1341" s="72" t="s">
        <v>69</v>
      </c>
      <c r="E1341" s="72" t="s">
        <v>30</v>
      </c>
      <c r="F1341" s="49">
        <v>0.43472222222222223</v>
      </c>
      <c r="G1341" s="48">
        <v>1</v>
      </c>
      <c r="H1341" s="73" t="s">
        <v>5318</v>
      </c>
      <c r="I1341" s="48">
        <v>1</v>
      </c>
      <c r="J1341" s="73" t="s">
        <v>5319</v>
      </c>
      <c r="K1341" s="48"/>
      <c r="L1341" s="73" t="s">
        <v>5320</v>
      </c>
      <c r="M1341" s="73" t="s">
        <v>121</v>
      </c>
      <c r="N1341" s="73" t="s">
        <v>91</v>
      </c>
      <c r="O1341" s="48">
        <v>9830</v>
      </c>
      <c r="P1341" s="48"/>
      <c r="Q1341" s="48">
        <v>5549627484</v>
      </c>
      <c r="R1341" s="56"/>
      <c r="S1341" s="64">
        <v>43137</v>
      </c>
      <c r="T1341" s="47">
        <v>43357</v>
      </c>
      <c r="U1341" s="72" t="s">
        <v>5321</v>
      </c>
      <c r="V1341" s="48">
        <v>56</v>
      </c>
      <c r="W1341" s="60">
        <v>1</v>
      </c>
      <c r="X1341" s="61">
        <v>9000</v>
      </c>
      <c r="Y1341" s="48">
        <v>4200</v>
      </c>
      <c r="Z1341" s="48">
        <v>4</v>
      </c>
      <c r="AA1341" s="48">
        <v>2</v>
      </c>
      <c r="AB1341" s="48"/>
      <c r="AC1341" s="48">
        <v>0</v>
      </c>
      <c r="AD1341" s="72" t="s">
        <v>5322</v>
      </c>
      <c r="AE1341" s="83"/>
      <c r="AF1341" s="72"/>
      <c r="AG1341" s="104" t="s">
        <v>5323</v>
      </c>
      <c r="AH1341" s="72" t="str">
        <f>IF(T_TRATAMIENTO_CONTROL[[#This Row],[curp]]&lt;&gt;"",IF(LEN(T_TRATAMIENTO_CONTROL[[#This Row],[curp]])=18,"correcto","error"),"")</f>
        <v>correcto</v>
      </c>
      <c r="AI1341" s="48" t="str">
        <f>IF(T_TRATAMIENTO_CONTROL[[#This Row],[num_tarjeta_entregada]]&lt;&gt;"",IF(LEN(T_TRATAMIENTO_CONTROL[[#This Row],[num_tarjeta_entregada]])=16,"correcto","error"),"")</f>
        <v>correcto</v>
      </c>
      <c r="AJ1341" s="72" t="s">
        <v>5031</v>
      </c>
      <c r="AK1341" s="72" t="s">
        <v>5041</v>
      </c>
    </row>
    <row r="1342" spans="1:37" x14ac:dyDescent="0.25">
      <c r="A1342" s="48">
        <f>IF(T_TRATAMIENTO_CONTROL[[#This Row],[dummy_efectivo]]=1,A1341+1,A1341)</f>
        <v>1175</v>
      </c>
      <c r="B1342" s="57" t="str">
        <f>IF(T_TRATAMIENTO_CONTROL[[#This Row],[secuencia]]&lt;&gt;A1341,CONCATENATE(T_TRATAMIENTO_CONTROL[[#This Row],[secuencia]],"_1"),"")</f>
        <v>1175_1</v>
      </c>
      <c r="C1342" s="59">
        <v>43368</v>
      </c>
      <c r="D1342" s="72" t="s">
        <v>69</v>
      </c>
      <c r="E1342" s="72" t="s">
        <v>30</v>
      </c>
      <c r="F1342" s="49">
        <v>0.4375</v>
      </c>
      <c r="G1342" s="48">
        <v>1</v>
      </c>
      <c r="H1342" s="73" t="s">
        <v>5324</v>
      </c>
      <c r="I1342" s="48">
        <v>1</v>
      </c>
      <c r="J1342" s="73" t="s">
        <v>5325</v>
      </c>
      <c r="K1342" s="48"/>
      <c r="L1342" s="73" t="s">
        <v>5326</v>
      </c>
      <c r="M1342" s="73" t="s">
        <v>121</v>
      </c>
      <c r="N1342" s="73" t="s">
        <v>91</v>
      </c>
      <c r="O1342" s="48">
        <v>9440</v>
      </c>
      <c r="P1342" s="48"/>
      <c r="Q1342" s="48">
        <v>5518450733</v>
      </c>
      <c r="R1342" s="78" t="s">
        <v>5327</v>
      </c>
      <c r="S1342" s="64">
        <v>43262</v>
      </c>
      <c r="T1342" s="47">
        <v>43365</v>
      </c>
      <c r="U1342" s="72" t="s">
        <v>1435</v>
      </c>
      <c r="V1342" s="48">
        <v>46</v>
      </c>
      <c r="W1342" s="60">
        <v>1</v>
      </c>
      <c r="X1342" s="80" t="s">
        <v>488</v>
      </c>
      <c r="Y1342" s="48">
        <v>3050</v>
      </c>
      <c r="Z1342" s="48">
        <v>3</v>
      </c>
      <c r="AA1342" s="48">
        <v>3</v>
      </c>
      <c r="AB1342" s="48"/>
      <c r="AC1342" s="48">
        <v>0</v>
      </c>
      <c r="AD1342" s="72" t="s">
        <v>5328</v>
      </c>
      <c r="AE1342" s="83"/>
      <c r="AF1342" s="72"/>
      <c r="AG1342" s="104" t="s">
        <v>5329</v>
      </c>
      <c r="AH1342" s="72" t="str">
        <f>IF(T_TRATAMIENTO_CONTROL[[#This Row],[curp]]&lt;&gt;"",IF(LEN(T_TRATAMIENTO_CONTROL[[#This Row],[curp]])=18,"correcto","error"),"")</f>
        <v>correcto</v>
      </c>
      <c r="AI1342" s="48" t="str">
        <f>IF(T_TRATAMIENTO_CONTROL[[#This Row],[num_tarjeta_entregada]]&lt;&gt;"",IF(LEN(T_TRATAMIENTO_CONTROL[[#This Row],[num_tarjeta_entregada]])=16,"correcto","error"),"")</f>
        <v>correcto</v>
      </c>
      <c r="AJ1342" s="72" t="s">
        <v>5073</v>
      </c>
      <c r="AK1342" s="72" t="s">
        <v>5041</v>
      </c>
    </row>
    <row r="1343" spans="1:37" x14ac:dyDescent="0.25">
      <c r="A1343" s="48">
        <f>IF(T_TRATAMIENTO_CONTROL[[#This Row],[dummy_efectivo]]=1,A1342+1,A1342)</f>
        <v>1176</v>
      </c>
      <c r="B1343" s="57" t="str">
        <f>IF(T_TRATAMIENTO_CONTROL[[#This Row],[secuencia]]&lt;&gt;A1342,CONCATENATE(T_TRATAMIENTO_CONTROL[[#This Row],[secuencia]],"_1"),"")</f>
        <v>1176_1</v>
      </c>
      <c r="C1343" s="59">
        <v>43368</v>
      </c>
      <c r="D1343" s="72" t="s">
        <v>69</v>
      </c>
      <c r="E1343" s="72" t="s">
        <v>30</v>
      </c>
      <c r="F1343" s="49">
        <v>0.37916666666666665</v>
      </c>
      <c r="G1343" s="48">
        <v>1</v>
      </c>
      <c r="H1343" s="73" t="s">
        <v>5330</v>
      </c>
      <c r="I1343" s="48">
        <v>1</v>
      </c>
      <c r="J1343" s="73" t="s">
        <v>5331</v>
      </c>
      <c r="K1343" s="72" t="s">
        <v>5332</v>
      </c>
      <c r="L1343" s="73" t="s">
        <v>1170</v>
      </c>
      <c r="M1343" s="73" t="s">
        <v>96</v>
      </c>
      <c r="N1343" s="73" t="s">
        <v>91</v>
      </c>
      <c r="O1343" s="48">
        <v>6760</v>
      </c>
      <c r="P1343" s="48"/>
      <c r="Q1343" s="48">
        <v>5529227946</v>
      </c>
      <c r="R1343" s="56"/>
      <c r="S1343" s="64">
        <v>41920</v>
      </c>
      <c r="T1343" s="47">
        <v>43326</v>
      </c>
      <c r="U1343" s="72" t="s">
        <v>5333</v>
      </c>
      <c r="V1343" s="48">
        <v>54</v>
      </c>
      <c r="W1343" s="60">
        <v>0.8</v>
      </c>
      <c r="X1343" s="74" t="s">
        <v>4899</v>
      </c>
      <c r="Y1343" s="48">
        <v>34000</v>
      </c>
      <c r="Z1343" s="48">
        <v>4</v>
      </c>
      <c r="AA1343" s="48">
        <v>1</v>
      </c>
      <c r="AB1343" s="48"/>
      <c r="AC1343" s="48">
        <v>0</v>
      </c>
      <c r="AD1343" s="72" t="s">
        <v>5334</v>
      </c>
      <c r="AE1343" s="83"/>
      <c r="AF1343" s="72"/>
      <c r="AG1343" s="104" t="s">
        <v>5335</v>
      </c>
      <c r="AH1343" s="72" t="str">
        <f>IF(T_TRATAMIENTO_CONTROL[[#This Row],[curp]]&lt;&gt;"",IF(LEN(T_TRATAMIENTO_CONTROL[[#This Row],[curp]])=18,"correcto","error"),"")</f>
        <v>correcto</v>
      </c>
      <c r="AI1343" s="48" t="str">
        <f>IF(T_TRATAMIENTO_CONTROL[[#This Row],[num_tarjeta_entregada]]&lt;&gt;"",IF(LEN(T_TRATAMIENTO_CONTROL[[#This Row],[num_tarjeta_entregada]])=16,"correcto","error"),"")</f>
        <v>correcto</v>
      </c>
      <c r="AJ1343" s="72" t="s">
        <v>5031</v>
      </c>
      <c r="AK1343" s="72" t="s">
        <v>5041</v>
      </c>
    </row>
    <row r="1344" spans="1:37" x14ac:dyDescent="0.25">
      <c r="A1344" s="48">
        <f>IF(T_TRATAMIENTO_CONTROL[[#This Row],[dummy_efectivo]]=1,A1343+1,A1343)</f>
        <v>1177</v>
      </c>
      <c r="B1344" s="57" t="str">
        <f>IF(T_TRATAMIENTO_CONTROL[[#This Row],[secuencia]]&lt;&gt;A1343,CONCATENATE(T_TRATAMIENTO_CONTROL[[#This Row],[secuencia]],"_1"),"")</f>
        <v>1177_1</v>
      </c>
      <c r="C1344" s="59">
        <v>43368</v>
      </c>
      <c r="D1344" s="72" t="s">
        <v>69</v>
      </c>
      <c r="E1344" s="72" t="s">
        <v>30</v>
      </c>
      <c r="F1344" s="49">
        <v>0.40972222222222227</v>
      </c>
      <c r="G1344" s="48">
        <v>1</v>
      </c>
      <c r="H1344" s="73" t="s">
        <v>5336</v>
      </c>
      <c r="I1344" s="48">
        <v>1</v>
      </c>
      <c r="J1344" s="73" t="s">
        <v>5337</v>
      </c>
      <c r="K1344" s="48"/>
      <c r="L1344" s="73" t="s">
        <v>5338</v>
      </c>
      <c r="M1344" s="73" t="s">
        <v>207</v>
      </c>
      <c r="N1344" s="73" t="s">
        <v>462</v>
      </c>
      <c r="O1344" s="48">
        <v>56356</v>
      </c>
      <c r="P1344" s="48"/>
      <c r="Q1344" s="48">
        <v>5535163053</v>
      </c>
      <c r="R1344" s="78" t="s">
        <v>5339</v>
      </c>
      <c r="S1344" s="64">
        <v>42998</v>
      </c>
      <c r="T1344" s="47">
        <v>43367</v>
      </c>
      <c r="U1344" s="72" t="s">
        <v>5340</v>
      </c>
      <c r="V1344" s="48">
        <v>72</v>
      </c>
      <c r="W1344" s="60">
        <v>1</v>
      </c>
      <c r="X1344" s="80" t="s">
        <v>488</v>
      </c>
      <c r="Y1344" s="48">
        <v>1110</v>
      </c>
      <c r="Z1344" s="48">
        <v>2</v>
      </c>
      <c r="AA1344" s="48">
        <v>1</v>
      </c>
      <c r="AB1344" s="48"/>
      <c r="AC1344" s="48">
        <v>0</v>
      </c>
      <c r="AD1344" s="72" t="s">
        <v>5341</v>
      </c>
      <c r="AE1344" s="83"/>
      <c r="AF1344" s="72"/>
      <c r="AG1344" s="104" t="s">
        <v>5342</v>
      </c>
      <c r="AH1344" s="72" t="str">
        <f>IF(T_TRATAMIENTO_CONTROL[[#This Row],[curp]]&lt;&gt;"",IF(LEN(T_TRATAMIENTO_CONTROL[[#This Row],[curp]])=18,"correcto","error"),"")</f>
        <v>correcto</v>
      </c>
      <c r="AI1344" s="48" t="str">
        <f>IF(T_TRATAMIENTO_CONTROL[[#This Row],[num_tarjeta_entregada]]&lt;&gt;"",IF(LEN(T_TRATAMIENTO_CONTROL[[#This Row],[num_tarjeta_entregada]])=16,"correcto","error"),"")</f>
        <v>correcto</v>
      </c>
      <c r="AJ1344" s="72" t="s">
        <v>5073</v>
      </c>
      <c r="AK1344" s="72" t="s">
        <v>5041</v>
      </c>
    </row>
    <row r="1345" spans="1:37" x14ac:dyDescent="0.25">
      <c r="A1345" s="48">
        <f>IF(T_TRATAMIENTO_CONTROL[[#This Row],[dummy_efectivo]]=1,A1344+1,A1344)</f>
        <v>1178</v>
      </c>
      <c r="B1345" s="57" t="str">
        <f>IF(T_TRATAMIENTO_CONTROL[[#This Row],[secuencia]]&lt;&gt;A1344,CONCATENATE(T_TRATAMIENTO_CONTROL[[#This Row],[secuencia]],"_1"),"")</f>
        <v>1178_1</v>
      </c>
      <c r="C1345" s="59">
        <v>43368</v>
      </c>
      <c r="D1345" s="72" t="s">
        <v>69</v>
      </c>
      <c r="E1345" s="72" t="s">
        <v>30</v>
      </c>
      <c r="F1345" s="49">
        <v>0.44513888888888892</v>
      </c>
      <c r="G1345" s="48">
        <v>1</v>
      </c>
      <c r="H1345" s="73" t="s">
        <v>5343</v>
      </c>
      <c r="I1345" s="48">
        <v>1</v>
      </c>
      <c r="J1345" s="73" t="s">
        <v>5344</v>
      </c>
      <c r="K1345" s="48">
        <v>4</v>
      </c>
      <c r="L1345" s="73" t="s">
        <v>1636</v>
      </c>
      <c r="M1345" s="73" t="s">
        <v>101</v>
      </c>
      <c r="N1345" s="73" t="s">
        <v>91</v>
      </c>
      <c r="O1345" s="48">
        <v>7760</v>
      </c>
      <c r="P1345" s="48"/>
      <c r="Q1345" s="48">
        <v>5534072931</v>
      </c>
      <c r="R1345" s="56"/>
      <c r="S1345" s="64">
        <v>42948</v>
      </c>
      <c r="T1345" s="47">
        <v>43360</v>
      </c>
      <c r="U1345" s="72" t="s">
        <v>5345</v>
      </c>
      <c r="V1345" s="48">
        <v>46</v>
      </c>
      <c r="W1345" s="60">
        <v>1</v>
      </c>
      <c r="X1345" s="74" t="s">
        <v>4899</v>
      </c>
      <c r="Y1345" s="48">
        <v>144</v>
      </c>
      <c r="Z1345" s="48">
        <v>1</v>
      </c>
      <c r="AA1345" s="48">
        <v>1</v>
      </c>
      <c r="AB1345" s="48"/>
      <c r="AC1345" s="48">
        <v>0</v>
      </c>
      <c r="AD1345" s="72" t="s">
        <v>5346</v>
      </c>
      <c r="AE1345" s="83"/>
      <c r="AF1345" s="72"/>
      <c r="AG1345" s="104" t="s">
        <v>5347</v>
      </c>
      <c r="AH1345" s="72" t="str">
        <f>IF(T_TRATAMIENTO_CONTROL[[#This Row],[curp]]&lt;&gt;"",IF(LEN(T_TRATAMIENTO_CONTROL[[#This Row],[curp]])=18,"correcto","error"),"")</f>
        <v>correcto</v>
      </c>
      <c r="AI1345" s="48" t="str">
        <f>IF(T_TRATAMIENTO_CONTROL[[#This Row],[num_tarjeta_entregada]]&lt;&gt;"",IF(LEN(T_TRATAMIENTO_CONTROL[[#This Row],[num_tarjeta_entregada]])=16,"correcto","error"),"")</f>
        <v>correcto</v>
      </c>
      <c r="AJ1345" s="72" t="s">
        <v>5073</v>
      </c>
      <c r="AK1345" s="72" t="s">
        <v>5041</v>
      </c>
    </row>
    <row r="1346" spans="1:37" x14ac:dyDescent="0.25">
      <c r="A1346" s="48">
        <f>IF(T_TRATAMIENTO_CONTROL[[#This Row],[dummy_efectivo]]=1,A1345+1,A1345)</f>
        <v>1179</v>
      </c>
      <c r="B1346" s="57" t="str">
        <f>IF(T_TRATAMIENTO_CONTROL[[#This Row],[secuencia]]&lt;&gt;A1345,CONCATENATE(T_TRATAMIENTO_CONTROL[[#This Row],[secuencia]],"_1"),"")</f>
        <v>1179_1</v>
      </c>
      <c r="C1346" s="59">
        <v>43368</v>
      </c>
      <c r="D1346" s="72" t="s">
        <v>69</v>
      </c>
      <c r="E1346" s="72" t="s">
        <v>30</v>
      </c>
      <c r="F1346" s="49">
        <v>0.56319444444444444</v>
      </c>
      <c r="G1346" s="48">
        <v>1</v>
      </c>
      <c r="H1346" s="73" t="s">
        <v>5348</v>
      </c>
      <c r="I1346" s="48">
        <v>1</v>
      </c>
      <c r="J1346" s="73" t="s">
        <v>5349</v>
      </c>
      <c r="K1346" s="48"/>
      <c r="L1346" s="73" t="s">
        <v>5350</v>
      </c>
      <c r="M1346" s="73" t="s">
        <v>1263</v>
      </c>
      <c r="N1346" s="73" t="s">
        <v>91</v>
      </c>
      <c r="O1346" s="48">
        <v>5010</v>
      </c>
      <c r="P1346" s="48"/>
      <c r="Q1346" s="48">
        <v>5537507893</v>
      </c>
      <c r="R1346" s="56"/>
      <c r="S1346" s="64">
        <v>43122</v>
      </c>
      <c r="T1346" s="47">
        <v>43348</v>
      </c>
      <c r="U1346" s="72" t="s">
        <v>5351</v>
      </c>
      <c r="V1346" s="48">
        <v>56</v>
      </c>
      <c r="W1346" s="60">
        <v>1</v>
      </c>
      <c r="X1346" s="61">
        <v>30000</v>
      </c>
      <c r="Y1346" s="48">
        <v>2500</v>
      </c>
      <c r="Z1346" s="48">
        <v>3</v>
      </c>
      <c r="AA1346" s="48">
        <v>3</v>
      </c>
      <c r="AB1346" s="48"/>
      <c r="AC1346" s="48">
        <v>0</v>
      </c>
      <c r="AD1346" s="72" t="s">
        <v>5352</v>
      </c>
      <c r="AE1346" s="83"/>
      <c r="AF1346" s="72"/>
      <c r="AG1346" s="104" t="s">
        <v>5353</v>
      </c>
      <c r="AH1346" s="72" t="str">
        <f>IF(T_TRATAMIENTO_CONTROL[[#This Row],[curp]]&lt;&gt;"",IF(LEN(T_TRATAMIENTO_CONTROL[[#This Row],[curp]])=18,"correcto","error"),"")</f>
        <v>correcto</v>
      </c>
      <c r="AI1346" s="48" t="str">
        <f>IF(T_TRATAMIENTO_CONTROL[[#This Row],[num_tarjeta_entregada]]&lt;&gt;"",IF(LEN(T_TRATAMIENTO_CONTROL[[#This Row],[num_tarjeta_entregada]])=16,"correcto","error"),"")</f>
        <v>correcto</v>
      </c>
      <c r="AJ1346" s="72" t="s">
        <v>5041</v>
      </c>
      <c r="AK1346" s="72" t="s">
        <v>5041</v>
      </c>
    </row>
    <row r="1347" spans="1:37" x14ac:dyDescent="0.25">
      <c r="A1347" s="48">
        <f>IF(T_TRATAMIENTO_CONTROL[[#This Row],[dummy_efectivo]]=1,A1346+1,A1346)</f>
        <v>1180</v>
      </c>
      <c r="B1347" s="57" t="str">
        <f>IF(T_TRATAMIENTO_CONTROL[[#This Row],[secuencia]]&lt;&gt;A1346,CONCATENATE(T_TRATAMIENTO_CONTROL[[#This Row],[secuencia]],"_1"),"")</f>
        <v>1180_1</v>
      </c>
      <c r="C1347" s="59">
        <v>43368</v>
      </c>
      <c r="D1347" s="72" t="s">
        <v>69</v>
      </c>
      <c r="E1347" s="72" t="s">
        <v>30</v>
      </c>
      <c r="F1347" s="49">
        <v>0.52777777777777779</v>
      </c>
      <c r="G1347" s="48">
        <v>1</v>
      </c>
      <c r="H1347" s="73" t="s">
        <v>5354</v>
      </c>
      <c r="I1347" s="48">
        <v>1</v>
      </c>
      <c r="J1347" s="73" t="s">
        <v>5355</v>
      </c>
      <c r="K1347" s="48"/>
      <c r="L1347" s="73" t="s">
        <v>5356</v>
      </c>
      <c r="M1347" s="73" t="s">
        <v>101</v>
      </c>
      <c r="N1347" s="73" t="s">
        <v>91</v>
      </c>
      <c r="O1347" s="48">
        <v>7210</v>
      </c>
      <c r="P1347" s="48"/>
      <c r="Q1347" s="48">
        <v>5529599506</v>
      </c>
      <c r="R1347" s="78" t="s">
        <v>5357</v>
      </c>
      <c r="S1347" s="64">
        <v>42269</v>
      </c>
      <c r="T1347" s="47">
        <v>43364</v>
      </c>
      <c r="U1347" s="72" t="s">
        <v>5358</v>
      </c>
      <c r="V1347" s="48">
        <v>46</v>
      </c>
      <c r="W1347" s="60">
        <v>0.75</v>
      </c>
      <c r="X1347" s="80" t="s">
        <v>488</v>
      </c>
      <c r="Y1347" s="48">
        <v>10000</v>
      </c>
      <c r="Z1347" s="48">
        <v>4</v>
      </c>
      <c r="AA1347" s="48">
        <v>1</v>
      </c>
      <c r="AB1347" s="48"/>
      <c r="AC1347" s="48">
        <v>0</v>
      </c>
      <c r="AD1347" s="72" t="s">
        <v>5359</v>
      </c>
      <c r="AE1347" s="83"/>
      <c r="AF1347" s="72"/>
      <c r="AG1347" s="104" t="s">
        <v>5360</v>
      </c>
      <c r="AH1347" s="72" t="str">
        <f>IF(T_TRATAMIENTO_CONTROL[[#This Row],[curp]]&lt;&gt;"",IF(LEN(T_TRATAMIENTO_CONTROL[[#This Row],[curp]])=18,"correcto","error"),"")</f>
        <v>correcto</v>
      </c>
      <c r="AI1347" s="48" t="str">
        <f>IF(T_TRATAMIENTO_CONTROL[[#This Row],[num_tarjeta_entregada]]&lt;&gt;"",IF(LEN(T_TRATAMIENTO_CONTROL[[#This Row],[num_tarjeta_entregada]])=16,"correcto","error"),"")</f>
        <v>correcto</v>
      </c>
      <c r="AJ1347" s="72" t="s">
        <v>5041</v>
      </c>
      <c r="AK1347" s="72" t="s">
        <v>5041</v>
      </c>
    </row>
    <row r="1348" spans="1:37" x14ac:dyDescent="0.25">
      <c r="A1348" s="48">
        <f>IF(T_TRATAMIENTO_CONTROL[[#This Row],[dummy_efectivo]]=1,A1347+1,A1347)</f>
        <v>1181</v>
      </c>
      <c r="B1348" s="57" t="str">
        <f>IF(T_TRATAMIENTO_CONTROL[[#This Row],[secuencia]]&lt;&gt;A1347,CONCATENATE(T_TRATAMIENTO_CONTROL[[#This Row],[secuencia]],"_1"),"")</f>
        <v>1181_1</v>
      </c>
      <c r="C1348" s="59">
        <v>43368</v>
      </c>
      <c r="D1348" s="72" t="s">
        <v>69</v>
      </c>
      <c r="E1348" s="72" t="s">
        <v>29</v>
      </c>
      <c r="F1348" s="49">
        <v>0.5</v>
      </c>
      <c r="G1348" s="48">
        <v>1</v>
      </c>
      <c r="H1348" s="73" t="s">
        <v>5361</v>
      </c>
      <c r="I1348" s="48">
        <v>0</v>
      </c>
      <c r="J1348" s="73" t="s">
        <v>5362</v>
      </c>
      <c r="K1348" s="48"/>
      <c r="L1348" s="73" t="s">
        <v>2310</v>
      </c>
      <c r="M1348" s="73" t="s">
        <v>1008</v>
      </c>
      <c r="N1348" s="73" t="s">
        <v>91</v>
      </c>
      <c r="O1348" s="48">
        <v>15210</v>
      </c>
      <c r="P1348" s="48">
        <v>55379268</v>
      </c>
      <c r="Q1348" s="48">
        <v>5544732427</v>
      </c>
      <c r="R1348" s="56"/>
      <c r="S1348" s="64">
        <v>41805</v>
      </c>
      <c r="T1348" s="47">
        <v>43332</v>
      </c>
      <c r="U1348" s="72" t="s">
        <v>5363</v>
      </c>
      <c r="V1348" s="48">
        <v>46</v>
      </c>
      <c r="W1348" s="60">
        <v>0.85</v>
      </c>
      <c r="X1348" s="61">
        <v>18000</v>
      </c>
      <c r="Y1348" s="48">
        <v>3200</v>
      </c>
      <c r="Z1348" s="48">
        <v>3</v>
      </c>
      <c r="AA1348" s="48">
        <v>3</v>
      </c>
      <c r="AB1348" s="48"/>
      <c r="AC1348" s="48">
        <v>0</v>
      </c>
      <c r="AD1348" s="72" t="s">
        <v>5364</v>
      </c>
      <c r="AE1348" s="83"/>
      <c r="AF1348" s="72"/>
      <c r="AG1348" s="104" t="s">
        <v>5365</v>
      </c>
      <c r="AH1348" s="72" t="str">
        <f>IF(T_TRATAMIENTO_CONTROL[[#This Row],[curp]]&lt;&gt;"",IF(LEN(T_TRATAMIENTO_CONTROL[[#This Row],[curp]])=18,"correcto","error"),"")</f>
        <v>correcto</v>
      </c>
      <c r="AI1348" s="48" t="str">
        <f>IF(T_TRATAMIENTO_CONTROL[[#This Row],[num_tarjeta_entregada]]&lt;&gt;"",IF(LEN(T_TRATAMIENTO_CONTROL[[#This Row],[num_tarjeta_entregada]])=16,"correcto","error"),"")</f>
        <v>correcto</v>
      </c>
      <c r="AJ1348" s="72" t="s">
        <v>5073</v>
      </c>
      <c r="AK1348" s="72" t="s">
        <v>5041</v>
      </c>
    </row>
    <row r="1349" spans="1:37" x14ac:dyDescent="0.25">
      <c r="A1349" s="48">
        <f>IF(T_TRATAMIENTO_CONTROL[[#This Row],[dummy_efectivo]]=1,A1348+1,A1348)</f>
        <v>1182</v>
      </c>
      <c r="B1349" s="57" t="str">
        <f>IF(T_TRATAMIENTO_CONTROL[[#This Row],[secuencia]]&lt;&gt;A1348,CONCATENATE(T_TRATAMIENTO_CONTROL[[#This Row],[secuencia]],"_1"),"")</f>
        <v>1182_1</v>
      </c>
      <c r="C1349" s="59">
        <v>43368</v>
      </c>
      <c r="D1349" s="72" t="s">
        <v>69</v>
      </c>
      <c r="E1349" s="72" t="s">
        <v>30</v>
      </c>
      <c r="F1349" s="49">
        <v>0.50486111111111109</v>
      </c>
      <c r="G1349" s="48">
        <v>1</v>
      </c>
      <c r="H1349" s="73" t="s">
        <v>5366</v>
      </c>
      <c r="I1349" s="48">
        <v>0</v>
      </c>
      <c r="J1349" s="73" t="s">
        <v>5367</v>
      </c>
      <c r="K1349" s="48"/>
      <c r="L1349" s="73" t="s">
        <v>5368</v>
      </c>
      <c r="M1349" s="73" t="s">
        <v>90</v>
      </c>
      <c r="N1349" s="73" t="s">
        <v>462</v>
      </c>
      <c r="O1349" s="48">
        <v>57300</v>
      </c>
      <c r="P1349" s="48"/>
      <c r="Q1349" s="48">
        <v>5579999084</v>
      </c>
      <c r="R1349" s="56"/>
      <c r="S1349" s="64">
        <v>42076</v>
      </c>
      <c r="T1349" s="47">
        <v>43368</v>
      </c>
      <c r="U1349" s="72" t="s">
        <v>5369</v>
      </c>
      <c r="V1349" s="48">
        <v>51</v>
      </c>
      <c r="W1349" s="60">
        <v>0.8</v>
      </c>
      <c r="X1349" s="61">
        <v>40000</v>
      </c>
      <c r="Y1349" s="48">
        <v>9156</v>
      </c>
      <c r="Z1349" s="48">
        <v>4</v>
      </c>
      <c r="AA1349" s="48">
        <v>2</v>
      </c>
      <c r="AB1349" s="48"/>
      <c r="AC1349" s="48">
        <v>0</v>
      </c>
      <c r="AD1349" s="72" t="s">
        <v>5370</v>
      </c>
      <c r="AE1349" s="83"/>
      <c r="AF1349" s="72"/>
      <c r="AG1349" s="104" t="s">
        <v>5371</v>
      </c>
      <c r="AH1349" s="72" t="str">
        <f>IF(T_TRATAMIENTO_CONTROL[[#This Row],[curp]]&lt;&gt;"",IF(LEN(T_TRATAMIENTO_CONTROL[[#This Row],[curp]])=18,"correcto","error"),"")</f>
        <v>correcto</v>
      </c>
      <c r="AI1349" s="48" t="str">
        <f>IF(T_TRATAMIENTO_CONTROL[[#This Row],[num_tarjeta_entregada]]&lt;&gt;"",IF(LEN(T_TRATAMIENTO_CONTROL[[#This Row],[num_tarjeta_entregada]])=16,"correcto","error"),"")</f>
        <v>correcto</v>
      </c>
      <c r="AJ1349" s="72" t="s">
        <v>5031</v>
      </c>
      <c r="AK1349" s="72" t="s">
        <v>5041</v>
      </c>
    </row>
    <row r="1350" spans="1:37" x14ac:dyDescent="0.25">
      <c r="A1350" s="48">
        <f>IF(T_TRATAMIENTO_CONTROL[[#This Row],[dummy_efectivo]]=1,A1349+1,A1349)</f>
        <v>1183</v>
      </c>
      <c r="B1350" s="57" t="str">
        <f>IF(T_TRATAMIENTO_CONTROL[[#This Row],[secuencia]]&lt;&gt;A1349,CONCATENATE(T_TRATAMIENTO_CONTROL[[#This Row],[secuencia]],"_1"),"")</f>
        <v>1183_1</v>
      </c>
      <c r="C1350" s="59">
        <v>43368</v>
      </c>
      <c r="D1350" s="72" t="s">
        <v>69</v>
      </c>
      <c r="E1350" s="72" t="s">
        <v>30</v>
      </c>
      <c r="F1350" s="49">
        <v>0.53055555555555556</v>
      </c>
      <c r="G1350" s="48">
        <v>1</v>
      </c>
      <c r="H1350" s="73" t="s">
        <v>5372</v>
      </c>
      <c r="I1350" s="48">
        <v>1</v>
      </c>
      <c r="J1350" s="73" t="s">
        <v>5373</v>
      </c>
      <c r="K1350" s="48"/>
      <c r="L1350" s="73" t="s">
        <v>2607</v>
      </c>
      <c r="M1350" s="73" t="s">
        <v>164</v>
      </c>
      <c r="N1350" s="73" t="s">
        <v>91</v>
      </c>
      <c r="O1350" s="48"/>
      <c r="P1350" s="48">
        <v>5586552410</v>
      </c>
      <c r="Q1350" s="48">
        <v>5571839776</v>
      </c>
      <c r="R1350" s="56"/>
      <c r="S1350" s="64">
        <v>43033</v>
      </c>
      <c r="T1350" s="47">
        <v>43365</v>
      </c>
      <c r="U1350" s="72" t="s">
        <v>5374</v>
      </c>
      <c r="V1350" s="48">
        <v>72</v>
      </c>
      <c r="W1350" s="60">
        <v>1</v>
      </c>
      <c r="X1350" s="61">
        <v>22000</v>
      </c>
      <c r="Y1350" s="48">
        <v>1700</v>
      </c>
      <c r="Z1350" s="48">
        <v>2</v>
      </c>
      <c r="AA1350" s="48">
        <v>2</v>
      </c>
      <c r="AB1350" s="48"/>
      <c r="AC1350" s="48">
        <v>0</v>
      </c>
      <c r="AD1350" s="72" t="s">
        <v>5375</v>
      </c>
      <c r="AE1350" s="83"/>
      <c r="AF1350" s="72"/>
      <c r="AG1350" s="104" t="s">
        <v>5376</v>
      </c>
      <c r="AH1350" s="72" t="str">
        <f>IF(T_TRATAMIENTO_CONTROL[[#This Row],[curp]]&lt;&gt;"",IF(LEN(T_TRATAMIENTO_CONTROL[[#This Row],[curp]])=18,"correcto","error"),"")</f>
        <v>correcto</v>
      </c>
      <c r="AI1350" s="48" t="str">
        <f>IF(T_TRATAMIENTO_CONTROL[[#This Row],[num_tarjeta_entregada]]&lt;&gt;"",IF(LEN(T_TRATAMIENTO_CONTROL[[#This Row],[num_tarjeta_entregada]])=16,"correcto","error"),"")</f>
        <v>correcto</v>
      </c>
      <c r="AJ1350" s="72" t="s">
        <v>5031</v>
      </c>
      <c r="AK1350" s="72" t="s">
        <v>5041</v>
      </c>
    </row>
    <row r="1351" spans="1:37" x14ac:dyDescent="0.25">
      <c r="A1351" s="48">
        <f>IF(T_TRATAMIENTO_CONTROL[[#This Row],[dummy_efectivo]]=1,A1350+1,A1350)</f>
        <v>1184</v>
      </c>
      <c r="B1351" s="57" t="str">
        <f>IF(T_TRATAMIENTO_CONTROL[[#This Row],[secuencia]]&lt;&gt;A1350,CONCATENATE(T_TRATAMIENTO_CONTROL[[#This Row],[secuencia]],"_1"),"")</f>
        <v>1184_1</v>
      </c>
      <c r="C1351" s="59">
        <v>43368</v>
      </c>
      <c r="D1351" s="72" t="s">
        <v>69</v>
      </c>
      <c r="E1351" s="72" t="s">
        <v>30</v>
      </c>
      <c r="F1351" s="49">
        <v>0.50694444444444442</v>
      </c>
      <c r="G1351" s="48">
        <v>1</v>
      </c>
      <c r="H1351" s="73" t="s">
        <v>5377</v>
      </c>
      <c r="I1351" s="48">
        <v>1</v>
      </c>
      <c r="J1351" s="73" t="s">
        <v>5378</v>
      </c>
      <c r="K1351" s="48"/>
      <c r="L1351" s="73" t="s">
        <v>695</v>
      </c>
      <c r="M1351" s="73" t="s">
        <v>164</v>
      </c>
      <c r="N1351" s="73" t="s">
        <v>91</v>
      </c>
      <c r="O1351" s="48">
        <v>1280</v>
      </c>
      <c r="P1351" s="48"/>
      <c r="Q1351" s="48">
        <v>5519486197</v>
      </c>
      <c r="R1351" s="56"/>
      <c r="S1351" s="64">
        <v>43313</v>
      </c>
      <c r="T1351" s="47">
        <v>43367</v>
      </c>
      <c r="U1351" s="72" t="s">
        <v>3936</v>
      </c>
      <c r="V1351" s="48">
        <v>56</v>
      </c>
      <c r="W1351" s="76" t="s">
        <v>483</v>
      </c>
      <c r="X1351" s="74" t="s">
        <v>5379</v>
      </c>
      <c r="Y1351" s="48">
        <v>209.2</v>
      </c>
      <c r="Z1351" s="48">
        <v>1</v>
      </c>
      <c r="AA1351" s="48">
        <v>1</v>
      </c>
      <c r="AB1351" s="48"/>
      <c r="AC1351" s="48">
        <v>0</v>
      </c>
      <c r="AD1351" s="72" t="s">
        <v>5380</v>
      </c>
      <c r="AE1351" s="83"/>
      <c r="AF1351" s="72"/>
      <c r="AG1351" s="104" t="s">
        <v>5381</v>
      </c>
      <c r="AH1351" s="72" t="str">
        <f>IF(T_TRATAMIENTO_CONTROL[[#This Row],[curp]]&lt;&gt;"",IF(LEN(T_TRATAMIENTO_CONTROL[[#This Row],[curp]])=18,"correcto","error"),"")</f>
        <v>correcto</v>
      </c>
      <c r="AI1351" s="48" t="str">
        <f>IF(T_TRATAMIENTO_CONTROL[[#This Row],[num_tarjeta_entregada]]&lt;&gt;"",IF(LEN(T_TRATAMIENTO_CONTROL[[#This Row],[num_tarjeta_entregada]])=16,"correcto","error"),"")</f>
        <v>correcto</v>
      </c>
      <c r="AJ1351" s="72" t="s">
        <v>5060</v>
      </c>
      <c r="AK1351" s="72" t="s">
        <v>5041</v>
      </c>
    </row>
    <row r="1352" spans="1:37" x14ac:dyDescent="0.25">
      <c r="A1352" s="48">
        <f>IF(T_TRATAMIENTO_CONTROL[[#This Row],[dummy_efectivo]]=1,A1351+1,A1351)</f>
        <v>1185</v>
      </c>
      <c r="B1352" s="57" t="str">
        <f>IF(T_TRATAMIENTO_CONTROL[[#This Row],[secuencia]]&lt;&gt;A1351,CONCATENATE(T_TRATAMIENTO_CONTROL[[#This Row],[secuencia]],"_1"),"")</f>
        <v>1185_1</v>
      </c>
      <c r="C1352" s="59">
        <v>43368</v>
      </c>
      <c r="D1352" s="72" t="s">
        <v>69</v>
      </c>
      <c r="E1352" s="72" t="s">
        <v>30</v>
      </c>
      <c r="F1352" s="49">
        <v>0.51388888888888895</v>
      </c>
      <c r="G1352" s="48">
        <v>1</v>
      </c>
      <c r="H1352" s="73" t="s">
        <v>5382</v>
      </c>
      <c r="I1352" s="48">
        <v>1</v>
      </c>
      <c r="J1352" s="73" t="s">
        <v>5383</v>
      </c>
      <c r="K1352" s="48"/>
      <c r="L1352" s="73" t="s">
        <v>5384</v>
      </c>
      <c r="M1352" s="73" t="s">
        <v>164</v>
      </c>
      <c r="N1352" s="73" t="s">
        <v>91</v>
      </c>
      <c r="O1352" s="48">
        <v>1500</v>
      </c>
      <c r="P1352" s="48"/>
      <c r="Q1352" s="48">
        <v>5563383846</v>
      </c>
      <c r="R1352" s="78" t="s">
        <v>5385</v>
      </c>
      <c r="S1352" s="64">
        <v>42972</v>
      </c>
      <c r="T1352" s="47">
        <v>43365</v>
      </c>
      <c r="U1352" s="72" t="s">
        <v>5386</v>
      </c>
      <c r="V1352" s="48">
        <v>72</v>
      </c>
      <c r="W1352" s="60">
        <v>1</v>
      </c>
      <c r="X1352" s="61">
        <v>23000</v>
      </c>
      <c r="Y1352" s="48">
        <v>1700</v>
      </c>
      <c r="Z1352" s="48">
        <v>1</v>
      </c>
      <c r="AA1352" s="48">
        <v>1</v>
      </c>
      <c r="AB1352" s="48"/>
      <c r="AC1352" s="48">
        <v>0</v>
      </c>
      <c r="AD1352" s="72" t="s">
        <v>5387</v>
      </c>
      <c r="AE1352" s="83"/>
      <c r="AF1352" s="72"/>
      <c r="AG1352" s="104" t="s">
        <v>5388</v>
      </c>
      <c r="AH1352" s="72" t="str">
        <f>IF(T_TRATAMIENTO_CONTROL[[#This Row],[curp]]&lt;&gt;"",IF(LEN(T_TRATAMIENTO_CONTROL[[#This Row],[curp]])=18,"correcto","error"),"")</f>
        <v>correcto</v>
      </c>
      <c r="AI1352" s="48" t="str">
        <f>IF(T_TRATAMIENTO_CONTROL[[#This Row],[num_tarjeta_entregada]]&lt;&gt;"",IF(LEN(T_TRATAMIENTO_CONTROL[[#This Row],[num_tarjeta_entregada]])=16,"correcto","error"),"")</f>
        <v>correcto</v>
      </c>
      <c r="AJ1352" s="72" t="s">
        <v>5073</v>
      </c>
      <c r="AK1352" s="72" t="s">
        <v>5041</v>
      </c>
    </row>
    <row r="1353" spans="1:37" x14ac:dyDescent="0.25">
      <c r="A1353" s="48">
        <f>IF(T_TRATAMIENTO_CONTROL[[#This Row],[dummy_efectivo]]=1,A1352+1,A1352)</f>
        <v>1186</v>
      </c>
      <c r="B1353" s="57" t="str">
        <f>IF(T_TRATAMIENTO_CONTROL[[#This Row],[secuencia]]&lt;&gt;A1352,CONCATENATE(T_TRATAMIENTO_CONTROL[[#This Row],[secuencia]],"_1"),"")</f>
        <v>1186_1</v>
      </c>
      <c r="C1353" s="59">
        <v>43368</v>
      </c>
      <c r="D1353" s="72" t="s">
        <v>69</v>
      </c>
      <c r="E1353" s="72" t="s">
        <v>30</v>
      </c>
      <c r="F1353" s="49">
        <v>0.54166666666666663</v>
      </c>
      <c r="G1353" s="48">
        <v>1</v>
      </c>
      <c r="H1353" s="73" t="s">
        <v>5389</v>
      </c>
      <c r="I1353" s="48">
        <v>1</v>
      </c>
      <c r="J1353" s="73" t="s">
        <v>5390</v>
      </c>
      <c r="K1353" s="48"/>
      <c r="L1353" s="73" t="s">
        <v>5391</v>
      </c>
      <c r="M1353" s="73" t="s">
        <v>121</v>
      </c>
      <c r="N1353" s="73" t="s">
        <v>91</v>
      </c>
      <c r="O1353" s="48">
        <v>9100</v>
      </c>
      <c r="P1353" s="48"/>
      <c r="Q1353" s="48">
        <v>5583410455</v>
      </c>
      <c r="R1353" s="56"/>
      <c r="S1353" s="64">
        <v>39814</v>
      </c>
      <c r="T1353" s="47">
        <v>43367</v>
      </c>
      <c r="U1353" s="72" t="s">
        <v>5392</v>
      </c>
      <c r="V1353" s="48">
        <v>56</v>
      </c>
      <c r="W1353" s="60">
        <v>0.9</v>
      </c>
      <c r="X1353" s="74" t="s">
        <v>483</v>
      </c>
      <c r="Y1353" s="48">
        <v>1200</v>
      </c>
      <c r="Z1353" s="48">
        <v>2</v>
      </c>
      <c r="AA1353" s="48">
        <v>1</v>
      </c>
      <c r="AB1353" s="48"/>
      <c r="AC1353" s="48">
        <v>0</v>
      </c>
      <c r="AD1353" s="72" t="s">
        <v>5393</v>
      </c>
      <c r="AE1353" s="83"/>
      <c r="AF1353" s="72"/>
      <c r="AG1353" s="104" t="s">
        <v>5394</v>
      </c>
      <c r="AH1353" s="72" t="str">
        <f>IF(T_TRATAMIENTO_CONTROL[[#This Row],[curp]]&lt;&gt;"",IF(LEN(T_TRATAMIENTO_CONTROL[[#This Row],[curp]])=18,"correcto","error"),"")</f>
        <v>correcto</v>
      </c>
      <c r="AI1353" s="48" t="str">
        <f>IF(T_TRATAMIENTO_CONTROL[[#This Row],[num_tarjeta_entregada]]&lt;&gt;"",IF(LEN(T_TRATAMIENTO_CONTROL[[#This Row],[num_tarjeta_entregada]])=16,"correcto","error"),"")</f>
        <v>correcto</v>
      </c>
      <c r="AJ1353" s="72" t="s">
        <v>5060</v>
      </c>
      <c r="AK1353" s="72" t="s">
        <v>5041</v>
      </c>
    </row>
    <row r="1354" spans="1:37" x14ac:dyDescent="0.25">
      <c r="A1354" s="48">
        <f>IF(T_TRATAMIENTO_CONTROL[[#This Row],[dummy_efectivo]]=1,A1353+1,A1353)</f>
        <v>1187</v>
      </c>
      <c r="B1354" s="57" t="str">
        <f>IF(T_TRATAMIENTO_CONTROL[[#This Row],[secuencia]]&lt;&gt;A1353,CONCATENATE(T_TRATAMIENTO_CONTROL[[#This Row],[secuencia]],"_1"),"")</f>
        <v>1187_1</v>
      </c>
      <c r="C1354" s="59">
        <v>43369</v>
      </c>
      <c r="D1354" s="72" t="s">
        <v>69</v>
      </c>
      <c r="E1354" s="72" t="s">
        <v>30</v>
      </c>
      <c r="F1354" s="49">
        <v>0.3756944444444445</v>
      </c>
      <c r="G1354" s="48">
        <v>1</v>
      </c>
      <c r="H1354" s="73" t="s">
        <v>5396</v>
      </c>
      <c r="I1354" s="48">
        <v>1</v>
      </c>
      <c r="J1354" s="73" t="s">
        <v>5397</v>
      </c>
      <c r="K1354" s="48"/>
      <c r="L1354" s="73" t="s">
        <v>5398</v>
      </c>
      <c r="M1354" s="73" t="s">
        <v>303</v>
      </c>
      <c r="N1354" s="73" t="s">
        <v>91</v>
      </c>
      <c r="O1354" s="48">
        <v>8920</v>
      </c>
      <c r="P1354" s="48">
        <v>26210437</v>
      </c>
      <c r="Q1354" s="48">
        <v>5545448645</v>
      </c>
      <c r="R1354" s="56"/>
      <c r="S1354" s="64">
        <v>43069</v>
      </c>
      <c r="T1354" s="47">
        <v>43368</v>
      </c>
      <c r="U1354" s="72" t="s">
        <v>5399</v>
      </c>
      <c r="V1354" s="48">
        <v>56</v>
      </c>
      <c r="W1354" s="60">
        <v>1</v>
      </c>
      <c r="X1354" s="74" t="s">
        <v>488</v>
      </c>
      <c r="Y1354" s="48">
        <v>11000</v>
      </c>
      <c r="Z1354" s="48">
        <v>4</v>
      </c>
      <c r="AA1354" s="48">
        <v>2</v>
      </c>
      <c r="AB1354" s="48"/>
      <c r="AC1354" s="48">
        <v>0</v>
      </c>
      <c r="AD1354" s="72" t="s">
        <v>5400</v>
      </c>
      <c r="AE1354" s="83"/>
      <c r="AF1354" s="72"/>
      <c r="AG1354" s="104" t="s">
        <v>5401</v>
      </c>
      <c r="AH1354" s="72" t="str">
        <f>IF(T_TRATAMIENTO_CONTROL[[#This Row],[curp]]&lt;&gt;"",IF(LEN(T_TRATAMIENTO_CONTROL[[#This Row],[curp]])=18,"correcto","error"),"")</f>
        <v>correcto</v>
      </c>
      <c r="AI1354" s="48" t="str">
        <f>IF(T_TRATAMIENTO_CONTROL[[#This Row],[num_tarjeta_entregada]]&lt;&gt;"",IF(LEN(T_TRATAMIENTO_CONTROL[[#This Row],[num_tarjeta_entregada]])=16,"correcto","error"),"")</f>
        <v>correcto</v>
      </c>
      <c r="AJ1354" s="72" t="s">
        <v>5031</v>
      </c>
      <c r="AK1354" s="72" t="s">
        <v>5060</v>
      </c>
    </row>
    <row r="1355" spans="1:37" x14ac:dyDescent="0.25">
      <c r="A1355" s="56">
        <f>IF(T_TRATAMIENTO_CONTROL[[#This Row],[dummy_efectivo]]=1,A1354+1,A1354)</f>
        <v>1188</v>
      </c>
      <c r="B1355" s="62" t="str">
        <f>IF(T_TRATAMIENTO_CONTROL[[#This Row],[secuencia]]&lt;&gt;A1354,CONCATENATE(T_TRATAMIENTO_CONTROL[[#This Row],[secuencia]],"_1"),"")</f>
        <v>1188_1</v>
      </c>
      <c r="C1355" s="59">
        <v>43369</v>
      </c>
      <c r="D1355" s="72" t="s">
        <v>69</v>
      </c>
      <c r="E1355" s="72" t="s">
        <v>30</v>
      </c>
      <c r="F1355" s="68">
        <v>0.4152777777777778</v>
      </c>
      <c r="G1355" s="56">
        <v>1</v>
      </c>
      <c r="H1355" s="79" t="s">
        <v>5402</v>
      </c>
      <c r="I1355" s="56">
        <v>0</v>
      </c>
      <c r="J1355" s="79" t="s">
        <v>5403</v>
      </c>
      <c r="K1355" s="56"/>
      <c r="L1355" s="79" t="s">
        <v>2059</v>
      </c>
      <c r="M1355" s="79" t="s">
        <v>197</v>
      </c>
      <c r="N1355" s="79" t="s">
        <v>91</v>
      </c>
      <c r="O1355" s="56">
        <v>4300</v>
      </c>
      <c r="P1355" s="56"/>
      <c r="Q1355" s="56">
        <v>5526782743</v>
      </c>
      <c r="R1355" s="56"/>
      <c r="S1355" s="64">
        <v>39948</v>
      </c>
      <c r="T1355" s="63">
        <v>43360</v>
      </c>
      <c r="U1355" s="78" t="s">
        <v>5404</v>
      </c>
      <c r="V1355" s="56">
        <v>53</v>
      </c>
      <c r="W1355" s="65">
        <v>0.9</v>
      </c>
      <c r="X1355" s="80" t="s">
        <v>483</v>
      </c>
      <c r="Y1355" s="56">
        <v>1000</v>
      </c>
      <c r="Z1355" s="56">
        <v>2</v>
      </c>
      <c r="AA1355" s="56">
        <v>1</v>
      </c>
      <c r="AB1355" s="56"/>
      <c r="AC1355" s="56">
        <v>0</v>
      </c>
      <c r="AD1355" s="78" t="s">
        <v>5405</v>
      </c>
      <c r="AE1355" s="82"/>
      <c r="AF1355" s="78"/>
      <c r="AG1355" s="101" t="s">
        <v>5406</v>
      </c>
      <c r="AH1355" s="78" t="str">
        <f>IF(T_TRATAMIENTO_CONTROL[[#This Row],[curp]]&lt;&gt;"",IF(LEN(T_TRATAMIENTO_CONTROL[[#This Row],[curp]])=18,"correcto","error"),"")</f>
        <v>correcto</v>
      </c>
      <c r="AI1355" s="56" t="str">
        <f>IF(T_TRATAMIENTO_CONTROL[[#This Row],[num_tarjeta_entregada]]&lt;&gt;"",IF(LEN(T_TRATAMIENTO_CONTROL[[#This Row],[num_tarjeta_entregada]])=16,"correcto","error"),"")</f>
        <v>correcto</v>
      </c>
      <c r="AJ1355" s="72" t="s">
        <v>5031</v>
      </c>
      <c r="AK1355" s="72" t="s">
        <v>5060</v>
      </c>
    </row>
    <row r="1356" spans="1:37" x14ac:dyDescent="0.25">
      <c r="A1356" s="56">
        <f>IF(T_TRATAMIENTO_CONTROL[[#This Row],[dummy_efectivo]]=1,A1355+1,A1355)</f>
        <v>1189</v>
      </c>
      <c r="B1356" s="62" t="str">
        <f>IF(T_TRATAMIENTO_CONTROL[[#This Row],[secuencia]]&lt;&gt;A1355,CONCATENATE(T_TRATAMIENTO_CONTROL[[#This Row],[secuencia]],"_1"),"")</f>
        <v>1189_1</v>
      </c>
      <c r="C1356" s="59">
        <v>43369</v>
      </c>
      <c r="D1356" s="72" t="s">
        <v>69</v>
      </c>
      <c r="E1356" s="72" t="s">
        <v>30</v>
      </c>
      <c r="F1356" s="68">
        <v>0.39583333333333331</v>
      </c>
      <c r="G1356" s="56">
        <v>1</v>
      </c>
      <c r="H1356" s="79" t="s">
        <v>5407</v>
      </c>
      <c r="I1356" s="56">
        <v>1</v>
      </c>
      <c r="J1356" s="79" t="s">
        <v>5408</v>
      </c>
      <c r="K1356" s="56"/>
      <c r="L1356" s="79" t="s">
        <v>3077</v>
      </c>
      <c r="M1356" s="79" t="s">
        <v>231</v>
      </c>
      <c r="N1356" s="79" t="s">
        <v>462</v>
      </c>
      <c r="O1356" s="56">
        <v>55028</v>
      </c>
      <c r="P1356" s="56"/>
      <c r="Q1356" s="56">
        <v>5539058281</v>
      </c>
      <c r="R1356" s="56"/>
      <c r="S1356" s="64">
        <v>41361</v>
      </c>
      <c r="T1356" s="63">
        <v>43361</v>
      </c>
      <c r="U1356" s="78" t="s">
        <v>467</v>
      </c>
      <c r="V1356" s="56">
        <v>56</v>
      </c>
      <c r="W1356" s="65">
        <v>0.8</v>
      </c>
      <c r="X1356" s="80" t="s">
        <v>488</v>
      </c>
      <c r="Y1356" s="56">
        <v>2500</v>
      </c>
      <c r="Z1356" s="56">
        <v>3</v>
      </c>
      <c r="AA1356" s="56">
        <v>2</v>
      </c>
      <c r="AB1356" s="56"/>
      <c r="AC1356" s="56">
        <v>0</v>
      </c>
      <c r="AD1356" s="78" t="s">
        <v>5409</v>
      </c>
      <c r="AE1356" s="82"/>
      <c r="AF1356" s="78"/>
      <c r="AG1356" s="101" t="s">
        <v>5410</v>
      </c>
      <c r="AH1356" s="78" t="str">
        <f>IF(T_TRATAMIENTO_CONTROL[[#This Row],[curp]]&lt;&gt;"",IF(LEN(T_TRATAMIENTO_CONTROL[[#This Row],[curp]])=18,"correcto","error"),"")</f>
        <v>correcto</v>
      </c>
      <c r="AI1356" s="56" t="str">
        <f>IF(T_TRATAMIENTO_CONTROL[[#This Row],[num_tarjeta_entregada]]&lt;&gt;"",IF(LEN(T_TRATAMIENTO_CONTROL[[#This Row],[num_tarjeta_entregada]])=16,"correcto","error"),"")</f>
        <v>correcto</v>
      </c>
      <c r="AJ1356" s="78" t="s">
        <v>5060</v>
      </c>
      <c r="AK1356" s="78" t="s">
        <v>5060</v>
      </c>
    </row>
    <row r="1357" spans="1:37" x14ac:dyDescent="0.25">
      <c r="A1357" s="56">
        <f>IF(T_TRATAMIENTO_CONTROL[[#This Row],[dummy_efectivo]]=1,A1356+1,A1356)</f>
        <v>1190</v>
      </c>
      <c r="B1357" s="62" t="str">
        <f>IF(T_TRATAMIENTO_CONTROL[[#This Row],[secuencia]]&lt;&gt;A1356,CONCATENATE(T_TRATAMIENTO_CONTROL[[#This Row],[secuencia]],"_1"),"")</f>
        <v>1190_1</v>
      </c>
      <c r="C1357" s="64">
        <v>43369</v>
      </c>
      <c r="D1357" s="72" t="s">
        <v>69</v>
      </c>
      <c r="E1357" s="72" t="s">
        <v>28</v>
      </c>
      <c r="F1357" s="68">
        <v>0.40972222222222227</v>
      </c>
      <c r="G1357" s="56">
        <v>1</v>
      </c>
      <c r="H1357" s="79" t="s">
        <v>5411</v>
      </c>
      <c r="I1357" s="56">
        <v>0</v>
      </c>
      <c r="J1357" s="79" t="s">
        <v>5412</v>
      </c>
      <c r="K1357" s="56"/>
      <c r="L1357" s="79" t="s">
        <v>5413</v>
      </c>
      <c r="M1357" s="79" t="s">
        <v>90</v>
      </c>
      <c r="N1357" s="79" t="s">
        <v>462</v>
      </c>
      <c r="O1357" s="56">
        <v>57200</v>
      </c>
      <c r="P1357" s="56"/>
      <c r="Q1357" s="56">
        <v>5512348976</v>
      </c>
      <c r="R1357" s="56"/>
      <c r="S1357" s="64">
        <v>42997</v>
      </c>
      <c r="T1357" s="63">
        <v>43368</v>
      </c>
      <c r="U1357" s="78" t="s">
        <v>5414</v>
      </c>
      <c r="V1357" s="56">
        <v>56</v>
      </c>
      <c r="W1357" s="65">
        <v>0.7</v>
      </c>
      <c r="X1357" s="80" t="s">
        <v>483</v>
      </c>
      <c r="Y1357" s="56">
        <v>2500</v>
      </c>
      <c r="Z1357" s="56">
        <v>4</v>
      </c>
      <c r="AA1357" s="56">
        <v>1</v>
      </c>
      <c r="AB1357" s="56"/>
      <c r="AC1357" s="56">
        <v>0</v>
      </c>
      <c r="AD1357" s="78" t="s">
        <v>5415</v>
      </c>
      <c r="AE1357" s="82"/>
      <c r="AF1357" s="78"/>
      <c r="AG1357" s="101" t="s">
        <v>5416</v>
      </c>
      <c r="AH1357" s="78" t="str">
        <f>IF(T_TRATAMIENTO_CONTROL[[#This Row],[curp]]&lt;&gt;"",IF(LEN(T_TRATAMIENTO_CONTROL[[#This Row],[curp]])=18,"correcto","error"),"")</f>
        <v>correcto</v>
      </c>
      <c r="AI1357" s="56" t="str">
        <f>IF(T_TRATAMIENTO_CONTROL[[#This Row],[num_tarjeta_entregada]]&lt;&gt;"",IF(LEN(T_TRATAMIENTO_CONTROL[[#This Row],[num_tarjeta_entregada]])=16,"correcto","error"),"")</f>
        <v>correcto</v>
      </c>
      <c r="AJ1357" s="78" t="s">
        <v>5060</v>
      </c>
      <c r="AK1357" s="78" t="s">
        <v>5060</v>
      </c>
    </row>
    <row r="1358" spans="1:37" x14ac:dyDescent="0.25">
      <c r="A1358" s="56">
        <f>IF(T_TRATAMIENTO_CONTROL[[#This Row],[dummy_efectivo]]=1,A1357+1,A1357)</f>
        <v>1191</v>
      </c>
      <c r="B1358" s="62" t="str">
        <f>IF(T_TRATAMIENTO_CONTROL[[#This Row],[secuencia]]&lt;&gt;A1357,CONCATENATE(T_TRATAMIENTO_CONTROL[[#This Row],[secuencia]],"_1"),"")</f>
        <v>1191_1</v>
      </c>
      <c r="C1358" s="64">
        <v>43369</v>
      </c>
      <c r="D1358" s="72" t="s">
        <v>69</v>
      </c>
      <c r="E1358" s="72" t="s">
        <v>30</v>
      </c>
      <c r="F1358" s="68">
        <v>0.44722222222222219</v>
      </c>
      <c r="G1358" s="56">
        <v>1</v>
      </c>
      <c r="H1358" s="79" t="s">
        <v>5417</v>
      </c>
      <c r="I1358" s="56">
        <v>0</v>
      </c>
      <c r="J1358" s="79" t="s">
        <v>5418</v>
      </c>
      <c r="K1358" s="56">
        <v>7</v>
      </c>
      <c r="L1358" s="79" t="s">
        <v>5419</v>
      </c>
      <c r="M1358" s="79" t="s">
        <v>96</v>
      </c>
      <c r="N1358" s="79" t="s">
        <v>91</v>
      </c>
      <c r="O1358" s="56">
        <v>6250</v>
      </c>
      <c r="P1358" s="56">
        <v>55830999</v>
      </c>
      <c r="Q1358" s="56">
        <v>7717728947</v>
      </c>
      <c r="R1358" s="56"/>
      <c r="S1358" s="64">
        <v>43330</v>
      </c>
      <c r="T1358" s="63">
        <v>43358</v>
      </c>
      <c r="U1358" s="78" t="s">
        <v>5420</v>
      </c>
      <c r="V1358" s="56">
        <v>72</v>
      </c>
      <c r="W1358" s="65">
        <v>0.5</v>
      </c>
      <c r="X1358" s="80" t="s">
        <v>483</v>
      </c>
      <c r="Y1358" s="56">
        <v>88.36</v>
      </c>
      <c r="Z1358" s="56">
        <v>1</v>
      </c>
      <c r="AA1358" s="56">
        <v>1</v>
      </c>
      <c r="AB1358" s="56"/>
      <c r="AC1358" s="56">
        <v>0</v>
      </c>
      <c r="AD1358" s="78" t="s">
        <v>5421</v>
      </c>
      <c r="AE1358" s="82"/>
      <c r="AF1358" s="78"/>
      <c r="AG1358" s="101" t="s">
        <v>5422</v>
      </c>
      <c r="AH1358" s="78" t="str">
        <f>IF(T_TRATAMIENTO_CONTROL[[#This Row],[curp]]&lt;&gt;"",IF(LEN(T_TRATAMIENTO_CONTROL[[#This Row],[curp]])=18,"correcto","error"),"")</f>
        <v>correcto</v>
      </c>
      <c r="AI1358" s="56" t="str">
        <f>IF(T_TRATAMIENTO_CONTROL[[#This Row],[num_tarjeta_entregada]]&lt;&gt;"",IF(LEN(T_TRATAMIENTO_CONTROL[[#This Row],[num_tarjeta_entregada]])=16,"correcto","error"),"")</f>
        <v>correcto</v>
      </c>
      <c r="AJ1358" s="78" t="s">
        <v>5030</v>
      </c>
      <c r="AK1358" s="78" t="s">
        <v>5030</v>
      </c>
    </row>
    <row r="1359" spans="1:37" x14ac:dyDescent="0.25">
      <c r="A1359" s="48">
        <f>IF(T_TRATAMIENTO_CONTROL[[#This Row],[dummy_efectivo]]=1,A1358+1,A1358)</f>
        <v>1192</v>
      </c>
      <c r="B1359" s="57" t="str">
        <f>IF(T_TRATAMIENTO_CONTROL[[#This Row],[secuencia]]&lt;&gt;A1358,CONCATENATE(T_TRATAMIENTO_CONTROL[[#This Row],[secuencia]],"_1"),"")</f>
        <v>1192_1</v>
      </c>
      <c r="C1359" s="59">
        <v>43370</v>
      </c>
      <c r="D1359" s="72" t="s">
        <v>76</v>
      </c>
      <c r="E1359" s="72" t="s">
        <v>31</v>
      </c>
      <c r="F1359" s="49">
        <v>0.40138888888888885</v>
      </c>
      <c r="G1359" s="56">
        <v>1</v>
      </c>
      <c r="H1359" s="73" t="s">
        <v>5424</v>
      </c>
      <c r="I1359" s="48">
        <v>1</v>
      </c>
      <c r="J1359" s="73" t="s">
        <v>5425</v>
      </c>
      <c r="K1359" s="48"/>
      <c r="L1359" s="73" t="s">
        <v>5426</v>
      </c>
      <c r="M1359" s="73" t="s">
        <v>545</v>
      </c>
      <c r="N1359" s="73" t="s">
        <v>462</v>
      </c>
      <c r="O1359" s="48">
        <v>55528</v>
      </c>
      <c r="P1359" s="48">
        <v>5916110526</v>
      </c>
      <c r="Q1359" s="48">
        <v>5548489918</v>
      </c>
      <c r="R1359" s="78" t="s">
        <v>5427</v>
      </c>
      <c r="S1359" s="64">
        <v>42992</v>
      </c>
      <c r="T1359" s="47">
        <v>43357</v>
      </c>
      <c r="U1359" s="72" t="s">
        <v>5428</v>
      </c>
      <c r="V1359" s="48">
        <v>56</v>
      </c>
      <c r="W1359" s="60">
        <v>1</v>
      </c>
      <c r="X1359" s="61">
        <v>59000</v>
      </c>
      <c r="Y1359" s="48">
        <v>18000</v>
      </c>
      <c r="Z1359" s="48">
        <v>4</v>
      </c>
      <c r="AA1359" s="48">
        <v>4</v>
      </c>
      <c r="AB1359" s="48"/>
      <c r="AC1359" s="48">
        <v>1</v>
      </c>
      <c r="AD1359" s="72" t="s">
        <v>5429</v>
      </c>
      <c r="AE1359" s="83"/>
      <c r="AF1359" s="72"/>
      <c r="AG1359" s="104" t="s">
        <v>5430</v>
      </c>
      <c r="AH1359" s="72" t="str">
        <f>IF(T_TRATAMIENTO_CONTROL[[#This Row],[curp]]&lt;&gt;"",IF(LEN(T_TRATAMIENTO_CONTROL[[#This Row],[curp]])=18,"correcto","error"),"")</f>
        <v>correcto</v>
      </c>
      <c r="AI1359" s="48" t="str">
        <f>IF(T_TRATAMIENTO_CONTROL[[#This Row],[num_tarjeta_entregada]]&lt;&gt;"",IF(LEN(T_TRATAMIENTO_CONTROL[[#This Row],[num_tarjeta_entregada]])=16,"correcto","error"),"")</f>
        <v>correcto</v>
      </c>
      <c r="AJ1359" s="72" t="s">
        <v>5032</v>
      </c>
      <c r="AK1359" s="72" t="s">
        <v>5032</v>
      </c>
    </row>
    <row r="1360" spans="1:37" x14ac:dyDescent="0.25">
      <c r="A1360" s="56">
        <f>IF(T_TRATAMIENTO_CONTROL[[#This Row],[dummy_efectivo]]=1,A1359+1,A1359)</f>
        <v>1193</v>
      </c>
      <c r="B1360" s="62" t="str">
        <f>IF(T_TRATAMIENTO_CONTROL[[#This Row],[secuencia]]&lt;&gt;A1359,CONCATENATE(T_TRATAMIENTO_CONTROL[[#This Row],[secuencia]],"_1"),"")</f>
        <v>1193_1</v>
      </c>
      <c r="C1360" s="64">
        <v>43370</v>
      </c>
      <c r="D1360" s="72" t="s">
        <v>76</v>
      </c>
      <c r="E1360" s="78" t="s">
        <v>30</v>
      </c>
      <c r="F1360" s="68">
        <v>0.51874999999999993</v>
      </c>
      <c r="G1360" s="56">
        <v>1</v>
      </c>
      <c r="H1360" s="79" t="s">
        <v>5431</v>
      </c>
      <c r="I1360" s="56">
        <v>0</v>
      </c>
      <c r="J1360" s="79" t="s">
        <v>5432</v>
      </c>
      <c r="K1360" s="56"/>
      <c r="L1360" s="79" t="s">
        <v>5433</v>
      </c>
      <c r="M1360" s="79" t="s">
        <v>3279</v>
      </c>
      <c r="N1360" s="79" t="s">
        <v>462</v>
      </c>
      <c r="O1360" s="56">
        <v>56428</v>
      </c>
      <c r="P1360" s="56"/>
      <c r="Q1360" s="56">
        <v>5561986591</v>
      </c>
      <c r="R1360" s="56"/>
      <c r="S1360" s="64">
        <v>42902</v>
      </c>
      <c r="T1360" s="63">
        <v>43370</v>
      </c>
      <c r="U1360" s="78" t="s">
        <v>5434</v>
      </c>
      <c r="V1360" s="56">
        <v>52</v>
      </c>
      <c r="W1360" s="65">
        <v>1</v>
      </c>
      <c r="X1360" s="80" t="s">
        <v>483</v>
      </c>
      <c r="Y1360" s="56">
        <v>12000</v>
      </c>
      <c r="Z1360" s="56">
        <v>4</v>
      </c>
      <c r="AA1360" s="56">
        <v>1</v>
      </c>
      <c r="AB1360" s="56"/>
      <c r="AC1360" s="56">
        <v>0</v>
      </c>
      <c r="AD1360" s="78" t="s">
        <v>5435</v>
      </c>
      <c r="AE1360" s="82"/>
      <c r="AF1360" s="78"/>
      <c r="AG1360" s="101" t="s">
        <v>5436</v>
      </c>
      <c r="AH1360" s="78" t="str">
        <f>IF(T_TRATAMIENTO_CONTROL[[#This Row],[curp]]&lt;&gt;"",IF(LEN(T_TRATAMIENTO_CONTROL[[#This Row],[curp]])=18,"correcto","error"),"")</f>
        <v>correcto</v>
      </c>
      <c r="AI1360" s="56" t="str">
        <f>IF(T_TRATAMIENTO_CONTROL[[#This Row],[num_tarjeta_entregada]]&lt;&gt;"",IF(LEN(T_TRATAMIENTO_CONTROL[[#This Row],[num_tarjeta_entregada]])=16,"correcto","error"),"")</f>
        <v>correcto</v>
      </c>
      <c r="AJ1360" s="78" t="s">
        <v>5031</v>
      </c>
      <c r="AK1360" s="78" t="s">
        <v>5032</v>
      </c>
    </row>
    <row r="1361" spans="1:37" x14ac:dyDescent="0.25">
      <c r="A1361" s="56">
        <f>IF(T_TRATAMIENTO_CONTROL[[#This Row],[dummy_efectivo]]=1,A1360+1,A1360)</f>
        <v>1194</v>
      </c>
      <c r="B1361" s="62" t="str">
        <f>IF(T_TRATAMIENTO_CONTROL[[#This Row],[secuencia]]&lt;&gt;A1360,CONCATENATE(T_TRATAMIENTO_CONTROL[[#This Row],[secuencia]],"_1"),"")</f>
        <v>1194_1</v>
      </c>
      <c r="C1361" s="64">
        <v>43370</v>
      </c>
      <c r="D1361" s="72" t="s">
        <v>76</v>
      </c>
      <c r="E1361" s="78" t="s">
        <v>29</v>
      </c>
      <c r="F1361" s="68">
        <v>0.55555555555555558</v>
      </c>
      <c r="G1361" s="56">
        <v>1</v>
      </c>
      <c r="H1361" s="79" t="s">
        <v>5437</v>
      </c>
      <c r="I1361" s="56">
        <v>0</v>
      </c>
      <c r="J1361" s="79" t="s">
        <v>5438</v>
      </c>
      <c r="K1361" s="56"/>
      <c r="L1361" s="79" t="s">
        <v>5439</v>
      </c>
      <c r="M1361" s="79" t="s">
        <v>101</v>
      </c>
      <c r="N1361" s="79" t="s">
        <v>91</v>
      </c>
      <c r="O1361" s="56">
        <v>7870</v>
      </c>
      <c r="P1361" s="56"/>
      <c r="Q1361" s="56">
        <v>5569640594</v>
      </c>
      <c r="R1361" s="56"/>
      <c r="S1361" s="64">
        <v>42639</v>
      </c>
      <c r="T1361" s="63">
        <v>43369</v>
      </c>
      <c r="U1361" s="78" t="s">
        <v>5440</v>
      </c>
      <c r="V1361" s="56">
        <v>46</v>
      </c>
      <c r="W1361" s="65">
        <v>0.9</v>
      </c>
      <c r="X1361" s="66">
        <v>45000</v>
      </c>
      <c r="Y1361" s="56">
        <v>3000</v>
      </c>
      <c r="Z1361" s="56">
        <v>3</v>
      </c>
      <c r="AA1361" s="56">
        <v>1</v>
      </c>
      <c r="AB1361" s="56"/>
      <c r="AC1361" s="56">
        <v>1</v>
      </c>
      <c r="AD1361" s="78" t="s">
        <v>5949</v>
      </c>
      <c r="AE1361" s="82"/>
      <c r="AF1361" s="78"/>
      <c r="AG1361" s="101" t="s">
        <v>5441</v>
      </c>
      <c r="AH1361" s="78" t="str">
        <f>IF(T_TRATAMIENTO_CONTROL[[#This Row],[curp]]&lt;&gt;"",IF(LEN(T_TRATAMIENTO_CONTROL[[#This Row],[curp]])=18,"correcto","error"),"")</f>
        <v>correcto</v>
      </c>
      <c r="AI1361" s="56" t="str">
        <f>IF(T_TRATAMIENTO_CONTROL[[#This Row],[num_tarjeta_entregada]]&lt;&gt;"",IF(LEN(T_TRATAMIENTO_CONTROL[[#This Row],[num_tarjeta_entregada]])=16,"correcto","error"),"")</f>
        <v>correcto</v>
      </c>
      <c r="AJ1361" s="78" t="s">
        <v>5060</v>
      </c>
      <c r="AK1361" s="78" t="s">
        <v>5032</v>
      </c>
    </row>
    <row r="1362" spans="1:37" x14ac:dyDescent="0.25">
      <c r="A1362" s="56">
        <f>IF(T_TRATAMIENTO_CONTROL[[#This Row],[dummy_efectivo]]=1,A1361+1,A1361)</f>
        <v>1195</v>
      </c>
      <c r="B1362" s="62" t="str">
        <f>IF(T_TRATAMIENTO_CONTROL[[#This Row],[secuencia]]&lt;&gt;A1361,CONCATENATE(T_TRATAMIENTO_CONTROL[[#This Row],[secuencia]],"_1"),"")</f>
        <v>1195_1</v>
      </c>
      <c r="C1362" s="64">
        <v>43370</v>
      </c>
      <c r="D1362" s="72" t="s">
        <v>76</v>
      </c>
      <c r="E1362" s="78" t="s">
        <v>30</v>
      </c>
      <c r="F1362" s="68">
        <v>0.5625</v>
      </c>
      <c r="G1362" s="56">
        <v>1</v>
      </c>
      <c r="H1362" s="79" t="s">
        <v>5442</v>
      </c>
      <c r="I1362" s="56">
        <v>0</v>
      </c>
      <c r="J1362" s="79" t="s">
        <v>5443</v>
      </c>
      <c r="K1362" s="56">
        <v>226</v>
      </c>
      <c r="L1362" s="79" t="s">
        <v>5444</v>
      </c>
      <c r="M1362" s="79" t="s">
        <v>545</v>
      </c>
      <c r="N1362" s="79" t="s">
        <v>462</v>
      </c>
      <c r="O1362" s="56">
        <v>55635</v>
      </c>
      <c r="P1362" s="56"/>
      <c r="Q1362" s="56">
        <v>5523120997</v>
      </c>
      <c r="R1362" s="56"/>
      <c r="S1362" s="64">
        <v>42559</v>
      </c>
      <c r="T1362" s="63">
        <v>43361</v>
      </c>
      <c r="U1362" s="78" t="s">
        <v>5445</v>
      </c>
      <c r="V1362" s="56">
        <v>46</v>
      </c>
      <c r="W1362" s="65">
        <v>0.8</v>
      </c>
      <c r="X1362" s="66">
        <v>12000</v>
      </c>
      <c r="Y1362" s="56">
        <v>911</v>
      </c>
      <c r="Z1362" s="56">
        <v>2</v>
      </c>
      <c r="AA1362" s="56">
        <v>2</v>
      </c>
      <c r="AB1362" s="56"/>
      <c r="AC1362" s="56">
        <v>1</v>
      </c>
      <c r="AD1362" s="78" t="s">
        <v>5446</v>
      </c>
      <c r="AE1362" s="82"/>
      <c r="AF1362" s="78"/>
      <c r="AG1362" s="101" t="s">
        <v>5447</v>
      </c>
      <c r="AH1362" s="78" t="str">
        <f>IF(T_TRATAMIENTO_CONTROL[[#This Row],[curp]]&lt;&gt;"",IF(LEN(T_TRATAMIENTO_CONTROL[[#This Row],[curp]])=18,"correcto","error"),"")</f>
        <v>correcto</v>
      </c>
      <c r="AI1362" s="56" t="str">
        <f>IF(T_TRATAMIENTO_CONTROL[[#This Row],[num_tarjeta_entregada]]&lt;&gt;"",IF(LEN(T_TRATAMIENTO_CONTROL[[#This Row],[num_tarjeta_entregada]])=16,"correcto","error"),"")</f>
        <v>correcto</v>
      </c>
      <c r="AJ1362" s="78" t="s">
        <v>5030</v>
      </c>
      <c r="AK1362" s="78" t="s">
        <v>5032</v>
      </c>
    </row>
    <row r="1363" spans="1:37" x14ac:dyDescent="0.25">
      <c r="A1363" s="56">
        <f>IF(T_TRATAMIENTO_CONTROL[[#This Row],[dummy_efectivo]]=1,A1362+1,A1362)</f>
        <v>1196</v>
      </c>
      <c r="B1363" s="62" t="str">
        <f>IF(T_TRATAMIENTO_CONTROL[[#This Row],[secuencia]]&lt;&gt;A1362,CONCATENATE(T_TRATAMIENTO_CONTROL[[#This Row],[secuencia]],"_1"),"")</f>
        <v>1196_1</v>
      </c>
      <c r="C1363" s="64">
        <v>43370</v>
      </c>
      <c r="D1363" s="72" t="s">
        <v>76</v>
      </c>
      <c r="E1363" s="78" t="s">
        <v>30</v>
      </c>
      <c r="F1363" s="68">
        <v>0.56944444444444442</v>
      </c>
      <c r="G1363" s="56">
        <v>1</v>
      </c>
      <c r="H1363" s="79" t="s">
        <v>5448</v>
      </c>
      <c r="I1363" s="56">
        <v>0</v>
      </c>
      <c r="J1363" s="79" t="s">
        <v>5449</v>
      </c>
      <c r="K1363" s="56"/>
      <c r="L1363" s="79" t="s">
        <v>5450</v>
      </c>
      <c r="M1363" s="79" t="s">
        <v>253</v>
      </c>
      <c r="N1363" s="79" t="s">
        <v>91</v>
      </c>
      <c r="O1363" s="56">
        <v>13220</v>
      </c>
      <c r="P1363" s="56">
        <v>24768515</v>
      </c>
      <c r="Q1363" s="56">
        <v>5542861882</v>
      </c>
      <c r="R1363" s="56"/>
      <c r="S1363" s="64">
        <v>41186</v>
      </c>
      <c r="T1363" s="63">
        <v>43362</v>
      </c>
      <c r="U1363" s="78" t="s">
        <v>5451</v>
      </c>
      <c r="V1363" s="56">
        <v>52</v>
      </c>
      <c r="W1363" s="65">
        <v>1</v>
      </c>
      <c r="X1363" s="66">
        <v>65000</v>
      </c>
      <c r="Y1363" s="56">
        <v>7000</v>
      </c>
      <c r="Z1363" s="56">
        <v>4</v>
      </c>
      <c r="AA1363" s="56">
        <v>1</v>
      </c>
      <c r="AB1363" s="56"/>
      <c r="AC1363" s="56">
        <v>0</v>
      </c>
      <c r="AD1363" s="78" t="s">
        <v>5452</v>
      </c>
      <c r="AE1363" s="82"/>
      <c r="AF1363" s="78"/>
      <c r="AG1363" s="101" t="s">
        <v>5453</v>
      </c>
      <c r="AH1363" s="78" t="str">
        <f>IF(T_TRATAMIENTO_CONTROL[[#This Row],[curp]]&lt;&gt;"",IF(LEN(T_TRATAMIENTO_CONTROL[[#This Row],[curp]])=18,"correcto","error"),"")</f>
        <v>correcto</v>
      </c>
      <c r="AI1363" s="56" t="str">
        <f>IF(T_TRATAMIENTO_CONTROL[[#This Row],[num_tarjeta_entregada]]&lt;&gt;"",IF(LEN(T_TRATAMIENTO_CONTROL[[#This Row],[num_tarjeta_entregada]])=16,"correcto","error"),"")</f>
        <v>correcto</v>
      </c>
      <c r="AJ1363" s="78" t="s">
        <v>5030</v>
      </c>
      <c r="AK1363" s="78" t="s">
        <v>5032</v>
      </c>
    </row>
    <row r="1364" spans="1:37" x14ac:dyDescent="0.25">
      <c r="A1364" s="48">
        <f>IF(T_TRATAMIENTO_CONTROL[[#This Row],[dummy_efectivo]]=1,A1363+1,A1363)</f>
        <v>1197</v>
      </c>
      <c r="B1364" s="57" t="str">
        <f>IF(T_TRATAMIENTO_CONTROL[[#This Row],[secuencia]]&lt;&gt;A1363,CONCATENATE(T_TRATAMIENTO_CONTROL[[#This Row],[secuencia]],"_1"),"")</f>
        <v>1197_1</v>
      </c>
      <c r="C1364" s="59">
        <v>43371</v>
      </c>
      <c r="D1364" s="72" t="s">
        <v>69</v>
      </c>
      <c r="E1364" s="72" t="s">
        <v>30</v>
      </c>
      <c r="F1364" s="49">
        <v>0.42708333333333331</v>
      </c>
      <c r="G1364" s="48">
        <v>1</v>
      </c>
      <c r="H1364" s="73" t="s">
        <v>5454</v>
      </c>
      <c r="I1364" s="48">
        <v>1</v>
      </c>
      <c r="J1364" s="73" t="s">
        <v>5455</v>
      </c>
      <c r="K1364" s="48"/>
      <c r="L1364" s="73" t="s">
        <v>5456</v>
      </c>
      <c r="M1364" s="73" t="s">
        <v>101</v>
      </c>
      <c r="N1364" s="73" t="s">
        <v>91</v>
      </c>
      <c r="O1364" s="48">
        <v>7188</v>
      </c>
      <c r="P1364" s="48">
        <v>53231693</v>
      </c>
      <c r="Q1364" s="48">
        <v>5572754628</v>
      </c>
      <c r="R1364" s="56"/>
      <c r="S1364" s="64">
        <v>43113</v>
      </c>
      <c r="T1364" s="47">
        <v>43365</v>
      </c>
      <c r="U1364" s="72" t="s">
        <v>5457</v>
      </c>
      <c r="V1364" s="48">
        <v>46</v>
      </c>
      <c r="W1364" s="60">
        <v>1</v>
      </c>
      <c r="X1364" s="61">
        <v>12000</v>
      </c>
      <c r="Y1364" s="48">
        <v>200</v>
      </c>
      <c r="Z1364" s="48">
        <v>1</v>
      </c>
      <c r="AA1364" s="48">
        <v>3</v>
      </c>
      <c r="AB1364" s="48"/>
      <c r="AC1364" s="48">
        <v>0</v>
      </c>
      <c r="AD1364" s="72" t="s">
        <v>5458</v>
      </c>
      <c r="AE1364" s="83"/>
      <c r="AF1364" s="72"/>
      <c r="AG1364" s="104" t="s">
        <v>5459</v>
      </c>
      <c r="AH1364" s="72" t="str">
        <f>IF(T_TRATAMIENTO_CONTROL[[#This Row],[curp]]&lt;&gt;"",IF(LEN(T_TRATAMIENTO_CONTROL[[#This Row],[curp]])=18,"correcto","error"),"")</f>
        <v>correcto</v>
      </c>
      <c r="AI1364" s="48" t="str">
        <f>IF(T_TRATAMIENTO_CONTROL[[#This Row],[num_tarjeta_entregada]]&lt;&gt;"",IF(LEN(T_TRATAMIENTO_CONTROL[[#This Row],[num_tarjeta_entregada]])=16,"correcto","error"),"")</f>
        <v>correcto</v>
      </c>
      <c r="AJ1364" s="72" t="s">
        <v>5041</v>
      </c>
      <c r="AK1364" s="72" t="s">
        <v>5460</v>
      </c>
    </row>
    <row r="1365" spans="1:37" x14ac:dyDescent="0.25">
      <c r="A1365" s="48">
        <f>IF(T_TRATAMIENTO_CONTROL[[#This Row],[dummy_efectivo]]=1,A1364+1,A1364)</f>
        <v>1198</v>
      </c>
      <c r="B1365" s="57" t="str">
        <f>IF(T_TRATAMIENTO_CONTROL[[#This Row],[secuencia]]&lt;&gt;A1364,CONCATENATE(T_TRATAMIENTO_CONTROL[[#This Row],[secuencia]],"_1"),"")</f>
        <v>1198_1</v>
      </c>
      <c r="C1365" s="59">
        <v>43371</v>
      </c>
      <c r="D1365" s="72" t="s">
        <v>69</v>
      </c>
      <c r="E1365" s="72" t="s">
        <v>30</v>
      </c>
      <c r="F1365" s="49">
        <v>0.48958333333333331</v>
      </c>
      <c r="G1365" s="48">
        <v>1</v>
      </c>
      <c r="H1365" s="73" t="s">
        <v>5461</v>
      </c>
      <c r="I1365" s="48">
        <v>0</v>
      </c>
      <c r="J1365" s="73" t="s">
        <v>5462</v>
      </c>
      <c r="K1365" s="48"/>
      <c r="L1365" s="73" t="s">
        <v>4930</v>
      </c>
      <c r="M1365" s="73" t="s">
        <v>121</v>
      </c>
      <c r="N1365" s="73" t="s">
        <v>91</v>
      </c>
      <c r="O1365" s="48">
        <v>9800</v>
      </c>
      <c r="P1365" s="48">
        <v>76120000</v>
      </c>
      <c r="Q1365" s="48">
        <v>5528706625</v>
      </c>
      <c r="R1365" s="56"/>
      <c r="S1365" s="64">
        <v>42984</v>
      </c>
      <c r="T1365" s="47">
        <v>43338</v>
      </c>
      <c r="U1365" s="72" t="s">
        <v>5463</v>
      </c>
      <c r="V1365" s="48">
        <v>56</v>
      </c>
      <c r="W1365" s="60">
        <v>0.85</v>
      </c>
      <c r="X1365" s="61">
        <v>3500</v>
      </c>
      <c r="Y1365" s="48">
        <v>120</v>
      </c>
      <c r="Z1365" s="48">
        <v>1</v>
      </c>
      <c r="AA1365" s="48">
        <v>1</v>
      </c>
      <c r="AB1365" s="48"/>
      <c r="AC1365" s="48">
        <v>0</v>
      </c>
      <c r="AD1365" s="72" t="s">
        <v>5464</v>
      </c>
      <c r="AE1365" s="83"/>
      <c r="AF1365" s="72"/>
      <c r="AG1365" s="104" t="s">
        <v>5465</v>
      </c>
      <c r="AH1365" s="72" t="str">
        <f>IF(T_TRATAMIENTO_CONTROL[[#This Row],[curp]]&lt;&gt;"",IF(LEN(T_TRATAMIENTO_CONTROL[[#This Row],[curp]])=18,"correcto","error"),"")</f>
        <v>correcto</v>
      </c>
      <c r="AI1365" s="48" t="str">
        <f>IF(T_TRATAMIENTO_CONTROL[[#This Row],[num_tarjeta_entregada]]&lt;&gt;"",IF(LEN(T_TRATAMIENTO_CONTROL[[#This Row],[num_tarjeta_entregada]])=16,"correcto","error"),"")</f>
        <v>correcto</v>
      </c>
      <c r="AJ1365" s="72" t="s">
        <v>5073</v>
      </c>
      <c r="AK1365" s="72" t="s">
        <v>5460</v>
      </c>
    </row>
    <row r="1366" spans="1:37" x14ac:dyDescent="0.25">
      <c r="A1366" s="48">
        <f>IF(T_TRATAMIENTO_CONTROL[[#This Row],[dummy_efectivo]]=1,A1365+1,A1365)</f>
        <v>1199</v>
      </c>
      <c r="B1366" s="57" t="str">
        <f>IF(T_TRATAMIENTO_CONTROL[[#This Row],[secuencia]]&lt;&gt;A1365,CONCATENATE(T_TRATAMIENTO_CONTROL[[#This Row],[secuencia]],"_1"),"")</f>
        <v>1199_1</v>
      </c>
      <c r="C1366" s="59">
        <v>43371</v>
      </c>
      <c r="D1366" s="72" t="s">
        <v>69</v>
      </c>
      <c r="E1366" s="72" t="s">
        <v>30</v>
      </c>
      <c r="F1366" s="49">
        <v>0.49305555555555558</v>
      </c>
      <c r="G1366" s="48">
        <v>1</v>
      </c>
      <c r="H1366" s="73" t="s">
        <v>5466</v>
      </c>
      <c r="I1366" s="48">
        <v>0</v>
      </c>
      <c r="J1366" s="73" t="s">
        <v>5467</v>
      </c>
      <c r="K1366" s="48"/>
      <c r="L1366" s="73" t="s">
        <v>4652</v>
      </c>
      <c r="M1366" s="73" t="s">
        <v>90</v>
      </c>
      <c r="N1366" s="73" t="s">
        <v>462</v>
      </c>
      <c r="O1366" s="48">
        <v>57310</v>
      </c>
      <c r="P1366" s="48"/>
      <c r="Q1366" s="48">
        <v>5565317837</v>
      </c>
      <c r="R1366" s="56"/>
      <c r="S1366" s="64">
        <v>42810</v>
      </c>
      <c r="T1366" s="47">
        <v>43364</v>
      </c>
      <c r="U1366" s="72" t="s">
        <v>5468</v>
      </c>
      <c r="V1366" s="48">
        <v>51</v>
      </c>
      <c r="W1366" s="60">
        <v>1</v>
      </c>
      <c r="X1366" s="74" t="s">
        <v>488</v>
      </c>
      <c r="Y1366" s="48">
        <v>7874</v>
      </c>
      <c r="Z1366" s="48">
        <v>4</v>
      </c>
      <c r="AA1366" s="48">
        <v>1</v>
      </c>
      <c r="AB1366" s="48"/>
      <c r="AC1366" s="48">
        <v>0</v>
      </c>
      <c r="AD1366" s="72" t="s">
        <v>5469</v>
      </c>
      <c r="AE1366" s="83"/>
      <c r="AF1366" s="72"/>
      <c r="AG1366" s="104" t="s">
        <v>5580</v>
      </c>
      <c r="AH1366" s="72" t="str">
        <f>IF(T_TRATAMIENTO_CONTROL[[#This Row],[curp]]&lt;&gt;"",IF(LEN(T_TRATAMIENTO_CONTROL[[#This Row],[curp]])=18,"correcto","error"),"")</f>
        <v>correcto</v>
      </c>
      <c r="AI1366" s="48" t="str">
        <f>IF(T_TRATAMIENTO_CONTROL[[#This Row],[num_tarjeta_entregada]]&lt;&gt;"",IF(LEN(T_TRATAMIENTO_CONTROL[[#This Row],[num_tarjeta_entregada]])=16,"correcto","error"),"")</f>
        <v>correcto</v>
      </c>
      <c r="AJ1366" s="72" t="s">
        <v>5031</v>
      </c>
      <c r="AK1366" s="72" t="s">
        <v>5460</v>
      </c>
    </row>
    <row r="1367" spans="1:37" x14ac:dyDescent="0.25">
      <c r="A1367" s="48">
        <f>IF(T_TRATAMIENTO_CONTROL[[#This Row],[dummy_efectivo]]=1,A1366+1,A1366)</f>
        <v>1200</v>
      </c>
      <c r="B1367" s="57" t="str">
        <f>IF(T_TRATAMIENTO_CONTROL[[#This Row],[secuencia]]&lt;&gt;A1366,CONCATENATE(T_TRATAMIENTO_CONTROL[[#This Row],[secuencia]],"_1"),"")</f>
        <v>1200_1</v>
      </c>
      <c r="C1367" s="59">
        <v>43371</v>
      </c>
      <c r="D1367" s="72" t="s">
        <v>69</v>
      </c>
      <c r="E1367" s="72" t="s">
        <v>32</v>
      </c>
      <c r="F1367" s="49">
        <v>0.51388888888888895</v>
      </c>
      <c r="G1367" s="48">
        <v>1</v>
      </c>
      <c r="H1367" s="73" t="s">
        <v>5470</v>
      </c>
      <c r="I1367" s="48">
        <v>0</v>
      </c>
      <c r="J1367" s="73" t="s">
        <v>5471</v>
      </c>
      <c r="K1367" s="72" t="s">
        <v>5472</v>
      </c>
      <c r="L1367" s="73" t="s">
        <v>5473</v>
      </c>
      <c r="M1367" s="73" t="s">
        <v>1008</v>
      </c>
      <c r="N1367" s="73" t="s">
        <v>91</v>
      </c>
      <c r="O1367" s="48">
        <v>15770</v>
      </c>
      <c r="P1367" s="48">
        <v>57145618</v>
      </c>
      <c r="Q1367" s="48">
        <v>5525289327</v>
      </c>
      <c r="R1367" s="56"/>
      <c r="S1367" s="64">
        <v>40705</v>
      </c>
      <c r="T1367" s="47">
        <v>43369</v>
      </c>
      <c r="U1367" s="72" t="s">
        <v>5474</v>
      </c>
      <c r="V1367" s="48">
        <v>56</v>
      </c>
      <c r="W1367" s="60">
        <v>1</v>
      </c>
      <c r="X1367" s="61">
        <v>35000</v>
      </c>
      <c r="Y1367" s="48">
        <v>13600</v>
      </c>
      <c r="Z1367" s="48">
        <v>4</v>
      </c>
      <c r="AA1367" s="48">
        <v>1</v>
      </c>
      <c r="AB1367" s="48"/>
      <c r="AC1367" s="48">
        <v>0</v>
      </c>
      <c r="AD1367" s="48" t="s">
        <v>5477</v>
      </c>
      <c r="AE1367" s="83">
        <v>23297</v>
      </c>
      <c r="AF1367" s="72" t="s">
        <v>5475</v>
      </c>
      <c r="AG1367" s="104" t="s">
        <v>5476</v>
      </c>
      <c r="AH1367" s="72" t="str">
        <f>IF(T_TRATAMIENTO_CONTROL[[#This Row],[curp]]&lt;&gt;"",IF(LEN(T_TRATAMIENTO_CONTROL[[#This Row],[curp]])=18,"correcto","error"),"")</f>
        <v>correcto</v>
      </c>
      <c r="AI1367" s="48" t="str">
        <f>IF(T_TRATAMIENTO_CONTROL[[#This Row],[num_tarjeta_entregada]]&lt;&gt;"",IF(LEN(T_TRATAMIENTO_CONTROL[[#This Row],[num_tarjeta_entregada]])=16,"correcto","error"),"")</f>
        <v>correcto</v>
      </c>
      <c r="AJ1367" s="72" t="s">
        <v>5031</v>
      </c>
      <c r="AK1367" s="72" t="s">
        <v>5460</v>
      </c>
    </row>
    <row r="1368" spans="1:37" x14ac:dyDescent="0.25">
      <c r="A1368" s="48">
        <f>IF(T_TRATAMIENTO_CONTROL[[#This Row],[dummy_efectivo]]=1,A1367+1,A1367)</f>
        <v>1201</v>
      </c>
      <c r="B1368" s="57" t="str">
        <f>IF(T_TRATAMIENTO_CONTROL[[#This Row],[secuencia]]&lt;&gt;A1367,CONCATENATE(T_TRATAMIENTO_CONTROL[[#This Row],[secuencia]],"_1"),"")</f>
        <v>1201_1</v>
      </c>
      <c r="C1368" s="59">
        <v>43371</v>
      </c>
      <c r="D1368" s="72" t="s">
        <v>69</v>
      </c>
      <c r="E1368" s="72" t="s">
        <v>30</v>
      </c>
      <c r="F1368" s="49">
        <v>0.51736111111111105</v>
      </c>
      <c r="G1368" s="48">
        <v>1</v>
      </c>
      <c r="H1368" s="73" t="s">
        <v>5478</v>
      </c>
      <c r="I1368" s="48">
        <v>1</v>
      </c>
      <c r="J1368" s="73" t="s">
        <v>5479</v>
      </c>
      <c r="K1368" s="48"/>
      <c r="L1368" s="73" t="s">
        <v>5480</v>
      </c>
      <c r="M1368" s="73" t="s">
        <v>121</v>
      </c>
      <c r="N1368" s="73" t="s">
        <v>91</v>
      </c>
      <c r="O1368" s="48">
        <v>9698</v>
      </c>
      <c r="P1368" s="48"/>
      <c r="Q1368" s="48">
        <v>5539045180</v>
      </c>
      <c r="R1368" s="64"/>
      <c r="S1368" s="64">
        <v>42935</v>
      </c>
      <c r="T1368" s="87">
        <v>43371</v>
      </c>
      <c r="U1368" s="72" t="s">
        <v>5481</v>
      </c>
      <c r="V1368" s="48">
        <v>46</v>
      </c>
      <c r="W1368" s="60">
        <v>0.8</v>
      </c>
      <c r="X1368" s="74" t="s">
        <v>488</v>
      </c>
      <c r="Y1368" s="48">
        <v>4150</v>
      </c>
      <c r="Z1368" s="48">
        <v>3</v>
      </c>
      <c r="AA1368" s="48">
        <v>1</v>
      </c>
      <c r="AB1368" s="48"/>
      <c r="AC1368" s="72">
        <v>0</v>
      </c>
      <c r="AD1368" s="72" t="s">
        <v>5484</v>
      </c>
      <c r="AE1368" s="83"/>
      <c r="AF1368" s="72"/>
      <c r="AG1368" s="104" t="s">
        <v>5485</v>
      </c>
      <c r="AH1368" s="72" t="str">
        <f>IF(T_TRATAMIENTO_CONTROL[[#This Row],[curp]]&lt;&gt;"",IF(LEN(T_TRATAMIENTO_CONTROL[[#This Row],[curp]])=18,"correcto","error"),"")</f>
        <v>correcto</v>
      </c>
      <c r="AI1368" s="48" t="str">
        <f>IF(T_TRATAMIENTO_CONTROL[[#This Row],[num_tarjeta_entregada]]&lt;&gt;"",IF(LEN(T_TRATAMIENTO_CONTROL[[#This Row],[num_tarjeta_entregada]])=16,"correcto","error"),"")</f>
        <v>correcto</v>
      </c>
      <c r="AJ1368" s="72" t="s">
        <v>5073</v>
      </c>
      <c r="AK1368" s="72" t="s">
        <v>5460</v>
      </c>
    </row>
    <row r="1369" spans="1:37" x14ac:dyDescent="0.25">
      <c r="A1369" s="48">
        <f>IF(T_TRATAMIENTO_CONTROL[[#This Row],[dummy_efectivo]]=1,A1368+1,A1368)</f>
        <v>1202</v>
      </c>
      <c r="B1369" s="57" t="str">
        <f>IF(T_TRATAMIENTO_CONTROL[[#This Row],[secuencia]]&lt;&gt;A1368,CONCATENATE(T_TRATAMIENTO_CONTROL[[#This Row],[secuencia]],"_1"),"")</f>
        <v>1202_1</v>
      </c>
      <c r="C1369" s="59">
        <v>43371</v>
      </c>
      <c r="D1369" s="72" t="s">
        <v>69</v>
      </c>
      <c r="E1369" s="72" t="s">
        <v>30</v>
      </c>
      <c r="F1369" s="49">
        <v>0.51736111111111105</v>
      </c>
      <c r="G1369" s="48">
        <v>1</v>
      </c>
      <c r="H1369" s="73" t="s">
        <v>5487</v>
      </c>
      <c r="I1369" s="48">
        <v>1</v>
      </c>
      <c r="J1369" s="73" t="s">
        <v>5486</v>
      </c>
      <c r="K1369" s="48"/>
      <c r="L1369" s="73" t="s">
        <v>3303</v>
      </c>
      <c r="M1369" s="73" t="s">
        <v>382</v>
      </c>
      <c r="N1369" s="73" t="s">
        <v>462</v>
      </c>
      <c r="O1369" s="48">
        <v>54170</v>
      </c>
      <c r="P1369" s="48">
        <v>73121347</v>
      </c>
      <c r="Q1369" s="48">
        <v>5587747213</v>
      </c>
      <c r="R1369" s="56"/>
      <c r="S1369" s="64">
        <v>42891</v>
      </c>
      <c r="T1369" s="47">
        <v>43371</v>
      </c>
      <c r="U1369" s="72" t="s">
        <v>5481</v>
      </c>
      <c r="V1369" s="48">
        <v>46</v>
      </c>
      <c r="W1369" s="60">
        <v>0.7</v>
      </c>
      <c r="X1369" s="74" t="s">
        <v>488</v>
      </c>
      <c r="Y1369" s="48">
        <v>3000</v>
      </c>
      <c r="Z1369" s="48">
        <v>3</v>
      </c>
      <c r="AA1369" s="48">
        <v>1</v>
      </c>
      <c r="AB1369" s="48"/>
      <c r="AC1369" s="48">
        <v>0</v>
      </c>
      <c r="AD1369" s="72" t="s">
        <v>5482</v>
      </c>
      <c r="AE1369" s="83"/>
      <c r="AF1369" s="72"/>
      <c r="AG1369" s="104" t="s">
        <v>5483</v>
      </c>
      <c r="AH1369" s="72" t="str">
        <f>IF(T_TRATAMIENTO_CONTROL[[#This Row],[curp]]&lt;&gt;"",IF(LEN(T_TRATAMIENTO_CONTROL[[#This Row],[curp]])=18,"correcto","error"),"")</f>
        <v>correcto</v>
      </c>
      <c r="AI1369" s="48" t="str">
        <f>IF(T_TRATAMIENTO_CONTROL[[#This Row],[num_tarjeta_entregada]]&lt;&gt;"",IF(LEN(T_TRATAMIENTO_CONTROL[[#This Row],[num_tarjeta_entregada]])=16,"correcto","error"),"")</f>
        <v>correcto</v>
      </c>
      <c r="AJ1369" s="72" t="s">
        <v>5073</v>
      </c>
      <c r="AK1369" s="72" t="s">
        <v>5460</v>
      </c>
    </row>
    <row r="1370" spans="1:37" x14ac:dyDescent="0.25">
      <c r="A1370" s="48">
        <f>IF(T_TRATAMIENTO_CONTROL[[#This Row],[dummy_efectivo]]=1,A1369+1,A1369)</f>
        <v>1203</v>
      </c>
      <c r="B1370" s="57" t="str">
        <f>IF(T_TRATAMIENTO_CONTROL[[#This Row],[secuencia]]&lt;&gt;A1369,CONCATENATE(T_TRATAMIENTO_CONTROL[[#This Row],[secuencia]],"_1"),"")</f>
        <v>1203_1</v>
      </c>
      <c r="C1370" s="59">
        <v>43371</v>
      </c>
      <c r="D1370" s="72" t="s">
        <v>69</v>
      </c>
      <c r="E1370" s="72" t="s">
        <v>30</v>
      </c>
      <c r="F1370" s="49">
        <v>0.51736111111111105</v>
      </c>
      <c r="G1370" s="48">
        <v>1</v>
      </c>
      <c r="H1370" s="73" t="s">
        <v>5488</v>
      </c>
      <c r="I1370" s="48">
        <v>0</v>
      </c>
      <c r="J1370" s="73" t="s">
        <v>5489</v>
      </c>
      <c r="K1370" s="48">
        <v>8</v>
      </c>
      <c r="L1370" s="73" t="s">
        <v>435</v>
      </c>
      <c r="M1370" s="73" t="s">
        <v>101</v>
      </c>
      <c r="N1370" s="73" t="s">
        <v>91</v>
      </c>
      <c r="O1370" s="48">
        <v>7440</v>
      </c>
      <c r="P1370" s="48"/>
      <c r="Q1370" s="48">
        <v>5578363571</v>
      </c>
      <c r="R1370" s="78" t="s">
        <v>5490</v>
      </c>
      <c r="S1370" s="82">
        <v>42902</v>
      </c>
      <c r="T1370" s="47">
        <v>43354</v>
      </c>
      <c r="U1370" s="72" t="s">
        <v>5491</v>
      </c>
      <c r="V1370" s="48">
        <v>56</v>
      </c>
      <c r="W1370" s="60">
        <v>0.6</v>
      </c>
      <c r="X1370" s="74" t="s">
        <v>488</v>
      </c>
      <c r="Y1370" s="48">
        <v>2750</v>
      </c>
      <c r="Z1370" s="48">
        <v>3</v>
      </c>
      <c r="AA1370" s="48">
        <v>1</v>
      </c>
      <c r="AB1370" s="48"/>
      <c r="AC1370" s="48">
        <v>0</v>
      </c>
      <c r="AD1370" s="72" t="s">
        <v>5492</v>
      </c>
      <c r="AE1370" s="83"/>
      <c r="AF1370" s="72"/>
      <c r="AG1370" s="104" t="s">
        <v>5581</v>
      </c>
      <c r="AH1370" s="72" t="str">
        <f>IF(T_TRATAMIENTO_CONTROL[[#This Row],[curp]]&lt;&gt;"",IF(LEN(T_TRATAMIENTO_CONTROL[[#This Row],[curp]])=18,"correcto","error"),"")</f>
        <v>correcto</v>
      </c>
      <c r="AI1370" s="48" t="str">
        <f>IF(T_TRATAMIENTO_CONTROL[[#This Row],[num_tarjeta_entregada]]&lt;&gt;"",IF(LEN(T_TRATAMIENTO_CONTROL[[#This Row],[num_tarjeta_entregada]])=16,"correcto","error"),"")</f>
        <v>correcto</v>
      </c>
      <c r="AJ1370" s="72" t="s">
        <v>5073</v>
      </c>
      <c r="AK1370" s="72" t="s">
        <v>5460</v>
      </c>
    </row>
    <row r="1371" spans="1:37" x14ac:dyDescent="0.25">
      <c r="A1371" s="56">
        <f>IF(T_TRATAMIENTO_CONTROL[[#This Row],[dummy_efectivo]]=1,A1370+1,A1370)</f>
        <v>1204</v>
      </c>
      <c r="B1371" s="62" t="str">
        <f>IF(T_TRATAMIENTO_CONTROL[[#This Row],[secuencia]]&lt;&gt;A1370,CONCATENATE(T_TRATAMIENTO_CONTROL[[#This Row],[secuencia]],"_1"),"")</f>
        <v>1204_1</v>
      </c>
      <c r="C1371" s="64">
        <v>43371</v>
      </c>
      <c r="D1371" s="72" t="s">
        <v>69</v>
      </c>
      <c r="E1371" s="78" t="s">
        <v>30</v>
      </c>
      <c r="F1371" s="68">
        <v>0.55555555555555558</v>
      </c>
      <c r="G1371" s="56">
        <v>1</v>
      </c>
      <c r="H1371" s="79" t="s">
        <v>5493</v>
      </c>
      <c r="I1371" s="56">
        <v>0</v>
      </c>
      <c r="J1371" s="79" t="s">
        <v>5494</v>
      </c>
      <c r="K1371" s="56"/>
      <c r="L1371" s="79" t="s">
        <v>5495</v>
      </c>
      <c r="M1371" s="79" t="s">
        <v>322</v>
      </c>
      <c r="N1371" s="79" t="s">
        <v>91</v>
      </c>
      <c r="O1371" s="56">
        <v>2240</v>
      </c>
      <c r="P1371" s="56">
        <v>76520129</v>
      </c>
      <c r="Q1371" s="56">
        <v>5581192700</v>
      </c>
      <c r="R1371" s="56"/>
      <c r="S1371" s="64">
        <v>42473</v>
      </c>
      <c r="T1371" s="63">
        <v>43371</v>
      </c>
      <c r="U1371" s="78" t="s">
        <v>5496</v>
      </c>
      <c r="V1371" s="56">
        <v>46</v>
      </c>
      <c r="W1371" s="65">
        <v>1</v>
      </c>
      <c r="X1371" s="80" t="s">
        <v>483</v>
      </c>
      <c r="Y1371" s="56">
        <v>6800</v>
      </c>
      <c r="Z1371" s="56">
        <v>4</v>
      </c>
      <c r="AA1371" s="56">
        <v>1</v>
      </c>
      <c r="AB1371" s="56"/>
      <c r="AC1371" s="56">
        <v>0</v>
      </c>
      <c r="AD1371" s="78" t="s">
        <v>5509</v>
      </c>
      <c r="AE1371" s="82"/>
      <c r="AF1371" s="78"/>
      <c r="AG1371" s="101" t="s">
        <v>5510</v>
      </c>
      <c r="AH1371" s="78" t="str">
        <f>IF(T_TRATAMIENTO_CONTROL[[#This Row],[curp]]&lt;&gt;"",IF(LEN(T_TRATAMIENTO_CONTROL[[#This Row],[curp]])=18,"correcto","error"),"")</f>
        <v>correcto</v>
      </c>
      <c r="AI1371" s="56" t="str">
        <f>IF(T_TRATAMIENTO_CONTROL[[#This Row],[num_tarjeta_entregada]]&lt;&gt;"",IF(LEN(T_TRATAMIENTO_CONTROL[[#This Row],[num_tarjeta_entregada]])=16,"correcto","error"),"")</f>
        <v>correcto</v>
      </c>
      <c r="AJ1371" s="78" t="s">
        <v>5060</v>
      </c>
      <c r="AK1371" s="78" t="s">
        <v>5032</v>
      </c>
    </row>
    <row r="1372" spans="1:37" x14ac:dyDescent="0.25">
      <c r="A1372" s="48">
        <f>IF(T_TRATAMIENTO_CONTROL[[#This Row],[dummy_efectivo]]=1,A1371+1,A1371)</f>
        <v>1205</v>
      </c>
      <c r="B1372" s="57" t="str">
        <f>IF(T_TRATAMIENTO_CONTROL[[#This Row],[secuencia]]&lt;&gt;A1371,CONCATENATE(T_TRATAMIENTO_CONTROL[[#This Row],[secuencia]],"_1"),"")</f>
        <v>1205_1</v>
      </c>
      <c r="C1372" s="59">
        <v>43371</v>
      </c>
      <c r="D1372" s="72" t="s">
        <v>69</v>
      </c>
      <c r="E1372" s="78" t="s">
        <v>30</v>
      </c>
      <c r="F1372" s="49">
        <v>0.58472222222222225</v>
      </c>
      <c r="G1372" s="48">
        <v>1</v>
      </c>
      <c r="H1372" s="73" t="s">
        <v>5497</v>
      </c>
      <c r="I1372" s="48">
        <v>1</v>
      </c>
      <c r="J1372" s="73" t="s">
        <v>5507</v>
      </c>
      <c r="K1372" s="48" t="s">
        <v>5508</v>
      </c>
      <c r="L1372" s="73" t="s">
        <v>168</v>
      </c>
      <c r="M1372" s="73" t="s">
        <v>121</v>
      </c>
      <c r="N1372" s="79" t="s">
        <v>91</v>
      </c>
      <c r="O1372" s="48">
        <v>1958</v>
      </c>
      <c r="P1372" s="48">
        <v>56904149</v>
      </c>
      <c r="Q1372" s="48">
        <v>5518096937</v>
      </c>
      <c r="R1372" s="78" t="s">
        <v>5500</v>
      </c>
      <c r="S1372" s="64">
        <v>41260</v>
      </c>
      <c r="T1372" s="63">
        <v>43371</v>
      </c>
      <c r="U1372" s="72" t="s">
        <v>5504</v>
      </c>
      <c r="V1372" s="48">
        <v>53</v>
      </c>
      <c r="W1372" s="60">
        <v>1</v>
      </c>
      <c r="X1372" s="74" t="s">
        <v>488</v>
      </c>
      <c r="Y1372" s="48">
        <v>4350</v>
      </c>
      <c r="Z1372" s="48">
        <v>3</v>
      </c>
      <c r="AA1372" s="48">
        <v>1</v>
      </c>
      <c r="AB1372" s="48"/>
      <c r="AC1372" s="48">
        <v>0</v>
      </c>
      <c r="AD1372" s="72" t="s">
        <v>5498</v>
      </c>
      <c r="AE1372" s="83"/>
      <c r="AF1372" s="72"/>
      <c r="AG1372" s="104" t="s">
        <v>5499</v>
      </c>
      <c r="AH1372" s="72" t="str">
        <f>IF(T_TRATAMIENTO_CONTROL[[#This Row],[curp]]&lt;&gt;"",IF(LEN(T_TRATAMIENTO_CONTROL[[#This Row],[curp]])=18,"correcto","error"),"")</f>
        <v>correcto</v>
      </c>
      <c r="AI1372" s="48" t="str">
        <f>IF(T_TRATAMIENTO_CONTROL[[#This Row],[num_tarjeta_entregada]]&lt;&gt;"",IF(LEN(T_TRATAMIENTO_CONTROL[[#This Row],[num_tarjeta_entregada]])=16,"correcto","error"),"")</f>
        <v>correcto</v>
      </c>
      <c r="AJ1372" s="72" t="s">
        <v>5073</v>
      </c>
      <c r="AK1372" s="72" t="s">
        <v>5073</v>
      </c>
    </row>
    <row r="1373" spans="1:37" x14ac:dyDescent="0.25">
      <c r="A1373" s="48">
        <f>IF(T_TRATAMIENTO_CONTROL[[#This Row],[dummy_efectivo]]=1,A1372+1,A1372)</f>
        <v>1206</v>
      </c>
      <c r="B1373" s="57" t="str">
        <f>IF(T_TRATAMIENTO_CONTROL[[#This Row],[secuencia]]&lt;&gt;A1372,CONCATENATE(T_TRATAMIENTO_CONTROL[[#This Row],[secuencia]],"_1"),"")</f>
        <v>1206_1</v>
      </c>
      <c r="C1373" s="59">
        <v>43371</v>
      </c>
      <c r="D1373" s="72" t="s">
        <v>69</v>
      </c>
      <c r="E1373" s="72" t="s">
        <v>30</v>
      </c>
      <c r="F1373" s="49">
        <v>0.58472222222222225</v>
      </c>
      <c r="G1373" s="48">
        <v>1</v>
      </c>
      <c r="H1373" s="73" t="s">
        <v>5501</v>
      </c>
      <c r="I1373" s="48">
        <v>0</v>
      </c>
      <c r="J1373" s="73" t="s">
        <v>5502</v>
      </c>
      <c r="K1373" s="48"/>
      <c r="L1373" s="73" t="s">
        <v>5503</v>
      </c>
      <c r="M1373" s="73" t="s">
        <v>207</v>
      </c>
      <c r="N1373" s="73" t="s">
        <v>462</v>
      </c>
      <c r="O1373" s="48">
        <v>56366</v>
      </c>
      <c r="P1373" s="48">
        <v>26320796</v>
      </c>
      <c r="Q1373" s="48">
        <v>5538889189</v>
      </c>
      <c r="R1373" s="78" t="s">
        <v>5500</v>
      </c>
      <c r="S1373" s="64">
        <v>41750</v>
      </c>
      <c r="T1373" s="63">
        <v>43371</v>
      </c>
      <c r="U1373" s="72" t="s">
        <v>5504</v>
      </c>
      <c r="V1373" s="48">
        <v>53</v>
      </c>
      <c r="W1373" s="60">
        <v>1</v>
      </c>
      <c r="X1373" s="74" t="s">
        <v>488</v>
      </c>
      <c r="Y1373" s="48">
        <v>4350</v>
      </c>
      <c r="Z1373" s="48">
        <v>3</v>
      </c>
      <c r="AA1373" s="48">
        <v>1</v>
      </c>
      <c r="AB1373" s="48"/>
      <c r="AC1373" s="48">
        <v>0</v>
      </c>
      <c r="AD1373" s="72" t="s">
        <v>5505</v>
      </c>
      <c r="AE1373" s="83"/>
      <c r="AF1373" s="72"/>
      <c r="AG1373" s="104" t="s">
        <v>5506</v>
      </c>
      <c r="AH1373" s="72" t="str">
        <f>IF(T_TRATAMIENTO_CONTROL[[#This Row],[curp]]&lt;&gt;"",IF(LEN(T_TRATAMIENTO_CONTROL[[#This Row],[curp]])=18,"correcto","error"),"")</f>
        <v>correcto</v>
      </c>
      <c r="AI1373" s="48" t="str">
        <f>IF(T_TRATAMIENTO_CONTROL[[#This Row],[num_tarjeta_entregada]]&lt;&gt;"",IF(LEN(T_TRATAMIENTO_CONTROL[[#This Row],[num_tarjeta_entregada]])=16,"correcto","error"),"")</f>
        <v>correcto</v>
      </c>
      <c r="AJ1373" s="72" t="s">
        <v>5073</v>
      </c>
      <c r="AK1373" s="72" t="s">
        <v>5073</v>
      </c>
    </row>
    <row r="1374" spans="1:37" x14ac:dyDescent="0.25">
      <c r="A1374" s="48">
        <f>IF(T_TRATAMIENTO_CONTROL[[#This Row],[dummy_efectivo]]=1,A1373+1,A1373)</f>
        <v>1207</v>
      </c>
      <c r="B1374" s="57" t="str">
        <f>IF(T_TRATAMIENTO_CONTROL[[#This Row],[secuencia]]&lt;&gt;A1373,CONCATENATE(T_TRATAMIENTO_CONTROL[[#This Row],[secuencia]],"_1"),"")</f>
        <v>1207_1</v>
      </c>
      <c r="C1374" s="59">
        <v>43374</v>
      </c>
      <c r="D1374" s="72" t="s">
        <v>76</v>
      </c>
      <c r="E1374" s="72" t="s">
        <v>30</v>
      </c>
      <c r="F1374" s="49">
        <v>0.44305555555555554</v>
      </c>
      <c r="G1374" s="48">
        <v>1</v>
      </c>
      <c r="H1374" s="73" t="s">
        <v>5511</v>
      </c>
      <c r="I1374" s="48">
        <v>0</v>
      </c>
      <c r="J1374" s="73" t="s">
        <v>5512</v>
      </c>
      <c r="K1374" s="48"/>
      <c r="L1374" s="73" t="s">
        <v>5513</v>
      </c>
      <c r="M1374" s="73" t="s">
        <v>2649</v>
      </c>
      <c r="N1374" s="73" t="s">
        <v>91</v>
      </c>
      <c r="O1374" s="48">
        <v>12300</v>
      </c>
      <c r="P1374" s="48"/>
      <c r="Q1374" s="48">
        <v>5567664121</v>
      </c>
      <c r="R1374" s="56"/>
      <c r="S1374" s="64">
        <v>42842</v>
      </c>
      <c r="T1374" s="47">
        <v>43365</v>
      </c>
      <c r="U1374" s="72" t="s">
        <v>5514</v>
      </c>
      <c r="V1374" s="48">
        <v>56</v>
      </c>
      <c r="W1374" s="60">
        <v>1</v>
      </c>
      <c r="X1374" s="74" t="s">
        <v>483</v>
      </c>
      <c r="Y1374" s="48">
        <v>3500</v>
      </c>
      <c r="Z1374" s="48">
        <v>3</v>
      </c>
      <c r="AA1374" s="48">
        <v>2</v>
      </c>
      <c r="AB1374" s="48"/>
      <c r="AC1374" s="48">
        <v>1</v>
      </c>
      <c r="AD1374" s="72" t="s">
        <v>6033</v>
      </c>
      <c r="AE1374" s="83"/>
      <c r="AF1374" s="72"/>
      <c r="AG1374" s="104" t="s">
        <v>5515</v>
      </c>
      <c r="AH1374" s="72" t="str">
        <f>IF(T_TRATAMIENTO_CONTROL[[#This Row],[curp]]&lt;&gt;"",IF(LEN(T_TRATAMIENTO_CONTROL[[#This Row],[curp]])=18,"correcto","error"),"")</f>
        <v>correcto</v>
      </c>
      <c r="AI1374" s="48" t="str">
        <f>IF(T_TRATAMIENTO_CONTROL[[#This Row],[num_tarjeta_entregada]]&lt;&gt;"",IF(LEN(T_TRATAMIENTO_CONTROL[[#This Row],[num_tarjeta_entregada]])=16,"correcto","error"),"")</f>
        <v>correcto</v>
      </c>
      <c r="AJ1374" s="72" t="s">
        <v>5030</v>
      </c>
      <c r="AK1374" s="72" t="s">
        <v>5032</v>
      </c>
    </row>
    <row r="1375" spans="1:37" x14ac:dyDescent="0.25">
      <c r="A1375" s="56">
        <f>IF(T_TRATAMIENTO_CONTROL[[#This Row],[dummy_efectivo]]=1,A1374+1,A1374)</f>
        <v>1208</v>
      </c>
      <c r="B1375" s="62" t="str">
        <f>IF(T_TRATAMIENTO_CONTROL[[#This Row],[secuencia]]&lt;&gt;A1374,CONCATENATE(T_TRATAMIENTO_CONTROL[[#This Row],[secuencia]],"_1"),"")</f>
        <v>1208_1</v>
      </c>
      <c r="C1375" s="64">
        <v>43374</v>
      </c>
      <c r="D1375" s="72" t="s">
        <v>76</v>
      </c>
      <c r="E1375" s="72" t="s">
        <v>30</v>
      </c>
      <c r="F1375" s="68">
        <v>0.44236111111111115</v>
      </c>
      <c r="G1375" s="56">
        <v>1</v>
      </c>
      <c r="H1375" s="79" t="s">
        <v>5516</v>
      </c>
      <c r="I1375" s="56">
        <v>0</v>
      </c>
      <c r="J1375" s="79" t="s">
        <v>5517</v>
      </c>
      <c r="K1375" s="56"/>
      <c r="L1375" s="79" t="s">
        <v>5518</v>
      </c>
      <c r="M1375" s="79" t="s">
        <v>1974</v>
      </c>
      <c r="N1375" s="79" t="s">
        <v>462</v>
      </c>
      <c r="O1375" s="56">
        <v>53570</v>
      </c>
      <c r="P1375" s="56">
        <v>55761038</v>
      </c>
      <c r="Q1375" s="56">
        <v>5532458489</v>
      </c>
      <c r="R1375" s="56"/>
      <c r="S1375" s="64">
        <v>39099</v>
      </c>
      <c r="T1375" s="63">
        <v>43371</v>
      </c>
      <c r="U1375" s="78" t="s">
        <v>5519</v>
      </c>
      <c r="V1375" s="56">
        <v>51</v>
      </c>
      <c r="W1375" s="65">
        <v>0.9</v>
      </c>
      <c r="X1375" s="80" t="s">
        <v>488</v>
      </c>
      <c r="Y1375" s="56">
        <v>5400</v>
      </c>
      <c r="Z1375" s="56">
        <v>3</v>
      </c>
      <c r="AA1375" s="56">
        <v>1</v>
      </c>
      <c r="AB1375" s="56"/>
      <c r="AC1375" s="56">
        <v>1</v>
      </c>
      <c r="AD1375" s="78" t="s">
        <v>5948</v>
      </c>
      <c r="AE1375" s="82"/>
      <c r="AF1375" s="78"/>
      <c r="AG1375" s="101" t="s">
        <v>5520</v>
      </c>
      <c r="AH1375" s="78" t="str">
        <f>IF(T_TRATAMIENTO_CONTROL[[#This Row],[curp]]&lt;&gt;"",IF(LEN(T_TRATAMIENTO_CONTROL[[#This Row],[curp]])=18,"correcto","error"),"")</f>
        <v>correcto</v>
      </c>
      <c r="AI1375" s="56" t="str">
        <f>IF(T_TRATAMIENTO_CONTROL[[#This Row],[num_tarjeta_entregada]]&lt;&gt;"",IF(LEN(T_TRATAMIENTO_CONTROL[[#This Row],[num_tarjeta_entregada]])=16,"correcto","error"),"")</f>
        <v>correcto</v>
      </c>
      <c r="AJ1375" s="78" t="s">
        <v>5031</v>
      </c>
      <c r="AK1375" s="78" t="s">
        <v>5032</v>
      </c>
    </row>
    <row r="1376" spans="1:37" x14ac:dyDescent="0.25">
      <c r="A1376" s="56">
        <f>IF(T_TRATAMIENTO_CONTROL[[#This Row],[dummy_efectivo]]=1,A1375+1,A1375)</f>
        <v>1209</v>
      </c>
      <c r="B1376" s="62" t="str">
        <f>IF(T_TRATAMIENTO_CONTROL[[#This Row],[secuencia]]&lt;&gt;A1375,CONCATENATE(T_TRATAMIENTO_CONTROL[[#This Row],[secuencia]],"_1"),"")</f>
        <v>1209_1</v>
      </c>
      <c r="C1376" s="64">
        <v>43374</v>
      </c>
      <c r="D1376" s="72" t="s">
        <v>76</v>
      </c>
      <c r="E1376" s="72" t="s">
        <v>30</v>
      </c>
      <c r="F1376" s="68">
        <v>0.38263888888888892</v>
      </c>
      <c r="G1376" s="56">
        <v>1</v>
      </c>
      <c r="H1376" s="79" t="s">
        <v>5521</v>
      </c>
      <c r="I1376" s="56">
        <v>0</v>
      </c>
      <c r="J1376" s="79" t="s">
        <v>5522</v>
      </c>
      <c r="K1376" s="56"/>
      <c r="L1376" s="79" t="s">
        <v>3249</v>
      </c>
      <c r="M1376" s="79" t="s">
        <v>2400</v>
      </c>
      <c r="N1376" s="79" t="s">
        <v>462</v>
      </c>
      <c r="O1376" s="56">
        <v>54960</v>
      </c>
      <c r="P1376" s="56">
        <v>24600062</v>
      </c>
      <c r="Q1376" s="56">
        <v>5510726547</v>
      </c>
      <c r="R1376" s="56"/>
      <c r="S1376" s="64">
        <v>43276</v>
      </c>
      <c r="T1376" s="63">
        <v>43367</v>
      </c>
      <c r="U1376" s="78" t="s">
        <v>5523</v>
      </c>
      <c r="V1376" s="56">
        <v>52</v>
      </c>
      <c r="W1376" s="65">
        <v>1</v>
      </c>
      <c r="X1376" s="66">
        <v>105000</v>
      </c>
      <c r="Y1376" s="56">
        <v>30000</v>
      </c>
      <c r="Z1376" s="56">
        <v>4</v>
      </c>
      <c r="AA1376" s="56">
        <v>4</v>
      </c>
      <c r="AB1376" s="56"/>
      <c r="AC1376" s="56">
        <v>1</v>
      </c>
      <c r="AD1376" s="78" t="s">
        <v>5525</v>
      </c>
      <c r="AE1376" s="82"/>
      <c r="AF1376" s="78"/>
      <c r="AG1376" s="101" t="s">
        <v>5524</v>
      </c>
      <c r="AH1376" s="78" t="str">
        <f>IF(T_TRATAMIENTO_CONTROL[[#This Row],[curp]]&lt;&gt;"",IF(LEN(T_TRATAMIENTO_CONTROL[[#This Row],[curp]])=18,"correcto","error"),"")</f>
        <v>correcto</v>
      </c>
      <c r="AI1376" s="56" t="str">
        <f>IF(T_TRATAMIENTO_CONTROL[[#This Row],[num_tarjeta_entregada]]&lt;&gt;"",IF(LEN(T_TRATAMIENTO_CONTROL[[#This Row],[num_tarjeta_entregada]])=16,"correcto","error"),"")</f>
        <v>correcto</v>
      </c>
      <c r="AJ1376" s="78" t="s">
        <v>5032</v>
      </c>
      <c r="AK1376" s="78" t="s">
        <v>5060</v>
      </c>
    </row>
    <row r="1377" spans="1:37" x14ac:dyDescent="0.25">
      <c r="A1377" s="56">
        <f>IF(T_TRATAMIENTO_CONTROL[[#This Row],[dummy_efectivo]]=1,A1376+1,A1376)</f>
        <v>1210</v>
      </c>
      <c r="B1377" s="62" t="str">
        <f>IF(T_TRATAMIENTO_CONTROL[[#This Row],[secuencia]]&lt;&gt;A1376,CONCATENATE(T_TRATAMIENTO_CONTROL[[#This Row],[secuencia]],"_1"),"")</f>
        <v>1210_1</v>
      </c>
      <c r="C1377" s="64">
        <v>43374</v>
      </c>
      <c r="D1377" s="72" t="s">
        <v>76</v>
      </c>
      <c r="E1377" s="72" t="s">
        <v>30</v>
      </c>
      <c r="F1377" s="68">
        <v>0.40625</v>
      </c>
      <c r="G1377" s="56">
        <v>1</v>
      </c>
      <c r="H1377" s="79" t="s">
        <v>5526</v>
      </c>
      <c r="I1377" s="56">
        <v>0</v>
      </c>
      <c r="J1377" s="79" t="s">
        <v>5527</v>
      </c>
      <c r="K1377" s="78" t="s">
        <v>601</v>
      </c>
      <c r="L1377" s="79" t="s">
        <v>2514</v>
      </c>
      <c r="M1377" s="79" t="s">
        <v>303</v>
      </c>
      <c r="N1377" s="79" t="s">
        <v>91</v>
      </c>
      <c r="O1377" s="56">
        <v>8200</v>
      </c>
      <c r="P1377" s="56">
        <v>55791621</v>
      </c>
      <c r="Q1377" s="56">
        <v>5519631841</v>
      </c>
      <c r="R1377" s="56"/>
      <c r="S1377" s="64">
        <v>41549</v>
      </c>
      <c r="T1377" s="63">
        <v>43370</v>
      </c>
      <c r="U1377" s="78" t="s">
        <v>1365</v>
      </c>
      <c r="V1377" s="56">
        <v>56</v>
      </c>
      <c r="W1377" s="81" t="s">
        <v>483</v>
      </c>
      <c r="X1377" s="80" t="s">
        <v>483</v>
      </c>
      <c r="Y1377" s="56">
        <v>7600</v>
      </c>
      <c r="Z1377" s="56">
        <v>4</v>
      </c>
      <c r="AA1377" s="56">
        <v>1</v>
      </c>
      <c r="AB1377" s="56"/>
      <c r="AC1377" s="56">
        <v>1</v>
      </c>
      <c r="AD1377" s="78" t="s">
        <v>5528</v>
      </c>
      <c r="AE1377" s="82"/>
      <c r="AF1377" s="78"/>
      <c r="AG1377" s="101" t="s">
        <v>5529</v>
      </c>
      <c r="AH1377" s="78" t="str">
        <f>IF(T_TRATAMIENTO_CONTROL[[#This Row],[curp]]&lt;&gt;"",IF(LEN(T_TRATAMIENTO_CONTROL[[#This Row],[curp]])=18,"correcto","error"),"")</f>
        <v>correcto</v>
      </c>
      <c r="AI1377" s="56" t="str">
        <f>IF(T_TRATAMIENTO_CONTROL[[#This Row],[num_tarjeta_entregada]]&lt;&gt;"",IF(LEN(T_TRATAMIENTO_CONTROL[[#This Row],[num_tarjeta_entregada]])=16,"correcto","error"),"")</f>
        <v>correcto</v>
      </c>
      <c r="AJ1377" s="78" t="s">
        <v>5032</v>
      </c>
      <c r="AK1377" s="78" t="s">
        <v>5060</v>
      </c>
    </row>
    <row r="1378" spans="1:37" x14ac:dyDescent="0.25">
      <c r="A1378" s="56">
        <f>IF(T_TRATAMIENTO_CONTROL[[#This Row],[dummy_efectivo]]=1,A1377+1,A1377)</f>
        <v>1211</v>
      </c>
      <c r="B1378" s="62" t="str">
        <f>IF(T_TRATAMIENTO_CONTROL[[#This Row],[secuencia]]&lt;&gt;A1377,CONCATENATE(T_TRATAMIENTO_CONTROL[[#This Row],[secuencia]],"_1"),"")</f>
        <v>1211_1</v>
      </c>
      <c r="C1378" s="64">
        <v>43374</v>
      </c>
      <c r="D1378" s="72" t="s">
        <v>76</v>
      </c>
      <c r="E1378" s="72" t="s">
        <v>30</v>
      </c>
      <c r="F1378" s="68">
        <v>0.51388888888888895</v>
      </c>
      <c r="G1378" s="56">
        <v>1</v>
      </c>
      <c r="H1378" s="79" t="s">
        <v>5530</v>
      </c>
      <c r="I1378" s="56">
        <v>1</v>
      </c>
      <c r="J1378" s="79" t="s">
        <v>5531</v>
      </c>
      <c r="K1378" s="56"/>
      <c r="L1378" s="79" t="s">
        <v>5532</v>
      </c>
      <c r="M1378" s="79" t="s">
        <v>1008</v>
      </c>
      <c r="N1378" s="79" t="s">
        <v>91</v>
      </c>
      <c r="O1378" s="56">
        <v>15010</v>
      </c>
      <c r="P1378" s="56"/>
      <c r="Q1378" s="56">
        <v>5548758252</v>
      </c>
      <c r="R1378" s="56"/>
      <c r="S1378" s="64">
        <v>42741</v>
      </c>
      <c r="T1378" s="63">
        <v>43370</v>
      </c>
      <c r="U1378" s="78" t="s">
        <v>5533</v>
      </c>
      <c r="V1378" s="56">
        <v>61</v>
      </c>
      <c r="W1378" s="65">
        <v>1</v>
      </c>
      <c r="X1378" s="80" t="s">
        <v>483</v>
      </c>
      <c r="Y1378" s="56">
        <v>10000</v>
      </c>
      <c r="Z1378" s="56">
        <v>4</v>
      </c>
      <c r="AA1378" s="56">
        <v>1</v>
      </c>
      <c r="AB1378" s="56"/>
      <c r="AC1378" s="56">
        <v>1</v>
      </c>
      <c r="AD1378" s="78" t="s">
        <v>5534</v>
      </c>
      <c r="AE1378" s="82"/>
      <c r="AF1378" s="78"/>
      <c r="AG1378" s="101" t="s">
        <v>5535</v>
      </c>
      <c r="AH1378" s="78" t="str">
        <f>IF(T_TRATAMIENTO_CONTROL[[#This Row],[curp]]&lt;&gt;"",IF(LEN(T_TRATAMIENTO_CONTROL[[#This Row],[curp]])=18,"correcto","error"),"")</f>
        <v>correcto</v>
      </c>
      <c r="AI1378" s="56" t="str">
        <f>IF(T_TRATAMIENTO_CONTROL[[#This Row],[num_tarjeta_entregada]]&lt;&gt;"",IF(LEN(T_TRATAMIENTO_CONTROL[[#This Row],[num_tarjeta_entregada]])=16,"correcto","error"),"")</f>
        <v>correcto</v>
      </c>
      <c r="AJ1378" s="78" t="s">
        <v>5060</v>
      </c>
      <c r="AK1378" s="78" t="s">
        <v>5060</v>
      </c>
    </row>
    <row r="1379" spans="1:37" x14ac:dyDescent="0.25">
      <c r="A1379" s="56">
        <f>IF(T_TRATAMIENTO_CONTROL[[#This Row],[dummy_efectivo]]=1,A1378+1,A1378)</f>
        <v>1212</v>
      </c>
      <c r="B1379" s="62" t="str">
        <f>IF(T_TRATAMIENTO_CONTROL[[#This Row],[secuencia]]&lt;&gt;A1378,CONCATENATE(T_TRATAMIENTO_CONTROL[[#This Row],[secuencia]],"_1"),"")</f>
        <v>1212_1</v>
      </c>
      <c r="C1379" s="64">
        <v>43374</v>
      </c>
      <c r="D1379" s="72" t="s">
        <v>76</v>
      </c>
      <c r="E1379" s="72" t="s">
        <v>30</v>
      </c>
      <c r="F1379" s="68">
        <v>0.47083333333333338</v>
      </c>
      <c r="G1379" s="56">
        <v>1</v>
      </c>
      <c r="H1379" s="79" t="s">
        <v>5536</v>
      </c>
      <c r="I1379" s="56">
        <v>1</v>
      </c>
      <c r="J1379" s="79" t="s">
        <v>5537</v>
      </c>
      <c r="K1379" s="78" t="s">
        <v>5538</v>
      </c>
      <c r="L1379" s="79" t="s">
        <v>5539</v>
      </c>
      <c r="M1379" s="79" t="s">
        <v>121</v>
      </c>
      <c r="N1379" s="79" t="s">
        <v>91</v>
      </c>
      <c r="O1379" s="56">
        <v>9510</v>
      </c>
      <c r="P1379" s="56">
        <v>15524705</v>
      </c>
      <c r="Q1379" s="56">
        <v>5563466061</v>
      </c>
      <c r="R1379" s="56"/>
      <c r="S1379" s="64">
        <v>42905</v>
      </c>
      <c r="T1379" s="63">
        <v>43006</v>
      </c>
      <c r="U1379" s="78" t="s">
        <v>3001</v>
      </c>
      <c r="V1379" s="56">
        <v>46</v>
      </c>
      <c r="W1379" s="65">
        <v>1</v>
      </c>
      <c r="X1379" s="80" t="s">
        <v>483</v>
      </c>
      <c r="Y1379" s="56">
        <v>14890</v>
      </c>
      <c r="Z1379" s="56">
        <v>4</v>
      </c>
      <c r="AA1379" s="56">
        <v>2</v>
      </c>
      <c r="AB1379" s="56"/>
      <c r="AC1379" s="56">
        <v>1</v>
      </c>
      <c r="AD1379" s="78" t="s">
        <v>5540</v>
      </c>
      <c r="AE1379" s="82"/>
      <c r="AF1379" s="78"/>
      <c r="AG1379" s="101" t="s">
        <v>5541</v>
      </c>
      <c r="AH1379" s="78" t="str">
        <f>IF(T_TRATAMIENTO_CONTROL[[#This Row],[curp]]&lt;&gt;"",IF(LEN(T_TRATAMIENTO_CONTROL[[#This Row],[curp]])=18,"correcto","error"),"")</f>
        <v>correcto</v>
      </c>
      <c r="AI1379" s="56" t="str">
        <f>IF(T_TRATAMIENTO_CONTROL[[#This Row],[num_tarjeta_entregada]]&lt;&gt;"",IF(LEN(T_TRATAMIENTO_CONTROL[[#This Row],[num_tarjeta_entregada]])=16,"correcto","error"),"")</f>
        <v>correcto</v>
      </c>
      <c r="AJ1379" s="78" t="s">
        <v>5030</v>
      </c>
      <c r="AK1379" s="78" t="s">
        <v>5060</v>
      </c>
    </row>
    <row r="1380" spans="1:37" x14ac:dyDescent="0.25">
      <c r="A1380" s="56">
        <f>IF(T_TRATAMIENTO_CONTROL[[#This Row],[dummy_efectivo]]=1,A1379+1,A1379)</f>
        <v>1213</v>
      </c>
      <c r="B1380" s="62" t="str">
        <f>IF(T_TRATAMIENTO_CONTROL[[#This Row],[secuencia]]&lt;&gt;A1379,CONCATENATE(T_TRATAMIENTO_CONTROL[[#This Row],[secuencia]],"_1"),"")</f>
        <v>1213_1</v>
      </c>
      <c r="C1380" s="64">
        <v>43374</v>
      </c>
      <c r="D1380" s="72" t="s">
        <v>76</v>
      </c>
      <c r="E1380" s="72" t="s">
        <v>30</v>
      </c>
      <c r="F1380" s="68">
        <v>0.4916666666666667</v>
      </c>
      <c r="G1380" s="56">
        <v>1</v>
      </c>
      <c r="H1380" s="79" t="s">
        <v>5542</v>
      </c>
      <c r="I1380" s="56">
        <v>1</v>
      </c>
      <c r="J1380" s="79" t="s">
        <v>5543</v>
      </c>
      <c r="K1380" s="56"/>
      <c r="L1380" s="79" t="s">
        <v>4993</v>
      </c>
      <c r="M1380" s="79" t="s">
        <v>101</v>
      </c>
      <c r="N1380" s="79" t="s">
        <v>91</v>
      </c>
      <c r="O1380" s="56">
        <v>7890</v>
      </c>
      <c r="P1380" s="56"/>
      <c r="Q1380" s="56">
        <v>5547917232</v>
      </c>
      <c r="R1380" s="56"/>
      <c r="S1380" s="64">
        <v>41449</v>
      </c>
      <c r="T1380" s="63">
        <v>43374</v>
      </c>
      <c r="U1380" s="78" t="s">
        <v>5544</v>
      </c>
      <c r="V1380" s="56">
        <v>46</v>
      </c>
      <c r="W1380" s="65">
        <v>0.6</v>
      </c>
      <c r="X1380" s="80" t="s">
        <v>483</v>
      </c>
      <c r="Y1380" s="56">
        <v>1500</v>
      </c>
      <c r="Z1380" s="56">
        <v>2</v>
      </c>
      <c r="AA1380" s="56">
        <v>4</v>
      </c>
      <c r="AB1380" s="56"/>
      <c r="AC1380" s="56">
        <v>1</v>
      </c>
      <c r="AD1380" s="78" t="s">
        <v>5545</v>
      </c>
      <c r="AE1380" s="82"/>
      <c r="AF1380" s="78"/>
      <c r="AG1380" s="101" t="s">
        <v>5546</v>
      </c>
      <c r="AH1380" s="78" t="str">
        <f>IF(T_TRATAMIENTO_CONTROL[[#This Row],[curp]]&lt;&gt;"",IF(LEN(T_TRATAMIENTO_CONTROL[[#This Row],[curp]])=18,"correcto","error"),"")</f>
        <v>correcto</v>
      </c>
      <c r="AI1380" s="56" t="str">
        <f>IF(T_TRATAMIENTO_CONTROL[[#This Row],[num_tarjeta_entregada]]&lt;&gt;"",IF(LEN(T_TRATAMIENTO_CONTROL[[#This Row],[num_tarjeta_entregada]])=16,"correcto","error"),"")</f>
        <v>correcto</v>
      </c>
      <c r="AJ1380" s="78" t="s">
        <v>5032</v>
      </c>
      <c r="AK1380" s="78" t="s">
        <v>5060</v>
      </c>
    </row>
    <row r="1381" spans="1:37" x14ac:dyDescent="0.25">
      <c r="A1381" s="56">
        <f>IF(T_TRATAMIENTO_CONTROL[[#This Row],[dummy_efectivo]]=1,A1380+1,A1380)</f>
        <v>1214</v>
      </c>
      <c r="B1381" s="62" t="str">
        <f>IF(T_TRATAMIENTO_CONTROL[[#This Row],[secuencia]]&lt;&gt;A1380,CONCATENATE(T_TRATAMIENTO_CONTROL[[#This Row],[secuencia]],"_1"),"")</f>
        <v>1214_1</v>
      </c>
      <c r="C1381" s="64">
        <v>43374</v>
      </c>
      <c r="D1381" s="72" t="s">
        <v>76</v>
      </c>
      <c r="E1381" s="72" t="s">
        <v>30</v>
      </c>
      <c r="F1381" s="68">
        <v>0.50069444444444444</v>
      </c>
      <c r="G1381" s="56">
        <v>1</v>
      </c>
      <c r="H1381" s="79" t="s">
        <v>5547</v>
      </c>
      <c r="I1381" s="56">
        <v>0</v>
      </c>
      <c r="J1381" s="79" t="s">
        <v>5548</v>
      </c>
      <c r="K1381" s="56"/>
      <c r="L1381" s="79" t="s">
        <v>414</v>
      </c>
      <c r="M1381" s="79" t="s">
        <v>121</v>
      </c>
      <c r="N1381" s="79" t="s">
        <v>91</v>
      </c>
      <c r="O1381" s="56">
        <v>9060</v>
      </c>
      <c r="P1381" s="56">
        <v>56274352</v>
      </c>
      <c r="Q1381" s="56">
        <v>5532305754</v>
      </c>
      <c r="R1381" s="56"/>
      <c r="S1381" s="64">
        <v>41000</v>
      </c>
      <c r="T1381" s="63">
        <v>43363</v>
      </c>
      <c r="U1381" s="78" t="s">
        <v>5549</v>
      </c>
      <c r="V1381" s="56">
        <v>71</v>
      </c>
      <c r="W1381" s="65">
        <v>0.6</v>
      </c>
      <c r="X1381" s="80" t="s">
        <v>488</v>
      </c>
      <c r="Y1381" s="56">
        <v>3500</v>
      </c>
      <c r="Z1381" s="56">
        <v>4</v>
      </c>
      <c r="AA1381" s="56">
        <v>3</v>
      </c>
      <c r="AB1381" s="56"/>
      <c r="AC1381" s="56">
        <v>0</v>
      </c>
      <c r="AD1381" s="78" t="s">
        <v>5550</v>
      </c>
      <c r="AE1381" s="82"/>
      <c r="AF1381" s="78"/>
      <c r="AG1381" s="101" t="s">
        <v>5551</v>
      </c>
      <c r="AH1381" s="78" t="str">
        <f>IF(T_TRATAMIENTO_CONTROL[[#This Row],[curp]]&lt;&gt;"",IF(LEN(T_TRATAMIENTO_CONTROL[[#This Row],[curp]])=18,"correcto","error"),"")</f>
        <v>correcto</v>
      </c>
      <c r="AI1381" s="56" t="str">
        <f>IF(T_TRATAMIENTO_CONTROL[[#This Row],[num_tarjeta_entregada]]&lt;&gt;"",IF(LEN(T_TRATAMIENTO_CONTROL[[#This Row],[num_tarjeta_entregada]])=16,"correcto","error"),"")</f>
        <v>correcto</v>
      </c>
      <c r="AJ1381" s="78" t="s">
        <v>5031</v>
      </c>
      <c r="AK1381" s="78" t="s">
        <v>5060</v>
      </c>
    </row>
    <row r="1382" spans="1:37" x14ac:dyDescent="0.25">
      <c r="A1382" s="56">
        <f>IF(T_TRATAMIENTO_CONTROL[[#This Row],[dummy_efectivo]]=1,A1381+1,A1381)</f>
        <v>1215</v>
      </c>
      <c r="B1382" s="62" t="str">
        <f>IF(T_TRATAMIENTO_CONTROL[[#This Row],[secuencia]]&lt;&gt;A1381,CONCATENATE(T_TRATAMIENTO_CONTROL[[#This Row],[secuencia]],"_1"),"")</f>
        <v>1215_1</v>
      </c>
      <c r="C1382" s="64">
        <v>43374</v>
      </c>
      <c r="D1382" s="72" t="s">
        <v>76</v>
      </c>
      <c r="E1382" s="72" t="s">
        <v>30</v>
      </c>
      <c r="F1382" s="68">
        <v>0.45833333333333331</v>
      </c>
      <c r="G1382" s="56">
        <v>1</v>
      </c>
      <c r="H1382" s="79" t="s">
        <v>5552</v>
      </c>
      <c r="I1382" s="56">
        <v>0</v>
      </c>
      <c r="J1382" s="79" t="s">
        <v>5553</v>
      </c>
      <c r="K1382" s="56"/>
      <c r="L1382" s="79" t="s">
        <v>5554</v>
      </c>
      <c r="M1382" s="79" t="s">
        <v>164</v>
      </c>
      <c r="N1382" s="79" t="s">
        <v>91</v>
      </c>
      <c r="O1382" s="56">
        <v>1500</v>
      </c>
      <c r="P1382" s="56">
        <v>16733093</v>
      </c>
      <c r="Q1382" s="56">
        <v>5513399310</v>
      </c>
      <c r="R1382" s="56"/>
      <c r="S1382" s="64">
        <v>43228</v>
      </c>
      <c r="T1382" s="63">
        <v>43371</v>
      </c>
      <c r="U1382" s="78" t="s">
        <v>5555</v>
      </c>
      <c r="V1382" s="56">
        <v>72</v>
      </c>
      <c r="W1382" s="65">
        <v>0.8</v>
      </c>
      <c r="X1382" s="66">
        <v>40000</v>
      </c>
      <c r="Y1382" s="56">
        <v>11000</v>
      </c>
      <c r="Z1382" s="56">
        <v>4</v>
      </c>
      <c r="AA1382" s="56">
        <v>1</v>
      </c>
      <c r="AB1382" s="56"/>
      <c r="AC1382" s="56">
        <v>1</v>
      </c>
      <c r="AD1382" s="78" t="s">
        <v>5556</v>
      </c>
      <c r="AE1382" s="82"/>
      <c r="AF1382" s="78"/>
      <c r="AG1382" s="101" t="s">
        <v>5557</v>
      </c>
      <c r="AH1382" s="78" t="str">
        <f>IF(T_TRATAMIENTO_CONTROL[[#This Row],[curp]]&lt;&gt;"",IF(LEN(T_TRATAMIENTO_CONTROL[[#This Row],[curp]])=18,"correcto","error"),"")</f>
        <v>correcto</v>
      </c>
      <c r="AI1382" s="56" t="str">
        <f>IF(T_TRATAMIENTO_CONTROL[[#This Row],[num_tarjeta_entregada]]&lt;&gt;"",IF(LEN(T_TRATAMIENTO_CONTROL[[#This Row],[num_tarjeta_entregada]])=16,"correcto","error"),"")</f>
        <v>correcto</v>
      </c>
      <c r="AJ1382" s="78" t="s">
        <v>5060</v>
      </c>
      <c r="AK1382" s="78" t="s">
        <v>5060</v>
      </c>
    </row>
    <row r="1383" spans="1:37" x14ac:dyDescent="0.25">
      <c r="A1383" s="56">
        <f>IF(T_TRATAMIENTO_CONTROL[[#This Row],[dummy_efectivo]]=1,A1382+1,A1382)</f>
        <v>1216</v>
      </c>
      <c r="B1383" s="62" t="str">
        <f>IF(T_TRATAMIENTO_CONTROL[[#This Row],[secuencia]]&lt;&gt;A1382,CONCATENATE(T_TRATAMIENTO_CONTROL[[#This Row],[secuencia]],"_1"),"")</f>
        <v>1216_1</v>
      </c>
      <c r="C1383" s="64">
        <v>43374</v>
      </c>
      <c r="D1383" s="72" t="s">
        <v>76</v>
      </c>
      <c r="E1383" s="72" t="s">
        <v>30</v>
      </c>
      <c r="F1383" s="68">
        <v>0.53333333333333333</v>
      </c>
      <c r="G1383" s="56">
        <v>1</v>
      </c>
      <c r="H1383" s="79" t="s">
        <v>5558</v>
      </c>
      <c r="I1383" s="56">
        <v>0</v>
      </c>
      <c r="J1383" s="79" t="s">
        <v>5559</v>
      </c>
      <c r="K1383" s="56"/>
      <c r="L1383" s="79" t="s">
        <v>5495</v>
      </c>
      <c r="M1383" s="79" t="s">
        <v>322</v>
      </c>
      <c r="N1383" s="79" t="s">
        <v>91</v>
      </c>
      <c r="O1383" s="56">
        <v>2250</v>
      </c>
      <c r="P1383" s="56">
        <v>75987463</v>
      </c>
      <c r="Q1383" s="56">
        <v>5584497673</v>
      </c>
      <c r="R1383" s="56"/>
      <c r="S1383" s="64">
        <v>42768</v>
      </c>
      <c r="T1383" s="63">
        <v>43374</v>
      </c>
      <c r="U1383" s="78" t="s">
        <v>5560</v>
      </c>
      <c r="V1383" s="56">
        <v>46</v>
      </c>
      <c r="W1383" s="81" t="s">
        <v>483</v>
      </c>
      <c r="X1383" s="80" t="s">
        <v>483</v>
      </c>
      <c r="Y1383" s="56">
        <v>10800</v>
      </c>
      <c r="Z1383" s="56">
        <v>4</v>
      </c>
      <c r="AA1383" s="56">
        <v>1</v>
      </c>
      <c r="AB1383" s="56"/>
      <c r="AC1383" s="56">
        <v>1</v>
      </c>
      <c r="AD1383" s="78" t="s">
        <v>5561</v>
      </c>
      <c r="AE1383" s="82"/>
      <c r="AF1383" s="78"/>
      <c r="AG1383" s="101" t="s">
        <v>5562</v>
      </c>
      <c r="AH1383" s="78" t="str">
        <f>IF(T_TRATAMIENTO_CONTROL[[#This Row],[curp]]&lt;&gt;"",IF(LEN(T_TRATAMIENTO_CONTROL[[#This Row],[curp]])=18,"correcto","error"),"")</f>
        <v>correcto</v>
      </c>
      <c r="AI1383" s="56" t="str">
        <f>IF(T_TRATAMIENTO_CONTROL[[#This Row],[num_tarjeta_entregada]]&lt;&gt;"",IF(LEN(T_TRATAMIENTO_CONTROL[[#This Row],[num_tarjeta_entregada]])=16,"correcto","error"),"")</f>
        <v>correcto</v>
      </c>
      <c r="AJ1383" s="78" t="s">
        <v>5032</v>
      </c>
      <c r="AK1383" s="78" t="s">
        <v>5032</v>
      </c>
    </row>
    <row r="1384" spans="1:37" x14ac:dyDescent="0.25">
      <c r="A1384" s="56">
        <f>IF(T_TRATAMIENTO_CONTROL[[#This Row],[dummy_efectivo]]=1,A1383+1,A1383)</f>
        <v>1217</v>
      </c>
      <c r="B1384" s="62" t="str">
        <f>IF(T_TRATAMIENTO_CONTROL[[#This Row],[secuencia]]&lt;&gt;A1383,CONCATENATE(T_TRATAMIENTO_CONTROL[[#This Row],[secuencia]],"_1"),"")</f>
        <v>1217_1</v>
      </c>
      <c r="C1384" s="64">
        <v>43374</v>
      </c>
      <c r="D1384" s="72" t="s">
        <v>76</v>
      </c>
      <c r="E1384" s="78" t="s">
        <v>31</v>
      </c>
      <c r="F1384" s="68">
        <v>0.55833333333333335</v>
      </c>
      <c r="G1384" s="56">
        <v>1</v>
      </c>
      <c r="H1384" s="79" t="s">
        <v>5563</v>
      </c>
      <c r="I1384" s="56">
        <v>0</v>
      </c>
      <c r="J1384" s="79" t="s">
        <v>5564</v>
      </c>
      <c r="K1384" s="56"/>
      <c r="L1384" s="79" t="s">
        <v>5565</v>
      </c>
      <c r="M1384" s="79" t="s">
        <v>212</v>
      </c>
      <c r="N1384" s="79" t="s">
        <v>91</v>
      </c>
      <c r="O1384" s="56">
        <v>14200</v>
      </c>
      <c r="P1384" s="56"/>
      <c r="Q1384" s="56">
        <v>5583726008</v>
      </c>
      <c r="R1384" s="56"/>
      <c r="S1384" s="64">
        <v>42820</v>
      </c>
      <c r="T1384" s="63">
        <v>43369</v>
      </c>
      <c r="U1384" s="78" t="s">
        <v>5566</v>
      </c>
      <c r="V1384" s="56">
        <v>71</v>
      </c>
      <c r="W1384" s="81" t="s">
        <v>483</v>
      </c>
      <c r="X1384" s="80" t="s">
        <v>483</v>
      </c>
      <c r="Y1384" s="56">
        <v>220</v>
      </c>
      <c r="Z1384" s="56">
        <v>1</v>
      </c>
      <c r="AA1384" s="56">
        <v>2</v>
      </c>
      <c r="AB1384" s="56"/>
      <c r="AC1384" s="56">
        <v>0</v>
      </c>
      <c r="AD1384" s="78" t="s">
        <v>5567</v>
      </c>
      <c r="AE1384" s="82"/>
      <c r="AF1384" s="78"/>
      <c r="AG1384" s="101" t="s">
        <v>5568</v>
      </c>
      <c r="AH1384" s="78" t="str">
        <f>IF(T_TRATAMIENTO_CONTROL[[#This Row],[curp]]&lt;&gt;"",IF(LEN(T_TRATAMIENTO_CONTROL[[#This Row],[curp]])=18,"correcto","error"),"")</f>
        <v>correcto</v>
      </c>
      <c r="AI1384" s="56" t="str">
        <f>IF(T_TRATAMIENTO_CONTROL[[#This Row],[num_tarjeta_entregada]]&lt;&gt;"",IF(LEN(T_TRATAMIENTO_CONTROL[[#This Row],[num_tarjeta_entregada]])=16,"correcto","error"),"")</f>
        <v>correcto</v>
      </c>
      <c r="AJ1384" s="78" t="s">
        <v>5030</v>
      </c>
      <c r="AK1384" s="78" t="s">
        <v>5032</v>
      </c>
    </row>
    <row r="1385" spans="1:37" x14ac:dyDescent="0.25">
      <c r="A1385" s="48">
        <f>IF(T_TRATAMIENTO_CONTROL[[#This Row],[dummy_efectivo]]=1,A1384+1,A1384)</f>
        <v>1218</v>
      </c>
      <c r="B1385" s="57" t="str">
        <f>IF(T_TRATAMIENTO_CONTROL[[#This Row],[secuencia]]&lt;&gt;A1384,CONCATENATE(T_TRATAMIENTO_CONTROL[[#This Row],[secuencia]],"_1"),"")</f>
        <v>1218_1</v>
      </c>
      <c r="C1385" s="59">
        <v>43375</v>
      </c>
      <c r="D1385" s="72" t="s">
        <v>76</v>
      </c>
      <c r="E1385" s="72" t="s">
        <v>30</v>
      </c>
      <c r="F1385" s="49">
        <v>0.40833333333333338</v>
      </c>
      <c r="G1385" s="48">
        <v>1</v>
      </c>
      <c r="H1385" s="73" t="s">
        <v>5569</v>
      </c>
      <c r="I1385" s="48">
        <v>1</v>
      </c>
      <c r="J1385" s="73" t="s">
        <v>5570</v>
      </c>
      <c r="K1385" s="48"/>
      <c r="L1385" s="73" t="s">
        <v>5571</v>
      </c>
      <c r="M1385" s="73" t="s">
        <v>121</v>
      </c>
      <c r="N1385" s="73" t="s">
        <v>91</v>
      </c>
      <c r="O1385" s="48">
        <v>9940</v>
      </c>
      <c r="P1385" s="48">
        <v>58502164</v>
      </c>
      <c r="Q1385" s="48">
        <v>5577308687</v>
      </c>
      <c r="R1385" s="56"/>
      <c r="S1385" s="64">
        <v>42919</v>
      </c>
      <c r="T1385" s="47">
        <v>43374</v>
      </c>
      <c r="U1385" s="72" t="s">
        <v>5572</v>
      </c>
      <c r="V1385" s="48">
        <v>81</v>
      </c>
      <c r="W1385" s="60">
        <v>0.5</v>
      </c>
      <c r="X1385" s="74" t="s">
        <v>483</v>
      </c>
      <c r="Y1385" s="48">
        <v>4140</v>
      </c>
      <c r="Z1385" s="48">
        <v>3</v>
      </c>
      <c r="AA1385" s="48">
        <v>4</v>
      </c>
      <c r="AB1385" s="48"/>
      <c r="AC1385" s="48">
        <v>1</v>
      </c>
      <c r="AD1385" s="72" t="s">
        <v>5573</v>
      </c>
      <c r="AE1385" s="83"/>
      <c r="AF1385" s="72"/>
      <c r="AG1385" s="104" t="s">
        <v>5574</v>
      </c>
      <c r="AH1385" s="72" t="str">
        <f>IF(T_TRATAMIENTO_CONTROL[[#This Row],[curp]]&lt;&gt;"",IF(LEN(T_TRATAMIENTO_CONTROL[[#This Row],[curp]])=18,"correcto","error"),"")</f>
        <v>correcto</v>
      </c>
      <c r="AI1385" s="48" t="str">
        <f>IF(T_TRATAMIENTO_CONTROL[[#This Row],[num_tarjeta_entregada]]&lt;&gt;"",IF(LEN(T_TRATAMIENTO_CONTROL[[#This Row],[num_tarjeta_entregada]])=16,"correcto","error"),"")</f>
        <v>correcto</v>
      </c>
      <c r="AJ1385" s="72" t="s">
        <v>5032</v>
      </c>
      <c r="AK1385" s="72" t="s">
        <v>5060</v>
      </c>
    </row>
    <row r="1386" spans="1:37" x14ac:dyDescent="0.25">
      <c r="A1386" s="56">
        <f>IF(T_TRATAMIENTO_CONTROL[[#This Row],[dummy_efectivo]]=1,A1385+1,A1385)</f>
        <v>1219</v>
      </c>
      <c r="B1386" s="62" t="str">
        <f>IF(T_TRATAMIENTO_CONTROL[[#This Row],[secuencia]]&lt;&gt;A1385,CONCATENATE(T_TRATAMIENTO_CONTROL[[#This Row],[secuencia]],"_1"),"")</f>
        <v>1219_1</v>
      </c>
      <c r="C1386" s="64">
        <v>43375</v>
      </c>
      <c r="D1386" s="72" t="s">
        <v>76</v>
      </c>
      <c r="E1386" s="72" t="s">
        <v>30</v>
      </c>
      <c r="F1386" s="68">
        <v>0.44097222222222227</v>
      </c>
      <c r="G1386" s="56">
        <v>1</v>
      </c>
      <c r="H1386" s="79" t="s">
        <v>5575</v>
      </c>
      <c r="I1386" s="56">
        <v>1</v>
      </c>
      <c r="J1386" s="79" t="s">
        <v>5576</v>
      </c>
      <c r="K1386" s="56"/>
      <c r="L1386" s="79" t="s">
        <v>372</v>
      </c>
      <c r="M1386" s="79" t="s">
        <v>289</v>
      </c>
      <c r="N1386" s="79" t="s">
        <v>91</v>
      </c>
      <c r="O1386" s="56">
        <v>3100</v>
      </c>
      <c r="P1386" s="56"/>
      <c r="Q1386" s="56">
        <v>5553344901</v>
      </c>
      <c r="R1386" s="56"/>
      <c r="S1386" s="64">
        <v>43270</v>
      </c>
      <c r="T1386" s="63">
        <v>43371</v>
      </c>
      <c r="U1386" s="78" t="s">
        <v>5577</v>
      </c>
      <c r="V1386" s="56">
        <v>81</v>
      </c>
      <c r="W1386" s="65">
        <v>0.8</v>
      </c>
      <c r="X1386" s="66">
        <v>6000</v>
      </c>
      <c r="Y1386" s="56">
        <v>2000</v>
      </c>
      <c r="Z1386" s="56">
        <v>3</v>
      </c>
      <c r="AA1386" s="56">
        <v>4</v>
      </c>
      <c r="AB1386" s="56"/>
      <c r="AC1386" s="56">
        <v>0</v>
      </c>
      <c r="AD1386" s="78" t="s">
        <v>5578</v>
      </c>
      <c r="AE1386" s="82"/>
      <c r="AF1386" s="78"/>
      <c r="AG1386" s="101" t="s">
        <v>5579</v>
      </c>
      <c r="AH1386" s="78" t="str">
        <f>IF(T_TRATAMIENTO_CONTROL[[#This Row],[curp]]&lt;&gt;"",IF(LEN(T_TRATAMIENTO_CONTROL[[#This Row],[curp]])=18,"correcto","error"),"")</f>
        <v>correcto</v>
      </c>
      <c r="AI1386" s="56" t="str">
        <f>IF(T_TRATAMIENTO_CONTROL[[#This Row],[num_tarjeta_entregada]]&lt;&gt;"",IF(LEN(T_TRATAMIENTO_CONTROL[[#This Row],[num_tarjeta_entregada]])=16,"correcto","error"),"")</f>
        <v>correcto</v>
      </c>
      <c r="AJ1386" s="78" t="s">
        <v>5060</v>
      </c>
      <c r="AK1386" s="78" t="s">
        <v>5060</v>
      </c>
    </row>
    <row r="1387" spans="1:37" x14ac:dyDescent="0.25">
      <c r="A1387" s="56">
        <f>IF(T_TRATAMIENTO_CONTROL[[#This Row],[dummy_efectivo]]=1,A1386+1,A1386)</f>
        <v>1220</v>
      </c>
      <c r="B1387" s="62" t="str">
        <f>IF(T_TRATAMIENTO_CONTROL[[#This Row],[secuencia]]&lt;&gt;A1386,CONCATENATE(T_TRATAMIENTO_CONTROL[[#This Row],[secuencia]],"_1"),"")</f>
        <v>1220_1</v>
      </c>
      <c r="C1387" s="64">
        <v>43375</v>
      </c>
      <c r="D1387" s="72" t="s">
        <v>76</v>
      </c>
      <c r="E1387" s="72" t="s">
        <v>30</v>
      </c>
      <c r="F1387" s="68">
        <v>0.48958333333333331</v>
      </c>
      <c r="G1387" s="56">
        <v>1</v>
      </c>
      <c r="H1387" s="79" t="s">
        <v>5582</v>
      </c>
      <c r="I1387" s="56">
        <v>1</v>
      </c>
      <c r="J1387" s="79" t="s">
        <v>5583</v>
      </c>
      <c r="K1387" s="56"/>
      <c r="L1387" s="79" t="s">
        <v>5584</v>
      </c>
      <c r="M1387" s="79" t="s">
        <v>80</v>
      </c>
      <c r="N1387" s="79" t="s">
        <v>462</v>
      </c>
      <c r="O1387" s="56">
        <v>55764</v>
      </c>
      <c r="P1387" s="56"/>
      <c r="Q1387" s="56">
        <v>5540160335</v>
      </c>
      <c r="R1387" s="56"/>
      <c r="S1387" s="64">
        <v>43282</v>
      </c>
      <c r="T1387" s="63">
        <v>43374</v>
      </c>
      <c r="U1387" s="78" t="s">
        <v>5585</v>
      </c>
      <c r="V1387" s="56">
        <v>56</v>
      </c>
      <c r="W1387" s="65">
        <v>1</v>
      </c>
      <c r="X1387" s="80" t="s">
        <v>483</v>
      </c>
      <c r="Y1387" s="56">
        <v>20000</v>
      </c>
      <c r="Z1387" s="56">
        <v>4</v>
      </c>
      <c r="AA1387" s="56">
        <v>1</v>
      </c>
      <c r="AB1387" s="56"/>
      <c r="AC1387" s="56">
        <v>1</v>
      </c>
      <c r="AD1387" s="78" t="s">
        <v>5586</v>
      </c>
      <c r="AE1387" s="82"/>
      <c r="AF1387" s="78"/>
      <c r="AG1387" s="101" t="s">
        <v>5587</v>
      </c>
      <c r="AH1387" s="78" t="str">
        <f>IF(T_TRATAMIENTO_CONTROL[[#This Row],[curp]]&lt;&gt;"",IF(LEN(T_TRATAMIENTO_CONTROL[[#This Row],[curp]])=18,"correcto","error"),"")</f>
        <v>correcto</v>
      </c>
      <c r="AI1387" s="56" t="str">
        <f>IF(T_TRATAMIENTO_CONTROL[[#This Row],[num_tarjeta_entregada]]&lt;&gt;"",IF(LEN(T_TRATAMIENTO_CONTROL[[#This Row],[num_tarjeta_entregada]])=16,"correcto","error"),"")</f>
        <v>correcto</v>
      </c>
      <c r="AJ1387" s="78" t="s">
        <v>5032</v>
      </c>
      <c r="AK1387" s="78" t="s">
        <v>5032</v>
      </c>
    </row>
    <row r="1388" spans="1:37" x14ac:dyDescent="0.25">
      <c r="A1388" s="56">
        <f>IF(T_TRATAMIENTO_CONTROL[[#This Row],[dummy_efectivo]]=1,A1387+1,A1387)</f>
        <v>1221</v>
      </c>
      <c r="B1388" s="62" t="str">
        <f>IF(T_TRATAMIENTO_CONTROL[[#This Row],[secuencia]]&lt;&gt;A1387,CONCATENATE(T_TRATAMIENTO_CONTROL[[#This Row],[secuencia]],"_1"),"")</f>
        <v>1221_1</v>
      </c>
      <c r="C1388" s="64">
        <v>43375</v>
      </c>
      <c r="D1388" s="72" t="s">
        <v>76</v>
      </c>
      <c r="E1388" s="72" t="s">
        <v>30</v>
      </c>
      <c r="F1388" s="68">
        <v>0.51597222222222217</v>
      </c>
      <c r="G1388" s="56">
        <v>1</v>
      </c>
      <c r="H1388" s="79" t="s">
        <v>5588</v>
      </c>
      <c r="I1388" s="56">
        <v>0</v>
      </c>
      <c r="J1388" s="79" t="s">
        <v>5589</v>
      </c>
      <c r="K1388" s="56"/>
      <c r="L1388" s="79" t="s">
        <v>2394</v>
      </c>
      <c r="M1388" s="79" t="s">
        <v>231</v>
      </c>
      <c r="N1388" s="79" t="s">
        <v>462</v>
      </c>
      <c r="O1388" s="56">
        <v>55067</v>
      </c>
      <c r="P1388" s="56"/>
      <c r="Q1388" s="56">
        <v>5575032373</v>
      </c>
      <c r="R1388" s="56"/>
      <c r="S1388" s="64">
        <v>40198</v>
      </c>
      <c r="T1388" s="63">
        <v>43371</v>
      </c>
      <c r="U1388" s="78" t="s">
        <v>5590</v>
      </c>
      <c r="V1388" s="56">
        <v>46</v>
      </c>
      <c r="W1388" s="65">
        <v>0.9</v>
      </c>
      <c r="X1388" s="80" t="s">
        <v>488</v>
      </c>
      <c r="Y1388" s="56">
        <v>1300</v>
      </c>
      <c r="Z1388" s="56">
        <v>2</v>
      </c>
      <c r="AA1388" s="56">
        <v>2</v>
      </c>
      <c r="AB1388" s="56"/>
      <c r="AC1388" s="56">
        <v>1</v>
      </c>
      <c r="AD1388" s="78" t="s">
        <v>5591</v>
      </c>
      <c r="AE1388" s="82"/>
      <c r="AF1388" s="78"/>
      <c r="AG1388" s="101" t="s">
        <v>5592</v>
      </c>
      <c r="AH1388" s="78" t="str">
        <f>IF(T_TRATAMIENTO_CONTROL[[#This Row],[curp]]&lt;&gt;"",IF(LEN(T_TRATAMIENTO_CONTROL[[#This Row],[curp]])=18,"correcto","error"),"")</f>
        <v>correcto</v>
      </c>
      <c r="AI1388" s="56" t="str">
        <f>IF(T_TRATAMIENTO_CONTROL[[#This Row],[num_tarjeta_entregada]]&lt;&gt;"",IF(LEN(T_TRATAMIENTO_CONTROL[[#This Row],[num_tarjeta_entregada]])=16,"correcto","error"),"")</f>
        <v>correcto</v>
      </c>
      <c r="AJ1388" s="78" t="s">
        <v>5031</v>
      </c>
      <c r="AK1388" s="78" t="s">
        <v>5032</v>
      </c>
    </row>
    <row r="1389" spans="1:37" x14ac:dyDescent="0.25">
      <c r="A1389" s="56">
        <f>IF(T_TRATAMIENTO_CONTROL[[#This Row],[dummy_efectivo]]=1,A1388+1,A1388)</f>
        <v>1222</v>
      </c>
      <c r="B1389" s="57" t="str">
        <f>IF(T_TRATAMIENTO_CONTROL[[#This Row],[secuencia]]&lt;&gt;A1388,CONCATENATE(T_TRATAMIENTO_CONTROL[[#This Row],[secuencia]],"_1"),"")</f>
        <v>1222_1</v>
      </c>
      <c r="C1389" s="59">
        <v>43376</v>
      </c>
      <c r="D1389" s="72" t="s">
        <v>76</v>
      </c>
      <c r="E1389" s="72" t="s">
        <v>30</v>
      </c>
      <c r="F1389" s="49">
        <v>0.54513888888888895</v>
      </c>
      <c r="G1389" s="48">
        <v>1</v>
      </c>
      <c r="H1389" s="73" t="s">
        <v>5593</v>
      </c>
      <c r="I1389" s="48">
        <v>0</v>
      </c>
      <c r="J1389" s="73" t="s">
        <v>5594</v>
      </c>
      <c r="K1389" s="48"/>
      <c r="L1389" s="73" t="s">
        <v>5595</v>
      </c>
      <c r="M1389" s="73" t="s">
        <v>231</v>
      </c>
      <c r="N1389" s="79" t="s">
        <v>462</v>
      </c>
      <c r="O1389" s="48">
        <v>55100</v>
      </c>
      <c r="P1389" s="48"/>
      <c r="Q1389" s="48">
        <v>5586705944</v>
      </c>
      <c r="R1389" s="56"/>
      <c r="S1389" s="64">
        <v>43173</v>
      </c>
      <c r="T1389" s="47">
        <v>43375</v>
      </c>
      <c r="U1389" s="72" t="s">
        <v>5596</v>
      </c>
      <c r="V1389" s="48">
        <v>63</v>
      </c>
      <c r="W1389" s="60">
        <v>1</v>
      </c>
      <c r="X1389" s="61">
        <v>6000</v>
      </c>
      <c r="Y1389" s="48">
        <v>368</v>
      </c>
      <c r="Z1389" s="48">
        <v>1</v>
      </c>
      <c r="AA1389" s="48">
        <v>4</v>
      </c>
      <c r="AB1389" s="48"/>
      <c r="AC1389" s="48">
        <v>1</v>
      </c>
      <c r="AD1389" s="72" t="s">
        <v>6034</v>
      </c>
      <c r="AE1389" s="83"/>
      <c r="AF1389" s="72"/>
      <c r="AG1389" s="104" t="s">
        <v>5597</v>
      </c>
      <c r="AH1389" s="72" t="str">
        <f>IF(T_TRATAMIENTO_CONTROL[[#This Row],[curp]]&lt;&gt;"",IF(LEN(T_TRATAMIENTO_CONTROL[[#This Row],[curp]])=18,"correcto","error"),"")</f>
        <v>correcto</v>
      </c>
      <c r="AI1389" s="48" t="str">
        <f>IF(T_TRATAMIENTO_CONTROL[[#This Row],[num_tarjeta_entregada]]&lt;&gt;"",IF(LEN(T_TRATAMIENTO_CONTROL[[#This Row],[num_tarjeta_entregada]])=16,"correcto","error"),"")</f>
        <v>correcto</v>
      </c>
      <c r="AJ1389" s="72" t="s">
        <v>5060</v>
      </c>
      <c r="AK1389" s="72" t="s">
        <v>5031</v>
      </c>
    </row>
    <row r="1390" spans="1:37" x14ac:dyDescent="0.25">
      <c r="A1390" s="56">
        <f>IF(T_TRATAMIENTO_CONTROL[[#This Row],[dummy_efectivo]]=1,A1389+1,A1389)</f>
        <v>1223</v>
      </c>
      <c r="B1390" s="57" t="str">
        <f>IF(T_TRATAMIENTO_CONTROL[[#This Row],[secuencia]]&lt;&gt;A1389,CONCATENATE(T_TRATAMIENTO_CONTROL[[#This Row],[secuencia]],"_1"),"")</f>
        <v>1223_1</v>
      </c>
      <c r="C1390" s="59">
        <v>43376</v>
      </c>
      <c r="D1390" s="72" t="s">
        <v>76</v>
      </c>
      <c r="E1390" s="72" t="s">
        <v>30</v>
      </c>
      <c r="F1390" s="49">
        <v>0.52777777777777779</v>
      </c>
      <c r="G1390" s="48">
        <v>1</v>
      </c>
      <c r="H1390" s="73" t="s">
        <v>5598</v>
      </c>
      <c r="I1390" s="48">
        <v>0</v>
      </c>
      <c r="J1390" s="73" t="s">
        <v>2204</v>
      </c>
      <c r="K1390" s="72" t="s">
        <v>5599</v>
      </c>
      <c r="L1390" s="73" t="s">
        <v>5600</v>
      </c>
      <c r="M1390" s="73" t="s">
        <v>253</v>
      </c>
      <c r="N1390" s="73" t="s">
        <v>91</v>
      </c>
      <c r="O1390" s="48">
        <v>13220</v>
      </c>
      <c r="P1390" s="48"/>
      <c r="Q1390" s="48">
        <v>5529594003</v>
      </c>
      <c r="R1390" s="78" t="s">
        <v>5601</v>
      </c>
      <c r="S1390" s="64">
        <v>43082</v>
      </c>
      <c r="T1390" s="47">
        <v>43374</v>
      </c>
      <c r="U1390" s="72" t="s">
        <v>5602</v>
      </c>
      <c r="V1390" s="48">
        <v>63</v>
      </c>
      <c r="W1390" s="60">
        <v>1</v>
      </c>
      <c r="X1390" s="61">
        <v>30000</v>
      </c>
      <c r="Y1390" s="48">
        <v>3800</v>
      </c>
      <c r="Z1390" s="48">
        <v>3</v>
      </c>
      <c r="AA1390" s="48">
        <v>1</v>
      </c>
      <c r="AB1390" s="48"/>
      <c r="AC1390" s="48">
        <v>1</v>
      </c>
      <c r="AD1390" s="72" t="s">
        <v>5603</v>
      </c>
      <c r="AE1390" s="83"/>
      <c r="AF1390" s="72"/>
      <c r="AG1390" s="104" t="s">
        <v>5946</v>
      </c>
      <c r="AH1390" s="72" t="str">
        <f>IF(T_TRATAMIENTO_CONTROL[[#This Row],[curp]]&lt;&gt;"",IF(LEN(T_TRATAMIENTO_CONTROL[[#This Row],[curp]])=18,"correcto","error"),"")</f>
        <v>correcto</v>
      </c>
      <c r="AI1390" s="48" t="str">
        <f>IF(T_TRATAMIENTO_CONTROL[[#This Row],[num_tarjeta_entregada]]&lt;&gt;"",IF(LEN(T_TRATAMIENTO_CONTROL[[#This Row],[num_tarjeta_entregada]])=16,"correcto","error"),"")</f>
        <v>correcto</v>
      </c>
      <c r="AJ1390" s="72" t="s">
        <v>5604</v>
      </c>
      <c r="AK1390" s="72" t="s">
        <v>5031</v>
      </c>
    </row>
    <row r="1391" spans="1:37" x14ac:dyDescent="0.25">
      <c r="A1391" s="56">
        <f>IF(T_TRATAMIENTO_CONTROL[[#This Row],[dummy_efectivo]]=1,A1390+1,A1390)</f>
        <v>1224</v>
      </c>
      <c r="B1391" s="57" t="str">
        <f>IF(T_TRATAMIENTO_CONTROL[[#This Row],[secuencia]]&lt;&gt;A1390,CONCATENATE(T_TRATAMIENTO_CONTROL[[#This Row],[secuencia]],"_1"),"")</f>
        <v>1224_1</v>
      </c>
      <c r="C1391" s="59">
        <v>43376</v>
      </c>
      <c r="D1391" s="72" t="s">
        <v>76</v>
      </c>
      <c r="E1391" s="72" t="s">
        <v>30</v>
      </c>
      <c r="F1391" s="49">
        <v>0.52777777777777779</v>
      </c>
      <c r="G1391" s="48">
        <v>1</v>
      </c>
      <c r="H1391" s="73" t="s">
        <v>5605</v>
      </c>
      <c r="I1391" s="48">
        <v>0</v>
      </c>
      <c r="J1391" s="73" t="s">
        <v>5606</v>
      </c>
      <c r="K1391" s="48"/>
      <c r="L1391" s="73" t="s">
        <v>5607</v>
      </c>
      <c r="M1391" s="73" t="s">
        <v>253</v>
      </c>
      <c r="N1391" s="73" t="s">
        <v>91</v>
      </c>
      <c r="O1391" s="48">
        <v>13450</v>
      </c>
      <c r="P1391" s="48">
        <v>58412760</v>
      </c>
      <c r="Q1391" s="48">
        <v>5568075615</v>
      </c>
      <c r="R1391" s="56"/>
      <c r="S1391" s="64">
        <v>43194</v>
      </c>
      <c r="T1391" s="47">
        <v>43375</v>
      </c>
      <c r="U1391" s="48" t="s">
        <v>5602</v>
      </c>
      <c r="V1391" s="48">
        <v>63</v>
      </c>
      <c r="W1391" s="60">
        <v>1</v>
      </c>
      <c r="X1391" s="61">
        <v>30000</v>
      </c>
      <c r="Y1391" s="48">
        <v>5300</v>
      </c>
      <c r="Z1391" s="48">
        <v>3</v>
      </c>
      <c r="AA1391" s="48">
        <v>1</v>
      </c>
      <c r="AB1391" s="48"/>
      <c r="AC1391" s="48">
        <v>1</v>
      </c>
      <c r="AD1391" s="72" t="s">
        <v>5608</v>
      </c>
      <c r="AE1391" s="83"/>
      <c r="AF1391" s="72"/>
      <c r="AG1391" s="104" t="s">
        <v>5609</v>
      </c>
      <c r="AH1391" s="72" t="str">
        <f>IF(T_TRATAMIENTO_CONTROL[[#This Row],[curp]]&lt;&gt;"",IF(LEN(T_TRATAMIENTO_CONTROL[[#This Row],[curp]])=18,"correcto","error"),"")</f>
        <v>correcto</v>
      </c>
      <c r="AI1391" s="48" t="str">
        <f>IF(T_TRATAMIENTO_CONTROL[[#This Row],[num_tarjeta_entregada]]&lt;&gt;"",IF(LEN(T_TRATAMIENTO_CONTROL[[#This Row],[num_tarjeta_entregada]])=16,"correcto","error"),"")</f>
        <v>correcto</v>
      </c>
      <c r="AJ1391" s="72" t="s">
        <v>5031</v>
      </c>
      <c r="AK1391" s="72" t="s">
        <v>5031</v>
      </c>
    </row>
    <row r="1392" spans="1:37" x14ac:dyDescent="0.25">
      <c r="A1392" s="56">
        <f>IF(T_TRATAMIENTO_CONTROL[[#This Row],[dummy_efectivo]]=1,A1391+1,A1391)</f>
        <v>1225</v>
      </c>
      <c r="B1392" s="57" t="str">
        <f>IF(T_TRATAMIENTO_CONTROL[[#This Row],[secuencia]]&lt;&gt;A1391,CONCATENATE(T_TRATAMIENTO_CONTROL[[#This Row],[secuencia]],"_1"),"")</f>
        <v>1225_1</v>
      </c>
      <c r="C1392" s="59">
        <v>43376</v>
      </c>
      <c r="D1392" s="72" t="s">
        <v>76</v>
      </c>
      <c r="E1392" s="72" t="s">
        <v>30</v>
      </c>
      <c r="F1392" s="49">
        <v>0.47916666666666669</v>
      </c>
      <c r="G1392" s="48">
        <v>1</v>
      </c>
      <c r="H1392" s="73" t="s">
        <v>5610</v>
      </c>
      <c r="I1392" s="48">
        <v>0</v>
      </c>
      <c r="J1392" s="73" t="s">
        <v>5611</v>
      </c>
      <c r="K1392" s="48">
        <v>3</v>
      </c>
      <c r="L1392" s="73" t="s">
        <v>3532</v>
      </c>
      <c r="M1392" s="73" t="s">
        <v>101</v>
      </c>
      <c r="N1392" s="73" t="s">
        <v>91</v>
      </c>
      <c r="O1392" s="48">
        <v>2780</v>
      </c>
      <c r="P1392" s="48"/>
      <c r="Q1392" s="48">
        <v>5528848282</v>
      </c>
      <c r="R1392" s="56"/>
      <c r="S1392" s="64">
        <v>42192</v>
      </c>
      <c r="T1392" s="47">
        <v>43374</v>
      </c>
      <c r="U1392" s="72" t="s">
        <v>5612</v>
      </c>
      <c r="V1392" s="48">
        <v>52</v>
      </c>
      <c r="W1392" s="60">
        <v>1</v>
      </c>
      <c r="X1392" s="61">
        <v>200000</v>
      </c>
      <c r="Y1392" s="48">
        <v>30000</v>
      </c>
      <c r="Z1392" s="48">
        <v>4</v>
      </c>
      <c r="AA1392" s="48">
        <v>1</v>
      </c>
      <c r="AB1392" s="48"/>
      <c r="AC1392" s="48">
        <v>1</v>
      </c>
      <c r="AD1392" s="72" t="s">
        <v>5613</v>
      </c>
      <c r="AE1392" s="83"/>
      <c r="AF1392" s="72"/>
      <c r="AG1392" s="104" t="s">
        <v>5614</v>
      </c>
      <c r="AH1392" s="72" t="str">
        <f>IF(T_TRATAMIENTO_CONTROL[[#This Row],[curp]]&lt;&gt;"",IF(LEN(T_TRATAMIENTO_CONTROL[[#This Row],[curp]])=18,"correcto","error"),"")</f>
        <v>correcto</v>
      </c>
      <c r="AI1392" s="48" t="str">
        <f>IF(T_TRATAMIENTO_CONTROL[[#This Row],[num_tarjeta_entregada]]&lt;&gt;"",IF(LEN(T_TRATAMIENTO_CONTROL[[#This Row],[num_tarjeta_entregada]])=16,"correcto","error"),"")</f>
        <v>correcto</v>
      </c>
      <c r="AJ1392" s="72" t="s">
        <v>5031</v>
      </c>
      <c r="AK1392" s="72" t="s">
        <v>5031</v>
      </c>
    </row>
    <row r="1393" spans="1:37" x14ac:dyDescent="0.25">
      <c r="A1393" s="56">
        <f>IF(T_TRATAMIENTO_CONTROL[[#This Row],[dummy_efectivo]]=1,A1392+1,A1392)</f>
        <v>1226</v>
      </c>
      <c r="B1393" s="57" t="str">
        <f>IF(T_TRATAMIENTO_CONTROL[[#This Row],[secuencia]]&lt;&gt;A1392,CONCATENATE(T_TRATAMIENTO_CONTROL[[#This Row],[secuencia]],"_1"),"")</f>
        <v>1226_1</v>
      </c>
      <c r="C1393" s="59">
        <v>43376</v>
      </c>
      <c r="D1393" s="72" t="s">
        <v>76</v>
      </c>
      <c r="E1393" s="72" t="s">
        <v>30</v>
      </c>
      <c r="F1393" s="49">
        <v>0.46736111111111112</v>
      </c>
      <c r="G1393" s="48">
        <v>1</v>
      </c>
      <c r="H1393" s="73" t="s">
        <v>5615</v>
      </c>
      <c r="I1393" s="48">
        <v>0</v>
      </c>
      <c r="J1393" s="73" t="s">
        <v>5616</v>
      </c>
      <c r="K1393" s="72" t="s">
        <v>5617</v>
      </c>
      <c r="L1393" s="73" t="s">
        <v>392</v>
      </c>
      <c r="M1393" s="73" t="s">
        <v>121</v>
      </c>
      <c r="N1393" s="73" t="s">
        <v>91</v>
      </c>
      <c r="O1393" s="48">
        <v>9000</v>
      </c>
      <c r="P1393" s="48"/>
      <c r="Q1393" s="48">
        <v>5520207049</v>
      </c>
      <c r="R1393" s="56"/>
      <c r="S1393" s="64">
        <v>35981</v>
      </c>
      <c r="T1393" s="47">
        <v>43359</v>
      </c>
      <c r="U1393" s="72" t="s">
        <v>5618</v>
      </c>
      <c r="V1393" s="48">
        <v>62</v>
      </c>
      <c r="W1393" s="76" t="s">
        <v>483</v>
      </c>
      <c r="X1393" s="74" t="s">
        <v>483</v>
      </c>
      <c r="Y1393" s="48">
        <v>2000</v>
      </c>
      <c r="Z1393" s="48">
        <v>2</v>
      </c>
      <c r="AA1393" s="48">
        <v>1</v>
      </c>
      <c r="AB1393" s="48"/>
      <c r="AC1393" s="48">
        <v>1</v>
      </c>
      <c r="AD1393" s="72" t="s">
        <v>5619</v>
      </c>
      <c r="AE1393" s="83"/>
      <c r="AF1393" s="72"/>
      <c r="AG1393" s="104" t="s">
        <v>5620</v>
      </c>
      <c r="AH1393" s="72" t="str">
        <f>IF(T_TRATAMIENTO_CONTROL[[#This Row],[curp]]&lt;&gt;"",IF(LEN(T_TRATAMIENTO_CONTROL[[#This Row],[curp]])=18,"correcto","error"),"")</f>
        <v>correcto</v>
      </c>
      <c r="AI1393" s="48" t="str">
        <f>IF(T_TRATAMIENTO_CONTROL[[#This Row],[num_tarjeta_entregada]]&lt;&gt;"",IF(LEN(T_TRATAMIENTO_CONTROL[[#This Row],[num_tarjeta_entregada]])=16,"correcto","error"),"")</f>
        <v>correcto</v>
      </c>
      <c r="AJ1393" s="72" t="s">
        <v>5032</v>
      </c>
      <c r="AK1393" s="72" t="s">
        <v>5031</v>
      </c>
    </row>
    <row r="1394" spans="1:37" x14ac:dyDescent="0.25">
      <c r="A1394" s="56">
        <f>IF(T_TRATAMIENTO_CONTROL[[#This Row],[dummy_efectivo]]=1,A1393+1,A1393)</f>
        <v>1227</v>
      </c>
      <c r="B1394" s="57" t="str">
        <f>IF(T_TRATAMIENTO_CONTROL[[#This Row],[secuencia]]&lt;&gt;A1393,CONCATENATE(T_TRATAMIENTO_CONTROL[[#This Row],[secuencia]],"_1"),"")</f>
        <v>1227_1</v>
      </c>
      <c r="C1394" s="59">
        <v>43376</v>
      </c>
      <c r="D1394" s="72" t="s">
        <v>76</v>
      </c>
      <c r="E1394" s="72" t="s">
        <v>30</v>
      </c>
      <c r="F1394" s="49">
        <v>0.38611111111111113</v>
      </c>
      <c r="G1394" s="48">
        <v>1</v>
      </c>
      <c r="H1394" s="73" t="s">
        <v>5621</v>
      </c>
      <c r="I1394" s="48">
        <v>1</v>
      </c>
      <c r="J1394" s="73" t="s">
        <v>5622</v>
      </c>
      <c r="K1394" s="48">
        <v>3</v>
      </c>
      <c r="L1394" s="73" t="s">
        <v>5623</v>
      </c>
      <c r="M1394" s="73" t="s">
        <v>159</v>
      </c>
      <c r="N1394" s="73" t="s">
        <v>91</v>
      </c>
      <c r="O1394" s="48">
        <v>11320</v>
      </c>
      <c r="P1394" s="48"/>
      <c r="Q1394" s="48">
        <v>5522189836</v>
      </c>
      <c r="R1394" s="56"/>
      <c r="S1394" s="64">
        <v>38216</v>
      </c>
      <c r="T1394" s="47">
        <v>43347</v>
      </c>
      <c r="U1394" s="72" t="s">
        <v>5624</v>
      </c>
      <c r="V1394" s="48">
        <v>63</v>
      </c>
      <c r="W1394" s="60">
        <v>1</v>
      </c>
      <c r="X1394" s="61">
        <v>90000</v>
      </c>
      <c r="Y1394" s="48">
        <v>7000</v>
      </c>
      <c r="Z1394" s="48">
        <v>4</v>
      </c>
      <c r="AA1394" s="48">
        <v>1</v>
      </c>
      <c r="AB1394" s="48"/>
      <c r="AC1394" s="48">
        <v>1</v>
      </c>
      <c r="AD1394" s="72" t="s">
        <v>5625</v>
      </c>
      <c r="AE1394" s="83"/>
      <c r="AF1394" s="72"/>
      <c r="AG1394" s="104" t="s">
        <v>5626</v>
      </c>
      <c r="AH1394" s="72" t="str">
        <f>IF(T_TRATAMIENTO_CONTROL[[#This Row],[curp]]&lt;&gt;"",IF(LEN(T_TRATAMIENTO_CONTROL[[#This Row],[curp]])=18,"correcto","error"),"")</f>
        <v>correcto</v>
      </c>
      <c r="AI1394" s="48" t="str">
        <f>IF(T_TRATAMIENTO_CONTROL[[#This Row],[num_tarjeta_entregada]]&lt;&gt;"",IF(LEN(T_TRATAMIENTO_CONTROL[[#This Row],[num_tarjeta_entregada]])=16,"correcto","error"),"")</f>
        <v>correcto</v>
      </c>
      <c r="AJ1394" s="72" t="s">
        <v>5030</v>
      </c>
      <c r="AK1394" s="72" t="s">
        <v>5031</v>
      </c>
    </row>
    <row r="1395" spans="1:37" x14ac:dyDescent="0.25">
      <c r="A1395" s="56">
        <f>IF(T_TRATAMIENTO_CONTROL[[#This Row],[dummy_efectivo]]=1,A1394+1,A1394)</f>
        <v>1228</v>
      </c>
      <c r="B1395" s="57" t="str">
        <f>IF(T_TRATAMIENTO_CONTROL[[#This Row],[secuencia]]&lt;&gt;A1394,CONCATENATE(T_TRATAMIENTO_CONTROL[[#This Row],[secuencia]],"_1"),"")</f>
        <v>1228_1</v>
      </c>
      <c r="C1395" s="59">
        <v>43376</v>
      </c>
      <c r="D1395" s="72" t="s">
        <v>76</v>
      </c>
      <c r="E1395" s="72" t="s">
        <v>30</v>
      </c>
      <c r="F1395" s="49">
        <v>0.52569444444444446</v>
      </c>
      <c r="G1395" s="48">
        <v>1</v>
      </c>
      <c r="H1395" s="73" t="s">
        <v>5627</v>
      </c>
      <c r="I1395" s="48">
        <v>1</v>
      </c>
      <c r="J1395" s="73" t="s">
        <v>5628</v>
      </c>
      <c r="K1395" s="72" t="s">
        <v>5629</v>
      </c>
      <c r="L1395" s="73" t="s">
        <v>2709</v>
      </c>
      <c r="M1395" s="73" t="s">
        <v>322</v>
      </c>
      <c r="N1395" s="73" t="s">
        <v>91</v>
      </c>
      <c r="O1395" s="48">
        <v>2500</v>
      </c>
      <c r="P1395" s="48"/>
      <c r="Q1395" s="48">
        <v>3316347174</v>
      </c>
      <c r="R1395" s="56"/>
      <c r="S1395" s="64">
        <v>43179</v>
      </c>
      <c r="T1395" s="47">
        <v>43375</v>
      </c>
      <c r="U1395" s="72" t="s">
        <v>5630</v>
      </c>
      <c r="V1395" s="48">
        <v>46</v>
      </c>
      <c r="W1395" s="76" t="s">
        <v>483</v>
      </c>
      <c r="X1395" s="74" t="s">
        <v>483</v>
      </c>
      <c r="Y1395" s="48">
        <v>8000</v>
      </c>
      <c r="Z1395" s="48">
        <v>4</v>
      </c>
      <c r="AA1395" s="48">
        <v>2</v>
      </c>
      <c r="AB1395" s="48"/>
      <c r="AC1395" s="48">
        <v>1</v>
      </c>
      <c r="AD1395" s="72" t="s">
        <v>5631</v>
      </c>
      <c r="AE1395" s="83"/>
      <c r="AF1395" s="72"/>
      <c r="AG1395" s="104" t="s">
        <v>5632</v>
      </c>
      <c r="AH1395" s="72" t="str">
        <f>IF(T_TRATAMIENTO_CONTROL[[#This Row],[curp]]&lt;&gt;"",IF(LEN(T_TRATAMIENTO_CONTROL[[#This Row],[curp]])=18,"correcto","error"),"")</f>
        <v>correcto</v>
      </c>
      <c r="AI1395" s="48" t="str">
        <f>IF(T_TRATAMIENTO_CONTROL[[#This Row],[num_tarjeta_entregada]]&lt;&gt;"",IF(LEN(T_TRATAMIENTO_CONTROL[[#This Row],[num_tarjeta_entregada]])=16,"correcto","error"),"")</f>
        <v>correcto</v>
      </c>
      <c r="AJ1395" s="72" t="s">
        <v>5030</v>
      </c>
      <c r="AK1395" s="72" t="s">
        <v>5031</v>
      </c>
    </row>
    <row r="1396" spans="1:37" x14ac:dyDescent="0.25">
      <c r="A1396" s="56">
        <f>IF(T_TRATAMIENTO_CONTROL[[#This Row],[dummy_efectivo]]=1,A1395+1,A1395)</f>
        <v>1229</v>
      </c>
      <c r="B1396" s="57" t="str">
        <f>IF(T_TRATAMIENTO_CONTROL[[#This Row],[secuencia]]&lt;&gt;A1395,CONCATENATE(T_TRATAMIENTO_CONTROL[[#This Row],[secuencia]],"_1"),"")</f>
        <v>1229_1</v>
      </c>
      <c r="C1396" s="59">
        <v>43376</v>
      </c>
      <c r="D1396" s="72" t="s">
        <v>76</v>
      </c>
      <c r="E1396" s="72" t="s">
        <v>30</v>
      </c>
      <c r="F1396" s="49">
        <v>0.52777777777777779</v>
      </c>
      <c r="G1396" s="48">
        <v>1</v>
      </c>
      <c r="H1396" s="73" t="s">
        <v>5633</v>
      </c>
      <c r="I1396" s="48">
        <v>1</v>
      </c>
      <c r="J1396" s="73" t="s">
        <v>5634</v>
      </c>
      <c r="K1396" s="48"/>
      <c r="L1396" s="73" t="s">
        <v>5635</v>
      </c>
      <c r="M1396" s="73" t="s">
        <v>231</v>
      </c>
      <c r="N1396" s="73" t="s">
        <v>462</v>
      </c>
      <c r="O1396" s="48">
        <v>55030</v>
      </c>
      <c r="P1396" s="48"/>
      <c r="Q1396" s="48">
        <v>5528551881</v>
      </c>
      <c r="R1396" s="56"/>
      <c r="S1396" s="64">
        <v>39317</v>
      </c>
      <c r="T1396" s="47">
        <v>43374</v>
      </c>
      <c r="U1396" s="72" t="s">
        <v>1519</v>
      </c>
      <c r="V1396" s="48">
        <v>51</v>
      </c>
      <c r="W1396" s="60">
        <v>1</v>
      </c>
      <c r="X1396" s="61">
        <v>225000</v>
      </c>
      <c r="Y1396" s="48">
        <v>15000</v>
      </c>
      <c r="Z1396" s="48">
        <v>4</v>
      </c>
      <c r="AA1396" s="48">
        <v>1</v>
      </c>
      <c r="AB1396" s="48"/>
      <c r="AC1396" s="48">
        <v>1</v>
      </c>
      <c r="AD1396" s="72" t="s">
        <v>5636</v>
      </c>
      <c r="AE1396" s="83"/>
      <c r="AF1396" s="72"/>
      <c r="AG1396" s="104" t="s">
        <v>5637</v>
      </c>
      <c r="AH1396" s="72" t="str">
        <f>IF(T_TRATAMIENTO_CONTROL[[#This Row],[curp]]&lt;&gt;"",IF(LEN(T_TRATAMIENTO_CONTROL[[#This Row],[curp]])=18,"correcto","error"),"")</f>
        <v>correcto</v>
      </c>
      <c r="AI1396" s="48" t="str">
        <f>IF(T_TRATAMIENTO_CONTROL[[#This Row],[num_tarjeta_entregada]]&lt;&gt;"",IF(LEN(T_TRATAMIENTO_CONTROL[[#This Row],[num_tarjeta_entregada]])=16,"correcto","error"),"")</f>
        <v>correcto</v>
      </c>
      <c r="AJ1396" s="72" t="s">
        <v>5060</v>
      </c>
      <c r="AK1396" s="72" t="s">
        <v>5031</v>
      </c>
    </row>
    <row r="1397" spans="1:37" x14ac:dyDescent="0.25">
      <c r="A1397" s="56">
        <f>IF(T_TRATAMIENTO_CONTROL[[#This Row],[dummy_efectivo]]=1,A1396+1,A1396)</f>
        <v>1230</v>
      </c>
      <c r="B1397" s="57" t="str">
        <f>IF(T_TRATAMIENTO_CONTROL[[#This Row],[secuencia]]&lt;&gt;A1396,CONCATENATE(T_TRATAMIENTO_CONTROL[[#This Row],[secuencia]],"_1"),"")</f>
        <v>1230_1</v>
      </c>
      <c r="C1397" s="59">
        <v>43376</v>
      </c>
      <c r="D1397" s="72" t="s">
        <v>76</v>
      </c>
      <c r="E1397" s="72" t="s">
        <v>32</v>
      </c>
      <c r="F1397" s="49">
        <v>0.57361111111111118</v>
      </c>
      <c r="G1397" s="48">
        <v>1</v>
      </c>
      <c r="H1397" s="73" t="s">
        <v>5638</v>
      </c>
      <c r="I1397" s="48">
        <v>0</v>
      </c>
      <c r="J1397" s="73" t="s">
        <v>5639</v>
      </c>
      <c r="K1397" s="48"/>
      <c r="L1397" s="73" t="s">
        <v>5640</v>
      </c>
      <c r="M1397" s="73" t="s">
        <v>121</v>
      </c>
      <c r="N1397" s="73" t="s">
        <v>91</v>
      </c>
      <c r="O1397" s="48">
        <v>9670</v>
      </c>
      <c r="P1397" s="48"/>
      <c r="Q1397" s="48">
        <v>5577675320</v>
      </c>
      <c r="R1397" s="56"/>
      <c r="S1397" s="64">
        <v>42239</v>
      </c>
      <c r="T1397" s="47">
        <v>43371</v>
      </c>
      <c r="U1397" s="72" t="s">
        <v>5641</v>
      </c>
      <c r="V1397" s="48">
        <v>56</v>
      </c>
      <c r="W1397" s="60">
        <v>1</v>
      </c>
      <c r="X1397" s="74" t="s">
        <v>483</v>
      </c>
      <c r="Y1397" s="48">
        <v>18000</v>
      </c>
      <c r="Z1397" s="48">
        <v>4</v>
      </c>
      <c r="AA1397" s="48">
        <v>1</v>
      </c>
      <c r="AB1397" s="48"/>
      <c r="AC1397" s="48">
        <v>1</v>
      </c>
      <c r="AD1397" s="72" t="s">
        <v>5642</v>
      </c>
      <c r="AE1397" s="83"/>
      <c r="AF1397" s="72"/>
      <c r="AG1397" s="104" t="s">
        <v>5643</v>
      </c>
      <c r="AH1397" s="72" t="str">
        <f>IF(T_TRATAMIENTO_CONTROL[[#This Row],[curp]]&lt;&gt;"",IF(LEN(T_TRATAMIENTO_CONTROL[[#This Row],[curp]])=18,"correcto","error"),"")</f>
        <v>correcto</v>
      </c>
      <c r="AI1397" s="48" t="str">
        <f>IF(T_TRATAMIENTO_CONTROL[[#This Row],[num_tarjeta_entregada]]&lt;&gt;"",IF(LEN(T_TRATAMIENTO_CONTROL[[#This Row],[num_tarjeta_entregada]])=16,"correcto","error"),"")</f>
        <v>correcto</v>
      </c>
      <c r="AJ1397" s="72" t="s">
        <v>5644</v>
      </c>
      <c r="AK1397" s="72" t="s">
        <v>5031</v>
      </c>
    </row>
    <row r="1398" spans="1:37" x14ac:dyDescent="0.25">
      <c r="A1398" s="56">
        <f>IF(T_TRATAMIENTO_CONTROL[[#This Row],[dummy_efectivo]]=1,A1397+1,A1397)</f>
        <v>1231</v>
      </c>
      <c r="B1398" s="57" t="str">
        <f>IF(T_TRATAMIENTO_CONTROL[[#This Row],[secuencia]]&lt;&gt;A1397,CONCATENATE(T_TRATAMIENTO_CONTROL[[#This Row],[secuencia]],"_1"),"")</f>
        <v>1231_1</v>
      </c>
      <c r="C1398" s="59">
        <v>43377</v>
      </c>
      <c r="D1398" s="72" t="s">
        <v>69</v>
      </c>
      <c r="E1398" s="72" t="s">
        <v>30</v>
      </c>
      <c r="F1398" s="49">
        <v>0.4861111111111111</v>
      </c>
      <c r="G1398" s="48">
        <v>1</v>
      </c>
      <c r="H1398" s="73" t="s">
        <v>5645</v>
      </c>
      <c r="I1398" s="48">
        <v>1</v>
      </c>
      <c r="J1398" s="73" t="s">
        <v>5646</v>
      </c>
      <c r="K1398" s="48"/>
      <c r="L1398" s="73" t="s">
        <v>347</v>
      </c>
      <c r="M1398" s="73" t="s">
        <v>1008</v>
      </c>
      <c r="N1398" s="73" t="s">
        <v>91</v>
      </c>
      <c r="O1398" s="48">
        <v>15270</v>
      </c>
      <c r="P1398" s="48">
        <v>23165389</v>
      </c>
      <c r="Q1398" s="48">
        <v>5570770697</v>
      </c>
      <c r="R1398" s="56"/>
      <c r="S1398" s="64">
        <v>43157</v>
      </c>
      <c r="T1398" s="47">
        <v>43370</v>
      </c>
      <c r="U1398" s="72" t="s">
        <v>5647</v>
      </c>
      <c r="V1398" s="48">
        <v>31</v>
      </c>
      <c r="W1398" s="60">
        <v>0.7</v>
      </c>
      <c r="X1398" s="61">
        <v>15000</v>
      </c>
      <c r="Y1398" s="48">
        <v>230</v>
      </c>
      <c r="Z1398" s="48">
        <v>1</v>
      </c>
      <c r="AA1398" s="48">
        <v>1</v>
      </c>
      <c r="AB1398" s="48"/>
      <c r="AC1398" s="48">
        <v>0</v>
      </c>
      <c r="AD1398" s="72" t="s">
        <v>5648</v>
      </c>
      <c r="AE1398" s="83"/>
      <c r="AF1398" s="72"/>
      <c r="AG1398" s="104" t="s">
        <v>5649</v>
      </c>
      <c r="AH1398" s="72" t="str">
        <f>IF(T_TRATAMIENTO_CONTROL[[#This Row],[curp]]&lt;&gt;"",IF(LEN(T_TRATAMIENTO_CONTROL[[#This Row],[curp]])=18,"correcto","error"),"")</f>
        <v>correcto</v>
      </c>
      <c r="AI1398" s="48" t="str">
        <f>IF(T_TRATAMIENTO_CONTROL[[#This Row],[num_tarjeta_entregada]]&lt;&gt;"",IF(LEN(T_TRATAMIENTO_CONTROL[[#This Row],[num_tarjeta_entregada]])=16,"correcto","error"),"")</f>
        <v>correcto</v>
      </c>
      <c r="AJ1398" s="72" t="s">
        <v>5031</v>
      </c>
      <c r="AK1398" s="72" t="s">
        <v>5041</v>
      </c>
    </row>
    <row r="1399" spans="1:37" x14ac:dyDescent="0.25">
      <c r="A1399" s="56">
        <f>IF(T_TRATAMIENTO_CONTROL[[#This Row],[dummy_efectivo]]=1,A1398+1,A1398)</f>
        <v>1232</v>
      </c>
      <c r="B1399" s="57" t="str">
        <f>IF(T_TRATAMIENTO_CONTROL[[#This Row],[secuencia]]&lt;&gt;A1398,CONCATENATE(T_TRATAMIENTO_CONTROL[[#This Row],[secuencia]],"_1"),"")</f>
        <v>1232_1</v>
      </c>
      <c r="C1399" s="59">
        <v>43377</v>
      </c>
      <c r="D1399" s="72" t="s">
        <v>69</v>
      </c>
      <c r="E1399" s="72" t="s">
        <v>30</v>
      </c>
      <c r="F1399" s="49">
        <v>0.56666666666666665</v>
      </c>
      <c r="G1399" s="48">
        <v>1</v>
      </c>
      <c r="H1399" s="73" t="s">
        <v>5650</v>
      </c>
      <c r="I1399" s="48">
        <v>1</v>
      </c>
      <c r="J1399" s="73" t="s">
        <v>5651</v>
      </c>
      <c r="K1399" s="48"/>
      <c r="L1399" s="73" t="s">
        <v>1138</v>
      </c>
      <c r="M1399" s="73" t="s">
        <v>101</v>
      </c>
      <c r="N1399" s="73" t="s">
        <v>91</v>
      </c>
      <c r="O1399" s="48">
        <v>7620</v>
      </c>
      <c r="P1399" s="48">
        <v>53880334</v>
      </c>
      <c r="Q1399" s="48">
        <v>5532094326</v>
      </c>
      <c r="R1399" s="56"/>
      <c r="S1399" s="64">
        <v>42401</v>
      </c>
      <c r="T1399" s="47">
        <v>43376</v>
      </c>
      <c r="U1399" s="72" t="s">
        <v>5652</v>
      </c>
      <c r="V1399" s="48">
        <v>46</v>
      </c>
      <c r="W1399" s="76" t="s">
        <v>483</v>
      </c>
      <c r="X1399" s="74" t="s">
        <v>483</v>
      </c>
      <c r="Y1399" s="48">
        <v>6000</v>
      </c>
      <c r="Z1399" s="48">
        <v>4</v>
      </c>
      <c r="AA1399" s="48">
        <v>3</v>
      </c>
      <c r="AB1399" s="48"/>
      <c r="AC1399" s="48">
        <v>0</v>
      </c>
      <c r="AD1399" s="72" t="s">
        <v>5653</v>
      </c>
      <c r="AE1399" s="83"/>
      <c r="AF1399" s="72"/>
      <c r="AG1399" s="104" t="s">
        <v>5654</v>
      </c>
      <c r="AH1399" s="72" t="str">
        <f>IF(T_TRATAMIENTO_CONTROL[[#This Row],[curp]]&lt;&gt;"",IF(LEN(T_TRATAMIENTO_CONTROL[[#This Row],[curp]])=18,"correcto","error"),"")</f>
        <v>correcto</v>
      </c>
      <c r="AI1399" s="48" t="str">
        <f>IF(T_TRATAMIENTO_CONTROL[[#This Row],[num_tarjeta_entregada]]&lt;&gt;"",IF(LEN(T_TRATAMIENTO_CONTROL[[#This Row],[num_tarjeta_entregada]])=16,"correcto","error"),"")</f>
        <v>correcto</v>
      </c>
      <c r="AJ1399" s="72" t="s">
        <v>5030</v>
      </c>
      <c r="AK1399" s="72" t="s">
        <v>5041</v>
      </c>
    </row>
    <row r="1400" spans="1:37" x14ac:dyDescent="0.25">
      <c r="A1400" s="56">
        <f>IF(T_TRATAMIENTO_CONTROL[[#This Row],[dummy_efectivo]]=1,A1399+1,A1399)</f>
        <v>1233</v>
      </c>
      <c r="B1400" s="57" t="str">
        <f>IF(T_TRATAMIENTO_CONTROL[[#This Row],[secuencia]]&lt;&gt;A1399,CONCATENATE(T_TRATAMIENTO_CONTROL[[#This Row],[secuencia]],"_1"),"")</f>
        <v>1233_1</v>
      </c>
      <c r="C1400" s="59">
        <v>43377</v>
      </c>
      <c r="D1400" s="72" t="s">
        <v>69</v>
      </c>
      <c r="E1400" s="72" t="s">
        <v>30</v>
      </c>
      <c r="F1400" s="49">
        <v>0.54166666666666663</v>
      </c>
      <c r="G1400" s="48">
        <v>1</v>
      </c>
      <c r="H1400" s="73" t="s">
        <v>5655</v>
      </c>
      <c r="I1400" s="48">
        <v>1</v>
      </c>
      <c r="J1400" s="73" t="s">
        <v>5656</v>
      </c>
      <c r="K1400" s="48"/>
      <c r="L1400" s="73" t="s">
        <v>5657</v>
      </c>
      <c r="M1400" s="73" t="s">
        <v>197</v>
      </c>
      <c r="N1400" s="73" t="s">
        <v>91</v>
      </c>
      <c r="O1400" s="48">
        <v>4320</v>
      </c>
      <c r="P1400" s="48"/>
      <c r="Q1400" s="48">
        <v>5584580524</v>
      </c>
      <c r="R1400" s="78" t="s">
        <v>5658</v>
      </c>
      <c r="S1400" s="64">
        <v>43284</v>
      </c>
      <c r="T1400" s="47">
        <v>43376</v>
      </c>
      <c r="U1400" s="72" t="s">
        <v>5659</v>
      </c>
      <c r="V1400" s="48">
        <v>56</v>
      </c>
      <c r="W1400" s="60">
        <v>0.6</v>
      </c>
      <c r="X1400" s="61">
        <v>2500</v>
      </c>
      <c r="Y1400" s="48">
        <v>2500</v>
      </c>
      <c r="Z1400" s="48">
        <v>3</v>
      </c>
      <c r="AA1400" s="48">
        <v>1</v>
      </c>
      <c r="AB1400" s="48"/>
      <c r="AC1400" s="48">
        <v>0</v>
      </c>
      <c r="AD1400" s="72" t="s">
        <v>5660</v>
      </c>
      <c r="AE1400" s="83"/>
      <c r="AF1400" s="72"/>
      <c r="AG1400" s="104" t="s">
        <v>5661</v>
      </c>
      <c r="AH1400" s="72" t="str">
        <f>IF(T_TRATAMIENTO_CONTROL[[#This Row],[curp]]&lt;&gt;"",IF(LEN(T_TRATAMIENTO_CONTROL[[#This Row],[curp]])=18,"correcto","error"),"")</f>
        <v>correcto</v>
      </c>
      <c r="AI1400" s="48" t="str">
        <f>IF(T_TRATAMIENTO_CONTROL[[#This Row],[num_tarjeta_entregada]]&lt;&gt;"",IF(LEN(T_TRATAMIENTO_CONTROL[[#This Row],[num_tarjeta_entregada]])=16,"correcto","error"),"")</f>
        <v>correcto</v>
      </c>
      <c r="AJ1400" s="72" t="s">
        <v>5073</v>
      </c>
      <c r="AK1400" s="72" t="s">
        <v>5041</v>
      </c>
    </row>
    <row r="1401" spans="1:37" x14ac:dyDescent="0.25">
      <c r="A1401" s="56">
        <f>IF(T_TRATAMIENTO_CONTROL[[#This Row],[dummy_efectivo]]=1,A1400+1,A1400)</f>
        <v>1234</v>
      </c>
      <c r="B1401" s="57" t="str">
        <f>IF(T_TRATAMIENTO_CONTROL[[#This Row],[secuencia]]&lt;&gt;A1400,CONCATENATE(T_TRATAMIENTO_CONTROL[[#This Row],[secuencia]],"_1"),"")</f>
        <v>1234_1</v>
      </c>
      <c r="C1401" s="59">
        <v>43377</v>
      </c>
      <c r="D1401" s="72" t="s">
        <v>69</v>
      </c>
      <c r="E1401" s="72" t="s">
        <v>29</v>
      </c>
      <c r="F1401" s="49">
        <v>0.47152777777777777</v>
      </c>
      <c r="G1401" s="48">
        <v>1</v>
      </c>
      <c r="H1401" s="73" t="s">
        <v>5662</v>
      </c>
      <c r="I1401" s="48">
        <v>1</v>
      </c>
      <c r="J1401" s="73" t="s">
        <v>5663</v>
      </c>
      <c r="K1401" s="48"/>
      <c r="L1401" s="73" t="s">
        <v>2001</v>
      </c>
      <c r="M1401" s="73" t="s">
        <v>164</v>
      </c>
      <c r="N1401" s="73" t="s">
        <v>91</v>
      </c>
      <c r="O1401" s="48">
        <v>1260</v>
      </c>
      <c r="P1401" s="48"/>
      <c r="Q1401" s="48">
        <v>5529790941</v>
      </c>
      <c r="R1401" s="56"/>
      <c r="S1401" s="64">
        <v>43191</v>
      </c>
      <c r="T1401" s="47">
        <v>43376</v>
      </c>
      <c r="U1401" s="72" t="s">
        <v>5664</v>
      </c>
      <c r="V1401" s="48">
        <v>72</v>
      </c>
      <c r="W1401" s="60">
        <v>1</v>
      </c>
      <c r="X1401" s="74" t="s">
        <v>483</v>
      </c>
      <c r="Y1401" s="48">
        <v>1100</v>
      </c>
      <c r="Z1401" s="48">
        <v>2</v>
      </c>
      <c r="AA1401" s="48">
        <v>1</v>
      </c>
      <c r="AB1401" s="48"/>
      <c r="AC1401" s="48">
        <v>0</v>
      </c>
      <c r="AD1401" s="72" t="s">
        <v>5665</v>
      </c>
      <c r="AE1401" s="83"/>
      <c r="AF1401" s="72"/>
      <c r="AG1401" s="104" t="s">
        <v>5666</v>
      </c>
      <c r="AH1401" s="72" t="str">
        <f>IF(T_TRATAMIENTO_CONTROL[[#This Row],[curp]]&lt;&gt;"",IF(LEN(T_TRATAMIENTO_CONTROL[[#This Row],[curp]])=18,"correcto","error"),"")</f>
        <v>correcto</v>
      </c>
      <c r="AI1401" s="48" t="str">
        <f>IF(T_TRATAMIENTO_CONTROL[[#This Row],[num_tarjeta_entregada]]&lt;&gt;"",IF(LEN(T_TRATAMIENTO_CONTROL[[#This Row],[num_tarjeta_entregada]])=16,"correcto","error"),"")</f>
        <v>correcto</v>
      </c>
      <c r="AJ1401" s="72" t="s">
        <v>5073</v>
      </c>
      <c r="AK1401" s="72" t="s">
        <v>5041</v>
      </c>
    </row>
    <row r="1402" spans="1:37" x14ac:dyDescent="0.25">
      <c r="A1402" s="56">
        <f>IF(T_TRATAMIENTO_CONTROL[[#This Row],[dummy_efectivo]]=1,A1401+1,A1401)</f>
        <v>1235</v>
      </c>
      <c r="B1402" s="57" t="str">
        <f>IF(T_TRATAMIENTO_CONTROL[[#This Row],[secuencia]]&lt;&gt;A1401,CONCATENATE(T_TRATAMIENTO_CONTROL[[#This Row],[secuencia]],"_1"),"")</f>
        <v>1235_1</v>
      </c>
      <c r="C1402" s="59">
        <v>43377</v>
      </c>
      <c r="D1402" s="72" t="s">
        <v>69</v>
      </c>
      <c r="E1402" s="72" t="s">
        <v>30</v>
      </c>
      <c r="F1402" s="49">
        <v>0.56180555555555556</v>
      </c>
      <c r="G1402" s="48">
        <v>1</v>
      </c>
      <c r="H1402" s="73" t="s">
        <v>5667</v>
      </c>
      <c r="I1402" s="48">
        <v>0</v>
      </c>
      <c r="J1402" s="73" t="s">
        <v>5668</v>
      </c>
      <c r="K1402" s="48"/>
      <c r="L1402" s="73" t="s">
        <v>5669</v>
      </c>
      <c r="M1402" s="73" t="s">
        <v>164</v>
      </c>
      <c r="N1402" s="73" t="s">
        <v>91</v>
      </c>
      <c r="O1402" s="48">
        <v>1700</v>
      </c>
      <c r="P1402" s="48"/>
      <c r="Q1402" s="48">
        <v>9981398726</v>
      </c>
      <c r="R1402" s="56"/>
      <c r="S1402" s="64">
        <v>40634</v>
      </c>
      <c r="T1402" s="47">
        <v>43377</v>
      </c>
      <c r="U1402" s="72" t="s">
        <v>5670</v>
      </c>
      <c r="V1402" s="48">
        <v>54</v>
      </c>
      <c r="W1402" s="60">
        <v>1</v>
      </c>
      <c r="X1402" s="61">
        <v>140000</v>
      </c>
      <c r="Y1402" s="48">
        <v>15000</v>
      </c>
      <c r="Z1402" s="48">
        <v>4</v>
      </c>
      <c r="AA1402" s="48">
        <v>1</v>
      </c>
      <c r="AB1402" s="48"/>
      <c r="AC1402" s="48">
        <v>0</v>
      </c>
      <c r="AD1402" s="72" t="s">
        <v>5671</v>
      </c>
      <c r="AE1402" s="83"/>
      <c r="AF1402" s="72"/>
      <c r="AG1402" s="104" t="s">
        <v>5672</v>
      </c>
      <c r="AH1402" s="72" t="str">
        <f>IF(T_TRATAMIENTO_CONTROL[[#This Row],[curp]]&lt;&gt;"",IF(LEN(T_TRATAMIENTO_CONTROL[[#This Row],[curp]])=18,"correcto","error"),"")</f>
        <v>correcto</v>
      </c>
      <c r="AI1402" s="48" t="str">
        <f>IF(T_TRATAMIENTO_CONTROL[[#This Row],[num_tarjeta_entregada]]&lt;&gt;"",IF(LEN(T_TRATAMIENTO_CONTROL[[#This Row],[num_tarjeta_entregada]])=16,"correcto","error"),"")</f>
        <v>correcto</v>
      </c>
      <c r="AJ1402" s="72" t="s">
        <v>5031</v>
      </c>
      <c r="AK1402" s="72" t="s">
        <v>5041</v>
      </c>
    </row>
    <row r="1403" spans="1:37" x14ac:dyDescent="0.25">
      <c r="A1403" s="56">
        <f>IF(T_TRATAMIENTO_CONTROL[[#This Row],[dummy_efectivo]]=1,A1402+1,A1402)</f>
        <v>1236</v>
      </c>
      <c r="B1403" s="57" t="str">
        <f>IF(T_TRATAMIENTO_CONTROL[[#This Row],[secuencia]]&lt;&gt;A1402,CONCATENATE(T_TRATAMIENTO_CONTROL[[#This Row],[secuencia]],"_1"),"")</f>
        <v>1236_1</v>
      </c>
      <c r="C1403" s="59">
        <v>43378</v>
      </c>
      <c r="D1403" s="72" t="s">
        <v>76</v>
      </c>
      <c r="E1403" s="72" t="s">
        <v>30</v>
      </c>
      <c r="F1403" s="49">
        <v>0.4236111111111111</v>
      </c>
      <c r="G1403" s="48">
        <v>1</v>
      </c>
      <c r="H1403" s="73" t="s">
        <v>5673</v>
      </c>
      <c r="I1403" s="48">
        <v>0</v>
      </c>
      <c r="J1403" s="73" t="s">
        <v>5674</v>
      </c>
      <c r="K1403" s="72"/>
      <c r="L1403" s="73" t="s">
        <v>4780</v>
      </c>
      <c r="M1403" s="73" t="s">
        <v>197</v>
      </c>
      <c r="N1403" s="73" t="s">
        <v>91</v>
      </c>
      <c r="O1403" s="48">
        <v>4369</v>
      </c>
      <c r="P1403" s="48"/>
      <c r="Q1403" s="48">
        <v>5547964853</v>
      </c>
      <c r="R1403" s="56"/>
      <c r="S1403" s="64">
        <v>42339</v>
      </c>
      <c r="T1403" s="47">
        <v>43377</v>
      </c>
      <c r="U1403" s="72" t="s">
        <v>5675</v>
      </c>
      <c r="V1403" s="48">
        <v>72</v>
      </c>
      <c r="W1403" s="60">
        <v>0.8</v>
      </c>
      <c r="X1403" s="74" t="s">
        <v>483</v>
      </c>
      <c r="Y1403" s="48">
        <v>2600</v>
      </c>
      <c r="Z1403" s="48">
        <v>3</v>
      </c>
      <c r="AA1403" s="48">
        <v>1</v>
      </c>
      <c r="AB1403" s="48"/>
      <c r="AC1403" s="48">
        <v>0</v>
      </c>
      <c r="AD1403" s="72" t="s">
        <v>5676</v>
      </c>
      <c r="AE1403" s="83"/>
      <c r="AF1403" s="72"/>
      <c r="AG1403" s="104" t="s">
        <v>5677</v>
      </c>
      <c r="AH1403" s="72" t="str">
        <f>IF(T_TRATAMIENTO_CONTROL[[#This Row],[curp]]&lt;&gt;"",IF(LEN(T_TRATAMIENTO_CONTROL[[#This Row],[curp]])=18,"correcto","error"),"")</f>
        <v>correcto</v>
      </c>
      <c r="AI1403" s="48" t="str">
        <f>IF(T_TRATAMIENTO_CONTROL[[#This Row],[num_tarjeta_entregada]]&lt;&gt;"",IF(LEN(T_TRATAMIENTO_CONTROL[[#This Row],[num_tarjeta_entregada]])=16,"correcto","error"),"")</f>
        <v>correcto</v>
      </c>
      <c r="AJ1403" s="72" t="s">
        <v>5031</v>
      </c>
      <c r="AK1403" s="72" t="s">
        <v>5032</v>
      </c>
    </row>
    <row r="1404" spans="1:37" x14ac:dyDescent="0.25">
      <c r="A1404" s="56">
        <f>IF(T_TRATAMIENTO_CONTROL[[#This Row],[dummy_efectivo]]=1,A1403+1,A1403)</f>
        <v>1237</v>
      </c>
      <c r="B1404" s="62" t="str">
        <f>IF(T_TRATAMIENTO_CONTROL[[#This Row],[secuencia]]&lt;&gt;A1403,CONCATENATE(T_TRATAMIENTO_CONTROL[[#This Row],[secuencia]],"_1"),"")</f>
        <v>1237_1</v>
      </c>
      <c r="C1404" s="64">
        <v>43378</v>
      </c>
      <c r="D1404" s="72" t="s">
        <v>76</v>
      </c>
      <c r="E1404" s="72" t="s">
        <v>30</v>
      </c>
      <c r="F1404" s="68">
        <v>0.47222222222222227</v>
      </c>
      <c r="G1404" s="56">
        <v>1</v>
      </c>
      <c r="H1404" s="79" t="s">
        <v>5678</v>
      </c>
      <c r="I1404" s="56">
        <v>0</v>
      </c>
      <c r="J1404" s="79" t="s">
        <v>5679</v>
      </c>
      <c r="K1404" s="56"/>
      <c r="L1404" s="79" t="s">
        <v>5680</v>
      </c>
      <c r="M1404" s="79" t="s">
        <v>101</v>
      </c>
      <c r="N1404" s="79" t="s">
        <v>91</v>
      </c>
      <c r="O1404" s="56">
        <v>7670</v>
      </c>
      <c r="P1404" s="56">
        <v>68295193</v>
      </c>
      <c r="Q1404" s="56">
        <v>5591904364</v>
      </c>
      <c r="R1404" s="56"/>
      <c r="S1404" s="64">
        <v>42948</v>
      </c>
      <c r="T1404" s="63">
        <v>43376</v>
      </c>
      <c r="U1404" s="78" t="s">
        <v>5681</v>
      </c>
      <c r="V1404" s="56">
        <v>56</v>
      </c>
      <c r="W1404" s="65">
        <v>1</v>
      </c>
      <c r="X1404" s="80" t="s">
        <v>488</v>
      </c>
      <c r="Y1404" s="56">
        <v>3250</v>
      </c>
      <c r="Z1404" s="56">
        <v>3</v>
      </c>
      <c r="AA1404" s="56">
        <v>1</v>
      </c>
      <c r="AB1404" s="56"/>
      <c r="AC1404" s="56">
        <v>1</v>
      </c>
      <c r="AD1404" s="78" t="s">
        <v>5682</v>
      </c>
      <c r="AE1404" s="82"/>
      <c r="AF1404" s="78"/>
      <c r="AG1404" s="101" t="s">
        <v>5684</v>
      </c>
      <c r="AH1404" s="78" t="str">
        <f>IF(T_TRATAMIENTO_CONTROL[[#This Row],[curp]]&lt;&gt;"",IF(LEN(T_TRATAMIENTO_CONTROL[[#This Row],[curp]])=18,"correcto","error"),"")</f>
        <v>correcto</v>
      </c>
      <c r="AI1404" s="48" t="str">
        <f>IF(T_TRATAMIENTO_CONTROL[[#This Row],[num_tarjeta_entregada]]&lt;&gt;"",IF(LEN(T_TRATAMIENTO_CONTROL[[#This Row],[num_tarjeta_entregada]])=16,"correcto","error"),"")</f>
        <v>correcto</v>
      </c>
      <c r="AJ1404" s="78" t="s">
        <v>5073</v>
      </c>
      <c r="AK1404" s="72" t="s">
        <v>5032</v>
      </c>
    </row>
    <row r="1405" spans="1:37" x14ac:dyDescent="0.25">
      <c r="A1405" s="56">
        <f>IF(T_TRATAMIENTO_CONTROL[[#This Row],[dummy_efectivo]]=1,A1404+1,A1404)</f>
        <v>1238</v>
      </c>
      <c r="B1405" s="62" t="str">
        <f>IF(T_TRATAMIENTO_CONTROL[[#This Row],[secuencia]]&lt;&gt;A1404,CONCATENATE(T_TRATAMIENTO_CONTROL[[#This Row],[secuencia]],"_1"),"")</f>
        <v>1238_1</v>
      </c>
      <c r="C1405" s="64">
        <v>43378</v>
      </c>
      <c r="D1405" s="72" t="s">
        <v>76</v>
      </c>
      <c r="E1405" s="72" t="s">
        <v>30</v>
      </c>
      <c r="F1405" s="68">
        <v>0.47222222222222227</v>
      </c>
      <c r="G1405" s="56">
        <v>1</v>
      </c>
      <c r="H1405" s="79" t="s">
        <v>5685</v>
      </c>
      <c r="I1405" s="56">
        <v>0</v>
      </c>
      <c r="J1405" s="79" t="s">
        <v>5686</v>
      </c>
      <c r="K1405" s="56"/>
      <c r="L1405" s="79" t="s">
        <v>2840</v>
      </c>
      <c r="M1405" s="79" t="s">
        <v>2840</v>
      </c>
      <c r="N1405" s="79" t="s">
        <v>462</v>
      </c>
      <c r="O1405" s="56">
        <v>56700</v>
      </c>
      <c r="P1405" s="56">
        <v>5979778890</v>
      </c>
      <c r="Q1405" s="56">
        <v>5513884524</v>
      </c>
      <c r="R1405" s="56"/>
      <c r="S1405" s="64">
        <v>42156</v>
      </c>
      <c r="T1405" s="63">
        <v>43376</v>
      </c>
      <c r="U1405" s="78" t="s">
        <v>5681</v>
      </c>
      <c r="V1405" s="56">
        <v>56</v>
      </c>
      <c r="W1405" s="65">
        <v>1</v>
      </c>
      <c r="X1405" s="80" t="s">
        <v>488</v>
      </c>
      <c r="Y1405" s="56">
        <v>3987</v>
      </c>
      <c r="Z1405" s="56">
        <v>3</v>
      </c>
      <c r="AA1405" s="56">
        <v>1</v>
      </c>
      <c r="AB1405" s="56"/>
      <c r="AC1405" s="56">
        <v>1</v>
      </c>
      <c r="AD1405" s="78" t="s">
        <v>5687</v>
      </c>
      <c r="AE1405" s="82"/>
      <c r="AF1405" s="78"/>
      <c r="AG1405" s="101" t="s">
        <v>5683</v>
      </c>
      <c r="AH1405" s="78" t="str">
        <f>IF(T_TRATAMIENTO_CONTROL[[#This Row],[curp]]&lt;&gt;"",IF(LEN(T_TRATAMIENTO_CONTROL[[#This Row],[curp]])=18,"correcto","error"),"")</f>
        <v>correcto</v>
      </c>
      <c r="AI1405" s="56" t="str">
        <f>IF(T_TRATAMIENTO_CONTROL[[#This Row],[num_tarjeta_entregada]]&lt;&gt;"",IF(LEN(T_TRATAMIENTO_CONTROL[[#This Row],[num_tarjeta_entregada]])=16,"correcto","error"),"")</f>
        <v>correcto</v>
      </c>
      <c r="AJ1405" s="78" t="s">
        <v>5073</v>
      </c>
      <c r="AK1405" s="72" t="s">
        <v>5032</v>
      </c>
    </row>
    <row r="1406" spans="1:37" x14ac:dyDescent="0.25">
      <c r="A1406" s="56">
        <f>IF(T_TRATAMIENTO_CONTROL[[#This Row],[dummy_efectivo]]=1,A1405+1,A1405)</f>
        <v>1239</v>
      </c>
      <c r="B1406" s="62" t="str">
        <f>IF(T_TRATAMIENTO_CONTROL[[#This Row],[secuencia]]&lt;&gt;A1405,CONCATENATE(T_TRATAMIENTO_CONTROL[[#This Row],[secuencia]],"_1"),"")</f>
        <v>1239_1</v>
      </c>
      <c r="C1406" s="64">
        <v>43378</v>
      </c>
      <c r="D1406" s="72" t="s">
        <v>76</v>
      </c>
      <c r="E1406" s="78" t="s">
        <v>30</v>
      </c>
      <c r="F1406" s="68">
        <v>0.42777777777777781</v>
      </c>
      <c r="G1406" s="56">
        <v>1</v>
      </c>
      <c r="H1406" s="79" t="s">
        <v>5688</v>
      </c>
      <c r="I1406" s="56">
        <v>1</v>
      </c>
      <c r="J1406" s="79" t="s">
        <v>5689</v>
      </c>
      <c r="K1406" s="78" t="s">
        <v>2686</v>
      </c>
      <c r="L1406" s="79" t="s">
        <v>1442</v>
      </c>
      <c r="M1406" s="79" t="s">
        <v>159</v>
      </c>
      <c r="N1406" s="79" t="s">
        <v>91</v>
      </c>
      <c r="O1406" s="56">
        <v>11320</v>
      </c>
      <c r="P1406" s="56">
        <v>52609960</v>
      </c>
      <c r="Q1406" s="56">
        <v>5539669925</v>
      </c>
      <c r="R1406" s="56"/>
      <c r="S1406" s="64">
        <v>42716</v>
      </c>
      <c r="T1406" s="63">
        <v>43377</v>
      </c>
      <c r="U1406" s="78" t="s">
        <v>5690</v>
      </c>
      <c r="V1406" s="56">
        <v>52</v>
      </c>
      <c r="W1406" s="65">
        <v>1</v>
      </c>
      <c r="X1406" s="80" t="s">
        <v>483</v>
      </c>
      <c r="Y1406" s="56">
        <v>8240</v>
      </c>
      <c r="Z1406" s="56">
        <v>4</v>
      </c>
      <c r="AA1406" s="56">
        <v>2</v>
      </c>
      <c r="AB1406" s="56"/>
      <c r="AC1406" s="56">
        <v>1</v>
      </c>
      <c r="AD1406" s="78" t="s">
        <v>5691</v>
      </c>
      <c r="AE1406" s="82"/>
      <c r="AF1406" s="78"/>
      <c r="AG1406" s="101" t="s">
        <v>5692</v>
      </c>
      <c r="AH1406" s="78" t="str">
        <f>IF(T_TRATAMIENTO_CONTROL[[#This Row],[curp]]&lt;&gt;"",IF(LEN(T_TRATAMIENTO_CONTROL[[#This Row],[curp]])=18,"correcto","error"),"")</f>
        <v>correcto</v>
      </c>
      <c r="AI1406" s="56" t="str">
        <f>IF(T_TRATAMIENTO_CONTROL[[#This Row],[num_tarjeta_entregada]]&lt;&gt;"",IF(LEN(T_TRATAMIENTO_CONTROL[[#This Row],[num_tarjeta_entregada]])=16,"correcto","error"),"")</f>
        <v>correcto</v>
      </c>
      <c r="AJ1406" s="78" t="s">
        <v>5030</v>
      </c>
      <c r="AK1406" s="78" t="s">
        <v>5030</v>
      </c>
    </row>
    <row r="1407" spans="1:37" x14ac:dyDescent="0.25">
      <c r="A1407" s="56">
        <f>IF(T_TRATAMIENTO_CONTROL[[#This Row],[dummy_efectivo]]=1,A1406+1,A1406)</f>
        <v>1240</v>
      </c>
      <c r="B1407" s="62" t="str">
        <f>IF(T_TRATAMIENTO_CONTROL[[#This Row],[secuencia]]&lt;&gt;A1406,CONCATENATE(T_TRATAMIENTO_CONTROL[[#This Row],[secuencia]],"_1"),"")</f>
        <v>1240_1</v>
      </c>
      <c r="C1407" s="64">
        <v>43378</v>
      </c>
      <c r="D1407" s="72" t="s">
        <v>76</v>
      </c>
      <c r="E1407" s="78" t="s">
        <v>30</v>
      </c>
      <c r="F1407" s="68">
        <v>0.54166666666666663</v>
      </c>
      <c r="G1407" s="56">
        <v>1</v>
      </c>
      <c r="H1407" s="79" t="s">
        <v>5693</v>
      </c>
      <c r="I1407" s="56">
        <v>0</v>
      </c>
      <c r="J1407" s="79" t="s">
        <v>5694</v>
      </c>
      <c r="K1407" s="56"/>
      <c r="L1407" s="79" t="s">
        <v>1272</v>
      </c>
      <c r="M1407" s="79" t="s">
        <v>303</v>
      </c>
      <c r="N1407" s="79" t="s">
        <v>91</v>
      </c>
      <c r="O1407" s="56">
        <v>8100</v>
      </c>
      <c r="P1407" s="56">
        <v>55838160</v>
      </c>
      <c r="Q1407" s="56">
        <v>5534639719</v>
      </c>
      <c r="R1407" s="56"/>
      <c r="S1407" s="64">
        <v>43054</v>
      </c>
      <c r="T1407" s="63">
        <v>43374</v>
      </c>
      <c r="U1407" s="78" t="s">
        <v>5695</v>
      </c>
      <c r="V1407" s="56">
        <v>52</v>
      </c>
      <c r="W1407" s="65">
        <v>0.8</v>
      </c>
      <c r="X1407" s="66">
        <v>30000</v>
      </c>
      <c r="Y1407" s="56">
        <v>12000</v>
      </c>
      <c r="Z1407" s="56">
        <v>4</v>
      </c>
      <c r="AA1407" s="56">
        <v>1</v>
      </c>
      <c r="AB1407" s="56"/>
      <c r="AC1407" s="56">
        <v>1</v>
      </c>
      <c r="AD1407" s="78" t="s">
        <v>5696</v>
      </c>
      <c r="AE1407" s="82"/>
      <c r="AF1407" s="78"/>
      <c r="AG1407" s="101" t="s">
        <v>5697</v>
      </c>
      <c r="AH1407" s="78" t="str">
        <f>IF(T_TRATAMIENTO_CONTROL[[#This Row],[curp]]&lt;&gt;"",IF(LEN(T_TRATAMIENTO_CONTROL[[#This Row],[curp]])=18,"correcto","error"),"")</f>
        <v>correcto</v>
      </c>
      <c r="AI1407" s="56" t="str">
        <f>IF(T_TRATAMIENTO_CONTROL[[#This Row],[num_tarjeta_entregada]]&lt;&gt;"",IF(LEN(T_TRATAMIENTO_CONTROL[[#This Row],[num_tarjeta_entregada]])=16,"correcto","error"),"")</f>
        <v>correcto</v>
      </c>
      <c r="AJ1407" s="78" t="s">
        <v>5060</v>
      </c>
      <c r="AK1407" s="78" t="s">
        <v>5032</v>
      </c>
    </row>
    <row r="1408" spans="1:37" x14ac:dyDescent="0.25">
      <c r="A1408" s="56">
        <f>IF(T_TRATAMIENTO_CONTROL[[#This Row],[dummy_efectivo]]=1,A1407+1,A1407)</f>
        <v>1241</v>
      </c>
      <c r="B1408" s="62" t="str">
        <f>IF(T_TRATAMIENTO_CONTROL[[#This Row],[secuencia]]&lt;&gt;A1407,CONCATENATE(T_TRATAMIENTO_CONTROL[[#This Row],[secuencia]],"_1"),"")</f>
        <v>1241_1</v>
      </c>
      <c r="C1408" s="64">
        <v>43378</v>
      </c>
      <c r="D1408" s="72" t="s">
        <v>76</v>
      </c>
      <c r="E1408" s="78" t="s">
        <v>30</v>
      </c>
      <c r="F1408" s="68">
        <v>0.54861111111111105</v>
      </c>
      <c r="G1408" s="56">
        <v>1</v>
      </c>
      <c r="H1408" s="79" t="s">
        <v>5698</v>
      </c>
      <c r="I1408" s="56">
        <v>0</v>
      </c>
      <c r="J1408" s="79" t="s">
        <v>5699</v>
      </c>
      <c r="K1408" s="56"/>
      <c r="L1408" s="79" t="s">
        <v>5700</v>
      </c>
      <c r="M1408" s="79" t="s">
        <v>212</v>
      </c>
      <c r="N1408" s="79" t="s">
        <v>91</v>
      </c>
      <c r="O1408" s="56">
        <v>14420</v>
      </c>
      <c r="P1408" s="56">
        <v>72624149</v>
      </c>
      <c r="Q1408" s="56">
        <v>5561745757</v>
      </c>
      <c r="R1408" s="56"/>
      <c r="S1408" s="64">
        <v>42339</v>
      </c>
      <c r="T1408" s="63">
        <v>43377</v>
      </c>
      <c r="U1408" s="78" t="s">
        <v>5701</v>
      </c>
      <c r="V1408" s="56">
        <v>72</v>
      </c>
      <c r="W1408" s="65">
        <v>0.8</v>
      </c>
      <c r="X1408" s="80" t="s">
        <v>483</v>
      </c>
      <c r="Y1408" s="56">
        <v>2800</v>
      </c>
      <c r="Z1408" s="56">
        <v>3</v>
      </c>
      <c r="AA1408" s="56">
        <v>1</v>
      </c>
      <c r="AB1408" s="56"/>
      <c r="AC1408" s="56">
        <v>1</v>
      </c>
      <c r="AD1408" s="78" t="s">
        <v>5702</v>
      </c>
      <c r="AE1408" s="82"/>
      <c r="AF1408" s="78"/>
      <c r="AG1408" s="101" t="s">
        <v>5703</v>
      </c>
      <c r="AH1408" s="78" t="str">
        <f>IF(T_TRATAMIENTO_CONTROL[[#This Row],[curp]]&lt;&gt;"",IF(LEN(T_TRATAMIENTO_CONTROL[[#This Row],[curp]])=18,"correcto","error"),"")</f>
        <v>correcto</v>
      </c>
      <c r="AI1408" s="56" t="str">
        <f>IF(T_TRATAMIENTO_CONTROL[[#This Row],[num_tarjeta_entregada]]&lt;&gt;"",IF(LEN(T_TRATAMIENTO_CONTROL[[#This Row],[num_tarjeta_entregada]])=16,"correcto","error"),"")</f>
        <v>correcto</v>
      </c>
      <c r="AJ1408" s="78" t="s">
        <v>5060</v>
      </c>
      <c r="AK1408" s="78" t="s">
        <v>5032</v>
      </c>
    </row>
    <row r="1409" spans="1:37" x14ac:dyDescent="0.25">
      <c r="A1409" s="56">
        <f>IF(T_TRATAMIENTO_CONTROL[[#This Row],[dummy_efectivo]]=1,A1408+1,A1408)</f>
        <v>1242</v>
      </c>
      <c r="B1409" s="62" t="str">
        <f>IF(T_TRATAMIENTO_CONTROL[[#This Row],[secuencia]]&lt;&gt;A1408,CONCATENATE(T_TRATAMIENTO_CONTROL[[#This Row],[secuencia]],"_1"),"")</f>
        <v>1242_1</v>
      </c>
      <c r="C1409" s="64">
        <v>43378</v>
      </c>
      <c r="D1409" s="72" t="s">
        <v>76</v>
      </c>
      <c r="E1409" s="78" t="s">
        <v>30</v>
      </c>
      <c r="F1409" s="68">
        <v>0.4909722222222222</v>
      </c>
      <c r="G1409" s="56">
        <v>1</v>
      </c>
      <c r="H1409" s="79" t="s">
        <v>5704</v>
      </c>
      <c r="I1409" s="56">
        <v>0</v>
      </c>
      <c r="J1409" s="79" t="s">
        <v>5705</v>
      </c>
      <c r="K1409" s="56"/>
      <c r="L1409" s="79" t="s">
        <v>5706</v>
      </c>
      <c r="M1409" s="79" t="s">
        <v>2108</v>
      </c>
      <c r="N1409" s="79" t="s">
        <v>462</v>
      </c>
      <c r="O1409" s="56">
        <v>54090</v>
      </c>
      <c r="P1409" s="56">
        <v>53830538</v>
      </c>
      <c r="Q1409" s="56">
        <v>5570531206</v>
      </c>
      <c r="R1409" s="56"/>
      <c r="S1409" s="64">
        <v>43039</v>
      </c>
      <c r="T1409" s="63">
        <v>43377</v>
      </c>
      <c r="U1409" s="78" t="s">
        <v>5707</v>
      </c>
      <c r="V1409" s="56">
        <v>54</v>
      </c>
      <c r="W1409" s="65">
        <v>0.8</v>
      </c>
      <c r="X1409" s="66">
        <v>12000</v>
      </c>
      <c r="Y1409" s="56">
        <v>25000</v>
      </c>
      <c r="Z1409" s="56">
        <v>4</v>
      </c>
      <c r="AA1409" s="56">
        <v>1</v>
      </c>
      <c r="AB1409" s="56"/>
      <c r="AC1409" s="56">
        <v>0</v>
      </c>
      <c r="AD1409" s="78" t="s">
        <v>5708</v>
      </c>
      <c r="AE1409" s="82"/>
      <c r="AF1409" s="78"/>
      <c r="AG1409" s="101" t="s">
        <v>5709</v>
      </c>
      <c r="AH1409" s="78" t="str">
        <f>IF(T_TRATAMIENTO_CONTROL[[#This Row],[curp]]&lt;&gt;"",IF(LEN(T_TRATAMIENTO_CONTROL[[#This Row],[curp]])=18,"correcto","error"),"")</f>
        <v>correcto</v>
      </c>
      <c r="AI1409" s="56" t="str">
        <f>IF(T_TRATAMIENTO_CONTROL[[#This Row],[num_tarjeta_entregada]]&lt;&gt;"",IF(LEN(T_TRATAMIENTO_CONTROL[[#This Row],[num_tarjeta_entregada]])=16,"correcto","error"),"")</f>
        <v>correcto</v>
      </c>
      <c r="AJ1409" s="78" t="s">
        <v>5032</v>
      </c>
      <c r="AK1409" s="78" t="s">
        <v>5032</v>
      </c>
    </row>
    <row r="1410" spans="1:37" x14ac:dyDescent="0.25">
      <c r="A1410" s="56">
        <f>IF(T_TRATAMIENTO_CONTROL[[#This Row],[dummy_efectivo]]=1,A1409+1,A1409)</f>
        <v>1243</v>
      </c>
      <c r="B1410" s="62" t="str">
        <f>IF(T_TRATAMIENTO_CONTROL[[#This Row],[secuencia]]&lt;&gt;A1409,CONCATENATE(T_TRATAMIENTO_CONTROL[[#This Row],[secuencia]],"_1"),"")</f>
        <v>1243_1</v>
      </c>
      <c r="C1410" s="64">
        <v>43378</v>
      </c>
      <c r="D1410" s="72" t="s">
        <v>76</v>
      </c>
      <c r="E1410" s="78" t="s">
        <v>30</v>
      </c>
      <c r="F1410" s="68">
        <v>0.55625000000000002</v>
      </c>
      <c r="G1410" s="56">
        <v>1</v>
      </c>
      <c r="H1410" s="79" t="s">
        <v>5710</v>
      </c>
      <c r="I1410" s="56">
        <v>1</v>
      </c>
      <c r="J1410" s="79" t="s">
        <v>5711</v>
      </c>
      <c r="K1410" s="56">
        <v>2</v>
      </c>
      <c r="L1410" s="79" t="s">
        <v>5712</v>
      </c>
      <c r="M1410" s="79" t="s">
        <v>322</v>
      </c>
      <c r="N1410" s="79" t="s">
        <v>91</v>
      </c>
      <c r="O1410" s="56">
        <v>2810</v>
      </c>
      <c r="P1410" s="56"/>
      <c r="Q1410" s="56">
        <v>5522181812</v>
      </c>
      <c r="R1410" s="56"/>
      <c r="S1410" s="64">
        <v>42177</v>
      </c>
      <c r="T1410" s="63">
        <v>43378</v>
      </c>
      <c r="U1410" s="78" t="s">
        <v>5717</v>
      </c>
      <c r="V1410" s="56">
        <v>54</v>
      </c>
      <c r="W1410" s="65">
        <v>0.7</v>
      </c>
      <c r="X1410" s="80" t="s">
        <v>488</v>
      </c>
      <c r="Y1410" s="56">
        <v>7000</v>
      </c>
      <c r="Z1410" s="56">
        <v>4</v>
      </c>
      <c r="AA1410" s="56">
        <v>1</v>
      </c>
      <c r="AB1410" s="56"/>
      <c r="AC1410" s="56">
        <v>1</v>
      </c>
      <c r="AD1410" s="78" t="s">
        <v>5713</v>
      </c>
      <c r="AE1410" s="82"/>
      <c r="AF1410" s="78"/>
      <c r="AG1410" s="101" t="s">
        <v>5714</v>
      </c>
      <c r="AH1410" s="78" t="str">
        <f>IF(T_TRATAMIENTO_CONTROL[[#This Row],[curp]]&lt;&gt;"",IF(LEN(T_TRATAMIENTO_CONTROL[[#This Row],[curp]])=18,"correcto","error"),"")</f>
        <v>correcto</v>
      </c>
      <c r="AI1410" s="56" t="str">
        <f>IF(T_TRATAMIENTO_CONTROL[[#This Row],[num_tarjeta_entregada]]&lt;&gt;"",IF(LEN(T_TRATAMIENTO_CONTROL[[#This Row],[num_tarjeta_entregada]])=16,"correcto","error"),"")</f>
        <v>correcto</v>
      </c>
      <c r="AJ1410" s="78" t="s">
        <v>5030</v>
      </c>
      <c r="AK1410" s="78" t="s">
        <v>5032</v>
      </c>
    </row>
    <row r="1411" spans="1:37" x14ac:dyDescent="0.25">
      <c r="A1411" s="56">
        <f>IF(T_TRATAMIENTO_CONTROL[[#This Row],[dummy_efectivo]]=1,A1410+1,A1410)</f>
        <v>1244</v>
      </c>
      <c r="B1411" s="62" t="str">
        <f>IF(T_TRATAMIENTO_CONTROL[[#This Row],[secuencia]]&lt;&gt;A1410,CONCATENATE(T_TRATAMIENTO_CONTROL[[#This Row],[secuencia]],"_1"),"")</f>
        <v>1244_1</v>
      </c>
      <c r="C1411" s="64">
        <v>43378</v>
      </c>
      <c r="D1411" s="72" t="s">
        <v>76</v>
      </c>
      <c r="E1411" s="78" t="s">
        <v>30</v>
      </c>
      <c r="F1411" s="68">
        <v>0.55625000000000002</v>
      </c>
      <c r="G1411" s="56">
        <v>1</v>
      </c>
      <c r="H1411" s="79" t="s">
        <v>5715</v>
      </c>
      <c r="I1411" s="56">
        <v>0</v>
      </c>
      <c r="J1411" s="79" t="s">
        <v>5711</v>
      </c>
      <c r="K1411" s="56">
        <v>2</v>
      </c>
      <c r="L1411" s="79" t="s">
        <v>5712</v>
      </c>
      <c r="M1411" s="79" t="s">
        <v>322</v>
      </c>
      <c r="N1411" s="79" t="s">
        <v>91</v>
      </c>
      <c r="O1411" s="56">
        <v>2810</v>
      </c>
      <c r="P1411" s="56"/>
      <c r="Q1411" s="56">
        <v>5531980614</v>
      </c>
      <c r="R1411" s="78" t="s">
        <v>5716</v>
      </c>
      <c r="S1411" s="64">
        <v>42552</v>
      </c>
      <c r="T1411" s="63">
        <v>43378</v>
      </c>
      <c r="U1411" s="78" t="s">
        <v>5718</v>
      </c>
      <c r="V1411" s="56">
        <v>54</v>
      </c>
      <c r="W1411" s="65">
        <v>0.9</v>
      </c>
      <c r="X1411" s="80" t="s">
        <v>488</v>
      </c>
      <c r="Y1411" s="56">
        <v>10000</v>
      </c>
      <c r="Z1411" s="56">
        <v>4</v>
      </c>
      <c r="AA1411" s="56">
        <v>1</v>
      </c>
      <c r="AB1411" s="56"/>
      <c r="AC1411" s="56">
        <v>1</v>
      </c>
      <c r="AD1411" s="78" t="s">
        <v>5719</v>
      </c>
      <c r="AE1411" s="82"/>
      <c r="AF1411" s="78"/>
      <c r="AG1411" s="101" t="s">
        <v>5720</v>
      </c>
      <c r="AH1411" s="78" t="str">
        <f>IF(T_TRATAMIENTO_CONTROL[[#This Row],[curp]]&lt;&gt;"",IF(LEN(T_TRATAMIENTO_CONTROL[[#This Row],[curp]])=18,"correcto","error"),"")</f>
        <v>correcto</v>
      </c>
      <c r="AI1411" s="56" t="str">
        <f>IF(T_TRATAMIENTO_CONTROL[[#This Row],[num_tarjeta_entregada]]&lt;&gt;"",IF(LEN(T_TRATAMIENTO_CONTROL[[#This Row],[num_tarjeta_entregada]])=16,"correcto","error"),"")</f>
        <v>correcto</v>
      </c>
      <c r="AJ1411" s="78" t="s">
        <v>5030</v>
      </c>
      <c r="AK1411" s="78" t="s">
        <v>5032</v>
      </c>
    </row>
    <row r="1412" spans="1:37" x14ac:dyDescent="0.25">
      <c r="A1412" s="56">
        <f>IF(T_TRATAMIENTO_CONTROL[[#This Row],[dummy_efectivo]]=1,A1411+1,A1411)</f>
        <v>1245</v>
      </c>
      <c r="B1412" s="57" t="str">
        <f>IF(T_TRATAMIENTO_CONTROL[[#This Row],[secuencia]]&lt;&gt;A1411,CONCATENATE(T_TRATAMIENTO_CONTROL[[#This Row],[secuencia]],"_1"),"")</f>
        <v>1245_1</v>
      </c>
      <c r="C1412" s="59">
        <v>43381</v>
      </c>
      <c r="D1412" s="72" t="s">
        <v>76</v>
      </c>
      <c r="E1412" s="72" t="s">
        <v>30</v>
      </c>
      <c r="F1412" s="49">
        <v>0.42986111111111108</v>
      </c>
      <c r="G1412" s="48">
        <v>1</v>
      </c>
      <c r="H1412" s="73" t="s">
        <v>5721</v>
      </c>
      <c r="I1412" s="48">
        <v>1</v>
      </c>
      <c r="J1412" s="73" t="s">
        <v>5722</v>
      </c>
      <c r="K1412" s="48"/>
      <c r="L1412" s="73" t="s">
        <v>359</v>
      </c>
      <c r="M1412" s="73" t="s">
        <v>197</v>
      </c>
      <c r="N1412" s="73" t="s">
        <v>91</v>
      </c>
      <c r="O1412" s="48"/>
      <c r="P1412" s="48"/>
      <c r="Q1412" s="48">
        <v>5514768921</v>
      </c>
      <c r="R1412" s="56"/>
      <c r="S1412" s="64">
        <v>41953</v>
      </c>
      <c r="T1412" s="47">
        <v>43381</v>
      </c>
      <c r="U1412" s="72" t="s">
        <v>5723</v>
      </c>
      <c r="V1412" s="48">
        <v>61</v>
      </c>
      <c r="W1412" s="60">
        <v>1</v>
      </c>
      <c r="X1412" s="74" t="s">
        <v>483</v>
      </c>
      <c r="Y1412" s="48">
        <v>2025.81</v>
      </c>
      <c r="Z1412" s="48">
        <v>3</v>
      </c>
      <c r="AA1412" s="48">
        <v>1</v>
      </c>
      <c r="AB1412" s="48"/>
      <c r="AC1412" s="48">
        <v>1</v>
      </c>
      <c r="AD1412" s="72" t="s">
        <v>5724</v>
      </c>
      <c r="AE1412" s="83"/>
      <c r="AF1412" s="72"/>
      <c r="AG1412" s="104" t="s">
        <v>5725</v>
      </c>
      <c r="AH1412" s="72" t="str">
        <f>IF(T_TRATAMIENTO_CONTROL[[#This Row],[curp]]&lt;&gt;"",IF(LEN(T_TRATAMIENTO_CONTROL[[#This Row],[curp]])=18,"correcto","error"),"")</f>
        <v>correcto</v>
      </c>
      <c r="AI1412" s="48" t="str">
        <f>IF(T_TRATAMIENTO_CONTROL[[#This Row],[num_tarjeta_entregada]]&lt;&gt;"",IF(LEN(T_TRATAMIENTO_CONTROL[[#This Row],[num_tarjeta_entregada]])=16,"correcto","error"),"")</f>
        <v>correcto</v>
      </c>
      <c r="AJ1412" s="72" t="s">
        <v>5030</v>
      </c>
      <c r="AK1412" s="72" t="s">
        <v>5041</v>
      </c>
    </row>
    <row r="1413" spans="1:37" x14ac:dyDescent="0.25">
      <c r="A1413" s="56">
        <f>IF(T_TRATAMIENTO_CONTROL[[#This Row],[dummy_efectivo]]=1,A1412+1,A1412)</f>
        <v>1246</v>
      </c>
      <c r="B1413" s="57" t="str">
        <f>IF(T_TRATAMIENTO_CONTROL[[#This Row],[secuencia]]&lt;&gt;A1412,CONCATENATE(T_TRATAMIENTO_CONTROL[[#This Row],[secuencia]],"_1"),"")</f>
        <v>1246_1</v>
      </c>
      <c r="C1413" s="59">
        <v>43381</v>
      </c>
      <c r="D1413" s="72" t="s">
        <v>76</v>
      </c>
      <c r="E1413" s="72" t="s">
        <v>31</v>
      </c>
      <c r="F1413" s="49">
        <v>0.42708333333333331</v>
      </c>
      <c r="G1413" s="48">
        <v>1</v>
      </c>
      <c r="H1413" s="73" t="s">
        <v>5726</v>
      </c>
      <c r="I1413" s="48">
        <v>1</v>
      </c>
      <c r="J1413" s="73" t="s">
        <v>5727</v>
      </c>
      <c r="K1413" s="48"/>
      <c r="L1413" s="73" t="s">
        <v>5728</v>
      </c>
      <c r="M1413" s="73" t="s">
        <v>520</v>
      </c>
      <c r="N1413" s="73" t="s">
        <v>462</v>
      </c>
      <c r="O1413" s="48">
        <v>54710</v>
      </c>
      <c r="P1413" s="48">
        <v>58894259</v>
      </c>
      <c r="Q1413" s="48">
        <v>5529403188</v>
      </c>
      <c r="R1413" s="56"/>
      <c r="S1413" s="64">
        <v>42064</v>
      </c>
      <c r="T1413" s="47">
        <v>43377</v>
      </c>
      <c r="U1413" s="72" t="s">
        <v>5729</v>
      </c>
      <c r="V1413" s="48">
        <v>43</v>
      </c>
      <c r="W1413" s="60">
        <v>1</v>
      </c>
      <c r="X1413" s="74" t="s">
        <v>483</v>
      </c>
      <c r="Y1413" s="48">
        <v>26215</v>
      </c>
      <c r="Z1413" s="48">
        <v>4</v>
      </c>
      <c r="AA1413" s="48">
        <v>4</v>
      </c>
      <c r="AB1413" s="48"/>
      <c r="AC1413" s="48">
        <v>0</v>
      </c>
      <c r="AD1413" s="72" t="s">
        <v>5730</v>
      </c>
      <c r="AE1413" s="83"/>
      <c r="AF1413" s="72"/>
      <c r="AG1413" s="104" t="s">
        <v>5731</v>
      </c>
      <c r="AH1413" s="72" t="str">
        <f>IF(T_TRATAMIENTO_CONTROL[[#This Row],[curp]]&lt;&gt;"",IF(LEN(T_TRATAMIENTO_CONTROL[[#This Row],[curp]])=18,"correcto","error"),"")</f>
        <v>correcto</v>
      </c>
      <c r="AI1413" s="48" t="str">
        <f>IF(T_TRATAMIENTO_CONTROL[[#This Row],[num_tarjeta_entregada]]&lt;&gt;"",IF(LEN(T_TRATAMIENTO_CONTROL[[#This Row],[num_tarjeta_entregada]])=16,"correcto","error"),"")</f>
        <v>correcto</v>
      </c>
      <c r="AJ1413" s="72" t="s">
        <v>5060</v>
      </c>
      <c r="AK1413" s="72" t="s">
        <v>5041</v>
      </c>
    </row>
    <row r="1414" spans="1:37" x14ac:dyDescent="0.25">
      <c r="A1414" s="56">
        <f>IF(T_TRATAMIENTO_CONTROL[[#This Row],[dummy_efectivo]]=1,A1413+1,A1413)</f>
        <v>1247</v>
      </c>
      <c r="B1414" s="57" t="str">
        <f>IF(T_TRATAMIENTO_CONTROL[[#This Row],[secuencia]]&lt;&gt;A1413,CONCATENATE(T_TRATAMIENTO_CONTROL[[#This Row],[secuencia]],"_1"),"")</f>
        <v>1247_1</v>
      </c>
      <c r="C1414" s="59">
        <v>43381</v>
      </c>
      <c r="D1414" s="72" t="s">
        <v>76</v>
      </c>
      <c r="E1414" s="72" t="s">
        <v>30</v>
      </c>
      <c r="F1414" s="49">
        <v>0.5</v>
      </c>
      <c r="G1414" s="48">
        <v>1</v>
      </c>
      <c r="H1414" s="73" t="s">
        <v>5732</v>
      </c>
      <c r="I1414" s="48">
        <v>1</v>
      </c>
      <c r="J1414" s="73" t="s">
        <v>5733</v>
      </c>
      <c r="K1414" s="48"/>
      <c r="L1414" s="73" t="s">
        <v>5734</v>
      </c>
      <c r="M1414" s="73" t="s">
        <v>121</v>
      </c>
      <c r="N1414" s="73" t="s">
        <v>91</v>
      </c>
      <c r="O1414" s="48">
        <v>9180</v>
      </c>
      <c r="P1414" s="48">
        <v>57327968</v>
      </c>
      <c r="Q1414" s="48">
        <v>5527741258</v>
      </c>
      <c r="R1414" s="56"/>
      <c r="S1414" s="64">
        <v>42318</v>
      </c>
      <c r="T1414" s="47">
        <v>43379</v>
      </c>
      <c r="U1414" s="72" t="s">
        <v>5735</v>
      </c>
      <c r="V1414" s="48">
        <v>56</v>
      </c>
      <c r="W1414" s="60">
        <v>0.9</v>
      </c>
      <c r="X1414" s="74" t="s">
        <v>483</v>
      </c>
      <c r="Y1414" s="48">
        <v>4500</v>
      </c>
      <c r="Z1414" s="48">
        <v>4</v>
      </c>
      <c r="AA1414" s="48">
        <v>1</v>
      </c>
      <c r="AB1414" s="48"/>
      <c r="AC1414" s="48">
        <v>1</v>
      </c>
      <c r="AD1414" s="72" t="s">
        <v>5736</v>
      </c>
      <c r="AE1414" s="83"/>
      <c r="AF1414" s="72"/>
      <c r="AG1414" s="104" t="s">
        <v>5737</v>
      </c>
      <c r="AH1414" s="72" t="str">
        <f>IF(T_TRATAMIENTO_CONTROL[[#This Row],[curp]]&lt;&gt;"",IF(LEN(T_TRATAMIENTO_CONTROL[[#This Row],[curp]])=18,"correcto","error"),"")</f>
        <v>correcto</v>
      </c>
      <c r="AI1414" s="48" t="str">
        <f>IF(T_TRATAMIENTO_CONTROL[[#This Row],[num_tarjeta_entregada]]&lt;&gt;"",IF(LEN(T_TRATAMIENTO_CONTROL[[#This Row],[num_tarjeta_entregada]])=16,"correcto","error"),"")</f>
        <v>correcto</v>
      </c>
      <c r="AJ1414" s="72" t="s">
        <v>5031</v>
      </c>
      <c r="AK1414" s="72" t="s">
        <v>5041</v>
      </c>
    </row>
    <row r="1415" spans="1:37" x14ac:dyDescent="0.25">
      <c r="A1415" s="56">
        <f>IF(T_TRATAMIENTO_CONTROL[[#This Row],[dummy_efectivo]]=1,A1414+1,A1414)</f>
        <v>1248</v>
      </c>
      <c r="B1415" s="57" t="str">
        <f>IF(T_TRATAMIENTO_CONTROL[[#This Row],[secuencia]]&lt;&gt;A1414,CONCATENATE(T_TRATAMIENTO_CONTROL[[#This Row],[secuencia]],"_1"),"")</f>
        <v>1248_1</v>
      </c>
      <c r="C1415" s="59">
        <v>43381</v>
      </c>
      <c r="D1415" s="72" t="s">
        <v>76</v>
      </c>
      <c r="E1415" s="72" t="s">
        <v>30</v>
      </c>
      <c r="F1415" s="49">
        <v>0.50694444444444442</v>
      </c>
      <c r="G1415" s="48">
        <v>1</v>
      </c>
      <c r="H1415" s="73" t="s">
        <v>5738</v>
      </c>
      <c r="I1415" s="48">
        <v>0</v>
      </c>
      <c r="J1415" s="73" t="s">
        <v>5739</v>
      </c>
      <c r="K1415" s="48"/>
      <c r="L1415" s="73" t="s">
        <v>866</v>
      </c>
      <c r="M1415" s="73" t="s">
        <v>207</v>
      </c>
      <c r="N1415" s="73" t="s">
        <v>462</v>
      </c>
      <c r="O1415" s="48">
        <v>56338</v>
      </c>
      <c r="P1415" s="48"/>
      <c r="Q1415" s="48">
        <v>5593671979</v>
      </c>
      <c r="R1415" s="56"/>
      <c r="S1415" s="64">
        <v>42334</v>
      </c>
      <c r="T1415" s="47">
        <v>43378</v>
      </c>
      <c r="U1415" s="72" t="s">
        <v>5740</v>
      </c>
      <c r="V1415" s="48">
        <v>72</v>
      </c>
      <c r="W1415" s="60">
        <v>0.9</v>
      </c>
      <c r="X1415" s="61">
        <v>180000</v>
      </c>
      <c r="Y1415" s="48">
        <v>12000</v>
      </c>
      <c r="Z1415" s="48">
        <v>4</v>
      </c>
      <c r="AA1415" s="48">
        <v>1</v>
      </c>
      <c r="AB1415" s="48"/>
      <c r="AC1415" s="48">
        <v>1</v>
      </c>
      <c r="AD1415" s="72" t="s">
        <v>5741</v>
      </c>
      <c r="AE1415" s="83"/>
      <c r="AF1415" s="72"/>
      <c r="AG1415" s="104" t="s">
        <v>5742</v>
      </c>
      <c r="AH1415" s="72" t="str">
        <f>IF(T_TRATAMIENTO_CONTROL[[#This Row],[curp]]&lt;&gt;"",IF(LEN(T_TRATAMIENTO_CONTROL[[#This Row],[curp]])=18,"correcto","error"),"")</f>
        <v>correcto</v>
      </c>
      <c r="AI1415" s="48" t="str">
        <f>IF(T_TRATAMIENTO_CONTROL[[#This Row],[num_tarjeta_entregada]]&lt;&gt;"",IF(LEN(T_TRATAMIENTO_CONTROL[[#This Row],[num_tarjeta_entregada]])=16,"correcto","error"),"")</f>
        <v>correcto</v>
      </c>
      <c r="AJ1415" s="72" t="s">
        <v>5031</v>
      </c>
      <c r="AK1415" s="72" t="s">
        <v>5041</v>
      </c>
    </row>
    <row r="1416" spans="1:37" x14ac:dyDescent="0.25">
      <c r="A1416" s="56">
        <f>IF(T_TRATAMIENTO_CONTROL[[#This Row],[dummy_efectivo]]=1,A1415+1,A1415)</f>
        <v>1249</v>
      </c>
      <c r="B1416" s="57" t="str">
        <f>IF(T_TRATAMIENTO_CONTROL[[#This Row],[secuencia]]&lt;&gt;A1415,CONCATENATE(T_TRATAMIENTO_CONTROL[[#This Row],[secuencia]],"_1"),"")</f>
        <v>1249_1</v>
      </c>
      <c r="C1416" s="59">
        <v>43382</v>
      </c>
      <c r="D1416" s="72" t="s">
        <v>69</v>
      </c>
      <c r="E1416" s="72" t="s">
        <v>31</v>
      </c>
      <c r="F1416" s="49">
        <v>0.4201388888888889</v>
      </c>
      <c r="G1416" s="48">
        <v>1</v>
      </c>
      <c r="H1416" s="73" t="s">
        <v>5743</v>
      </c>
      <c r="I1416" s="48">
        <v>1</v>
      </c>
      <c r="J1416" s="73" t="s">
        <v>5744</v>
      </c>
      <c r="K1416" s="48"/>
      <c r="L1416" s="73" t="s">
        <v>5745</v>
      </c>
      <c r="M1416" s="73" t="s">
        <v>382</v>
      </c>
      <c r="N1416" s="73" t="s">
        <v>462</v>
      </c>
      <c r="O1416" s="48">
        <v>54090</v>
      </c>
      <c r="P1416" s="48">
        <v>55655581</v>
      </c>
      <c r="Q1416" s="48">
        <v>5554180892</v>
      </c>
      <c r="R1416" s="56"/>
      <c r="S1416" s="64">
        <v>40892</v>
      </c>
      <c r="T1416" s="47">
        <v>43378</v>
      </c>
      <c r="U1416" s="72" t="s">
        <v>5746</v>
      </c>
      <c r="V1416" s="48">
        <v>31</v>
      </c>
      <c r="W1416" s="60">
        <v>1</v>
      </c>
      <c r="X1416" s="74" t="s">
        <v>483</v>
      </c>
      <c r="Y1416" s="48">
        <v>342.85</v>
      </c>
      <c r="Z1416" s="48">
        <v>1</v>
      </c>
      <c r="AA1416" s="48">
        <v>4</v>
      </c>
      <c r="AB1416" s="48"/>
      <c r="AC1416" s="48">
        <v>0</v>
      </c>
      <c r="AD1416" s="72" t="s">
        <v>5747</v>
      </c>
      <c r="AE1416" s="83"/>
      <c r="AF1416" s="72"/>
      <c r="AG1416" s="104" t="s">
        <v>5748</v>
      </c>
      <c r="AH1416" s="72" t="str">
        <f>IF(T_TRATAMIENTO_CONTROL[[#This Row],[curp]]&lt;&gt;"",IF(LEN(T_TRATAMIENTO_CONTROL[[#This Row],[curp]])=18,"correcto","error"),"")</f>
        <v>correcto</v>
      </c>
      <c r="AI1416" s="48" t="str">
        <f>IF(T_TRATAMIENTO_CONTROL[[#This Row],[num_tarjeta_entregada]]&lt;&gt;"",IF(LEN(T_TRATAMIENTO_CONTROL[[#This Row],[num_tarjeta_entregada]])=16,"correcto","error"),"")</f>
        <v>correcto</v>
      </c>
      <c r="AJ1416" s="72" t="s">
        <v>5749</v>
      </c>
      <c r="AK1416" s="72" t="s">
        <v>5032</v>
      </c>
    </row>
    <row r="1417" spans="1:37" x14ac:dyDescent="0.25">
      <c r="A1417" s="56">
        <f>IF(T_TRATAMIENTO_CONTROL[[#This Row],[dummy_efectivo]]=1,A1416+1,A1416)</f>
        <v>1250</v>
      </c>
      <c r="B1417" s="57" t="str">
        <f>IF(T_TRATAMIENTO_CONTROL[[#This Row],[secuencia]]&lt;&gt;A1416,CONCATENATE(T_TRATAMIENTO_CONTROL[[#This Row],[secuencia]],"_1"),"")</f>
        <v>1250_1</v>
      </c>
      <c r="C1417" s="59">
        <v>43382</v>
      </c>
      <c r="D1417" s="72" t="s">
        <v>69</v>
      </c>
      <c r="E1417" s="78" t="s">
        <v>31</v>
      </c>
      <c r="F1417" s="68">
        <v>0.45833333333333331</v>
      </c>
      <c r="G1417" s="48">
        <v>1</v>
      </c>
      <c r="H1417" s="79" t="s">
        <v>5750</v>
      </c>
      <c r="I1417" s="56">
        <v>0</v>
      </c>
      <c r="J1417" s="79" t="s">
        <v>5751</v>
      </c>
      <c r="K1417" s="56"/>
      <c r="L1417" s="79" t="s">
        <v>5752</v>
      </c>
      <c r="M1417" s="79" t="s">
        <v>343</v>
      </c>
      <c r="N1417" s="79" t="s">
        <v>91</v>
      </c>
      <c r="O1417" s="56">
        <v>16100</v>
      </c>
      <c r="P1417" s="56">
        <v>83732807</v>
      </c>
      <c r="Q1417" s="56">
        <v>5581248774</v>
      </c>
      <c r="R1417" s="56"/>
      <c r="S1417" s="64">
        <v>41976</v>
      </c>
      <c r="T1417" s="63">
        <v>43377</v>
      </c>
      <c r="U1417" s="78" t="s">
        <v>5753</v>
      </c>
      <c r="V1417" s="56">
        <v>46</v>
      </c>
      <c r="W1417" s="65">
        <v>1</v>
      </c>
      <c r="X1417" s="66">
        <v>20000</v>
      </c>
      <c r="Y1417" s="56">
        <v>178.57</v>
      </c>
      <c r="Z1417" s="56">
        <v>1</v>
      </c>
      <c r="AA1417" s="56">
        <v>4</v>
      </c>
      <c r="AB1417" s="56"/>
      <c r="AC1417" s="56">
        <v>0</v>
      </c>
      <c r="AD1417" s="78" t="s">
        <v>5754</v>
      </c>
      <c r="AE1417" s="82"/>
      <c r="AF1417" s="78"/>
      <c r="AG1417" s="101" t="s">
        <v>5755</v>
      </c>
      <c r="AH1417" s="78" t="str">
        <f>IF(T_TRATAMIENTO_CONTROL[[#This Row],[curp]]&lt;&gt;"",IF(LEN(T_TRATAMIENTO_CONTROL[[#This Row],[curp]])=18,"correcto","error"),"")</f>
        <v>correcto</v>
      </c>
      <c r="AI1417" s="56" t="str">
        <f>IF(T_TRATAMIENTO_CONTROL[[#This Row],[num_tarjeta_entregada]]&lt;&gt;"",IF(LEN(T_TRATAMIENTO_CONTROL[[#This Row],[num_tarjeta_entregada]])=16,"correcto","error"),"")</f>
        <v>correcto</v>
      </c>
      <c r="AJ1417" s="72" t="s">
        <v>5749</v>
      </c>
      <c r="AK1417" s="72" t="s">
        <v>5032</v>
      </c>
    </row>
    <row r="1418" spans="1:37" x14ac:dyDescent="0.25">
      <c r="A1418" s="56">
        <f>IF(T_TRATAMIENTO_CONTROL[[#This Row],[dummy_efectivo]]=1,A1417+1,A1417)</f>
        <v>1251</v>
      </c>
      <c r="B1418" s="62" t="str">
        <f>IF(T_TRATAMIENTO_CONTROL[[#This Row],[secuencia]]&lt;&gt;A1417,CONCATENATE(T_TRATAMIENTO_CONTROL[[#This Row],[secuencia]],"_1"),"")</f>
        <v>1251_1</v>
      </c>
      <c r="C1418" s="64">
        <v>43382</v>
      </c>
      <c r="D1418" s="72" t="s">
        <v>69</v>
      </c>
      <c r="E1418" s="78" t="s">
        <v>30</v>
      </c>
      <c r="F1418" s="68">
        <v>0.57291666666666663</v>
      </c>
      <c r="G1418" s="56">
        <v>1</v>
      </c>
      <c r="H1418" s="79" t="s">
        <v>5756</v>
      </c>
      <c r="I1418" s="56">
        <v>1</v>
      </c>
      <c r="J1418" s="79" t="s">
        <v>5757</v>
      </c>
      <c r="K1418" s="56"/>
      <c r="L1418" s="79" t="s">
        <v>5758</v>
      </c>
      <c r="M1418" s="79" t="s">
        <v>101</v>
      </c>
      <c r="N1418" s="79" t="s">
        <v>91</v>
      </c>
      <c r="O1418" s="56">
        <v>7360</v>
      </c>
      <c r="P1418" s="56"/>
      <c r="Q1418" s="56">
        <v>5518400539</v>
      </c>
      <c r="R1418" s="56"/>
      <c r="S1418" s="64">
        <v>42445</v>
      </c>
      <c r="T1418" s="89">
        <v>43350</v>
      </c>
      <c r="U1418" s="78" t="s">
        <v>5759</v>
      </c>
      <c r="V1418" s="56">
        <v>56</v>
      </c>
      <c r="W1418" s="65">
        <v>0.5</v>
      </c>
      <c r="X1418" s="66">
        <v>40000</v>
      </c>
      <c r="Y1418" s="56">
        <v>4000</v>
      </c>
      <c r="Z1418" s="56">
        <v>3</v>
      </c>
      <c r="AA1418" s="56">
        <v>1</v>
      </c>
      <c r="AB1418" s="56"/>
      <c r="AC1418" s="56">
        <v>0</v>
      </c>
      <c r="AD1418" s="78" t="s">
        <v>5760</v>
      </c>
      <c r="AE1418" s="82"/>
      <c r="AF1418" s="78"/>
      <c r="AG1418" s="101" t="s">
        <v>5761</v>
      </c>
      <c r="AH1418" s="78" t="str">
        <f>IF(T_TRATAMIENTO_CONTROL[[#This Row],[curp]]&lt;&gt;"",IF(LEN(T_TRATAMIENTO_CONTROL[[#This Row],[curp]])=18,"correcto","error"),"")</f>
        <v>correcto</v>
      </c>
      <c r="AI1418" s="56" t="str">
        <f>IF(T_TRATAMIENTO_CONTROL[[#This Row],[num_tarjeta_entregada]]&lt;&gt;"",IF(LEN(T_TRATAMIENTO_CONTROL[[#This Row],[num_tarjeta_entregada]])=16,"correcto","error"),"")</f>
        <v>correcto</v>
      </c>
      <c r="AJ1418" s="78" t="s">
        <v>5030</v>
      </c>
      <c r="AK1418" s="72" t="s">
        <v>5032</v>
      </c>
    </row>
    <row r="1419" spans="1:37" x14ac:dyDescent="0.25">
      <c r="A1419" s="56">
        <f>IF(T_TRATAMIENTO_CONTROL[[#This Row],[dummy_efectivo]]=1,A1418+1,A1418)</f>
        <v>1252</v>
      </c>
      <c r="B1419" s="62" t="str">
        <f>IF(T_TRATAMIENTO_CONTROL[[#This Row],[secuencia]]&lt;&gt;A1418,CONCATENATE(T_TRATAMIENTO_CONTROL[[#This Row],[secuencia]],"_1"),"")</f>
        <v>1252_1</v>
      </c>
      <c r="C1419" s="64">
        <v>43382</v>
      </c>
      <c r="D1419" s="72" t="s">
        <v>69</v>
      </c>
      <c r="E1419" s="78" t="s">
        <v>30</v>
      </c>
      <c r="F1419" s="68">
        <v>0.43333333333333335</v>
      </c>
      <c r="G1419" s="56">
        <v>1</v>
      </c>
      <c r="H1419" s="79" t="s">
        <v>6283</v>
      </c>
      <c r="I1419" s="56">
        <v>1</v>
      </c>
      <c r="J1419" s="79" t="s">
        <v>5762</v>
      </c>
      <c r="K1419" s="56"/>
      <c r="L1419" s="79" t="s">
        <v>5763</v>
      </c>
      <c r="M1419" s="79" t="s">
        <v>253</v>
      </c>
      <c r="N1419" s="79" t="s">
        <v>91</v>
      </c>
      <c r="O1419" s="56">
        <v>13640</v>
      </c>
      <c r="P1419" s="56">
        <v>25948753</v>
      </c>
      <c r="Q1419" s="56">
        <v>5552756909</v>
      </c>
      <c r="R1419" s="56"/>
      <c r="S1419" s="64">
        <v>34002</v>
      </c>
      <c r="T1419" s="63">
        <v>43381</v>
      </c>
      <c r="U1419" s="78" t="s">
        <v>5764</v>
      </c>
      <c r="V1419" s="56">
        <v>46</v>
      </c>
      <c r="W1419" s="65">
        <v>1</v>
      </c>
      <c r="X1419" s="80" t="s">
        <v>488</v>
      </c>
      <c r="Y1419" s="56">
        <v>1358</v>
      </c>
      <c r="Z1419" s="56">
        <v>2</v>
      </c>
      <c r="AA1419" s="56">
        <v>1</v>
      </c>
      <c r="AB1419" s="56"/>
      <c r="AC1419" s="56">
        <v>0</v>
      </c>
      <c r="AD1419" s="78" t="s">
        <v>5765</v>
      </c>
      <c r="AE1419" s="82"/>
      <c r="AF1419" s="78"/>
      <c r="AG1419" s="101" t="s">
        <v>5766</v>
      </c>
      <c r="AH1419" s="78" t="str">
        <f>IF(T_TRATAMIENTO_CONTROL[[#This Row],[curp]]&lt;&gt;"",IF(LEN(T_TRATAMIENTO_CONTROL[[#This Row],[curp]])=18,"correcto","error"),"")</f>
        <v>correcto</v>
      </c>
      <c r="AI1419" s="56" t="str">
        <f>IF(T_TRATAMIENTO_CONTROL[[#This Row],[num_tarjeta_entregada]]&lt;&gt;"",IF(LEN(T_TRATAMIENTO_CONTROL[[#This Row],[num_tarjeta_entregada]])=16,"correcto","error"),"")</f>
        <v>correcto</v>
      </c>
      <c r="AJ1419" s="78" t="s">
        <v>5030</v>
      </c>
      <c r="AK1419" s="72" t="s">
        <v>5032</v>
      </c>
    </row>
    <row r="1420" spans="1:37" x14ac:dyDescent="0.25">
      <c r="A1420" s="56">
        <f>IF(T_TRATAMIENTO_CONTROL[[#This Row],[dummy_efectivo]]=1,A1419+1,A1419)</f>
        <v>1253</v>
      </c>
      <c r="B1420" s="62" t="str">
        <f>IF(T_TRATAMIENTO_CONTROL[[#This Row],[secuencia]]&lt;&gt;A1419,CONCATENATE(T_TRATAMIENTO_CONTROL[[#This Row],[secuencia]],"_1"),"")</f>
        <v>1253_1</v>
      </c>
      <c r="C1420" s="64">
        <v>43382</v>
      </c>
      <c r="D1420" s="72" t="s">
        <v>69</v>
      </c>
      <c r="E1420" s="78" t="s">
        <v>28</v>
      </c>
      <c r="F1420" s="68">
        <v>0.49722222222222223</v>
      </c>
      <c r="G1420" s="56">
        <v>1</v>
      </c>
      <c r="H1420" s="79" t="s">
        <v>5767</v>
      </c>
      <c r="I1420" s="56">
        <v>1</v>
      </c>
      <c r="J1420" s="79" t="s">
        <v>5768</v>
      </c>
      <c r="K1420" s="56"/>
      <c r="L1420" s="79" t="s">
        <v>5769</v>
      </c>
      <c r="M1420" s="79" t="s">
        <v>164</v>
      </c>
      <c r="N1420" s="79" t="s">
        <v>91</v>
      </c>
      <c r="O1420" s="56">
        <v>1270</v>
      </c>
      <c r="P1420" s="56"/>
      <c r="Q1420" s="56">
        <v>5532431174</v>
      </c>
      <c r="R1420" s="56"/>
      <c r="S1420" s="64">
        <v>43081</v>
      </c>
      <c r="T1420" s="63">
        <v>43369</v>
      </c>
      <c r="U1420" s="78" t="s">
        <v>5770</v>
      </c>
      <c r="V1420" s="56">
        <v>56</v>
      </c>
      <c r="W1420" s="65">
        <v>0.8</v>
      </c>
      <c r="X1420" s="66">
        <v>25000</v>
      </c>
      <c r="Y1420" s="56">
        <v>6500</v>
      </c>
      <c r="Z1420" s="56">
        <v>4</v>
      </c>
      <c r="AA1420" s="56">
        <v>3</v>
      </c>
      <c r="AB1420" s="56"/>
      <c r="AC1420" s="56">
        <v>0</v>
      </c>
      <c r="AD1420" s="78" t="s">
        <v>5771</v>
      </c>
      <c r="AE1420" s="82"/>
      <c r="AF1420" s="78"/>
      <c r="AG1420" s="101" t="s">
        <v>5772</v>
      </c>
      <c r="AH1420" s="78" t="str">
        <f>IF(T_TRATAMIENTO_CONTROL[[#This Row],[curp]]&lt;&gt;"",IF(LEN(T_TRATAMIENTO_CONTROL[[#This Row],[curp]])=18,"correcto","error"),"")</f>
        <v>correcto</v>
      </c>
      <c r="AI1420" s="56" t="str">
        <f>IF(T_TRATAMIENTO_CONTROL[[#This Row],[num_tarjeta_entregada]]&lt;&gt;"",IF(LEN(T_TRATAMIENTO_CONTROL[[#This Row],[num_tarjeta_entregada]])=16,"correcto","error"),"")</f>
        <v>correcto</v>
      </c>
      <c r="AJ1420" s="78" t="s">
        <v>5031</v>
      </c>
      <c r="AK1420" s="72" t="s">
        <v>5032</v>
      </c>
    </row>
    <row r="1421" spans="1:37" x14ac:dyDescent="0.25">
      <c r="A1421" s="56">
        <f>IF(T_TRATAMIENTO_CONTROL[[#This Row],[dummy_efectivo]]=1,A1420+1,A1420)</f>
        <v>1254</v>
      </c>
      <c r="B1421" s="62" t="str">
        <f>IF(T_TRATAMIENTO_CONTROL[[#This Row],[secuencia]]&lt;&gt;A1420,CONCATENATE(T_TRATAMIENTO_CONTROL[[#This Row],[secuencia]],"_1"),"")</f>
        <v>1254_1</v>
      </c>
      <c r="C1421" s="64">
        <v>43382</v>
      </c>
      <c r="D1421" s="72" t="s">
        <v>69</v>
      </c>
      <c r="E1421" s="78" t="s">
        <v>30</v>
      </c>
      <c r="F1421" s="68">
        <v>0.55833333333333335</v>
      </c>
      <c r="G1421" s="56">
        <v>1</v>
      </c>
      <c r="H1421" s="79" t="s">
        <v>5773</v>
      </c>
      <c r="I1421" s="56">
        <v>1</v>
      </c>
      <c r="J1421" s="79" t="s">
        <v>5774</v>
      </c>
      <c r="K1421" s="56"/>
      <c r="L1421" s="79" t="s">
        <v>5775</v>
      </c>
      <c r="M1421" s="79" t="s">
        <v>687</v>
      </c>
      <c r="N1421" s="79" t="s">
        <v>462</v>
      </c>
      <c r="O1421" s="56">
        <v>58884</v>
      </c>
      <c r="P1421" s="56"/>
      <c r="Q1421" s="56">
        <v>5584930249</v>
      </c>
      <c r="R1421" s="56"/>
      <c r="S1421" s="64">
        <v>43252</v>
      </c>
      <c r="T1421" s="63">
        <v>43382</v>
      </c>
      <c r="U1421" s="78" t="s">
        <v>5776</v>
      </c>
      <c r="V1421" s="56">
        <v>54</v>
      </c>
      <c r="W1421" s="65">
        <v>1</v>
      </c>
      <c r="X1421" s="80" t="s">
        <v>483</v>
      </c>
      <c r="Y1421" s="56">
        <v>1200</v>
      </c>
      <c r="Z1421" s="56">
        <v>2</v>
      </c>
      <c r="AA1421" s="56">
        <v>1</v>
      </c>
      <c r="AB1421" s="56"/>
      <c r="AC1421" s="56">
        <v>0</v>
      </c>
      <c r="AD1421" s="78" t="s">
        <v>5777</v>
      </c>
      <c r="AE1421" s="82"/>
      <c r="AF1421" s="78"/>
      <c r="AG1421" s="101" t="s">
        <v>5778</v>
      </c>
      <c r="AH1421" s="78" t="str">
        <f>IF(T_TRATAMIENTO_CONTROL[[#This Row],[curp]]&lt;&gt;"",IF(LEN(T_TRATAMIENTO_CONTROL[[#This Row],[curp]])=18,"correcto","error"),"")</f>
        <v>correcto</v>
      </c>
      <c r="AI1421" s="56" t="str">
        <f>IF(T_TRATAMIENTO_CONTROL[[#This Row],[num_tarjeta_entregada]]&lt;&gt;"",IF(LEN(T_TRATAMIENTO_CONTROL[[#This Row],[num_tarjeta_entregada]])=16,"correcto","error"),"")</f>
        <v>correcto</v>
      </c>
      <c r="AJ1421" s="78" t="s">
        <v>5030</v>
      </c>
      <c r="AK1421" s="72" t="s">
        <v>5032</v>
      </c>
    </row>
    <row r="1422" spans="1:37" x14ac:dyDescent="0.25">
      <c r="A1422" s="56">
        <f>IF(T_TRATAMIENTO_CONTROL[[#This Row],[dummy_efectivo]]=1,A1421+1,A1421)</f>
        <v>1255</v>
      </c>
      <c r="B1422" s="57" t="str">
        <f>IF(T_TRATAMIENTO_CONTROL[[#This Row],[secuencia]]&lt;&gt;A1421,CONCATENATE(T_TRATAMIENTO_CONTROL[[#This Row],[secuencia]],"_1"),"")</f>
        <v>1255_1</v>
      </c>
      <c r="C1422" s="59">
        <v>43383</v>
      </c>
      <c r="D1422" s="72" t="s">
        <v>69</v>
      </c>
      <c r="E1422" s="78" t="s">
        <v>30</v>
      </c>
      <c r="F1422" s="49">
        <v>0.41666666666666669</v>
      </c>
      <c r="G1422" s="48">
        <v>1</v>
      </c>
      <c r="H1422" s="73" t="s">
        <v>5779</v>
      </c>
      <c r="I1422" s="48">
        <v>1</v>
      </c>
      <c r="J1422" s="73" t="s">
        <v>5780</v>
      </c>
      <c r="K1422" s="48"/>
      <c r="L1422" s="73" t="s">
        <v>5781</v>
      </c>
      <c r="M1422" s="73" t="s">
        <v>212</v>
      </c>
      <c r="N1422" s="73" t="s">
        <v>91</v>
      </c>
      <c r="O1422" s="48">
        <v>19500</v>
      </c>
      <c r="P1422" s="48"/>
      <c r="Q1422" s="48">
        <v>5560433753</v>
      </c>
      <c r="R1422" s="56"/>
      <c r="S1422" s="64">
        <v>43216</v>
      </c>
      <c r="T1422" s="47">
        <v>43363</v>
      </c>
      <c r="U1422" s="72" t="s">
        <v>5782</v>
      </c>
      <c r="V1422" s="48">
        <v>56</v>
      </c>
      <c r="W1422" s="60">
        <v>0.9</v>
      </c>
      <c r="X1422" s="61">
        <v>20000</v>
      </c>
      <c r="Y1422" s="48">
        <v>5000</v>
      </c>
      <c r="Z1422" s="48">
        <v>4</v>
      </c>
      <c r="AA1422" s="48">
        <v>1</v>
      </c>
      <c r="AB1422" s="48"/>
      <c r="AC1422" s="48">
        <v>0</v>
      </c>
      <c r="AD1422" s="72" t="s">
        <v>5783</v>
      </c>
      <c r="AE1422" s="83"/>
      <c r="AF1422" s="72"/>
      <c r="AG1422" s="104" t="s">
        <v>5784</v>
      </c>
      <c r="AH1422" s="72" t="str">
        <f>IF(T_TRATAMIENTO_CONTROL[[#This Row],[curp]]&lt;&gt;"",IF(LEN(T_TRATAMIENTO_CONTROL[[#This Row],[curp]])=18,"correcto","error"),"")</f>
        <v>correcto</v>
      </c>
      <c r="AI1422" s="48" t="str">
        <f>IF(T_TRATAMIENTO_CONTROL[[#This Row],[num_tarjeta_entregada]]&lt;&gt;"",IF(LEN(T_TRATAMIENTO_CONTROL[[#This Row],[num_tarjeta_entregada]])=16,"correcto","error"),"")</f>
        <v>correcto</v>
      </c>
      <c r="AJ1422" s="72" t="s">
        <v>5031</v>
      </c>
      <c r="AK1422" s="72" t="s">
        <v>5032</v>
      </c>
    </row>
    <row r="1423" spans="1:37" x14ac:dyDescent="0.25">
      <c r="A1423" s="56">
        <f>IF(T_TRATAMIENTO_CONTROL[[#This Row],[dummy_efectivo]]=1,A1422+1,A1422)</f>
        <v>1256</v>
      </c>
      <c r="B1423" s="62" t="str">
        <f>IF(T_TRATAMIENTO_CONTROL[[#This Row],[secuencia]]&lt;&gt;A1422,CONCATENATE(T_TRATAMIENTO_CONTROL[[#This Row],[secuencia]],"_1"),"")</f>
        <v>1256_1</v>
      </c>
      <c r="C1423" s="64">
        <v>43383</v>
      </c>
      <c r="D1423" s="72" t="s">
        <v>69</v>
      </c>
      <c r="E1423" s="78" t="s">
        <v>30</v>
      </c>
      <c r="F1423" s="68">
        <v>0.46180555555555558</v>
      </c>
      <c r="G1423" s="56">
        <v>1</v>
      </c>
      <c r="H1423" s="79" t="s">
        <v>5785</v>
      </c>
      <c r="I1423" s="56">
        <v>0</v>
      </c>
      <c r="J1423" s="79" t="s">
        <v>5786</v>
      </c>
      <c r="K1423" s="56"/>
      <c r="L1423" s="79" t="s">
        <v>1189</v>
      </c>
      <c r="M1423" s="79" t="s">
        <v>382</v>
      </c>
      <c r="N1423" s="79" t="s">
        <v>462</v>
      </c>
      <c r="O1423" s="56">
        <v>54090</v>
      </c>
      <c r="P1423" s="56"/>
      <c r="Q1423" s="56">
        <v>5564113696</v>
      </c>
      <c r="R1423" s="56"/>
      <c r="S1423" s="64">
        <v>42533</v>
      </c>
      <c r="T1423" s="63">
        <v>43383</v>
      </c>
      <c r="U1423" s="78" t="s">
        <v>5787</v>
      </c>
      <c r="V1423" s="56">
        <v>43</v>
      </c>
      <c r="W1423" s="81" t="s">
        <v>483</v>
      </c>
      <c r="X1423" s="66">
        <v>60000</v>
      </c>
      <c r="Y1423" s="56">
        <v>2500</v>
      </c>
      <c r="Z1423" s="56">
        <v>2</v>
      </c>
      <c r="AA1423" s="56">
        <v>1</v>
      </c>
      <c r="AB1423" s="56"/>
      <c r="AC1423" s="56">
        <v>0</v>
      </c>
      <c r="AD1423" s="78" t="s">
        <v>6284</v>
      </c>
      <c r="AE1423" s="82"/>
      <c r="AF1423" s="78"/>
      <c r="AG1423" s="101" t="s">
        <v>5788</v>
      </c>
      <c r="AH1423" s="78" t="str">
        <f>IF(T_TRATAMIENTO_CONTROL[[#This Row],[curp]]&lt;&gt;"",IF(LEN(T_TRATAMIENTO_CONTROL[[#This Row],[curp]])=18,"correcto","error"),"")</f>
        <v>correcto</v>
      </c>
      <c r="AI1423" s="56" t="str">
        <f>IF(T_TRATAMIENTO_CONTROL[[#This Row],[num_tarjeta_entregada]]&lt;&gt;"",IF(LEN(T_TRATAMIENTO_CONTROL[[#This Row],[num_tarjeta_entregada]])=16,"correcto","error"),"")</f>
        <v>correcto</v>
      </c>
      <c r="AJ1423" s="78" t="s">
        <v>5030</v>
      </c>
      <c r="AK1423" s="78" t="s">
        <v>5032</v>
      </c>
    </row>
    <row r="1424" spans="1:37" x14ac:dyDescent="0.25">
      <c r="A1424" s="56">
        <f>IF(T_TRATAMIENTO_CONTROL[[#This Row],[dummy_efectivo]]=1,A1423+1,A1423)</f>
        <v>1257</v>
      </c>
      <c r="B1424" s="62" t="str">
        <f>IF(T_TRATAMIENTO_CONTROL[[#This Row],[secuencia]]&lt;&gt;A1423,CONCATENATE(T_TRATAMIENTO_CONTROL[[#This Row],[secuencia]],"_1"),"")</f>
        <v>1257_1</v>
      </c>
      <c r="C1424" s="64">
        <v>43383</v>
      </c>
      <c r="D1424" s="72" t="s">
        <v>69</v>
      </c>
      <c r="E1424" s="78" t="s">
        <v>30</v>
      </c>
      <c r="F1424" s="68">
        <v>0.58472222222222225</v>
      </c>
      <c r="G1424" s="56">
        <v>1</v>
      </c>
      <c r="H1424" s="79" t="s">
        <v>5789</v>
      </c>
      <c r="I1424" s="56">
        <v>0</v>
      </c>
      <c r="J1424" s="79" t="s">
        <v>5790</v>
      </c>
      <c r="K1424" s="78" t="s">
        <v>5791</v>
      </c>
      <c r="L1424" s="79" t="s">
        <v>911</v>
      </c>
      <c r="M1424" s="79" t="s">
        <v>1008</v>
      </c>
      <c r="N1424" s="79" t="s">
        <v>91</v>
      </c>
      <c r="O1424" s="56">
        <v>15500</v>
      </c>
      <c r="P1424" s="56">
        <v>26162376</v>
      </c>
      <c r="Q1424" s="56">
        <v>5587732163</v>
      </c>
      <c r="R1424" s="56"/>
      <c r="S1424" s="64">
        <v>43005</v>
      </c>
      <c r="T1424" s="63">
        <v>43378</v>
      </c>
      <c r="U1424" s="78" t="s">
        <v>5792</v>
      </c>
      <c r="V1424" s="56">
        <v>46</v>
      </c>
      <c r="W1424" s="65">
        <v>0.7</v>
      </c>
      <c r="X1424" s="80" t="s">
        <v>483</v>
      </c>
      <c r="Y1424" s="56">
        <v>3400</v>
      </c>
      <c r="Z1424" s="56">
        <v>3</v>
      </c>
      <c r="AA1424" s="56">
        <v>1</v>
      </c>
      <c r="AB1424" s="56"/>
      <c r="AC1424" s="56">
        <v>0</v>
      </c>
      <c r="AD1424" s="78" t="s">
        <v>5947</v>
      </c>
      <c r="AE1424" s="82"/>
      <c r="AF1424" s="78"/>
      <c r="AG1424" s="101" t="s">
        <v>5793</v>
      </c>
      <c r="AH1424" s="78" t="str">
        <f>IF(T_TRATAMIENTO_CONTROL[[#This Row],[curp]]&lt;&gt;"",IF(LEN(T_TRATAMIENTO_CONTROL[[#This Row],[curp]])=18,"correcto","error"),"")</f>
        <v>correcto</v>
      </c>
      <c r="AI1424" s="56" t="str">
        <f>IF(T_TRATAMIENTO_CONTROL[[#This Row],[num_tarjeta_entregada]]&lt;&gt;"",IF(LEN(T_TRATAMIENTO_CONTROL[[#This Row],[num_tarjeta_entregada]])=16,"correcto","error"),"")</f>
        <v>correcto</v>
      </c>
      <c r="AJ1424" s="78" t="s">
        <v>5030</v>
      </c>
      <c r="AK1424" s="78" t="s">
        <v>5032</v>
      </c>
    </row>
    <row r="1425" spans="1:37" x14ac:dyDescent="0.25">
      <c r="A1425" s="56">
        <f>IF(T_TRATAMIENTO_CONTROL[[#This Row],[dummy_efectivo]]=1,A1424+1,A1424)</f>
        <v>1258</v>
      </c>
      <c r="B1425" s="62" t="str">
        <f>IF(T_TRATAMIENTO_CONTROL[[#This Row],[secuencia]]&lt;&gt;A1424,CONCATENATE(T_TRATAMIENTO_CONTROL[[#This Row],[secuencia]],"_1"),"")</f>
        <v>1258_1</v>
      </c>
      <c r="C1425" s="64">
        <v>43383</v>
      </c>
      <c r="D1425" s="72" t="s">
        <v>69</v>
      </c>
      <c r="E1425" s="78" t="s">
        <v>30</v>
      </c>
      <c r="F1425" s="68">
        <v>0.39166666666666666</v>
      </c>
      <c r="G1425" s="56">
        <v>1</v>
      </c>
      <c r="H1425" s="79" t="s">
        <v>5794</v>
      </c>
      <c r="I1425" s="56">
        <v>1</v>
      </c>
      <c r="J1425" s="79" t="s">
        <v>5795</v>
      </c>
      <c r="K1425" s="56"/>
      <c r="L1425" s="79" t="s">
        <v>5796</v>
      </c>
      <c r="M1425" s="79" t="s">
        <v>1569</v>
      </c>
      <c r="N1425" s="79" t="s">
        <v>462</v>
      </c>
      <c r="O1425" s="56">
        <v>52928</v>
      </c>
      <c r="P1425" s="56"/>
      <c r="Q1425" s="56">
        <v>5535221732</v>
      </c>
      <c r="R1425" s="56"/>
      <c r="S1425" s="64">
        <v>42963</v>
      </c>
      <c r="T1425" s="63">
        <v>43382</v>
      </c>
      <c r="U1425" s="78" t="s">
        <v>5797</v>
      </c>
      <c r="V1425" s="56">
        <v>56</v>
      </c>
      <c r="W1425" s="65">
        <v>0.8</v>
      </c>
      <c r="X1425" s="80" t="s">
        <v>488</v>
      </c>
      <c r="Y1425" s="56">
        <v>10000</v>
      </c>
      <c r="Z1425" s="56">
        <v>4</v>
      </c>
      <c r="AA1425" s="56">
        <v>1</v>
      </c>
      <c r="AB1425" s="56"/>
      <c r="AC1425" s="56">
        <v>0</v>
      </c>
      <c r="AD1425" s="78" t="s">
        <v>5798</v>
      </c>
      <c r="AE1425" s="82"/>
      <c r="AF1425" s="78"/>
      <c r="AG1425" s="101" t="s">
        <v>5799</v>
      </c>
      <c r="AH1425" s="78" t="str">
        <f>IF(T_TRATAMIENTO_CONTROL[[#This Row],[curp]]&lt;&gt;"",IF(LEN(T_TRATAMIENTO_CONTROL[[#This Row],[curp]])=18,"correcto","error"),"")</f>
        <v>correcto</v>
      </c>
      <c r="AI1425" s="56" t="str">
        <f>IF(T_TRATAMIENTO_CONTROL[[#This Row],[num_tarjeta_entregada]]&lt;&gt;"",IF(LEN(T_TRATAMIENTO_CONTROL[[#This Row],[num_tarjeta_entregada]])=16,"correcto","error"),"")</f>
        <v>correcto</v>
      </c>
      <c r="AJ1425" s="78" t="s">
        <v>5041</v>
      </c>
      <c r="AK1425" s="78" t="s">
        <v>5032</v>
      </c>
    </row>
    <row r="1426" spans="1:37" x14ac:dyDescent="0.25">
      <c r="A1426" s="56">
        <f>IF(T_TRATAMIENTO_CONTROL[[#This Row],[dummy_efectivo]]=1,A1425+1,A1425)</f>
        <v>1259</v>
      </c>
      <c r="B1426" s="62" t="str">
        <f>IF(T_TRATAMIENTO_CONTROL[[#This Row],[secuencia]]&lt;&gt;A1425,CONCATENATE(T_TRATAMIENTO_CONTROL[[#This Row],[secuencia]],"_1"),"")</f>
        <v>1259_1</v>
      </c>
      <c r="C1426" s="64">
        <v>43383</v>
      </c>
      <c r="D1426" s="72" t="s">
        <v>69</v>
      </c>
      <c r="E1426" s="78" t="s">
        <v>30</v>
      </c>
      <c r="F1426" s="68">
        <v>0.42152777777777778</v>
      </c>
      <c r="G1426" s="56">
        <v>1</v>
      </c>
      <c r="H1426" s="79" t="s">
        <v>5800</v>
      </c>
      <c r="I1426" s="56">
        <v>1</v>
      </c>
      <c r="J1426" s="79" t="s">
        <v>5801</v>
      </c>
      <c r="K1426" s="56"/>
      <c r="L1426" s="79" t="s">
        <v>5802</v>
      </c>
      <c r="M1426" s="79" t="s">
        <v>164</v>
      </c>
      <c r="N1426" s="79" t="s">
        <v>91</v>
      </c>
      <c r="O1426" s="56">
        <v>1290</v>
      </c>
      <c r="P1426" s="56">
        <v>56024355</v>
      </c>
      <c r="Q1426" s="56">
        <v>5586156124</v>
      </c>
      <c r="R1426" s="56"/>
      <c r="S1426" s="64">
        <v>43132</v>
      </c>
      <c r="T1426" s="63">
        <v>43382</v>
      </c>
      <c r="U1426" s="78" t="s">
        <v>5803</v>
      </c>
      <c r="V1426" s="56">
        <v>52</v>
      </c>
      <c r="W1426" s="65">
        <v>1</v>
      </c>
      <c r="X1426" s="80" t="s">
        <v>483</v>
      </c>
      <c r="Y1426" s="56">
        <v>7000</v>
      </c>
      <c r="Z1426" s="56">
        <v>4</v>
      </c>
      <c r="AA1426" s="56">
        <v>1</v>
      </c>
      <c r="AB1426" s="56"/>
      <c r="AC1426" s="56">
        <v>0</v>
      </c>
      <c r="AD1426" s="78" t="s">
        <v>5804</v>
      </c>
      <c r="AE1426" s="82"/>
      <c r="AF1426" s="78"/>
      <c r="AG1426" s="101" t="s">
        <v>5805</v>
      </c>
      <c r="AH1426" s="78" t="str">
        <f>IF(T_TRATAMIENTO_CONTROL[[#This Row],[curp]]&lt;&gt;"",IF(LEN(T_TRATAMIENTO_CONTROL[[#This Row],[curp]])=18,"correcto","error"),"")</f>
        <v>correcto</v>
      </c>
      <c r="AI1426" s="56" t="str">
        <f>IF(T_TRATAMIENTO_CONTROL[[#This Row],[num_tarjeta_entregada]]&lt;&gt;"",IF(LEN(T_TRATAMIENTO_CONTROL[[#This Row],[num_tarjeta_entregada]])=16,"correcto","error"),"")</f>
        <v>correcto</v>
      </c>
      <c r="AJ1426" s="78" t="s">
        <v>5806</v>
      </c>
      <c r="AK1426" s="78" t="s">
        <v>5032</v>
      </c>
    </row>
    <row r="1427" spans="1:37" x14ac:dyDescent="0.25">
      <c r="A1427" s="56">
        <f>IF(T_TRATAMIENTO_CONTROL[[#This Row],[dummy_efectivo]]=1,A1426+1,A1426)</f>
        <v>1260</v>
      </c>
      <c r="B1427" s="57" t="str">
        <f>IF(T_TRATAMIENTO_CONTROL[[#This Row],[secuencia]]&lt;&gt;A1426,CONCATENATE(T_TRATAMIENTO_CONTROL[[#This Row],[secuencia]],"_1"),"")</f>
        <v>1260_1</v>
      </c>
      <c r="C1427" s="59">
        <v>43384</v>
      </c>
      <c r="D1427" s="72" t="s">
        <v>69</v>
      </c>
      <c r="E1427" s="78" t="s">
        <v>30</v>
      </c>
      <c r="F1427" s="49">
        <v>0.46180555555555558</v>
      </c>
      <c r="G1427" s="48">
        <v>1</v>
      </c>
      <c r="H1427" s="73" t="s">
        <v>5811</v>
      </c>
      <c r="I1427" s="48">
        <v>1</v>
      </c>
      <c r="J1427" s="73" t="s">
        <v>5812</v>
      </c>
      <c r="K1427" s="48"/>
      <c r="L1427" s="73" t="s">
        <v>293</v>
      </c>
      <c r="M1427" s="73" t="s">
        <v>545</v>
      </c>
      <c r="N1427" s="73" t="s">
        <v>462</v>
      </c>
      <c r="O1427" s="48">
        <v>55635</v>
      </c>
      <c r="P1427" s="48"/>
      <c r="Q1427" s="48">
        <v>5570601732</v>
      </c>
      <c r="R1427" s="56"/>
      <c r="S1427" s="64">
        <v>43227</v>
      </c>
      <c r="T1427" s="47">
        <v>43374</v>
      </c>
      <c r="U1427" s="72" t="s">
        <v>5813</v>
      </c>
      <c r="V1427" s="48">
        <v>56</v>
      </c>
      <c r="W1427" s="60">
        <v>0.8</v>
      </c>
      <c r="X1427" s="74" t="s">
        <v>483</v>
      </c>
      <c r="Y1427" s="48">
        <v>3200</v>
      </c>
      <c r="Z1427" s="48">
        <v>3</v>
      </c>
      <c r="AA1427" s="48">
        <v>1</v>
      </c>
      <c r="AB1427" s="48"/>
      <c r="AC1427" s="48">
        <v>0</v>
      </c>
      <c r="AD1427" s="72" t="s">
        <v>5814</v>
      </c>
      <c r="AE1427" s="83"/>
      <c r="AF1427" s="72"/>
      <c r="AG1427" s="104" t="s">
        <v>5815</v>
      </c>
      <c r="AH1427" s="72" t="str">
        <f>IF(T_TRATAMIENTO_CONTROL[[#This Row],[curp]]&lt;&gt;"",IF(LEN(T_TRATAMIENTO_CONTROL[[#This Row],[curp]])=18,"correcto","error"),"")</f>
        <v>correcto</v>
      </c>
      <c r="AI1427" s="48" t="str">
        <f>IF(T_TRATAMIENTO_CONTROL[[#This Row],[num_tarjeta_entregada]]&lt;&gt;"",IF(LEN(T_TRATAMIENTO_CONTROL[[#This Row],[num_tarjeta_entregada]])=16,"correcto","error"),"")</f>
        <v>correcto</v>
      </c>
      <c r="AJ1427" s="72" t="s">
        <v>5749</v>
      </c>
      <c r="AK1427" s="72" t="s">
        <v>5032</v>
      </c>
    </row>
    <row r="1428" spans="1:37" x14ac:dyDescent="0.25">
      <c r="A1428" s="56">
        <f>IF(T_TRATAMIENTO_CONTROL[[#This Row],[dummy_efectivo]]=1,A1427+1,A1427)</f>
        <v>1261</v>
      </c>
      <c r="B1428" s="62" t="str">
        <f>IF(T_TRATAMIENTO_CONTROL[[#This Row],[secuencia]]&lt;&gt;A1427,CONCATENATE(T_TRATAMIENTO_CONTROL[[#This Row],[secuencia]],"_1"),"")</f>
        <v>1261_1</v>
      </c>
      <c r="C1428" s="64">
        <v>43384</v>
      </c>
      <c r="D1428" s="72" t="s">
        <v>69</v>
      </c>
      <c r="E1428" s="78" t="s">
        <v>30</v>
      </c>
      <c r="F1428" s="68">
        <v>0.56041666666666667</v>
      </c>
      <c r="G1428" s="56">
        <v>1</v>
      </c>
      <c r="H1428" s="79" t="s">
        <v>5816</v>
      </c>
      <c r="I1428" s="56">
        <v>0</v>
      </c>
      <c r="J1428" s="79" t="s">
        <v>5817</v>
      </c>
      <c r="K1428" s="56"/>
      <c r="L1428" s="79" t="s">
        <v>5818</v>
      </c>
      <c r="M1428" s="79" t="s">
        <v>382</v>
      </c>
      <c r="N1428" s="79" t="s">
        <v>462</v>
      </c>
      <c r="O1428" s="56">
        <v>54160</v>
      </c>
      <c r="P1428" s="56">
        <v>22278789</v>
      </c>
      <c r="Q1428" s="56">
        <v>5521894562</v>
      </c>
      <c r="R1428" s="56"/>
      <c r="S1428" s="64">
        <v>43052</v>
      </c>
      <c r="T1428" s="63">
        <v>43381</v>
      </c>
      <c r="U1428" s="78" t="s">
        <v>5819</v>
      </c>
      <c r="V1428" s="56">
        <v>56</v>
      </c>
      <c r="W1428" s="65">
        <v>0.65</v>
      </c>
      <c r="X1428" s="66">
        <v>22000</v>
      </c>
      <c r="Y1428" s="56">
        <v>6500</v>
      </c>
      <c r="Z1428" s="56">
        <v>4</v>
      </c>
      <c r="AA1428" s="56">
        <v>1</v>
      </c>
      <c r="AB1428" s="56"/>
      <c r="AC1428" s="56">
        <v>0</v>
      </c>
      <c r="AD1428" s="78" t="s">
        <v>5820</v>
      </c>
      <c r="AE1428" s="82"/>
      <c r="AF1428" s="78"/>
      <c r="AG1428" s="101" t="s">
        <v>5821</v>
      </c>
      <c r="AH1428" s="78" t="str">
        <f>IF(T_TRATAMIENTO_CONTROL[[#This Row],[curp]]&lt;&gt;"",IF(LEN(T_TRATAMIENTO_CONTROL[[#This Row],[curp]])=18,"correcto","error"),"")</f>
        <v>correcto</v>
      </c>
      <c r="AI1428" s="56" t="str">
        <f>IF(T_TRATAMIENTO_CONTROL[[#This Row],[num_tarjeta_entregada]]&lt;&gt;"",IF(LEN(T_TRATAMIENTO_CONTROL[[#This Row],[num_tarjeta_entregada]])=16,"correcto","error"),"")</f>
        <v>correcto</v>
      </c>
      <c r="AJ1428" s="78" t="s">
        <v>5041</v>
      </c>
      <c r="AK1428" s="78" t="s">
        <v>5032</v>
      </c>
    </row>
    <row r="1429" spans="1:37" x14ac:dyDescent="0.25">
      <c r="A1429" s="56">
        <f>IF(T_TRATAMIENTO_CONTROL[[#This Row],[dummy_efectivo]]=1,A1428+1,A1428)</f>
        <v>1262</v>
      </c>
      <c r="B1429" s="62" t="str">
        <f>IF(T_TRATAMIENTO_CONTROL[[#This Row],[secuencia]]&lt;&gt;A1428,CONCATENATE(T_TRATAMIENTO_CONTROL[[#This Row],[secuencia]],"_1"),"")</f>
        <v>1262_1</v>
      </c>
      <c r="C1429" s="64">
        <v>43384</v>
      </c>
      <c r="D1429" s="72" t="s">
        <v>69</v>
      </c>
      <c r="E1429" s="78" t="s">
        <v>30</v>
      </c>
      <c r="F1429" s="68">
        <v>0.46875</v>
      </c>
      <c r="G1429" s="56">
        <v>1</v>
      </c>
      <c r="H1429" s="79" t="s">
        <v>5822</v>
      </c>
      <c r="I1429" s="56">
        <v>0</v>
      </c>
      <c r="J1429" s="79" t="s">
        <v>5823</v>
      </c>
      <c r="K1429" s="56">
        <v>302</v>
      </c>
      <c r="L1429" s="79" t="s">
        <v>5824</v>
      </c>
      <c r="M1429" s="79" t="s">
        <v>121</v>
      </c>
      <c r="N1429" s="79" t="s">
        <v>91</v>
      </c>
      <c r="O1429" s="56">
        <v>9660</v>
      </c>
      <c r="P1429" s="56">
        <v>12728111</v>
      </c>
      <c r="Q1429" s="56">
        <v>5521741266</v>
      </c>
      <c r="R1429" s="56"/>
      <c r="S1429" s="64">
        <v>37627</v>
      </c>
      <c r="T1429" s="63">
        <v>43381</v>
      </c>
      <c r="U1429" s="78" t="s">
        <v>5825</v>
      </c>
      <c r="V1429" s="56">
        <v>49</v>
      </c>
      <c r="W1429" s="65">
        <v>0.6</v>
      </c>
      <c r="X1429" s="66">
        <v>180000</v>
      </c>
      <c r="Y1429" s="56">
        <v>11108</v>
      </c>
      <c r="Z1429" s="56">
        <v>4</v>
      </c>
      <c r="AA1429" s="56">
        <v>4</v>
      </c>
      <c r="AB1429" s="56"/>
      <c r="AC1429" s="56">
        <v>0</v>
      </c>
      <c r="AD1429" s="78" t="s">
        <v>5826</v>
      </c>
      <c r="AE1429" s="82"/>
      <c r="AF1429" s="78"/>
      <c r="AG1429" s="101" t="s">
        <v>5827</v>
      </c>
      <c r="AH1429" s="78" t="str">
        <f>IF(T_TRATAMIENTO_CONTROL[[#This Row],[curp]]&lt;&gt;"",IF(LEN(T_TRATAMIENTO_CONTROL[[#This Row],[curp]])=18,"correcto","error"),"")</f>
        <v>correcto</v>
      </c>
      <c r="AI1429" s="56" t="str">
        <f>IF(T_TRATAMIENTO_CONTROL[[#This Row],[num_tarjeta_entregada]]&lt;&gt;"",IF(LEN(T_TRATAMIENTO_CONTROL[[#This Row],[num_tarjeta_entregada]])=16,"correcto","error"),"")</f>
        <v>correcto</v>
      </c>
      <c r="AJ1429" s="78" t="s">
        <v>5073</v>
      </c>
      <c r="AK1429" s="78" t="s">
        <v>5032</v>
      </c>
    </row>
    <row r="1430" spans="1:37" x14ac:dyDescent="0.25">
      <c r="A1430" s="56">
        <f>IF(T_TRATAMIENTO_CONTROL[[#This Row],[dummy_efectivo]]=1,A1429+1,A1429)</f>
        <v>1263</v>
      </c>
      <c r="B1430" s="62" t="str">
        <f>IF(T_TRATAMIENTO_CONTROL[[#This Row],[secuencia]]&lt;&gt;A1429,CONCATENATE(T_TRATAMIENTO_CONTROL[[#This Row],[secuencia]],"_1"),"")</f>
        <v>1263_1</v>
      </c>
      <c r="C1430" s="64">
        <v>43384</v>
      </c>
      <c r="D1430" s="72" t="s">
        <v>69</v>
      </c>
      <c r="E1430" s="78" t="s">
        <v>30</v>
      </c>
      <c r="F1430" s="68">
        <v>0.58124999999999993</v>
      </c>
      <c r="G1430" s="56">
        <v>1</v>
      </c>
      <c r="H1430" s="79" t="s">
        <v>5828</v>
      </c>
      <c r="I1430" s="56">
        <v>0</v>
      </c>
      <c r="J1430" s="79" t="s">
        <v>5829</v>
      </c>
      <c r="K1430" s="56"/>
      <c r="L1430" s="79" t="s">
        <v>553</v>
      </c>
      <c r="M1430" s="79" t="s">
        <v>159</v>
      </c>
      <c r="N1430" s="79" t="s">
        <v>91</v>
      </c>
      <c r="O1430" s="56">
        <v>11370</v>
      </c>
      <c r="P1430" s="56"/>
      <c r="Q1430" s="56">
        <v>5575681687</v>
      </c>
      <c r="R1430" s="56"/>
      <c r="S1430" s="64">
        <v>43301</v>
      </c>
      <c r="T1430" s="63">
        <v>43378</v>
      </c>
      <c r="U1430" s="78" t="s">
        <v>5830</v>
      </c>
      <c r="V1430" s="56">
        <v>54</v>
      </c>
      <c r="W1430" s="65">
        <v>1</v>
      </c>
      <c r="X1430" s="66">
        <v>14000</v>
      </c>
      <c r="Y1430" s="56">
        <v>6200</v>
      </c>
      <c r="Z1430" s="56">
        <v>4</v>
      </c>
      <c r="AA1430" s="56">
        <v>4</v>
      </c>
      <c r="AB1430" s="56"/>
      <c r="AC1430" s="56">
        <v>0</v>
      </c>
      <c r="AD1430" s="78" t="s">
        <v>5831</v>
      </c>
      <c r="AE1430" s="82"/>
      <c r="AF1430" s="78"/>
      <c r="AG1430" s="101" t="s">
        <v>5832</v>
      </c>
      <c r="AH1430" s="78" t="str">
        <f>IF(T_TRATAMIENTO_CONTROL[[#This Row],[curp]]&lt;&gt;"",IF(LEN(T_TRATAMIENTO_CONTROL[[#This Row],[curp]])=18,"correcto","error"),"")</f>
        <v>correcto</v>
      </c>
      <c r="AI1430" s="56" t="str">
        <f>IF(T_TRATAMIENTO_CONTROL[[#This Row],[num_tarjeta_entregada]]&lt;&gt;"",IF(LEN(T_TRATAMIENTO_CONTROL[[#This Row],[num_tarjeta_entregada]])=16,"correcto","error"),"")</f>
        <v>correcto</v>
      </c>
      <c r="AJ1430" s="78" t="s">
        <v>5030</v>
      </c>
      <c r="AK1430" s="78" t="s">
        <v>5032</v>
      </c>
    </row>
    <row r="1431" spans="1:37" x14ac:dyDescent="0.25">
      <c r="A1431" s="56">
        <f>IF(T_TRATAMIENTO_CONTROL[[#This Row],[dummy_efectivo]]=1,A1430+1,A1430)</f>
        <v>1264</v>
      </c>
      <c r="B1431" s="57" t="str">
        <f>IF(T_TRATAMIENTO_CONTROL[[#This Row],[secuencia]]&lt;&gt;A1430,CONCATENATE(T_TRATAMIENTO_CONTROL[[#This Row],[secuencia]],"_1"),"")</f>
        <v>1264_1</v>
      </c>
      <c r="C1431" s="59">
        <v>43385</v>
      </c>
      <c r="D1431" s="72" t="s">
        <v>76</v>
      </c>
      <c r="E1431" s="72" t="s">
        <v>29</v>
      </c>
      <c r="F1431" s="49">
        <v>0.46527777777777773</v>
      </c>
      <c r="G1431" s="48">
        <v>1</v>
      </c>
      <c r="H1431" s="73" t="s">
        <v>5833</v>
      </c>
      <c r="I1431" s="48">
        <v>0</v>
      </c>
      <c r="J1431" s="73" t="s">
        <v>5834</v>
      </c>
      <c r="K1431" s="48">
        <v>2</v>
      </c>
      <c r="L1431" s="73" t="s">
        <v>414</v>
      </c>
      <c r="M1431" s="73" t="s">
        <v>121</v>
      </c>
      <c r="N1431" s="73" t="s">
        <v>91</v>
      </c>
      <c r="O1431" s="48">
        <v>9060</v>
      </c>
      <c r="P1431" s="48">
        <v>52358621</v>
      </c>
      <c r="Q1431" s="48"/>
      <c r="R1431" s="78" t="s">
        <v>5835</v>
      </c>
      <c r="S1431" s="64">
        <v>43045</v>
      </c>
      <c r="T1431" s="47">
        <v>43381</v>
      </c>
      <c r="U1431" s="72" t="s">
        <v>5836</v>
      </c>
      <c r="V1431" s="48">
        <v>81</v>
      </c>
      <c r="W1431" s="60">
        <v>1</v>
      </c>
      <c r="X1431" s="80" t="s">
        <v>488</v>
      </c>
      <c r="Y1431" s="48">
        <v>3200</v>
      </c>
      <c r="Z1431" s="48">
        <v>3</v>
      </c>
      <c r="AA1431" s="48">
        <v>1</v>
      </c>
      <c r="AB1431" s="48"/>
      <c r="AC1431" s="48">
        <v>0</v>
      </c>
      <c r="AD1431" s="72" t="s">
        <v>5837</v>
      </c>
      <c r="AE1431" s="83"/>
      <c r="AF1431" s="72"/>
      <c r="AG1431" s="104" t="s">
        <v>5838</v>
      </c>
      <c r="AH1431" s="72" t="str">
        <f>IF(T_TRATAMIENTO_CONTROL[[#This Row],[curp]]&lt;&gt;"",IF(LEN(T_TRATAMIENTO_CONTROL[[#This Row],[curp]])=18,"correcto","error"),"")</f>
        <v>correcto</v>
      </c>
      <c r="AI1431" s="48" t="str">
        <f>IF(T_TRATAMIENTO_CONTROL[[#This Row],[num_tarjeta_entregada]]&lt;&gt;"",IF(LEN(T_TRATAMIENTO_CONTROL[[#This Row],[num_tarjeta_entregada]])=16,"correcto","error"),"")</f>
        <v>correcto</v>
      </c>
      <c r="AJ1431" s="72" t="s">
        <v>5060</v>
      </c>
      <c r="AK1431" s="72" t="s">
        <v>5041</v>
      </c>
    </row>
    <row r="1432" spans="1:37" x14ac:dyDescent="0.25">
      <c r="A1432" s="56">
        <f>IF(T_TRATAMIENTO_CONTROL[[#This Row],[dummy_efectivo]]=1,A1431+1,A1431)</f>
        <v>1265</v>
      </c>
      <c r="B1432" s="57" t="str">
        <f>IF(T_TRATAMIENTO_CONTROL[[#This Row],[secuencia]]&lt;&gt;A1431,CONCATENATE(T_TRATAMIENTO_CONTROL[[#This Row],[secuencia]],"_1"),"")</f>
        <v>1265_1</v>
      </c>
      <c r="C1432" s="59">
        <v>43385</v>
      </c>
      <c r="D1432" s="72" t="s">
        <v>76</v>
      </c>
      <c r="E1432" s="72" t="s">
        <v>30</v>
      </c>
      <c r="F1432" s="49">
        <v>0.52222222222222225</v>
      </c>
      <c r="G1432" s="48">
        <v>1</v>
      </c>
      <c r="H1432" s="73" t="s">
        <v>5839</v>
      </c>
      <c r="I1432" s="48">
        <v>0</v>
      </c>
      <c r="J1432" s="73" t="s">
        <v>5840</v>
      </c>
      <c r="K1432" s="48"/>
      <c r="L1432" s="73" t="s">
        <v>1484</v>
      </c>
      <c r="M1432" s="73" t="s">
        <v>101</v>
      </c>
      <c r="N1432" s="73" t="s">
        <v>91</v>
      </c>
      <c r="O1432" s="48">
        <v>7090</v>
      </c>
      <c r="P1432" s="48">
        <v>57144070</v>
      </c>
      <c r="Q1432" s="48">
        <v>5580039627</v>
      </c>
      <c r="R1432" s="56"/>
      <c r="S1432" s="64">
        <v>42816</v>
      </c>
      <c r="T1432" s="47">
        <v>43382</v>
      </c>
      <c r="U1432" s="72" t="s">
        <v>5841</v>
      </c>
      <c r="V1432" s="48">
        <v>56</v>
      </c>
      <c r="W1432" s="60">
        <v>0.9</v>
      </c>
      <c r="X1432" s="74" t="s">
        <v>483</v>
      </c>
      <c r="Y1432" s="48">
        <v>6000</v>
      </c>
      <c r="Z1432" s="48">
        <v>4</v>
      </c>
      <c r="AA1432" s="48">
        <v>1</v>
      </c>
      <c r="AB1432" s="48"/>
      <c r="AC1432" s="48">
        <v>0</v>
      </c>
      <c r="AD1432" s="72" t="s">
        <v>6285</v>
      </c>
      <c r="AE1432" s="83"/>
      <c r="AF1432" s="72"/>
      <c r="AG1432" s="104" t="s">
        <v>5842</v>
      </c>
      <c r="AH1432" s="72" t="str">
        <f>IF(T_TRATAMIENTO_CONTROL[[#This Row],[curp]]&lt;&gt;"",IF(LEN(T_TRATAMIENTO_CONTROL[[#This Row],[curp]])=18,"correcto","error"),"")</f>
        <v>correcto</v>
      </c>
      <c r="AI1432" s="48" t="str">
        <f>IF(T_TRATAMIENTO_CONTROL[[#This Row],[num_tarjeta_entregada]]&lt;&gt;"",IF(LEN(T_TRATAMIENTO_CONTROL[[#This Row],[num_tarjeta_entregada]])=16,"correcto","error"),"")</f>
        <v>correcto</v>
      </c>
      <c r="AJ1432" s="72" t="s">
        <v>5032</v>
      </c>
      <c r="AK1432" s="72" t="s">
        <v>5041</v>
      </c>
    </row>
    <row r="1433" spans="1:37" x14ac:dyDescent="0.25">
      <c r="A1433" s="56">
        <f>IF(T_TRATAMIENTO_CONTROL[[#This Row],[dummy_efectivo]]=1,A1432+1,A1432)</f>
        <v>1266</v>
      </c>
      <c r="B1433" s="57" t="str">
        <f>IF(T_TRATAMIENTO_CONTROL[[#This Row],[secuencia]]&lt;&gt;A1432,CONCATENATE(T_TRATAMIENTO_CONTROL[[#This Row],[secuencia]],"_1"),"")</f>
        <v>1266_1</v>
      </c>
      <c r="C1433" s="59">
        <v>43385</v>
      </c>
      <c r="D1433" s="72" t="s">
        <v>76</v>
      </c>
      <c r="E1433" s="72" t="s">
        <v>30</v>
      </c>
      <c r="F1433" s="49">
        <v>0.53680555555555554</v>
      </c>
      <c r="G1433" s="48">
        <v>1</v>
      </c>
      <c r="H1433" s="73" t="s">
        <v>5843</v>
      </c>
      <c r="I1433" s="48">
        <v>1</v>
      </c>
      <c r="J1433" s="73" t="s">
        <v>5844</v>
      </c>
      <c r="K1433" s="48">
        <v>101</v>
      </c>
      <c r="L1433" s="73" t="s">
        <v>94</v>
      </c>
      <c r="M1433" s="73" t="s">
        <v>96</v>
      </c>
      <c r="N1433" s="73" t="s">
        <v>91</v>
      </c>
      <c r="O1433" s="48">
        <v>6300</v>
      </c>
      <c r="P1433" s="48">
        <v>55291723</v>
      </c>
      <c r="Q1433" s="48">
        <v>5578802839</v>
      </c>
      <c r="R1433" s="64"/>
      <c r="S1433" s="64">
        <v>38966</v>
      </c>
      <c r="T1433" s="47">
        <v>43382</v>
      </c>
      <c r="U1433" s="72" t="s">
        <v>5845</v>
      </c>
      <c r="V1433" s="48">
        <v>56</v>
      </c>
      <c r="W1433" s="60">
        <v>1</v>
      </c>
      <c r="X1433" s="61">
        <v>160000</v>
      </c>
      <c r="Y1433" s="48">
        <v>12290</v>
      </c>
      <c r="Z1433" s="48">
        <v>4</v>
      </c>
      <c r="AA1433" s="48">
        <v>1</v>
      </c>
      <c r="AB1433" s="48"/>
      <c r="AC1433" s="72">
        <v>0</v>
      </c>
      <c r="AD1433" s="72" t="s">
        <v>5846</v>
      </c>
      <c r="AE1433" s="83"/>
      <c r="AF1433" s="72"/>
      <c r="AG1433" s="104" t="s">
        <v>5847</v>
      </c>
      <c r="AH1433" s="72" t="str">
        <f>IF(T_TRATAMIENTO_CONTROL[[#This Row],[curp]]&lt;&gt;"",IF(LEN(T_TRATAMIENTO_CONTROL[[#This Row],[curp]])=18,"correcto","error"),"")</f>
        <v>correcto</v>
      </c>
      <c r="AI1433" s="48" t="str">
        <f>IF(T_TRATAMIENTO_CONTROL[[#This Row],[num_tarjeta_entregada]]&lt;&gt;"",IF(LEN(T_TRATAMIENTO_CONTROL[[#This Row],[num_tarjeta_entregada]])=16,"correcto","error"),"")</f>
        <v>correcto</v>
      </c>
      <c r="AJ1433" s="72" t="s">
        <v>5032</v>
      </c>
      <c r="AK1433" s="72" t="s">
        <v>5041</v>
      </c>
    </row>
    <row r="1434" spans="1:37" x14ac:dyDescent="0.25">
      <c r="A1434" s="56">
        <f>IF(T_TRATAMIENTO_CONTROL[[#This Row],[dummy_efectivo]]=1,A1433+1,A1433)</f>
        <v>1267</v>
      </c>
      <c r="B1434" s="57" t="str">
        <f>IF(T_TRATAMIENTO_CONTROL[[#This Row],[secuencia]]&lt;&gt;A1433,CONCATENATE(T_TRATAMIENTO_CONTROL[[#This Row],[secuencia]],"_1"),"")</f>
        <v>1267_1</v>
      </c>
      <c r="C1434" s="59">
        <v>43385</v>
      </c>
      <c r="D1434" s="72" t="s">
        <v>76</v>
      </c>
      <c r="E1434" s="72" t="s">
        <v>28</v>
      </c>
      <c r="F1434" s="49">
        <v>0.54166666666666663</v>
      </c>
      <c r="G1434" s="48">
        <v>1</v>
      </c>
      <c r="H1434" s="73" t="s">
        <v>5848</v>
      </c>
      <c r="I1434" s="48">
        <v>0</v>
      </c>
      <c r="J1434" s="73" t="s">
        <v>5849</v>
      </c>
      <c r="K1434" s="72" t="s">
        <v>5850</v>
      </c>
      <c r="L1434" s="73" t="s">
        <v>338</v>
      </c>
      <c r="M1434" s="73" t="s">
        <v>121</v>
      </c>
      <c r="N1434" s="73" t="s">
        <v>91</v>
      </c>
      <c r="O1434" s="48">
        <v>9240</v>
      </c>
      <c r="P1434" s="48">
        <v>69945091</v>
      </c>
      <c r="Q1434" s="48">
        <v>5564230446</v>
      </c>
      <c r="R1434" s="56"/>
      <c r="S1434" s="64">
        <v>43336</v>
      </c>
      <c r="T1434" s="47">
        <v>43384</v>
      </c>
      <c r="U1434" s="72" t="s">
        <v>5851</v>
      </c>
      <c r="V1434" s="48">
        <v>52</v>
      </c>
      <c r="W1434" s="60">
        <v>0.95</v>
      </c>
      <c r="X1434" s="74" t="s">
        <v>483</v>
      </c>
      <c r="Y1434" s="48">
        <v>7000</v>
      </c>
      <c r="Z1434" s="48">
        <v>4</v>
      </c>
      <c r="AA1434" s="48">
        <v>4</v>
      </c>
      <c r="AB1434" s="48"/>
      <c r="AC1434" s="48">
        <v>0</v>
      </c>
      <c r="AD1434" s="72" t="s">
        <v>5854</v>
      </c>
      <c r="AE1434" s="83"/>
      <c r="AF1434" s="72"/>
      <c r="AG1434" s="104" t="s">
        <v>5869</v>
      </c>
      <c r="AH1434" s="72" t="str">
        <f>IF(T_TRATAMIENTO_CONTROL[[#This Row],[curp]]&lt;&gt;"",IF(LEN(T_TRATAMIENTO_CONTROL[[#This Row],[curp]])=18,"correcto","error"),"")</f>
        <v>correcto</v>
      </c>
      <c r="AI1434" s="48" t="str">
        <f>IF(T_TRATAMIENTO_CONTROL[[#This Row],[num_tarjeta_entregada]]&lt;&gt;"",IF(LEN(T_TRATAMIENTO_CONTROL[[#This Row],[num_tarjeta_entregada]])=16,"correcto","error"),"")</f>
        <v>correcto</v>
      </c>
      <c r="AJ1434" s="72" t="s">
        <v>5060</v>
      </c>
      <c r="AK1434" s="72" t="s">
        <v>5041</v>
      </c>
    </row>
    <row r="1435" spans="1:37" x14ac:dyDescent="0.25">
      <c r="A1435" s="56">
        <f>IF(T_TRATAMIENTO_CONTROL[[#This Row],[dummy_efectivo]]=1,A1434+1,A1434)</f>
        <v>1268</v>
      </c>
      <c r="B1435" s="57" t="str">
        <f>IF(T_TRATAMIENTO_CONTROL[[#This Row],[secuencia]]&lt;&gt;A1434,CONCATENATE(T_TRATAMIENTO_CONTROL[[#This Row],[secuencia]],"_1"),"")</f>
        <v>1268_1</v>
      </c>
      <c r="C1435" s="59">
        <v>43385</v>
      </c>
      <c r="D1435" s="72" t="s">
        <v>76</v>
      </c>
      <c r="E1435" s="72" t="s">
        <v>30</v>
      </c>
      <c r="F1435" s="49">
        <v>0.5444444444444444</v>
      </c>
      <c r="G1435" s="48">
        <v>1</v>
      </c>
      <c r="H1435" s="73" t="s">
        <v>5855</v>
      </c>
      <c r="I1435" s="48">
        <v>1</v>
      </c>
      <c r="J1435" s="73" t="s">
        <v>5856</v>
      </c>
      <c r="K1435" s="48"/>
      <c r="L1435" s="73" t="s">
        <v>5857</v>
      </c>
      <c r="M1435" s="73" t="s">
        <v>289</v>
      </c>
      <c r="N1435" s="73" t="s">
        <v>91</v>
      </c>
      <c r="O1435" s="48">
        <v>3610</v>
      </c>
      <c r="P1435" s="48"/>
      <c r="Q1435" s="48">
        <v>5534748935</v>
      </c>
      <c r="R1435" s="56"/>
      <c r="S1435" s="64">
        <v>40156</v>
      </c>
      <c r="T1435" s="47">
        <v>43383</v>
      </c>
      <c r="U1435" s="72" t="s">
        <v>5858</v>
      </c>
      <c r="V1435" s="48">
        <v>81</v>
      </c>
      <c r="W1435" s="60">
        <v>1</v>
      </c>
      <c r="X1435" s="74" t="s">
        <v>483</v>
      </c>
      <c r="Y1435" s="48">
        <v>1600</v>
      </c>
      <c r="Z1435" s="48">
        <v>2</v>
      </c>
      <c r="AA1435" s="48">
        <v>4</v>
      </c>
      <c r="AB1435" s="48"/>
      <c r="AC1435" s="48">
        <v>0</v>
      </c>
      <c r="AD1435" s="72" t="s">
        <v>5852</v>
      </c>
      <c r="AE1435" s="83"/>
      <c r="AF1435" s="72"/>
      <c r="AG1435" s="104" t="s">
        <v>5853</v>
      </c>
      <c r="AH1435" s="72" t="str">
        <f>IF(T_TRATAMIENTO_CONTROL[[#This Row],[curp]]&lt;&gt;"",IF(LEN(T_TRATAMIENTO_CONTROL[[#This Row],[curp]])=18,"correcto","error"),"")</f>
        <v>correcto</v>
      </c>
      <c r="AI1435" s="48" t="str">
        <f>IF(T_TRATAMIENTO_CONTROL[[#This Row],[num_tarjeta_entregada]]&lt;&gt;"",IF(LEN(T_TRATAMIENTO_CONTROL[[#This Row],[num_tarjeta_entregada]])=16,"correcto","error"),"")</f>
        <v>correcto</v>
      </c>
      <c r="AJ1435" s="72" t="s">
        <v>5030</v>
      </c>
      <c r="AK1435" s="72" t="s">
        <v>5041</v>
      </c>
    </row>
    <row r="1436" spans="1:37" x14ac:dyDescent="0.25">
      <c r="A1436" s="56">
        <f>IF(T_TRATAMIENTO_CONTROL[[#This Row],[dummy_efectivo]]=1,A1435+1,A1435)</f>
        <v>1269</v>
      </c>
      <c r="B1436" s="57" t="str">
        <f>IF(T_TRATAMIENTO_CONTROL[[#This Row],[secuencia]]&lt;&gt;A1435,CONCATENATE(T_TRATAMIENTO_CONTROL[[#This Row],[secuencia]],"_1"),"")</f>
        <v>1269_1</v>
      </c>
      <c r="C1436" s="59">
        <v>43385</v>
      </c>
      <c r="D1436" s="72" t="s">
        <v>76</v>
      </c>
      <c r="E1436" s="72" t="s">
        <v>30</v>
      </c>
      <c r="F1436" s="49">
        <v>0.54513888888888895</v>
      </c>
      <c r="G1436" s="48">
        <v>1</v>
      </c>
      <c r="H1436" s="73" t="s">
        <v>5859</v>
      </c>
      <c r="I1436" s="48">
        <v>0</v>
      </c>
      <c r="J1436" s="73" t="s">
        <v>5860</v>
      </c>
      <c r="K1436" s="48"/>
      <c r="L1436" s="73" t="s">
        <v>5861</v>
      </c>
      <c r="M1436" s="73" t="s">
        <v>121</v>
      </c>
      <c r="N1436" s="73" t="s">
        <v>91</v>
      </c>
      <c r="O1436" s="48">
        <v>9200</v>
      </c>
      <c r="P1436" s="48"/>
      <c r="Q1436" s="48">
        <v>5516859184</v>
      </c>
      <c r="R1436" s="56"/>
      <c r="S1436" s="64">
        <v>43176</v>
      </c>
      <c r="T1436" s="47">
        <v>43381</v>
      </c>
      <c r="U1436" s="72" t="s">
        <v>5862</v>
      </c>
      <c r="V1436" s="48">
        <v>81</v>
      </c>
      <c r="W1436" s="60">
        <v>0.9</v>
      </c>
      <c r="X1436" s="74" t="s">
        <v>483</v>
      </c>
      <c r="Y1436" s="48">
        <v>2530</v>
      </c>
      <c r="Z1436" s="48">
        <v>3</v>
      </c>
      <c r="AA1436" s="48">
        <v>1</v>
      </c>
      <c r="AB1436" s="48"/>
      <c r="AC1436" s="48">
        <v>0</v>
      </c>
      <c r="AD1436" s="72" t="s">
        <v>5863</v>
      </c>
      <c r="AE1436" s="83"/>
      <c r="AF1436" s="72"/>
      <c r="AG1436" s="104" t="s">
        <v>5864</v>
      </c>
      <c r="AH1436" s="72" t="str">
        <f>IF(T_TRATAMIENTO_CONTROL[[#This Row],[curp]]&lt;&gt;"",IF(LEN(T_TRATAMIENTO_CONTROL[[#This Row],[curp]])=18,"correcto","error"),"")</f>
        <v>correcto</v>
      </c>
      <c r="AI1436" s="48" t="str">
        <f>IF(T_TRATAMIENTO_CONTROL[[#This Row],[num_tarjeta_entregada]]&lt;&gt;"",IF(LEN(T_TRATAMIENTO_CONTROL[[#This Row],[num_tarjeta_entregada]])=16,"correcto","error"),"")</f>
        <v>correcto</v>
      </c>
      <c r="AJ1436" s="72" t="s">
        <v>5031</v>
      </c>
      <c r="AK1436" s="72" t="s">
        <v>5041</v>
      </c>
    </row>
    <row r="1437" spans="1:37" x14ac:dyDescent="0.25">
      <c r="A1437" s="56">
        <f>IF(T_TRATAMIENTO_CONTROL[[#This Row],[dummy_efectivo]]=1,A1436+1,A1436)</f>
        <v>1270</v>
      </c>
      <c r="B1437" s="57" t="str">
        <f>IF(T_TRATAMIENTO_CONTROL[[#This Row],[secuencia]]&lt;&gt;A1436,CONCATENATE(T_TRATAMIENTO_CONTROL[[#This Row],[secuencia]],"_1"),"")</f>
        <v>1270_1</v>
      </c>
      <c r="C1437" s="59">
        <v>43385</v>
      </c>
      <c r="D1437" s="72" t="s">
        <v>76</v>
      </c>
      <c r="E1437" s="72" t="s">
        <v>30</v>
      </c>
      <c r="F1437" s="49">
        <v>0.54583333333333328</v>
      </c>
      <c r="G1437" s="48">
        <v>1</v>
      </c>
      <c r="H1437" s="73" t="s">
        <v>6282</v>
      </c>
      <c r="I1437" s="48">
        <v>0</v>
      </c>
      <c r="J1437" s="73" t="s">
        <v>5865</v>
      </c>
      <c r="K1437" s="48"/>
      <c r="L1437" s="73" t="s">
        <v>3480</v>
      </c>
      <c r="M1437" s="73" t="s">
        <v>159</v>
      </c>
      <c r="N1437" s="73" t="s">
        <v>91</v>
      </c>
      <c r="O1437" s="48">
        <v>11260</v>
      </c>
      <c r="P1437" s="48"/>
      <c r="Q1437" s="48">
        <v>5516775227</v>
      </c>
      <c r="R1437" s="56"/>
      <c r="S1437" s="64">
        <v>42312</v>
      </c>
      <c r="T1437" s="47">
        <v>43383</v>
      </c>
      <c r="U1437" s="72" t="s">
        <v>5866</v>
      </c>
      <c r="V1437" s="48">
        <v>33</v>
      </c>
      <c r="W1437" s="60">
        <v>1</v>
      </c>
      <c r="X1437" s="61">
        <v>43000</v>
      </c>
      <c r="Y1437" s="48">
        <v>10000</v>
      </c>
      <c r="Z1437" s="48">
        <v>4</v>
      </c>
      <c r="AA1437" s="48">
        <v>1</v>
      </c>
      <c r="AB1437" s="48"/>
      <c r="AC1437" s="48">
        <v>0</v>
      </c>
      <c r="AD1437" s="72" t="s">
        <v>5867</v>
      </c>
      <c r="AE1437" s="83"/>
      <c r="AF1437" s="72"/>
      <c r="AG1437" s="104" t="s">
        <v>5868</v>
      </c>
      <c r="AH1437" s="72" t="str">
        <f>IF(T_TRATAMIENTO_CONTROL[[#This Row],[curp]]&lt;&gt;"",IF(LEN(T_TRATAMIENTO_CONTROL[[#This Row],[curp]])=18,"correcto","error"),"")</f>
        <v>correcto</v>
      </c>
      <c r="AI1437" s="48" t="str">
        <f>IF(T_TRATAMIENTO_CONTROL[[#This Row],[num_tarjeta_entregada]]&lt;&gt;"",IF(LEN(T_TRATAMIENTO_CONTROL[[#This Row],[num_tarjeta_entregada]])=16,"correcto","error"),"")</f>
        <v>correcto</v>
      </c>
      <c r="AJ1437" s="72" t="s">
        <v>5031</v>
      </c>
      <c r="AK1437" s="72" t="s">
        <v>5041</v>
      </c>
    </row>
    <row r="1438" spans="1:37" x14ac:dyDescent="0.25">
      <c r="A1438" s="56">
        <f>IF(T_TRATAMIENTO_CONTROL[[#This Row],[dummy_efectivo]]=1,A1437+1,A1437)</f>
        <v>1271</v>
      </c>
      <c r="B1438" s="57" t="str">
        <f>IF(T_TRATAMIENTO_CONTROL[[#This Row],[secuencia]]&lt;&gt;A1437,CONCATENATE(T_TRATAMIENTO_CONTROL[[#This Row],[secuencia]],"_1"),"")</f>
        <v>1271_1</v>
      </c>
      <c r="C1438" s="59">
        <v>43388</v>
      </c>
      <c r="D1438" s="72" t="s">
        <v>69</v>
      </c>
      <c r="E1438" s="72" t="s">
        <v>30</v>
      </c>
      <c r="F1438" s="49">
        <v>0.43055555555555558</v>
      </c>
      <c r="G1438" s="48">
        <v>1</v>
      </c>
      <c r="H1438" s="73" t="s">
        <v>5870</v>
      </c>
      <c r="I1438" s="48">
        <v>1</v>
      </c>
      <c r="J1438" s="73" t="s">
        <v>5871</v>
      </c>
      <c r="K1438" s="48"/>
      <c r="L1438" s="73" t="s">
        <v>462</v>
      </c>
      <c r="M1438" s="73" t="s">
        <v>90</v>
      </c>
      <c r="N1438" s="73" t="s">
        <v>462</v>
      </c>
      <c r="O1438" s="48">
        <v>57210</v>
      </c>
      <c r="P1438" s="48"/>
      <c r="Q1438" s="48">
        <v>5565523945</v>
      </c>
      <c r="R1438" s="78" t="s">
        <v>5872</v>
      </c>
      <c r="S1438" s="64">
        <v>41644</v>
      </c>
      <c r="T1438" s="47">
        <v>43382</v>
      </c>
      <c r="U1438" s="72" t="s">
        <v>5873</v>
      </c>
      <c r="V1438" s="48">
        <v>46</v>
      </c>
      <c r="W1438" s="76" t="s">
        <v>483</v>
      </c>
      <c r="X1438" s="74" t="s">
        <v>483</v>
      </c>
      <c r="Y1438" s="48">
        <v>2200</v>
      </c>
      <c r="Z1438" s="48">
        <v>4</v>
      </c>
      <c r="AA1438" s="48">
        <v>1</v>
      </c>
      <c r="AB1438" s="48"/>
      <c r="AC1438" s="48">
        <v>0</v>
      </c>
      <c r="AD1438" s="72" t="s">
        <v>5874</v>
      </c>
      <c r="AE1438" s="83"/>
      <c r="AF1438" s="72"/>
      <c r="AG1438" s="104" t="s">
        <v>5875</v>
      </c>
      <c r="AH1438" s="72" t="str">
        <f>IF(T_TRATAMIENTO_CONTROL[[#This Row],[curp]]&lt;&gt;"",IF(LEN(T_TRATAMIENTO_CONTROL[[#This Row],[curp]])=18,"correcto","error"),"")</f>
        <v>correcto</v>
      </c>
      <c r="AI1438" s="48" t="str">
        <f>IF(T_TRATAMIENTO_CONTROL[[#This Row],[num_tarjeta_entregada]]&lt;&gt;"",IF(LEN(T_TRATAMIENTO_CONTROL[[#This Row],[num_tarjeta_entregada]])=16,"correcto","error"),"")</f>
        <v>correcto</v>
      </c>
      <c r="AJ1438" s="72" t="s">
        <v>5031</v>
      </c>
      <c r="AK1438" s="72" t="s">
        <v>5041</v>
      </c>
    </row>
    <row r="1439" spans="1:37" x14ac:dyDescent="0.25">
      <c r="A1439" s="56">
        <f>IF(T_TRATAMIENTO_CONTROL[[#This Row],[dummy_efectivo]]=1,A1438+1,A1438)</f>
        <v>1272</v>
      </c>
      <c r="B1439" s="57" t="str">
        <f>IF(T_TRATAMIENTO_CONTROL[[#This Row],[secuencia]]&lt;&gt;A1438,CONCATENATE(T_TRATAMIENTO_CONTROL[[#This Row],[secuencia]],"_1"),"")</f>
        <v>1272_1</v>
      </c>
      <c r="C1439" s="59">
        <v>43388</v>
      </c>
      <c r="D1439" s="72" t="s">
        <v>69</v>
      </c>
      <c r="E1439" s="72" t="s">
        <v>31</v>
      </c>
      <c r="F1439" s="49">
        <v>0.45833333333333331</v>
      </c>
      <c r="G1439" s="48">
        <v>1</v>
      </c>
      <c r="H1439" s="73" t="s">
        <v>5876</v>
      </c>
      <c r="I1439" s="48">
        <v>1</v>
      </c>
      <c r="J1439" s="73" t="s">
        <v>5877</v>
      </c>
      <c r="K1439" s="48"/>
      <c r="L1439" s="73" t="s">
        <v>678</v>
      </c>
      <c r="M1439" s="73" t="s">
        <v>231</v>
      </c>
      <c r="N1439" s="73" t="s">
        <v>462</v>
      </c>
      <c r="O1439" s="48">
        <v>55050</v>
      </c>
      <c r="P1439" s="48">
        <v>58372440</v>
      </c>
      <c r="Q1439" s="48">
        <v>5523486530</v>
      </c>
      <c r="R1439" s="56"/>
      <c r="S1439" s="64">
        <v>41784</v>
      </c>
      <c r="T1439" s="47">
        <v>43373</v>
      </c>
      <c r="U1439" s="72" t="s">
        <v>5878</v>
      </c>
      <c r="V1439" s="48">
        <v>81</v>
      </c>
      <c r="W1439" s="60">
        <v>1</v>
      </c>
      <c r="X1439" s="74" t="s">
        <v>483</v>
      </c>
      <c r="Y1439" s="48">
        <v>3900</v>
      </c>
      <c r="Z1439" s="48">
        <v>4</v>
      </c>
      <c r="AA1439" s="48">
        <v>1</v>
      </c>
      <c r="AB1439" s="48"/>
      <c r="AC1439" s="72">
        <v>0</v>
      </c>
      <c r="AD1439" s="72" t="s">
        <v>5879</v>
      </c>
      <c r="AE1439" s="83"/>
      <c r="AF1439" s="72"/>
      <c r="AG1439" s="104" t="s">
        <v>5880</v>
      </c>
      <c r="AH1439" s="72" t="str">
        <f>IF(T_TRATAMIENTO_CONTROL[[#This Row],[curp]]&lt;&gt;"",IF(LEN(T_TRATAMIENTO_CONTROL[[#This Row],[curp]])=18,"correcto","error"),"")</f>
        <v>correcto</v>
      </c>
      <c r="AI1439" s="48" t="str">
        <f>IF(T_TRATAMIENTO_CONTROL[[#This Row],[num_tarjeta_entregada]]&lt;&gt;"",IF(LEN(T_TRATAMIENTO_CONTROL[[#This Row],[num_tarjeta_entregada]])=16,"correcto","error"),"")</f>
        <v>correcto</v>
      </c>
      <c r="AJ1439" s="72" t="s">
        <v>5031</v>
      </c>
      <c r="AK1439" s="72" t="s">
        <v>5041</v>
      </c>
    </row>
    <row r="1440" spans="1:37" x14ac:dyDescent="0.25">
      <c r="A1440" s="56">
        <f>IF(T_TRATAMIENTO_CONTROL[[#This Row],[dummy_efectivo]]=1,A1439+1,A1439)</f>
        <v>1273</v>
      </c>
      <c r="B1440" s="57" t="str">
        <f>IF(T_TRATAMIENTO_CONTROL[[#This Row],[secuencia]]&lt;&gt;A1439,CONCATENATE(T_TRATAMIENTO_CONTROL[[#This Row],[secuencia]],"_1"),"")</f>
        <v>1273_1</v>
      </c>
      <c r="C1440" s="59">
        <v>43388</v>
      </c>
      <c r="D1440" s="72" t="s">
        <v>69</v>
      </c>
      <c r="E1440" s="72" t="s">
        <v>30</v>
      </c>
      <c r="F1440" s="49">
        <v>0.4861111111111111</v>
      </c>
      <c r="G1440" s="48">
        <v>1</v>
      </c>
      <c r="H1440" s="73" t="s">
        <v>5881</v>
      </c>
      <c r="I1440" s="48">
        <v>1</v>
      </c>
      <c r="J1440" s="73" t="s">
        <v>5882</v>
      </c>
      <c r="K1440" s="48"/>
      <c r="L1440" s="73" t="s">
        <v>5883</v>
      </c>
      <c r="M1440" s="73" t="s">
        <v>231</v>
      </c>
      <c r="N1440" s="73" t="s">
        <v>462</v>
      </c>
      <c r="O1440" s="48">
        <v>55294</v>
      </c>
      <c r="P1440" s="48">
        <v>63031309</v>
      </c>
      <c r="Q1440" s="48">
        <v>5524090348</v>
      </c>
      <c r="R1440" s="56"/>
      <c r="S1440" s="64">
        <v>42139</v>
      </c>
      <c r="T1440" s="47">
        <v>43371</v>
      </c>
      <c r="U1440" s="72" t="s">
        <v>4283</v>
      </c>
      <c r="V1440" s="48">
        <v>54</v>
      </c>
      <c r="W1440" s="60">
        <v>0.8</v>
      </c>
      <c r="X1440" s="61">
        <v>20000</v>
      </c>
      <c r="Y1440" s="48">
        <v>8000</v>
      </c>
      <c r="Z1440" s="48">
        <v>4</v>
      </c>
      <c r="AA1440" s="48">
        <v>1</v>
      </c>
      <c r="AB1440" s="48"/>
      <c r="AC1440" s="48">
        <v>0</v>
      </c>
      <c r="AD1440" s="72" t="s">
        <v>5884</v>
      </c>
      <c r="AE1440" s="83"/>
      <c r="AF1440" s="72"/>
      <c r="AG1440" s="104" t="s">
        <v>5885</v>
      </c>
      <c r="AH1440" s="72" t="str">
        <f>IF(T_TRATAMIENTO_CONTROL[[#This Row],[curp]]&lt;&gt;"",IF(LEN(T_TRATAMIENTO_CONTROL[[#This Row],[curp]])=18,"correcto","error"),"")</f>
        <v>correcto</v>
      </c>
      <c r="AI1440" s="48" t="str">
        <f>IF(T_TRATAMIENTO_CONTROL[[#This Row],[num_tarjeta_entregada]]&lt;&gt;"",IF(LEN(T_TRATAMIENTO_CONTROL[[#This Row],[num_tarjeta_entregada]])=16,"correcto","error"),"")</f>
        <v>correcto</v>
      </c>
      <c r="AJ1440" s="72" t="s">
        <v>5041</v>
      </c>
      <c r="AK1440" s="72" t="s">
        <v>5041</v>
      </c>
    </row>
    <row r="1441" spans="1:37" x14ac:dyDescent="0.25">
      <c r="A1441" s="56">
        <f>IF(T_TRATAMIENTO_CONTROL[[#This Row],[dummy_efectivo]]=1,A1440+1,A1440)</f>
        <v>1274</v>
      </c>
      <c r="B1441" s="57" t="str">
        <f>IF(T_TRATAMIENTO_CONTROL[[#This Row],[secuencia]]&lt;&gt;A1440,CONCATENATE(T_TRATAMIENTO_CONTROL[[#This Row],[secuencia]],"_1"),"")</f>
        <v>1274_1</v>
      </c>
      <c r="C1441" s="59">
        <v>43388</v>
      </c>
      <c r="D1441" s="72" t="s">
        <v>69</v>
      </c>
      <c r="E1441" s="72" t="s">
        <v>30</v>
      </c>
      <c r="F1441" s="49">
        <v>0.4861111111111111</v>
      </c>
      <c r="G1441" s="48">
        <v>1</v>
      </c>
      <c r="H1441" s="73" t="s">
        <v>5886</v>
      </c>
      <c r="I1441" s="48">
        <v>0</v>
      </c>
      <c r="J1441" s="73" t="s">
        <v>5882</v>
      </c>
      <c r="K1441" s="48"/>
      <c r="L1441" s="73" t="s">
        <v>5883</v>
      </c>
      <c r="M1441" s="73" t="s">
        <v>231</v>
      </c>
      <c r="N1441" s="73" t="s">
        <v>462</v>
      </c>
      <c r="O1441" s="48">
        <v>55294</v>
      </c>
      <c r="P1441" s="48">
        <v>63031309</v>
      </c>
      <c r="Q1441" s="48">
        <v>5543596646</v>
      </c>
      <c r="R1441" s="56"/>
      <c r="S1441" s="64">
        <v>43401</v>
      </c>
      <c r="T1441" s="47">
        <v>43371</v>
      </c>
      <c r="U1441" s="72" t="s">
        <v>4283</v>
      </c>
      <c r="V1441" s="48">
        <v>54</v>
      </c>
      <c r="W1441" s="60">
        <v>0.75</v>
      </c>
      <c r="X1441" s="61">
        <v>20000</v>
      </c>
      <c r="Y1441" s="48">
        <v>9000</v>
      </c>
      <c r="Z1441" s="48">
        <v>4</v>
      </c>
      <c r="AA1441" s="48">
        <v>4</v>
      </c>
      <c r="AB1441" s="48"/>
      <c r="AC1441" s="48">
        <v>0</v>
      </c>
      <c r="AD1441" s="72" t="s">
        <v>5887</v>
      </c>
      <c r="AE1441" s="83"/>
      <c r="AF1441" s="72"/>
      <c r="AG1441" s="104" t="s">
        <v>5888</v>
      </c>
      <c r="AH1441" s="72" t="str">
        <f>IF(T_TRATAMIENTO_CONTROL[[#This Row],[curp]]&lt;&gt;"",IF(LEN(T_TRATAMIENTO_CONTROL[[#This Row],[curp]])=18,"correcto","error"),"")</f>
        <v>correcto</v>
      </c>
      <c r="AI1441" s="48" t="str">
        <f>IF(T_TRATAMIENTO_CONTROL[[#This Row],[num_tarjeta_entregada]]&lt;&gt;"",IF(LEN(T_TRATAMIENTO_CONTROL[[#This Row],[num_tarjeta_entregada]])=16,"correcto","error"),"")</f>
        <v>correcto</v>
      </c>
      <c r="AJ1441" s="72" t="s">
        <v>5041</v>
      </c>
      <c r="AK1441" s="72" t="s">
        <v>5041</v>
      </c>
    </row>
    <row r="1442" spans="1:37" x14ac:dyDescent="0.25">
      <c r="A1442" s="56">
        <f>IF(T_TRATAMIENTO_CONTROL[[#This Row],[dummy_efectivo]]=1,A1441+1,A1441)</f>
        <v>1275</v>
      </c>
      <c r="B1442" s="57" t="str">
        <f>IF(T_TRATAMIENTO_CONTROL[[#This Row],[secuencia]]&lt;&gt;A1441,CONCATENATE(T_TRATAMIENTO_CONTROL[[#This Row],[secuencia]],"_1"),"")</f>
        <v>1275_1</v>
      </c>
      <c r="C1442" s="59">
        <v>43388</v>
      </c>
      <c r="D1442" s="72" t="s">
        <v>69</v>
      </c>
      <c r="E1442" s="72" t="s">
        <v>30</v>
      </c>
      <c r="F1442" s="49">
        <v>0.38125000000000003</v>
      </c>
      <c r="G1442" s="48">
        <v>1</v>
      </c>
      <c r="H1442" s="73" t="s">
        <v>5889</v>
      </c>
      <c r="I1442" s="48">
        <v>0</v>
      </c>
      <c r="J1442" s="73" t="s">
        <v>5890</v>
      </c>
      <c r="K1442" s="48"/>
      <c r="L1442" s="73" t="s">
        <v>5897</v>
      </c>
      <c r="M1442" s="73" t="s">
        <v>121</v>
      </c>
      <c r="N1442" s="73" t="s">
        <v>91</v>
      </c>
      <c r="O1442" s="48">
        <v>9800</v>
      </c>
      <c r="P1442" s="48">
        <v>76511381</v>
      </c>
      <c r="Q1442" s="48">
        <v>5577998357</v>
      </c>
      <c r="R1442" s="56"/>
      <c r="S1442" s="64">
        <v>42348</v>
      </c>
      <c r="T1442" s="47">
        <v>43385</v>
      </c>
      <c r="U1442" s="72" t="s">
        <v>5892</v>
      </c>
      <c r="V1442" s="48">
        <v>33</v>
      </c>
      <c r="W1442" s="60">
        <v>1</v>
      </c>
      <c r="X1442" s="74" t="s">
        <v>483</v>
      </c>
      <c r="Y1442" s="48">
        <v>1300</v>
      </c>
      <c r="Z1442" s="48">
        <v>2</v>
      </c>
      <c r="AA1442" s="48">
        <v>1</v>
      </c>
      <c r="AB1442" s="48"/>
      <c r="AC1442" s="48">
        <v>0</v>
      </c>
      <c r="AD1442" s="72" t="s">
        <v>5893</v>
      </c>
      <c r="AE1442" s="83"/>
      <c r="AF1442" s="72"/>
      <c r="AG1442" s="104" t="s">
        <v>5894</v>
      </c>
      <c r="AH1442" s="72" t="str">
        <f>IF(T_TRATAMIENTO_CONTROL[[#This Row],[curp]]&lt;&gt;"",IF(LEN(T_TRATAMIENTO_CONTROL[[#This Row],[curp]])=18,"correcto","error"),"")</f>
        <v>correcto</v>
      </c>
      <c r="AI1442" s="48" t="str">
        <f>IF(T_TRATAMIENTO_CONTROL[[#This Row],[num_tarjeta_entregada]]&lt;&gt;"",IF(LEN(T_TRATAMIENTO_CONTROL[[#This Row],[num_tarjeta_entregada]])=16,"correcto","error"),"")</f>
        <v>correcto</v>
      </c>
      <c r="AJ1442" s="72" t="s">
        <v>5030</v>
      </c>
      <c r="AK1442" s="72" t="s">
        <v>5041</v>
      </c>
    </row>
    <row r="1443" spans="1:37" x14ac:dyDescent="0.25">
      <c r="A1443" s="56">
        <f>IF(T_TRATAMIENTO_CONTROL[[#This Row],[dummy_efectivo]]=1,A1442+1,A1442)</f>
        <v>1276</v>
      </c>
      <c r="B1443" s="57" t="str">
        <f>IF(T_TRATAMIENTO_CONTROL[[#This Row],[secuencia]]&lt;&gt;A1442,CONCATENATE(T_TRATAMIENTO_CONTROL[[#This Row],[secuencia]],"_1"),"")</f>
        <v>1276_1</v>
      </c>
      <c r="C1443" s="59">
        <v>43388</v>
      </c>
      <c r="D1443" s="72" t="s">
        <v>69</v>
      </c>
      <c r="E1443" s="72" t="s">
        <v>29</v>
      </c>
      <c r="F1443" s="49">
        <v>0.3979166666666667</v>
      </c>
      <c r="G1443" s="48">
        <v>1</v>
      </c>
      <c r="H1443" s="73" t="s">
        <v>5895</v>
      </c>
      <c r="I1443" s="48">
        <v>0</v>
      </c>
      <c r="J1443" s="73" t="s">
        <v>5896</v>
      </c>
      <c r="K1443" s="48"/>
      <c r="L1443" s="73" t="s">
        <v>5891</v>
      </c>
      <c r="M1443" s="73" t="s">
        <v>121</v>
      </c>
      <c r="N1443" s="73" t="s">
        <v>91</v>
      </c>
      <c r="O1443" s="48">
        <v>9900</v>
      </c>
      <c r="P1443" s="48">
        <v>58455276</v>
      </c>
      <c r="Q1443" s="48">
        <v>5535598706</v>
      </c>
      <c r="R1443" s="56"/>
      <c r="S1443" s="64">
        <v>43102</v>
      </c>
      <c r="T1443" s="47">
        <v>43374</v>
      </c>
      <c r="U1443" s="72" t="s">
        <v>5898</v>
      </c>
      <c r="V1443" s="48">
        <v>32</v>
      </c>
      <c r="W1443" s="60">
        <v>0.9</v>
      </c>
      <c r="X1443" s="74" t="s">
        <v>483</v>
      </c>
      <c r="Y1443" s="48">
        <v>1695.84</v>
      </c>
      <c r="Z1443" s="48">
        <v>2</v>
      </c>
      <c r="AA1443" s="48">
        <v>1</v>
      </c>
      <c r="AB1443" s="48"/>
      <c r="AC1443" s="48">
        <v>0</v>
      </c>
      <c r="AD1443" s="72" t="s">
        <v>5899</v>
      </c>
      <c r="AE1443" s="83"/>
      <c r="AF1443" s="72"/>
      <c r="AG1443" s="104" t="s">
        <v>5900</v>
      </c>
      <c r="AH1443" s="72" t="str">
        <f>IF(T_TRATAMIENTO_CONTROL[[#This Row],[curp]]&lt;&gt;"",IF(LEN(T_TRATAMIENTO_CONTROL[[#This Row],[curp]])=18,"correcto","error"),"")</f>
        <v>correcto</v>
      </c>
      <c r="AI1443" s="48" t="str">
        <f>IF(T_TRATAMIENTO_CONTROL[[#This Row],[num_tarjeta_entregada]]&lt;&gt;"",IF(LEN(T_TRATAMIENTO_CONTROL[[#This Row],[num_tarjeta_entregada]])=16,"correcto","error"),"")</f>
        <v>correcto</v>
      </c>
      <c r="AJ1443" s="72" t="s">
        <v>5030</v>
      </c>
      <c r="AK1443" s="72" t="s">
        <v>5041</v>
      </c>
    </row>
    <row r="1444" spans="1:37" x14ac:dyDescent="0.25">
      <c r="A1444" s="56">
        <f>IF(T_TRATAMIENTO_CONTROL[[#This Row],[dummy_efectivo]]=1,A1443+1,A1443)</f>
        <v>1277</v>
      </c>
      <c r="B1444" s="57" t="str">
        <f>IF(T_TRATAMIENTO_CONTROL[[#This Row],[secuencia]]&lt;&gt;A1443,CONCATENATE(T_TRATAMIENTO_CONTROL[[#This Row],[secuencia]],"_1"),"")</f>
        <v>1277_1</v>
      </c>
      <c r="C1444" s="59">
        <v>43388</v>
      </c>
      <c r="D1444" s="72" t="s">
        <v>69</v>
      </c>
      <c r="E1444" s="72" t="s">
        <v>31</v>
      </c>
      <c r="F1444" s="49">
        <v>0.44027777777777777</v>
      </c>
      <c r="G1444" s="48">
        <v>1</v>
      </c>
      <c r="H1444" s="73" t="s">
        <v>5901</v>
      </c>
      <c r="I1444" s="48">
        <v>0</v>
      </c>
      <c r="J1444" s="73" t="s">
        <v>5902</v>
      </c>
      <c r="K1444" s="48">
        <v>6</v>
      </c>
      <c r="L1444" s="73" t="s">
        <v>5903</v>
      </c>
      <c r="M1444" s="73" t="s">
        <v>303</v>
      </c>
      <c r="N1444" s="73" t="s">
        <v>91</v>
      </c>
      <c r="O1444" s="48">
        <v>8400</v>
      </c>
      <c r="P1444" s="48"/>
      <c r="Q1444" s="48">
        <v>5574845060</v>
      </c>
      <c r="R1444" s="56"/>
      <c r="S1444" s="64">
        <v>42658</v>
      </c>
      <c r="T1444" s="47">
        <v>43383</v>
      </c>
      <c r="U1444" s="72" t="s">
        <v>5904</v>
      </c>
      <c r="V1444" s="48">
        <v>56</v>
      </c>
      <c r="W1444" s="60">
        <v>0.75</v>
      </c>
      <c r="X1444" s="80" t="s">
        <v>488</v>
      </c>
      <c r="Y1444" s="48">
        <v>3240</v>
      </c>
      <c r="Z1444" s="48">
        <v>4</v>
      </c>
      <c r="AA1444" s="48">
        <v>3</v>
      </c>
      <c r="AB1444" s="48"/>
      <c r="AC1444" s="48">
        <v>0</v>
      </c>
      <c r="AD1444" s="72" t="s">
        <v>5905</v>
      </c>
      <c r="AE1444" s="83"/>
      <c r="AF1444" s="72"/>
      <c r="AG1444" s="104" t="s">
        <v>5906</v>
      </c>
      <c r="AH1444" s="72" t="str">
        <f>IF(T_TRATAMIENTO_CONTROL[[#This Row],[curp]]&lt;&gt;"",IF(LEN(T_TRATAMIENTO_CONTROL[[#This Row],[curp]])=18,"correcto","error"),"")</f>
        <v>correcto</v>
      </c>
      <c r="AI1444" s="48" t="str">
        <f>IF(T_TRATAMIENTO_CONTROL[[#This Row],[num_tarjeta_entregada]]&lt;&gt;"",IF(LEN(T_TRATAMIENTO_CONTROL[[#This Row],[num_tarjeta_entregada]])=16,"correcto","error"),"")</f>
        <v>correcto</v>
      </c>
      <c r="AJ1444" s="72" t="s">
        <v>5041</v>
      </c>
      <c r="AK1444" s="72" t="s">
        <v>5041</v>
      </c>
    </row>
    <row r="1445" spans="1:37" x14ac:dyDescent="0.25">
      <c r="A1445" s="56">
        <f>IF(T_TRATAMIENTO_CONTROL[[#This Row],[dummy_efectivo]]=1,A1444+1,A1444)</f>
        <v>1278</v>
      </c>
      <c r="B1445" s="57" t="str">
        <f>IF(T_TRATAMIENTO_CONTROL[[#This Row],[secuencia]]&lt;&gt;A1444,CONCATENATE(T_TRATAMIENTO_CONTROL[[#This Row],[secuencia]],"_1"),"")</f>
        <v>1278_1</v>
      </c>
      <c r="C1445" s="59">
        <v>43389</v>
      </c>
      <c r="D1445" s="72" t="s">
        <v>76</v>
      </c>
      <c r="E1445" s="72" t="s">
        <v>30</v>
      </c>
      <c r="F1445" s="49">
        <v>0.37847222222222227</v>
      </c>
      <c r="G1445" s="48">
        <v>1</v>
      </c>
      <c r="H1445" s="73" t="s">
        <v>5907</v>
      </c>
      <c r="I1445" s="48">
        <v>0</v>
      </c>
      <c r="J1445" s="73" t="s">
        <v>5910</v>
      </c>
      <c r="K1445" s="48"/>
      <c r="L1445" s="73" t="s">
        <v>5913</v>
      </c>
      <c r="M1445" s="73" t="s">
        <v>231</v>
      </c>
      <c r="N1445" s="73" t="s">
        <v>462</v>
      </c>
      <c r="O1445" s="48">
        <v>55220</v>
      </c>
      <c r="P1445" s="48"/>
      <c r="Q1445" s="48">
        <v>5533795608</v>
      </c>
      <c r="R1445" s="56"/>
      <c r="S1445" s="64">
        <v>42285</v>
      </c>
      <c r="T1445" s="47">
        <v>43383</v>
      </c>
      <c r="U1445" s="72" t="s">
        <v>5914</v>
      </c>
      <c r="V1445" s="48">
        <v>46</v>
      </c>
      <c r="W1445" s="60">
        <v>0.75</v>
      </c>
      <c r="X1445" s="61">
        <v>15000</v>
      </c>
      <c r="Y1445" s="48">
        <v>1548</v>
      </c>
      <c r="Z1445" s="48">
        <v>3</v>
      </c>
      <c r="AA1445" s="48">
        <v>1</v>
      </c>
      <c r="AB1445" s="48"/>
      <c r="AC1445" s="48">
        <v>1</v>
      </c>
      <c r="AD1445" s="72" t="s">
        <v>5921</v>
      </c>
      <c r="AE1445" s="83"/>
      <c r="AF1445" s="72"/>
      <c r="AG1445" s="104" t="s">
        <v>5918</v>
      </c>
      <c r="AH1445" s="72" t="str">
        <f>IF(T_TRATAMIENTO_CONTROL[[#This Row],[curp]]&lt;&gt;"",IF(LEN(T_TRATAMIENTO_CONTROL[[#This Row],[curp]])=18,"correcto","error"),"")</f>
        <v>correcto</v>
      </c>
      <c r="AI1445" s="48" t="str">
        <f>IF(T_TRATAMIENTO_CONTROL[[#This Row],[num_tarjeta_entregada]]&lt;&gt;"",IF(LEN(T_TRATAMIENTO_CONTROL[[#This Row],[num_tarjeta_entregada]])=16,"correcto","error"),"")</f>
        <v>correcto</v>
      </c>
      <c r="AJ1445" s="72" t="s">
        <v>5060</v>
      </c>
      <c r="AK1445" s="72" t="s">
        <v>5030</v>
      </c>
    </row>
    <row r="1446" spans="1:37" x14ac:dyDescent="0.25">
      <c r="A1446" s="56">
        <f>IF(T_TRATAMIENTO_CONTROL[[#This Row],[dummy_efectivo]]=1,A1445+1,A1445)</f>
        <v>1279</v>
      </c>
      <c r="B1446" s="57" t="str">
        <f>IF(T_TRATAMIENTO_CONTROL[[#This Row],[secuencia]]&lt;&gt;A1445,CONCATENATE(T_TRATAMIENTO_CONTROL[[#This Row],[secuencia]],"_1"),"")</f>
        <v>1279_1</v>
      </c>
      <c r="C1446" s="59">
        <v>43389</v>
      </c>
      <c r="D1446" s="72" t="s">
        <v>76</v>
      </c>
      <c r="E1446" s="72" t="s">
        <v>30</v>
      </c>
      <c r="F1446" s="49">
        <v>0.41805555555555557</v>
      </c>
      <c r="G1446" s="48">
        <v>1</v>
      </c>
      <c r="H1446" s="73" t="s">
        <v>5908</v>
      </c>
      <c r="I1446" s="48">
        <v>1</v>
      </c>
      <c r="J1446" s="73" t="s">
        <v>5911</v>
      </c>
      <c r="K1446" s="48"/>
      <c r="L1446" s="73" t="s">
        <v>180</v>
      </c>
      <c r="M1446" s="73" t="s">
        <v>1008</v>
      </c>
      <c r="N1446" s="73" t="s">
        <v>91</v>
      </c>
      <c r="O1446" s="48">
        <v>15530</v>
      </c>
      <c r="P1446" s="48">
        <v>57858971</v>
      </c>
      <c r="Q1446" s="48">
        <v>5544694792</v>
      </c>
      <c r="R1446" s="56"/>
      <c r="S1446" s="64">
        <v>39860</v>
      </c>
      <c r="T1446" s="47">
        <v>43388</v>
      </c>
      <c r="U1446" s="72" t="s">
        <v>3001</v>
      </c>
      <c r="V1446" s="48">
        <v>46</v>
      </c>
      <c r="W1446" s="60">
        <v>1</v>
      </c>
      <c r="X1446" s="61">
        <v>200000</v>
      </c>
      <c r="Y1446" s="48">
        <v>16000</v>
      </c>
      <c r="Z1446" s="48">
        <v>4</v>
      </c>
      <c r="AA1446" s="48">
        <v>2</v>
      </c>
      <c r="AB1446" s="48"/>
      <c r="AC1446" s="48">
        <v>1</v>
      </c>
      <c r="AD1446" s="72" t="s">
        <v>5916</v>
      </c>
      <c r="AE1446" s="83"/>
      <c r="AF1446" s="72"/>
      <c r="AG1446" s="104" t="s">
        <v>5919</v>
      </c>
      <c r="AH1446" s="72" t="str">
        <f>IF(T_TRATAMIENTO_CONTROL[[#This Row],[curp]]&lt;&gt;"",IF(LEN(T_TRATAMIENTO_CONTROL[[#This Row],[curp]])=18,"correcto","error"),"")</f>
        <v>correcto</v>
      </c>
      <c r="AI1446" s="48" t="str">
        <f>IF(T_TRATAMIENTO_CONTROL[[#This Row],[num_tarjeta_entregada]]&lt;&gt;"",IF(LEN(T_TRATAMIENTO_CONTROL[[#This Row],[num_tarjeta_entregada]])=16,"correcto","error"),"")</f>
        <v>correcto</v>
      </c>
      <c r="AJ1446" s="72" t="s">
        <v>5073</v>
      </c>
      <c r="AK1446" s="72" t="s">
        <v>5030</v>
      </c>
    </row>
    <row r="1447" spans="1:37" x14ac:dyDescent="0.25">
      <c r="A1447" s="56">
        <f>IF(T_TRATAMIENTO_CONTROL[[#This Row],[dummy_efectivo]]=1,A1446+1,A1446)</f>
        <v>1280</v>
      </c>
      <c r="B1447" s="57" t="str">
        <f>IF(T_TRATAMIENTO_CONTROL[[#This Row],[secuencia]]&lt;&gt;A1446,CONCATENATE(T_TRATAMIENTO_CONTROL[[#This Row],[secuencia]],"_1"),"")</f>
        <v>1280_1</v>
      </c>
      <c r="C1447" s="59">
        <v>43389</v>
      </c>
      <c r="D1447" s="72" t="s">
        <v>76</v>
      </c>
      <c r="E1447" s="72" t="s">
        <v>30</v>
      </c>
      <c r="F1447" s="49">
        <v>0.5</v>
      </c>
      <c r="G1447" s="48">
        <v>1</v>
      </c>
      <c r="H1447" s="73" t="s">
        <v>5909</v>
      </c>
      <c r="I1447" s="48">
        <v>1</v>
      </c>
      <c r="J1447" s="73" t="s">
        <v>5912</v>
      </c>
      <c r="K1447" s="48"/>
      <c r="L1447" s="73" t="s">
        <v>1163</v>
      </c>
      <c r="M1447" s="73" t="s">
        <v>96</v>
      </c>
      <c r="N1447" s="73" t="s">
        <v>91</v>
      </c>
      <c r="O1447" s="48">
        <v>6280</v>
      </c>
      <c r="P1447" s="48">
        <v>44376964</v>
      </c>
      <c r="Q1447" s="48">
        <v>5574603208</v>
      </c>
      <c r="R1447" s="56"/>
      <c r="S1447" s="64">
        <v>40604</v>
      </c>
      <c r="T1447" s="47">
        <v>43388</v>
      </c>
      <c r="U1447" s="72" t="s">
        <v>5915</v>
      </c>
      <c r="V1447" s="48">
        <v>61</v>
      </c>
      <c r="W1447" s="60">
        <v>1</v>
      </c>
      <c r="X1447" s="61">
        <v>170000</v>
      </c>
      <c r="Y1447" s="48">
        <v>19000</v>
      </c>
      <c r="Z1447" s="48">
        <v>4</v>
      </c>
      <c r="AA1447" s="48">
        <v>1</v>
      </c>
      <c r="AB1447" s="48"/>
      <c r="AC1447" s="48">
        <v>1</v>
      </c>
      <c r="AD1447" s="72" t="s">
        <v>5917</v>
      </c>
      <c r="AE1447" s="83"/>
      <c r="AF1447" s="72"/>
      <c r="AG1447" s="104" t="s">
        <v>5920</v>
      </c>
      <c r="AH1447" s="72" t="str">
        <f>IF(T_TRATAMIENTO_CONTROL[[#This Row],[curp]]&lt;&gt;"",IF(LEN(T_TRATAMIENTO_CONTROL[[#This Row],[curp]])=18,"correcto","error"),"")</f>
        <v>correcto</v>
      </c>
      <c r="AI1447" s="48" t="str">
        <f>IF(T_TRATAMIENTO_CONTROL[[#This Row],[num_tarjeta_entregada]]&lt;&gt;"",IF(LEN(T_TRATAMIENTO_CONTROL[[#This Row],[num_tarjeta_entregada]])=16,"correcto","error"),"")</f>
        <v>correcto</v>
      </c>
      <c r="AJ1447" s="72" t="s">
        <v>5031</v>
      </c>
      <c r="AK1447" s="72" t="s">
        <v>5030</v>
      </c>
    </row>
    <row r="1448" spans="1:37" x14ac:dyDescent="0.25">
      <c r="A1448" s="56">
        <f>IF(T_TRATAMIENTO_CONTROL[[#This Row],[dummy_efectivo]]=1,A1447+1,A1447)</f>
        <v>1281</v>
      </c>
      <c r="B1448" s="57" t="str">
        <f>IF(T_TRATAMIENTO_CONTROL[[#This Row],[secuencia]]&lt;&gt;A1447,CONCATENATE(T_TRATAMIENTO_CONTROL[[#This Row],[secuencia]],"_1"),"")</f>
        <v>1281_1</v>
      </c>
      <c r="C1448" s="59">
        <v>43389</v>
      </c>
      <c r="D1448" s="72" t="s">
        <v>76</v>
      </c>
      <c r="E1448" s="72" t="s">
        <v>30</v>
      </c>
      <c r="F1448" s="49">
        <v>0.57986111111111105</v>
      </c>
      <c r="G1448" s="48">
        <v>1</v>
      </c>
      <c r="H1448" s="73" t="s">
        <v>5922</v>
      </c>
      <c r="I1448" s="48">
        <v>1</v>
      </c>
      <c r="J1448" s="73" t="s">
        <v>5923</v>
      </c>
      <c r="K1448" s="72" t="s">
        <v>1070</v>
      </c>
      <c r="L1448" s="73" t="s">
        <v>5924</v>
      </c>
      <c r="M1448" s="73" t="s">
        <v>562</v>
      </c>
      <c r="N1448" s="73" t="s">
        <v>462</v>
      </c>
      <c r="O1448" s="48">
        <v>56530</v>
      </c>
      <c r="P1448" s="48">
        <v>77717120</v>
      </c>
      <c r="Q1448" s="48">
        <v>5550765065</v>
      </c>
      <c r="R1448" s="56"/>
      <c r="S1448" s="64">
        <v>42826</v>
      </c>
      <c r="T1448" s="47">
        <v>43389</v>
      </c>
      <c r="U1448" s="72" t="s">
        <v>5925</v>
      </c>
      <c r="V1448" s="48">
        <v>81</v>
      </c>
      <c r="W1448" s="60">
        <v>1</v>
      </c>
      <c r="X1448" s="80" t="s">
        <v>488</v>
      </c>
      <c r="Y1448" s="48">
        <v>12500</v>
      </c>
      <c r="Z1448" s="48">
        <v>4</v>
      </c>
      <c r="AA1448" s="48">
        <v>1</v>
      </c>
      <c r="AB1448" s="48"/>
      <c r="AC1448" s="48">
        <v>1</v>
      </c>
      <c r="AD1448" s="72" t="s">
        <v>5926</v>
      </c>
      <c r="AE1448" s="83"/>
      <c r="AF1448" s="72"/>
      <c r="AG1448" s="104" t="s">
        <v>5927</v>
      </c>
      <c r="AH1448" s="72" t="str">
        <f>IF(T_TRATAMIENTO_CONTROL[[#This Row],[curp]]&lt;&gt;"",IF(LEN(T_TRATAMIENTO_CONTROL[[#This Row],[curp]])=18,"correcto","error"),"")</f>
        <v>correcto</v>
      </c>
      <c r="AI1448" s="48" t="str">
        <f>IF(T_TRATAMIENTO_CONTROL[[#This Row],[num_tarjeta_entregada]]&lt;&gt;"",IF(LEN(T_TRATAMIENTO_CONTROL[[#This Row],[num_tarjeta_entregada]])=16,"correcto","error"),"")</f>
        <v>correcto</v>
      </c>
      <c r="AJ1448" s="72" t="s">
        <v>5073</v>
      </c>
      <c r="AK1448" s="72" t="s">
        <v>5041</v>
      </c>
    </row>
    <row r="1449" spans="1:37" x14ac:dyDescent="0.25">
      <c r="A1449" s="56">
        <f>IF(T_TRATAMIENTO_CONTROL[[#This Row],[dummy_efectivo]]=1,A1448+1,A1448)</f>
        <v>1282</v>
      </c>
      <c r="B1449" s="57" t="str">
        <f>IF(T_TRATAMIENTO_CONTROL[[#This Row],[secuencia]]&lt;&gt;A1448,CONCATENATE(T_TRATAMIENTO_CONTROL[[#This Row],[secuencia]],"_1"),"")</f>
        <v>1282_1</v>
      </c>
      <c r="C1449" s="59">
        <v>43389</v>
      </c>
      <c r="D1449" s="72" t="s">
        <v>76</v>
      </c>
      <c r="E1449" s="72" t="s">
        <v>30</v>
      </c>
      <c r="F1449" s="49">
        <v>0.48472222222222222</v>
      </c>
      <c r="G1449" s="48">
        <v>1</v>
      </c>
      <c r="H1449" s="73" t="s">
        <v>5928</v>
      </c>
      <c r="I1449" s="48">
        <v>1</v>
      </c>
      <c r="J1449" s="73" t="s">
        <v>5929</v>
      </c>
      <c r="K1449" s="48"/>
      <c r="L1449" s="73" t="s">
        <v>2941</v>
      </c>
      <c r="M1449" s="73" t="s">
        <v>197</v>
      </c>
      <c r="N1449" s="73" t="s">
        <v>91</v>
      </c>
      <c r="O1449" s="48">
        <v>4700</v>
      </c>
      <c r="P1449" s="48"/>
      <c r="Q1449" s="48">
        <v>5528299792</v>
      </c>
      <c r="R1449" s="78" t="s">
        <v>5930</v>
      </c>
      <c r="S1449" s="64">
        <v>42678</v>
      </c>
      <c r="T1449" s="47">
        <v>43382</v>
      </c>
      <c r="U1449" s="72" t="s">
        <v>5931</v>
      </c>
      <c r="V1449" s="48">
        <v>72</v>
      </c>
      <c r="W1449" s="60">
        <v>1</v>
      </c>
      <c r="X1449" s="74" t="s">
        <v>483</v>
      </c>
      <c r="Y1449" s="48">
        <v>10900</v>
      </c>
      <c r="Z1449" s="48">
        <v>4</v>
      </c>
      <c r="AA1449" s="48">
        <v>4</v>
      </c>
      <c r="AB1449" s="48"/>
      <c r="AC1449" s="48">
        <v>1</v>
      </c>
      <c r="AD1449" s="72" t="s">
        <v>5932</v>
      </c>
      <c r="AE1449" s="83"/>
      <c r="AF1449" s="72"/>
      <c r="AG1449" s="104" t="s">
        <v>5933</v>
      </c>
      <c r="AH1449" s="72" t="str">
        <f>IF(T_TRATAMIENTO_CONTROL[[#This Row],[curp]]&lt;&gt;"",IF(LEN(T_TRATAMIENTO_CONTROL[[#This Row],[curp]])=18,"correcto","error"),"")</f>
        <v>correcto</v>
      </c>
      <c r="AI1449" s="48" t="str">
        <f>IF(T_TRATAMIENTO_CONTROL[[#This Row],[num_tarjeta_entregada]]&lt;&gt;"",IF(LEN(T_TRATAMIENTO_CONTROL[[#This Row],[num_tarjeta_entregada]])=16,"correcto","error"),"")</f>
        <v>correcto</v>
      </c>
      <c r="AJ1449" s="72" t="s">
        <v>5073</v>
      </c>
      <c r="AK1449" s="72" t="s">
        <v>5041</v>
      </c>
    </row>
    <row r="1450" spans="1:37" x14ac:dyDescent="0.25">
      <c r="A1450" s="56">
        <f>IF(T_TRATAMIENTO_CONTROL[[#This Row],[dummy_efectivo]]=1,A1449+1,A1449)</f>
        <v>1283</v>
      </c>
      <c r="B1450" s="57" t="str">
        <f>IF(T_TRATAMIENTO_CONTROL[[#This Row],[secuencia]]&lt;&gt;A1449,CONCATENATE(T_TRATAMIENTO_CONTROL[[#This Row],[secuencia]],"_1"),"")</f>
        <v>1283_1</v>
      </c>
      <c r="C1450" s="59">
        <v>43389</v>
      </c>
      <c r="D1450" s="72" t="s">
        <v>76</v>
      </c>
      <c r="E1450" s="72" t="s">
        <v>30</v>
      </c>
      <c r="F1450" s="49">
        <v>0.5</v>
      </c>
      <c r="G1450" s="48">
        <v>1</v>
      </c>
      <c r="H1450" s="73" t="s">
        <v>5934</v>
      </c>
      <c r="I1450" s="48">
        <v>0</v>
      </c>
      <c r="J1450" s="73" t="s">
        <v>5935</v>
      </c>
      <c r="K1450" s="48"/>
      <c r="L1450" s="73" t="s">
        <v>5936</v>
      </c>
      <c r="M1450" s="73" t="s">
        <v>231</v>
      </c>
      <c r="N1450" s="73" t="s">
        <v>462</v>
      </c>
      <c r="O1450" s="48"/>
      <c r="P1450" s="48"/>
      <c r="Q1450" s="48">
        <v>5535921735</v>
      </c>
      <c r="R1450" s="78" t="s">
        <v>5937</v>
      </c>
      <c r="S1450" s="64">
        <v>39055</v>
      </c>
      <c r="T1450" s="47">
        <v>43384</v>
      </c>
      <c r="U1450" s="72" t="s">
        <v>5938</v>
      </c>
      <c r="V1450" s="48">
        <v>33</v>
      </c>
      <c r="W1450" s="60">
        <v>1</v>
      </c>
      <c r="X1450" s="80" t="s">
        <v>488</v>
      </c>
      <c r="Y1450" s="48">
        <v>1721</v>
      </c>
      <c r="Z1450" s="48">
        <v>2</v>
      </c>
      <c r="AA1450" s="48">
        <v>2</v>
      </c>
      <c r="AB1450" s="48"/>
      <c r="AC1450" s="48">
        <v>0</v>
      </c>
      <c r="AD1450" s="72" t="s">
        <v>5939</v>
      </c>
      <c r="AE1450" s="83"/>
      <c r="AF1450" s="72"/>
      <c r="AG1450" s="104" t="s">
        <v>5940</v>
      </c>
      <c r="AH1450" s="72" t="str">
        <f>IF(T_TRATAMIENTO_CONTROL[[#This Row],[curp]]&lt;&gt;"",IF(LEN(T_TRATAMIENTO_CONTROL[[#This Row],[curp]])=18,"correcto","error"),"")</f>
        <v>correcto</v>
      </c>
      <c r="AI1450" s="48" t="str">
        <f>IF(T_TRATAMIENTO_CONTROL[[#This Row],[num_tarjeta_entregada]]&lt;&gt;"",IF(LEN(T_TRATAMIENTO_CONTROL[[#This Row],[num_tarjeta_entregada]])=16,"correcto","error"),"")</f>
        <v>correcto</v>
      </c>
      <c r="AJ1450" s="72" t="s">
        <v>5073</v>
      </c>
      <c r="AK1450" s="72" t="s">
        <v>5041</v>
      </c>
    </row>
    <row r="1451" spans="1:37" x14ac:dyDescent="0.25">
      <c r="A1451" s="56">
        <f>IF(T_TRATAMIENTO_CONTROL[[#This Row],[dummy_efectivo]]=1,A1450+1,A1450)</f>
        <v>1284</v>
      </c>
      <c r="B1451" s="57" t="str">
        <f>IF(T_TRATAMIENTO_CONTROL[[#This Row],[secuencia]]&lt;&gt;A1450,CONCATENATE(T_TRATAMIENTO_CONTROL[[#This Row],[secuencia]],"_1"),"")</f>
        <v>1284_1</v>
      </c>
      <c r="C1451" s="59">
        <v>43389</v>
      </c>
      <c r="D1451" s="72" t="s">
        <v>76</v>
      </c>
      <c r="E1451" s="72" t="s">
        <v>30</v>
      </c>
      <c r="F1451" s="49">
        <v>0.56180555555555556</v>
      </c>
      <c r="G1451" s="48">
        <v>1</v>
      </c>
      <c r="H1451" s="73" t="s">
        <v>5941</v>
      </c>
      <c r="I1451" s="48">
        <v>1</v>
      </c>
      <c r="J1451" s="73" t="s">
        <v>5942</v>
      </c>
      <c r="K1451" s="48">
        <v>249</v>
      </c>
      <c r="L1451" s="73" t="s">
        <v>180</v>
      </c>
      <c r="M1451" s="73" t="s">
        <v>1008</v>
      </c>
      <c r="N1451" s="73" t="s">
        <v>91</v>
      </c>
      <c r="O1451" s="48">
        <v>15530</v>
      </c>
      <c r="P1451" s="48">
        <v>26433197</v>
      </c>
      <c r="Q1451" s="48">
        <v>5513651345</v>
      </c>
      <c r="R1451" s="56"/>
      <c r="S1451" s="64">
        <v>43146</v>
      </c>
      <c r="T1451" s="47">
        <v>43377</v>
      </c>
      <c r="U1451" s="72" t="s">
        <v>5943</v>
      </c>
      <c r="V1451" s="48">
        <v>43</v>
      </c>
      <c r="W1451" s="60">
        <v>0.7</v>
      </c>
      <c r="X1451" s="61">
        <v>34000</v>
      </c>
      <c r="Y1451" s="48">
        <v>7000</v>
      </c>
      <c r="Z1451" s="48">
        <v>4</v>
      </c>
      <c r="AA1451" s="48">
        <v>2</v>
      </c>
      <c r="AB1451" s="48"/>
      <c r="AC1451" s="48">
        <v>1</v>
      </c>
      <c r="AD1451" s="72" t="s">
        <v>5944</v>
      </c>
      <c r="AE1451" s="83"/>
      <c r="AF1451" s="72"/>
      <c r="AG1451" s="104" t="s">
        <v>5945</v>
      </c>
      <c r="AH1451" s="72" t="str">
        <f>IF(T_TRATAMIENTO_CONTROL[[#This Row],[curp]]&lt;&gt;"",IF(LEN(T_TRATAMIENTO_CONTROL[[#This Row],[curp]])=18,"correcto","error"),"")</f>
        <v>correcto</v>
      </c>
      <c r="AI1451" s="48" t="str">
        <f>IF(T_TRATAMIENTO_CONTROL[[#This Row],[num_tarjeta_entregada]]&lt;&gt;"",IF(LEN(T_TRATAMIENTO_CONTROL[[#This Row],[num_tarjeta_entregada]])=16,"correcto","error"),"")</f>
        <v>correcto</v>
      </c>
      <c r="AJ1451" s="72" t="s">
        <v>5030</v>
      </c>
      <c r="AK1451" s="72" t="s">
        <v>5041</v>
      </c>
    </row>
    <row r="1452" spans="1:37" x14ac:dyDescent="0.25">
      <c r="A1452" s="56">
        <f>IF(T_TRATAMIENTO_CONTROL[[#This Row],[dummy_efectivo]]=1,A1451+1,A1451)</f>
        <v>1285</v>
      </c>
      <c r="B1452" s="57" t="str">
        <f>IF(T_TRATAMIENTO_CONTROL[[#This Row],[secuencia]]&lt;&gt;A1451,CONCATENATE(T_TRATAMIENTO_CONTROL[[#This Row],[secuencia]],"_1"),"")</f>
        <v>1285_1</v>
      </c>
      <c r="C1452" s="59">
        <v>43390</v>
      </c>
      <c r="D1452" s="72" t="s">
        <v>69</v>
      </c>
      <c r="E1452" s="72" t="s">
        <v>30</v>
      </c>
      <c r="F1452" s="49">
        <v>0.40069444444444446</v>
      </c>
      <c r="G1452" s="48">
        <v>1</v>
      </c>
      <c r="H1452" s="73" t="s">
        <v>5950</v>
      </c>
      <c r="I1452" s="48">
        <v>1</v>
      </c>
      <c r="J1452" s="73" t="s">
        <v>5951</v>
      </c>
      <c r="K1452" s="48"/>
      <c r="L1452" s="73" t="s">
        <v>5952</v>
      </c>
      <c r="M1452" s="73" t="s">
        <v>197</v>
      </c>
      <c r="N1452" s="73" t="s">
        <v>91</v>
      </c>
      <c r="O1452" s="48">
        <v>4460</v>
      </c>
      <c r="P1452" s="48">
        <v>53369532</v>
      </c>
      <c r="Q1452" s="48">
        <v>5510671620</v>
      </c>
      <c r="R1452" s="56"/>
      <c r="S1452" s="64">
        <v>32132</v>
      </c>
      <c r="T1452" s="47">
        <v>43388</v>
      </c>
      <c r="U1452" s="72" t="s">
        <v>5953</v>
      </c>
      <c r="V1452" s="48">
        <v>81</v>
      </c>
      <c r="W1452" s="60">
        <v>0.5</v>
      </c>
      <c r="X1452" s="74" t="s">
        <v>483</v>
      </c>
      <c r="Y1452" s="48">
        <v>1326</v>
      </c>
      <c r="Z1452" s="48">
        <v>3</v>
      </c>
      <c r="AA1452" s="48">
        <v>1</v>
      </c>
      <c r="AB1452" s="48"/>
      <c r="AC1452" s="48">
        <v>0</v>
      </c>
      <c r="AD1452" s="72" t="s">
        <v>5954</v>
      </c>
      <c r="AE1452" s="83"/>
      <c r="AF1452" s="72"/>
      <c r="AG1452" s="104" t="s">
        <v>5955</v>
      </c>
      <c r="AH1452" s="72" t="str">
        <f>IF(T_TRATAMIENTO_CONTROL[[#This Row],[curp]]&lt;&gt;"",IF(LEN(T_TRATAMIENTO_CONTROL[[#This Row],[curp]])=18,"correcto","error"),"")</f>
        <v>correcto</v>
      </c>
      <c r="AI1452" s="48" t="str">
        <f>IF(T_TRATAMIENTO_CONTROL[[#This Row],[num_tarjeta_entregada]]&lt;&gt;"",IF(LEN(T_TRATAMIENTO_CONTROL[[#This Row],[num_tarjeta_entregada]])=16,"correcto","error"),"")</f>
        <v>correcto</v>
      </c>
      <c r="AJ1452" s="72" t="s">
        <v>5030</v>
      </c>
      <c r="AK1452" s="72" t="s">
        <v>5041</v>
      </c>
    </row>
    <row r="1453" spans="1:37" x14ac:dyDescent="0.25">
      <c r="A1453" s="56">
        <f>IF(T_TRATAMIENTO_CONTROL[[#This Row],[dummy_efectivo]]=1,A1452+1,A1452)</f>
        <v>1286</v>
      </c>
      <c r="B1453" s="57" t="str">
        <f>IF(T_TRATAMIENTO_CONTROL[[#This Row],[secuencia]]&lt;&gt;A1452,CONCATENATE(T_TRATAMIENTO_CONTROL[[#This Row],[secuencia]],"_1"),"")</f>
        <v>1286_1</v>
      </c>
      <c r="C1453" s="59">
        <v>43390</v>
      </c>
      <c r="D1453" s="72" t="s">
        <v>69</v>
      </c>
      <c r="E1453" s="72" t="s">
        <v>31</v>
      </c>
      <c r="F1453" s="49">
        <v>0.52152777777777781</v>
      </c>
      <c r="G1453" s="48">
        <v>1</v>
      </c>
      <c r="H1453" s="73" t="s">
        <v>5956</v>
      </c>
      <c r="I1453" s="48">
        <v>1</v>
      </c>
      <c r="J1453" s="73" t="s">
        <v>5957</v>
      </c>
      <c r="K1453" s="48"/>
      <c r="L1453" s="73" t="s">
        <v>2160</v>
      </c>
      <c r="M1453" s="73" t="s">
        <v>212</v>
      </c>
      <c r="N1453" s="73" t="s">
        <v>91</v>
      </c>
      <c r="O1453" s="48">
        <v>14700</v>
      </c>
      <c r="P1453" s="48">
        <v>58461439</v>
      </c>
      <c r="Q1453" s="48">
        <v>5541848917</v>
      </c>
      <c r="R1453" s="56"/>
      <c r="S1453" s="64">
        <v>41030</v>
      </c>
      <c r="T1453" s="47">
        <v>43384</v>
      </c>
      <c r="U1453" s="72" t="s">
        <v>5958</v>
      </c>
      <c r="V1453" s="48">
        <v>62</v>
      </c>
      <c r="W1453" s="60">
        <v>0.8</v>
      </c>
      <c r="X1453" s="61">
        <v>50000</v>
      </c>
      <c r="Y1453" s="48">
        <v>8200</v>
      </c>
      <c r="Z1453" s="48">
        <v>4</v>
      </c>
      <c r="AA1453" s="48">
        <v>2</v>
      </c>
      <c r="AB1453" s="48"/>
      <c r="AC1453" s="48">
        <v>0</v>
      </c>
      <c r="AD1453" s="72" t="s">
        <v>5959</v>
      </c>
      <c r="AE1453" s="83"/>
      <c r="AF1453" s="72"/>
      <c r="AG1453" s="104" t="s">
        <v>5960</v>
      </c>
      <c r="AH1453" s="72" t="str">
        <f>IF(T_TRATAMIENTO_CONTROL[[#This Row],[curp]]&lt;&gt;"",IF(LEN(T_TRATAMIENTO_CONTROL[[#This Row],[curp]])=18,"correcto","error"),"")</f>
        <v>correcto</v>
      </c>
      <c r="AI1453" s="48" t="str">
        <f>IF(T_TRATAMIENTO_CONTROL[[#This Row],[num_tarjeta_entregada]]&lt;&gt;"",IF(LEN(T_TRATAMIENTO_CONTROL[[#This Row],[num_tarjeta_entregada]])=16,"correcto","error"),"")</f>
        <v>correcto</v>
      </c>
      <c r="AJ1453" s="72" t="s">
        <v>5031</v>
      </c>
      <c r="AK1453" s="72" t="s">
        <v>5041</v>
      </c>
    </row>
    <row r="1454" spans="1:37" x14ac:dyDescent="0.25">
      <c r="A1454" s="56">
        <f>IF(T_TRATAMIENTO_CONTROL[[#This Row],[dummy_efectivo]]=1,A1453+1,A1453)</f>
        <v>1287</v>
      </c>
      <c r="B1454" s="57" t="str">
        <f>IF(T_TRATAMIENTO_CONTROL[[#This Row],[secuencia]]&lt;&gt;A1453,CONCATENATE(T_TRATAMIENTO_CONTROL[[#This Row],[secuencia]],"_1"),"")</f>
        <v>1287_1</v>
      </c>
      <c r="C1454" s="59">
        <v>43390</v>
      </c>
      <c r="D1454" s="72" t="s">
        <v>69</v>
      </c>
      <c r="E1454" s="72" t="s">
        <v>30</v>
      </c>
      <c r="F1454" s="49">
        <v>0.53125</v>
      </c>
      <c r="G1454" s="48">
        <v>1</v>
      </c>
      <c r="H1454" s="73" t="s">
        <v>5961</v>
      </c>
      <c r="I1454" s="48">
        <v>1</v>
      </c>
      <c r="J1454" s="73" t="s">
        <v>5962</v>
      </c>
      <c r="K1454" s="48"/>
      <c r="L1454" s="73" t="s">
        <v>5413</v>
      </c>
      <c r="M1454" s="73" t="s">
        <v>90</v>
      </c>
      <c r="N1454" s="73" t="s">
        <v>462</v>
      </c>
      <c r="O1454" s="48">
        <v>57200</v>
      </c>
      <c r="P1454" s="48">
        <v>57432894</v>
      </c>
      <c r="Q1454" s="48">
        <v>5582239531</v>
      </c>
      <c r="R1454" s="56"/>
      <c r="S1454" s="64">
        <v>43115</v>
      </c>
      <c r="T1454" s="47">
        <v>43389</v>
      </c>
      <c r="U1454" s="72" t="s">
        <v>5963</v>
      </c>
      <c r="V1454" s="48">
        <v>46</v>
      </c>
      <c r="W1454" s="60">
        <v>0.8</v>
      </c>
      <c r="X1454" s="61">
        <v>18000</v>
      </c>
      <c r="Y1454" s="48">
        <v>5000</v>
      </c>
      <c r="Z1454" s="48">
        <v>4</v>
      </c>
      <c r="AA1454" s="48">
        <v>3</v>
      </c>
      <c r="AB1454" s="48"/>
      <c r="AC1454" s="48">
        <v>0</v>
      </c>
      <c r="AD1454" s="72" t="s">
        <v>5964</v>
      </c>
      <c r="AE1454" s="83"/>
      <c r="AF1454" s="72"/>
      <c r="AG1454" s="104" t="s">
        <v>5965</v>
      </c>
      <c r="AH1454" s="72" t="str">
        <f>IF(T_TRATAMIENTO_CONTROL[[#This Row],[curp]]&lt;&gt;"",IF(LEN(T_TRATAMIENTO_CONTROL[[#This Row],[curp]])=18,"correcto","error"),"")</f>
        <v>correcto</v>
      </c>
      <c r="AI1454" s="48" t="str">
        <f>IF(T_TRATAMIENTO_CONTROL[[#This Row],[num_tarjeta_entregada]]&lt;&gt;"",IF(LEN(T_TRATAMIENTO_CONTROL[[#This Row],[num_tarjeta_entregada]])=16,"correcto","error"),"")</f>
        <v>correcto</v>
      </c>
      <c r="AJ1454" s="72" t="s">
        <v>5041</v>
      </c>
      <c r="AK1454" s="72" t="s">
        <v>5041</v>
      </c>
    </row>
    <row r="1455" spans="1:37" x14ac:dyDescent="0.25">
      <c r="A1455" s="56">
        <f>IF(T_TRATAMIENTO_CONTROL[[#This Row],[dummy_efectivo]]=1,A1454+1,A1454)</f>
        <v>1288</v>
      </c>
      <c r="B1455" s="57" t="str">
        <f>IF(T_TRATAMIENTO_CONTROL[[#This Row],[secuencia]]&lt;&gt;A1454,CONCATENATE(T_TRATAMIENTO_CONTROL[[#This Row],[secuencia]],"_1"),"")</f>
        <v>1288_1</v>
      </c>
      <c r="C1455" s="59">
        <v>43390</v>
      </c>
      <c r="D1455" s="72" t="s">
        <v>69</v>
      </c>
      <c r="E1455" s="72" t="s">
        <v>30</v>
      </c>
      <c r="F1455" s="49">
        <v>0.40277777777777773</v>
      </c>
      <c r="G1455" s="48">
        <v>1</v>
      </c>
      <c r="H1455" s="73" t="s">
        <v>5966</v>
      </c>
      <c r="I1455" s="48">
        <v>0</v>
      </c>
      <c r="J1455" s="73" t="s">
        <v>5967</v>
      </c>
      <c r="K1455" s="48"/>
      <c r="L1455" s="73" t="s">
        <v>5968</v>
      </c>
      <c r="M1455" s="73" t="s">
        <v>303</v>
      </c>
      <c r="N1455" s="73" t="s">
        <v>91</v>
      </c>
      <c r="O1455" s="48">
        <v>8700</v>
      </c>
      <c r="P1455" s="48">
        <v>76912828</v>
      </c>
      <c r="Q1455" s="48">
        <v>5521892591</v>
      </c>
      <c r="R1455" s="56"/>
      <c r="S1455" s="64">
        <v>42238</v>
      </c>
      <c r="T1455" s="47">
        <v>43389</v>
      </c>
      <c r="U1455" s="72" t="s">
        <v>5969</v>
      </c>
      <c r="V1455" s="48">
        <v>56</v>
      </c>
      <c r="W1455" s="60">
        <v>1</v>
      </c>
      <c r="X1455" s="61">
        <v>30000</v>
      </c>
      <c r="Y1455" s="48">
        <v>15000</v>
      </c>
      <c r="Z1455" s="48">
        <v>4</v>
      </c>
      <c r="AA1455" s="48">
        <v>3</v>
      </c>
      <c r="AB1455" s="48"/>
      <c r="AC1455" s="48">
        <v>0</v>
      </c>
      <c r="AD1455" s="72" t="s">
        <v>5970</v>
      </c>
      <c r="AE1455" s="83"/>
      <c r="AF1455" s="72"/>
      <c r="AG1455" s="104" t="s">
        <v>5971</v>
      </c>
      <c r="AH1455" s="72" t="str">
        <f>IF(T_TRATAMIENTO_CONTROL[[#This Row],[curp]]&lt;&gt;"",IF(LEN(T_TRATAMIENTO_CONTROL[[#This Row],[curp]])=18,"correcto","error"),"")</f>
        <v>correcto</v>
      </c>
      <c r="AI1455" s="48" t="str">
        <f>IF(T_TRATAMIENTO_CONTROL[[#This Row],[num_tarjeta_entregada]]&lt;&gt;"",IF(LEN(T_TRATAMIENTO_CONTROL[[#This Row],[num_tarjeta_entregada]])=16,"correcto","error"),"")</f>
        <v>correcto</v>
      </c>
      <c r="AJ1455" s="72" t="s">
        <v>5031</v>
      </c>
      <c r="AK1455" s="72" t="s">
        <v>5041</v>
      </c>
    </row>
    <row r="1456" spans="1:37" x14ac:dyDescent="0.25">
      <c r="A1456" s="56">
        <f>IF(T_TRATAMIENTO_CONTROL[[#This Row],[dummy_efectivo]]=1,A1455+1,A1455)</f>
        <v>1289</v>
      </c>
      <c r="B1456" s="57" t="str">
        <f>IF(T_TRATAMIENTO_CONTROL[[#This Row],[secuencia]]&lt;&gt;A1455,CONCATENATE(T_TRATAMIENTO_CONTROL[[#This Row],[secuencia]],"_1"),"")</f>
        <v>1289_1</v>
      </c>
      <c r="C1456" s="59">
        <v>43390</v>
      </c>
      <c r="D1456" s="72" t="s">
        <v>69</v>
      </c>
      <c r="E1456" s="72" t="s">
        <v>30</v>
      </c>
      <c r="F1456" s="49">
        <v>0.51944444444444449</v>
      </c>
      <c r="G1456" s="48">
        <v>1</v>
      </c>
      <c r="H1456" s="73" t="s">
        <v>5972</v>
      </c>
      <c r="I1456" s="48">
        <v>1</v>
      </c>
      <c r="J1456" s="73" t="s">
        <v>5973</v>
      </c>
      <c r="K1456" s="48"/>
      <c r="L1456" s="73" t="s">
        <v>5974</v>
      </c>
      <c r="M1456" s="73" t="s">
        <v>2777</v>
      </c>
      <c r="N1456" s="73" t="s">
        <v>91</v>
      </c>
      <c r="O1456" s="48">
        <v>10630</v>
      </c>
      <c r="P1456" s="48">
        <v>70340728</v>
      </c>
      <c r="Q1456" s="48">
        <v>5550502124</v>
      </c>
      <c r="R1456" s="56"/>
      <c r="S1456" s="64">
        <v>43164</v>
      </c>
      <c r="T1456" s="47">
        <v>43387</v>
      </c>
      <c r="U1456" s="72" t="s">
        <v>5975</v>
      </c>
      <c r="V1456" s="48">
        <v>72</v>
      </c>
      <c r="W1456" s="60">
        <v>0.8</v>
      </c>
      <c r="X1456" s="74" t="s">
        <v>483</v>
      </c>
      <c r="Y1456" s="48">
        <v>113.18</v>
      </c>
      <c r="Z1456" s="48">
        <v>1</v>
      </c>
      <c r="AA1456" s="48">
        <v>2</v>
      </c>
      <c r="AB1456" s="48"/>
      <c r="AC1456" s="48">
        <v>0</v>
      </c>
      <c r="AD1456" s="72" t="s">
        <v>5976</v>
      </c>
      <c r="AE1456" s="83"/>
      <c r="AF1456" s="72"/>
      <c r="AG1456" s="104" t="s">
        <v>5977</v>
      </c>
      <c r="AH1456" s="72" t="str">
        <f>IF(T_TRATAMIENTO_CONTROL[[#This Row],[curp]]&lt;&gt;"",IF(LEN(T_TRATAMIENTO_CONTROL[[#This Row],[curp]])=18,"correcto","error"),"")</f>
        <v>correcto</v>
      </c>
      <c r="AI1456" s="48" t="str">
        <f>IF(T_TRATAMIENTO_CONTROL[[#This Row],[num_tarjeta_entregada]]&lt;&gt;"",IF(LEN(T_TRATAMIENTO_CONTROL[[#This Row],[num_tarjeta_entregada]])=16,"correcto","error"),"")</f>
        <v>correcto</v>
      </c>
      <c r="AJ1456" s="72" t="s">
        <v>5030</v>
      </c>
      <c r="AK1456" s="72" t="s">
        <v>5041</v>
      </c>
    </row>
    <row r="1457" spans="1:37" x14ac:dyDescent="0.25">
      <c r="A1457" s="56">
        <f>IF(T_TRATAMIENTO_CONTROL[[#This Row],[dummy_efectivo]]=1,A1456+1,A1456)</f>
        <v>1290</v>
      </c>
      <c r="B1457" s="57" t="str">
        <f>IF(T_TRATAMIENTO_CONTROL[[#This Row],[secuencia]]&lt;&gt;A1456,CONCATENATE(T_TRATAMIENTO_CONTROL[[#This Row],[secuencia]],"_1"),"")</f>
        <v>1290_1</v>
      </c>
      <c r="C1457" s="59">
        <v>43391</v>
      </c>
      <c r="D1457" s="72" t="s">
        <v>76</v>
      </c>
      <c r="E1457" s="72" t="s">
        <v>30</v>
      </c>
      <c r="F1457" s="49">
        <v>0.43472222222222223</v>
      </c>
      <c r="G1457" s="48">
        <v>1</v>
      </c>
      <c r="H1457" s="73" t="s">
        <v>5978</v>
      </c>
      <c r="I1457" s="48">
        <v>1</v>
      </c>
      <c r="J1457" s="73" t="s">
        <v>5979</v>
      </c>
      <c r="K1457" s="48"/>
      <c r="L1457" s="73" t="s">
        <v>5980</v>
      </c>
      <c r="M1457" s="73" t="s">
        <v>322</v>
      </c>
      <c r="N1457" s="73" t="s">
        <v>91</v>
      </c>
      <c r="O1457" s="48">
        <v>2100</v>
      </c>
      <c r="P1457" s="48"/>
      <c r="Q1457" s="48">
        <v>5531895796</v>
      </c>
      <c r="R1457" s="56"/>
      <c r="S1457" s="64">
        <v>42402</v>
      </c>
      <c r="T1457" s="47">
        <v>43373</v>
      </c>
      <c r="U1457" s="72" t="s">
        <v>5981</v>
      </c>
      <c r="V1457" s="48">
        <v>56</v>
      </c>
      <c r="W1457" s="60">
        <v>0.8</v>
      </c>
      <c r="X1457" s="74" t="s">
        <v>483</v>
      </c>
      <c r="Y1457" s="48">
        <v>5200</v>
      </c>
      <c r="Z1457" s="48">
        <v>4</v>
      </c>
      <c r="AA1457" s="48">
        <v>1</v>
      </c>
      <c r="AB1457" s="48"/>
      <c r="AC1457" s="48">
        <v>1</v>
      </c>
      <c r="AD1457" s="72" t="s">
        <v>5982</v>
      </c>
      <c r="AE1457" s="83"/>
      <c r="AF1457" s="72"/>
      <c r="AG1457" s="104" t="s">
        <v>5983</v>
      </c>
      <c r="AH1457" s="72" t="str">
        <f>IF(T_TRATAMIENTO_CONTROL[[#This Row],[curp]]&lt;&gt;"",IF(LEN(T_TRATAMIENTO_CONTROL[[#This Row],[curp]])=18,"correcto","error"),"")</f>
        <v>correcto</v>
      </c>
      <c r="AI1457" s="48" t="str">
        <f>IF(T_TRATAMIENTO_CONTROL[[#This Row],[num_tarjeta_entregada]]&lt;&gt;"",IF(LEN(T_TRATAMIENTO_CONTROL[[#This Row],[num_tarjeta_entregada]])=16,"correcto","error"),"")</f>
        <v>correcto</v>
      </c>
      <c r="AJ1457" s="72" t="s">
        <v>5032</v>
      </c>
      <c r="AK1457" s="72" t="s">
        <v>5041</v>
      </c>
    </row>
    <row r="1458" spans="1:37" x14ac:dyDescent="0.25">
      <c r="A1458" s="56">
        <f>IF(T_TRATAMIENTO_CONTROL[[#This Row],[dummy_efectivo]]=1,A1457+1,A1457)</f>
        <v>1291</v>
      </c>
      <c r="B1458" s="57" t="str">
        <f>IF(T_TRATAMIENTO_CONTROL[[#This Row],[secuencia]]&lt;&gt;A1457,CONCATENATE(T_TRATAMIENTO_CONTROL[[#This Row],[secuencia]],"_1"),"")</f>
        <v>1291_1</v>
      </c>
      <c r="C1458" s="59">
        <v>43391</v>
      </c>
      <c r="D1458" s="72" t="s">
        <v>76</v>
      </c>
      <c r="E1458" s="72" t="s">
        <v>30</v>
      </c>
      <c r="F1458" s="49">
        <v>0.53333333333333333</v>
      </c>
      <c r="G1458" s="48">
        <v>1</v>
      </c>
      <c r="H1458" s="73" t="s">
        <v>5984</v>
      </c>
      <c r="I1458" s="48">
        <v>0</v>
      </c>
      <c r="J1458" s="73" t="s">
        <v>5985</v>
      </c>
      <c r="K1458" s="48"/>
      <c r="L1458" s="73" t="s">
        <v>5986</v>
      </c>
      <c r="M1458" s="73" t="s">
        <v>121</v>
      </c>
      <c r="N1458" s="73" t="s">
        <v>91</v>
      </c>
      <c r="O1458" s="48">
        <v>9510</v>
      </c>
      <c r="P1458" s="48"/>
      <c r="Q1458" s="48">
        <v>5531329102</v>
      </c>
      <c r="R1458" s="56"/>
      <c r="S1458" s="64">
        <v>43298</v>
      </c>
      <c r="T1458" s="47">
        <v>43389</v>
      </c>
      <c r="U1458" s="72" t="s">
        <v>5987</v>
      </c>
      <c r="V1458" s="48">
        <v>72</v>
      </c>
      <c r="W1458" s="60">
        <v>0.8</v>
      </c>
      <c r="X1458" s="74" t="s">
        <v>483</v>
      </c>
      <c r="Y1458" s="48">
        <v>10000</v>
      </c>
      <c r="Z1458" s="48">
        <v>4</v>
      </c>
      <c r="AA1458" s="48">
        <v>2</v>
      </c>
      <c r="AB1458" s="48"/>
      <c r="AC1458" s="48">
        <v>1</v>
      </c>
      <c r="AD1458" s="72" t="s">
        <v>5988</v>
      </c>
      <c r="AE1458" s="83"/>
      <c r="AF1458" s="72"/>
      <c r="AG1458" s="104" t="s">
        <v>5989</v>
      </c>
      <c r="AH1458" s="72" t="str">
        <f>IF(T_TRATAMIENTO_CONTROL[[#This Row],[curp]]&lt;&gt;"",IF(LEN(T_TRATAMIENTO_CONTROL[[#This Row],[curp]])=18,"correcto","error"),"")</f>
        <v>correcto</v>
      </c>
      <c r="AI1458" s="48" t="str">
        <f>IF(T_TRATAMIENTO_CONTROL[[#This Row],[num_tarjeta_entregada]]&lt;&gt;"",IF(LEN(T_TRATAMIENTO_CONTROL[[#This Row],[num_tarjeta_entregada]])=16,"correcto","error"),"")</f>
        <v>correcto</v>
      </c>
      <c r="AJ1458" s="72" t="s">
        <v>5604</v>
      </c>
      <c r="AK1458" s="72" t="s">
        <v>5041</v>
      </c>
    </row>
    <row r="1459" spans="1:37" x14ac:dyDescent="0.25">
      <c r="A1459" s="56">
        <f>IF(T_TRATAMIENTO_CONTROL[[#This Row],[dummy_efectivo]]=1,A1458+1,A1458)</f>
        <v>1292</v>
      </c>
      <c r="B1459" s="57" t="str">
        <f>IF(T_TRATAMIENTO_CONTROL[[#This Row],[secuencia]]&lt;&gt;A1458,CONCATENATE(T_TRATAMIENTO_CONTROL[[#This Row],[secuencia]],"_1"),"")</f>
        <v>1292_1</v>
      </c>
      <c r="C1459" s="59">
        <v>43392</v>
      </c>
      <c r="D1459" s="72" t="s">
        <v>76</v>
      </c>
      <c r="E1459" s="72" t="s">
        <v>30</v>
      </c>
      <c r="F1459" s="49">
        <v>0.45555555555555555</v>
      </c>
      <c r="G1459" s="48">
        <v>1</v>
      </c>
      <c r="H1459" s="73" t="s">
        <v>5990</v>
      </c>
      <c r="I1459" s="48">
        <v>1</v>
      </c>
      <c r="J1459" s="73" t="s">
        <v>5991</v>
      </c>
      <c r="K1459" s="48"/>
      <c r="L1459" s="73" t="s">
        <v>381</v>
      </c>
      <c r="M1459" s="73" t="s">
        <v>2108</v>
      </c>
      <c r="N1459" s="73" t="s">
        <v>462</v>
      </c>
      <c r="O1459" s="48">
        <v>54189</v>
      </c>
      <c r="P1459" s="48"/>
      <c r="Q1459" s="48">
        <v>5587600881</v>
      </c>
      <c r="R1459" s="56"/>
      <c r="S1459" s="64">
        <v>43116</v>
      </c>
      <c r="T1459" s="47">
        <v>43368</v>
      </c>
      <c r="U1459" s="72" t="s">
        <v>5992</v>
      </c>
      <c r="V1459" s="48">
        <v>43</v>
      </c>
      <c r="W1459" s="76" t="s">
        <v>483</v>
      </c>
      <c r="X1459" s="74" t="s">
        <v>483</v>
      </c>
      <c r="Y1459" s="48">
        <v>2700</v>
      </c>
      <c r="Z1459" s="48">
        <v>2</v>
      </c>
      <c r="AA1459" s="48">
        <v>1</v>
      </c>
      <c r="AB1459" s="48"/>
      <c r="AC1459" s="48">
        <v>1</v>
      </c>
      <c r="AD1459" s="72" t="s">
        <v>5993</v>
      </c>
      <c r="AE1459" s="83"/>
      <c r="AF1459" s="72"/>
      <c r="AG1459" s="104" t="s">
        <v>5994</v>
      </c>
      <c r="AH1459" s="72" t="str">
        <f>IF(T_TRATAMIENTO_CONTROL[[#This Row],[curp]]&lt;&gt;"",IF(LEN(T_TRATAMIENTO_CONTROL[[#This Row],[curp]])=18,"correcto","error"),"")</f>
        <v>correcto</v>
      </c>
      <c r="AI1459" s="48" t="str">
        <f>IF(T_TRATAMIENTO_CONTROL[[#This Row],[num_tarjeta_entregada]]&lt;&gt;"",IF(LEN(T_TRATAMIENTO_CONTROL[[#This Row],[num_tarjeta_entregada]])=16,"correcto","error"),"")</f>
        <v>correcto</v>
      </c>
      <c r="AJ1459" s="72" t="s">
        <v>5032</v>
      </c>
      <c r="AK1459" s="72" t="s">
        <v>5041</v>
      </c>
    </row>
    <row r="1460" spans="1:37" x14ac:dyDescent="0.25">
      <c r="A1460" s="56">
        <f>IF(T_TRATAMIENTO_CONTROL[[#This Row],[dummy_efectivo]]=1,A1459+1,A1459)</f>
        <v>1293</v>
      </c>
      <c r="B1460" s="57" t="str">
        <f>IF(T_TRATAMIENTO_CONTROL[[#This Row],[secuencia]]&lt;&gt;A1459,CONCATENATE(T_TRATAMIENTO_CONTROL[[#This Row],[secuencia]],"_1"),"")</f>
        <v>1293_1</v>
      </c>
      <c r="C1460" s="59">
        <v>43392</v>
      </c>
      <c r="D1460" s="72" t="s">
        <v>76</v>
      </c>
      <c r="E1460" s="72" t="s">
        <v>30</v>
      </c>
      <c r="F1460" s="49">
        <v>0.50902777777777775</v>
      </c>
      <c r="G1460" s="48">
        <v>1</v>
      </c>
      <c r="H1460" s="73" t="s">
        <v>5995</v>
      </c>
      <c r="I1460" s="48">
        <v>1</v>
      </c>
      <c r="J1460" s="73" t="s">
        <v>5996</v>
      </c>
      <c r="K1460" s="72" t="s">
        <v>5997</v>
      </c>
      <c r="L1460" s="73" t="s">
        <v>2289</v>
      </c>
      <c r="M1460" s="73" t="s">
        <v>96</v>
      </c>
      <c r="N1460" s="73" t="s">
        <v>91</v>
      </c>
      <c r="O1460" s="48">
        <v>6080</v>
      </c>
      <c r="P1460" s="48">
        <v>51310476</v>
      </c>
      <c r="Q1460" s="48">
        <v>5527604875</v>
      </c>
      <c r="R1460" s="56"/>
      <c r="S1460" s="64">
        <v>43222</v>
      </c>
      <c r="T1460" s="47">
        <v>43389</v>
      </c>
      <c r="U1460" s="72" t="s">
        <v>5998</v>
      </c>
      <c r="V1460" s="48">
        <v>62</v>
      </c>
      <c r="W1460" s="60">
        <v>0.8</v>
      </c>
      <c r="X1460" s="61">
        <v>5500</v>
      </c>
      <c r="Y1460" s="48">
        <v>5500</v>
      </c>
      <c r="Z1460" s="48">
        <v>4</v>
      </c>
      <c r="AA1460" s="48">
        <v>1</v>
      </c>
      <c r="AB1460" s="48"/>
      <c r="AC1460" s="48">
        <v>0</v>
      </c>
      <c r="AD1460" s="72" t="s">
        <v>5999</v>
      </c>
      <c r="AE1460" s="83"/>
      <c r="AF1460" s="72"/>
      <c r="AG1460" s="104" t="s">
        <v>6000</v>
      </c>
      <c r="AH1460" s="72" t="str">
        <f>IF(T_TRATAMIENTO_CONTROL[[#This Row],[curp]]&lt;&gt;"",IF(LEN(T_TRATAMIENTO_CONTROL[[#This Row],[curp]])=18,"correcto","error"),"")</f>
        <v>correcto</v>
      </c>
      <c r="AI1460" s="48" t="str">
        <f>IF(T_TRATAMIENTO_CONTROL[[#This Row],[num_tarjeta_entregada]]&lt;&gt;"",IF(LEN(T_TRATAMIENTO_CONTROL[[#This Row],[num_tarjeta_entregada]])=16,"correcto","error"),"")</f>
        <v>correcto</v>
      </c>
      <c r="AJ1460" s="72" t="s">
        <v>5030</v>
      </c>
      <c r="AK1460" s="72" t="s">
        <v>5041</v>
      </c>
    </row>
    <row r="1461" spans="1:37" x14ac:dyDescent="0.25">
      <c r="A1461" s="56">
        <f>IF(T_TRATAMIENTO_CONTROL[[#This Row],[dummy_efectivo]]=1,A1460+1,A1460)</f>
        <v>1294</v>
      </c>
      <c r="B1461" s="57" t="str">
        <f>IF(T_TRATAMIENTO_CONTROL[[#This Row],[secuencia]]&lt;&gt;A1460,CONCATENATE(T_TRATAMIENTO_CONTROL[[#This Row],[secuencia]],"_1"),"")</f>
        <v>1294_1</v>
      </c>
      <c r="C1461" s="59">
        <v>43392</v>
      </c>
      <c r="D1461" s="72" t="s">
        <v>76</v>
      </c>
      <c r="E1461" s="72" t="s">
        <v>30</v>
      </c>
      <c r="F1461" s="49">
        <v>0.5625</v>
      </c>
      <c r="G1461" s="48">
        <v>1</v>
      </c>
      <c r="H1461" s="73" t="s">
        <v>6001</v>
      </c>
      <c r="I1461" s="48">
        <v>0</v>
      </c>
      <c r="J1461" s="73" t="s">
        <v>6002</v>
      </c>
      <c r="K1461" s="48"/>
      <c r="L1461" s="73" t="s">
        <v>2286</v>
      </c>
      <c r="M1461" s="73" t="s">
        <v>289</v>
      </c>
      <c r="N1461" s="73" t="s">
        <v>91</v>
      </c>
      <c r="O1461" s="48">
        <v>3600</v>
      </c>
      <c r="P1461" s="48">
        <v>62806392</v>
      </c>
      <c r="Q1461" s="48">
        <v>5539194242</v>
      </c>
      <c r="R1461" s="56"/>
      <c r="S1461" s="64">
        <v>42509</v>
      </c>
      <c r="T1461" s="47">
        <v>43392</v>
      </c>
      <c r="U1461" s="72" t="s">
        <v>6003</v>
      </c>
      <c r="V1461" s="48">
        <v>56</v>
      </c>
      <c r="W1461" s="60">
        <v>0.85</v>
      </c>
      <c r="X1461" s="61">
        <v>90000</v>
      </c>
      <c r="Y1461" s="48">
        <v>26000</v>
      </c>
      <c r="Z1461" s="48">
        <v>4</v>
      </c>
      <c r="AA1461" s="48">
        <v>2</v>
      </c>
      <c r="AB1461" s="48"/>
      <c r="AC1461" s="48">
        <v>0</v>
      </c>
      <c r="AD1461" s="72" t="s">
        <v>6004</v>
      </c>
      <c r="AE1461" s="83"/>
      <c r="AF1461" s="72"/>
      <c r="AG1461" s="104" t="s">
        <v>6005</v>
      </c>
      <c r="AH1461" s="72" t="str">
        <f>IF(T_TRATAMIENTO_CONTROL[[#This Row],[curp]]&lt;&gt;"",IF(LEN(T_TRATAMIENTO_CONTROL[[#This Row],[curp]])=18,"correcto","error"),"")</f>
        <v>correcto</v>
      </c>
      <c r="AI1461" s="48" t="str">
        <f>IF(T_TRATAMIENTO_CONTROL[[#This Row],[num_tarjeta_entregada]]&lt;&gt;"",IF(LEN(T_TRATAMIENTO_CONTROL[[#This Row],[num_tarjeta_entregada]])=16,"correcto","error"),"")</f>
        <v>correcto</v>
      </c>
      <c r="AJ1461" s="72" t="s">
        <v>5060</v>
      </c>
      <c r="AK1461" s="72" t="s">
        <v>5041</v>
      </c>
    </row>
    <row r="1462" spans="1:37" x14ac:dyDescent="0.25">
      <c r="A1462" s="56">
        <f>IF(T_TRATAMIENTO_CONTROL[[#This Row],[dummy_efectivo]]=1,A1461+1,A1461)</f>
        <v>1295</v>
      </c>
      <c r="B1462" s="57" t="str">
        <f>IF(T_TRATAMIENTO_CONTROL[[#This Row],[secuencia]]&lt;&gt;A1461,CONCATENATE(T_TRATAMIENTO_CONTROL[[#This Row],[secuencia]],"_1"),"")</f>
        <v>1295_1</v>
      </c>
      <c r="C1462" s="59">
        <v>43392</v>
      </c>
      <c r="D1462" s="72" t="s">
        <v>76</v>
      </c>
      <c r="E1462" s="72" t="s">
        <v>28</v>
      </c>
      <c r="F1462" s="49">
        <v>0.4513888888888889</v>
      </c>
      <c r="G1462" s="48">
        <v>1</v>
      </c>
      <c r="H1462" s="73" t="s">
        <v>6006</v>
      </c>
      <c r="I1462" s="48">
        <v>1</v>
      </c>
      <c r="J1462" s="73" t="s">
        <v>6007</v>
      </c>
      <c r="K1462" s="48"/>
      <c r="L1462" s="73" t="s">
        <v>1402</v>
      </c>
      <c r="M1462" s="73" t="s">
        <v>231</v>
      </c>
      <c r="N1462" s="73" t="s">
        <v>462</v>
      </c>
      <c r="O1462" s="48">
        <v>55390</v>
      </c>
      <c r="P1462" s="48">
        <v>57145521</v>
      </c>
      <c r="Q1462" s="48">
        <v>5564448228</v>
      </c>
      <c r="R1462" s="56"/>
      <c r="S1462" s="64">
        <v>43226</v>
      </c>
      <c r="T1462" s="47">
        <v>43391</v>
      </c>
      <c r="U1462" s="72" t="s">
        <v>6008</v>
      </c>
      <c r="V1462" s="48">
        <v>72</v>
      </c>
      <c r="W1462" s="60">
        <v>1</v>
      </c>
      <c r="X1462" s="80" t="s">
        <v>488</v>
      </c>
      <c r="Y1462" s="48">
        <v>178.12</v>
      </c>
      <c r="Z1462" s="48">
        <v>1</v>
      </c>
      <c r="AA1462" s="48">
        <v>4</v>
      </c>
      <c r="AB1462" s="48"/>
      <c r="AC1462" s="48">
        <v>1</v>
      </c>
      <c r="AD1462" s="72" t="s">
        <v>6009</v>
      </c>
      <c r="AE1462" s="83"/>
      <c r="AF1462" s="72"/>
      <c r="AG1462" s="104" t="s">
        <v>6010</v>
      </c>
      <c r="AH1462" s="72" t="str">
        <f>IF(T_TRATAMIENTO_CONTROL[[#This Row],[curp]]&lt;&gt;"",IF(LEN(T_TRATAMIENTO_CONTROL[[#This Row],[curp]])=18,"correcto","error"),"")</f>
        <v>correcto</v>
      </c>
      <c r="AI1462" s="48" t="str">
        <f>IF(T_TRATAMIENTO_CONTROL[[#This Row],[num_tarjeta_entregada]]&lt;&gt;"",IF(LEN(T_TRATAMIENTO_CONTROL[[#This Row],[num_tarjeta_entregada]])=16,"correcto","error"),"")</f>
        <v>correcto</v>
      </c>
      <c r="AJ1462" s="72" t="s">
        <v>5060</v>
      </c>
      <c r="AK1462" s="72" t="s">
        <v>5041</v>
      </c>
    </row>
    <row r="1463" spans="1:37" x14ac:dyDescent="0.25">
      <c r="A1463" s="56">
        <f>IF(T_TRATAMIENTO_CONTROL[[#This Row],[dummy_efectivo]]=1,A1462+1,A1462)</f>
        <v>1296</v>
      </c>
      <c r="B1463" s="57" t="str">
        <f>IF(T_TRATAMIENTO_CONTROL[[#This Row],[secuencia]]&lt;&gt;A1462,CONCATENATE(T_TRATAMIENTO_CONTROL[[#This Row],[secuencia]],"_1"),"")</f>
        <v>1296_1</v>
      </c>
      <c r="C1463" s="59">
        <v>43395</v>
      </c>
      <c r="D1463" s="72" t="s">
        <v>69</v>
      </c>
      <c r="E1463" s="72" t="s">
        <v>30</v>
      </c>
      <c r="F1463" s="49">
        <v>0.54236111111111118</v>
      </c>
      <c r="G1463" s="48">
        <v>1</v>
      </c>
      <c r="H1463" s="73" t="s">
        <v>6011</v>
      </c>
      <c r="I1463" s="48">
        <v>0</v>
      </c>
      <c r="J1463" s="73" t="s">
        <v>6012</v>
      </c>
      <c r="K1463" s="48"/>
      <c r="L1463" s="73" t="s">
        <v>168</v>
      </c>
      <c r="M1463" s="73" t="s">
        <v>121</v>
      </c>
      <c r="N1463" s="73" t="s">
        <v>91</v>
      </c>
      <c r="O1463" s="48">
        <v>9850</v>
      </c>
      <c r="P1463" s="48"/>
      <c r="Q1463" s="48">
        <v>5575289610</v>
      </c>
      <c r="R1463" s="56"/>
      <c r="S1463" s="64">
        <v>42500</v>
      </c>
      <c r="T1463" s="47">
        <v>43392</v>
      </c>
      <c r="U1463" s="72" t="s">
        <v>6013</v>
      </c>
      <c r="V1463" s="48">
        <v>56</v>
      </c>
      <c r="W1463" s="60">
        <v>1</v>
      </c>
      <c r="X1463" s="61">
        <v>20000</v>
      </c>
      <c r="Y1463" s="48">
        <v>177.56</v>
      </c>
      <c r="Z1463" s="48">
        <v>1</v>
      </c>
      <c r="AA1463" s="48">
        <v>1</v>
      </c>
      <c r="AB1463" s="48"/>
      <c r="AC1463" s="48">
        <v>0</v>
      </c>
      <c r="AD1463" s="72" t="s">
        <v>6014</v>
      </c>
      <c r="AE1463" s="83"/>
      <c r="AF1463" s="72"/>
      <c r="AG1463" s="104" t="s">
        <v>6015</v>
      </c>
      <c r="AH1463" s="72" t="str">
        <f>IF(T_TRATAMIENTO_CONTROL[[#This Row],[curp]]&lt;&gt;"",IF(LEN(T_TRATAMIENTO_CONTROL[[#This Row],[curp]])=18,"correcto","error"),"")</f>
        <v>correcto</v>
      </c>
      <c r="AI1463" s="48" t="str">
        <f>IF(T_TRATAMIENTO_CONTROL[[#This Row],[num_tarjeta_entregada]]&lt;&gt;"",IF(LEN(T_TRATAMIENTO_CONTROL[[#This Row],[num_tarjeta_entregada]])=16,"correcto","error"),"")</f>
        <v>correcto</v>
      </c>
      <c r="AJ1463" s="72" t="s">
        <v>5030</v>
      </c>
      <c r="AK1463" s="72" t="s">
        <v>5032</v>
      </c>
    </row>
    <row r="1464" spans="1:37" x14ac:dyDescent="0.25">
      <c r="A1464" s="56">
        <f>IF(T_TRATAMIENTO_CONTROL[[#This Row],[dummy_efectivo]]=1,A1463+1,A1463)</f>
        <v>1297</v>
      </c>
      <c r="B1464" s="62" t="str">
        <f>IF(T_TRATAMIENTO_CONTROL[[#This Row],[secuencia]]&lt;&gt;A1463,CONCATENATE(T_TRATAMIENTO_CONTROL[[#This Row],[secuencia]],"_1"),"")</f>
        <v>1297_1</v>
      </c>
      <c r="C1464" s="64">
        <v>43395</v>
      </c>
      <c r="D1464" s="72" t="s">
        <v>69</v>
      </c>
      <c r="E1464" s="72" t="s">
        <v>30</v>
      </c>
      <c r="F1464" s="68">
        <v>0.44444444444444442</v>
      </c>
      <c r="G1464" s="56">
        <v>1</v>
      </c>
      <c r="H1464" s="79" t="s">
        <v>6016</v>
      </c>
      <c r="I1464" s="56">
        <v>0</v>
      </c>
      <c r="J1464" s="79" t="s">
        <v>6017</v>
      </c>
      <c r="K1464" s="56"/>
      <c r="L1464" s="79" t="s">
        <v>6018</v>
      </c>
      <c r="M1464" s="79" t="s">
        <v>101</v>
      </c>
      <c r="N1464" s="79" t="s">
        <v>91</v>
      </c>
      <c r="O1464" s="56">
        <v>7240</v>
      </c>
      <c r="P1464" s="56"/>
      <c r="Q1464" s="56">
        <v>5585759826</v>
      </c>
      <c r="R1464" s="56"/>
      <c r="S1464" s="64">
        <v>43266</v>
      </c>
      <c r="T1464" s="63">
        <v>43389</v>
      </c>
      <c r="U1464" s="78" t="s">
        <v>6019</v>
      </c>
      <c r="V1464" s="56">
        <v>71</v>
      </c>
      <c r="W1464" s="65">
        <v>1</v>
      </c>
      <c r="X1464" s="66">
        <v>22000</v>
      </c>
      <c r="Y1464" s="56">
        <v>7000</v>
      </c>
      <c r="Z1464" s="56">
        <v>4</v>
      </c>
      <c r="AA1464" s="56">
        <v>4</v>
      </c>
      <c r="AB1464" s="56"/>
      <c r="AC1464" s="56">
        <v>0</v>
      </c>
      <c r="AD1464" s="78" t="s">
        <v>6020</v>
      </c>
      <c r="AE1464" s="82"/>
      <c r="AF1464" s="78"/>
      <c r="AG1464" s="101" t="s">
        <v>6021</v>
      </c>
      <c r="AH1464" s="78" t="str">
        <f>IF(T_TRATAMIENTO_CONTROL[[#This Row],[curp]]&lt;&gt;"",IF(LEN(T_TRATAMIENTO_CONTROL[[#This Row],[curp]])=18,"correcto","error"),"")</f>
        <v>correcto</v>
      </c>
      <c r="AI1464" s="56" t="str">
        <f>IF(T_TRATAMIENTO_CONTROL[[#This Row],[num_tarjeta_entregada]]&lt;&gt;"",IF(LEN(T_TRATAMIENTO_CONTROL[[#This Row],[num_tarjeta_entregada]])=16,"correcto","error"),"")</f>
        <v>correcto</v>
      </c>
      <c r="AJ1464" s="78" t="s">
        <v>5749</v>
      </c>
      <c r="AK1464" s="72" t="s">
        <v>5032</v>
      </c>
    </row>
    <row r="1465" spans="1:37" x14ac:dyDescent="0.25">
      <c r="A1465" s="56">
        <f>IF(T_TRATAMIENTO_CONTROL[[#This Row],[dummy_efectivo]]=1,A1464+1,A1464)</f>
        <v>1298</v>
      </c>
      <c r="B1465" s="62" t="str">
        <f>IF(T_TRATAMIENTO_CONTROL[[#This Row],[secuencia]]&lt;&gt;A1464,CONCATENATE(T_TRATAMIENTO_CONTROL[[#This Row],[secuencia]],"_1"),"")</f>
        <v>1298_1</v>
      </c>
      <c r="C1465" s="64">
        <v>43395</v>
      </c>
      <c r="D1465" s="72" t="s">
        <v>69</v>
      </c>
      <c r="E1465" s="72" t="s">
        <v>30</v>
      </c>
      <c r="F1465" s="68">
        <v>0.54305555555555551</v>
      </c>
      <c r="G1465" s="56">
        <v>1</v>
      </c>
      <c r="H1465" s="79" t="s">
        <v>6022</v>
      </c>
      <c r="I1465" s="56">
        <v>0</v>
      </c>
      <c r="J1465" s="79" t="s">
        <v>6023</v>
      </c>
      <c r="K1465" s="56">
        <v>2851</v>
      </c>
      <c r="L1465" s="79" t="s">
        <v>6024</v>
      </c>
      <c r="M1465" s="79" t="s">
        <v>303</v>
      </c>
      <c r="N1465" s="79" t="s">
        <v>91</v>
      </c>
      <c r="O1465" s="56">
        <v>8000</v>
      </c>
      <c r="P1465" s="56"/>
      <c r="Q1465" s="56">
        <v>5533600847</v>
      </c>
      <c r="R1465" s="56"/>
      <c r="S1465" s="64">
        <v>43069</v>
      </c>
      <c r="T1465" s="63">
        <v>43395</v>
      </c>
      <c r="U1465" s="78" t="s">
        <v>6025</v>
      </c>
      <c r="V1465" s="56">
        <v>46</v>
      </c>
      <c r="W1465" s="65">
        <v>0.9</v>
      </c>
      <c r="X1465" s="80" t="s">
        <v>483</v>
      </c>
      <c r="Y1465" s="56">
        <v>1500</v>
      </c>
      <c r="Z1465" s="56">
        <v>2</v>
      </c>
      <c r="AA1465" s="56">
        <v>1</v>
      </c>
      <c r="AB1465" s="56"/>
      <c r="AC1465" s="56">
        <v>0</v>
      </c>
      <c r="AD1465" s="78" t="s">
        <v>6026</v>
      </c>
      <c r="AE1465" s="82"/>
      <c r="AF1465" s="78"/>
      <c r="AG1465" s="101" t="s">
        <v>6027</v>
      </c>
      <c r="AH1465" s="78" t="str">
        <f>IF(T_TRATAMIENTO_CONTROL[[#This Row],[curp]]&lt;&gt;"",IF(LEN(T_TRATAMIENTO_CONTROL[[#This Row],[curp]])=18,"correcto","error"),"")</f>
        <v>correcto</v>
      </c>
      <c r="AI1465" s="56" t="str">
        <f>IF(T_TRATAMIENTO_CONTROL[[#This Row],[num_tarjeta_entregada]]&lt;&gt;"",IF(LEN(T_TRATAMIENTO_CONTROL[[#This Row],[num_tarjeta_entregada]])=16,"correcto","error"),"")</f>
        <v>correcto</v>
      </c>
      <c r="AJ1465" s="78" t="s">
        <v>5031</v>
      </c>
      <c r="AK1465" s="78" t="s">
        <v>5032</v>
      </c>
    </row>
    <row r="1466" spans="1:37" x14ac:dyDescent="0.25">
      <c r="A1466" s="56">
        <f>IF(T_TRATAMIENTO_CONTROL[[#This Row],[dummy_efectivo]]=1,A1465+1,A1465)</f>
        <v>1299</v>
      </c>
      <c r="B1466" s="62" t="str">
        <f>IF(T_TRATAMIENTO_CONTROL[[#This Row],[secuencia]]&lt;&gt;A1465,CONCATENATE(T_TRATAMIENTO_CONTROL[[#This Row],[secuencia]],"_1"),"")</f>
        <v>1299_1</v>
      </c>
      <c r="C1466" s="64">
        <v>43395</v>
      </c>
      <c r="D1466" s="72" t="s">
        <v>69</v>
      </c>
      <c r="E1466" s="72" t="s">
        <v>30</v>
      </c>
      <c r="F1466" s="68">
        <v>0.56388888888888888</v>
      </c>
      <c r="G1466" s="56">
        <v>1</v>
      </c>
      <c r="H1466" s="79" t="s">
        <v>6028</v>
      </c>
      <c r="I1466" s="56">
        <v>1</v>
      </c>
      <c r="J1466" s="79" t="s">
        <v>6029</v>
      </c>
      <c r="K1466" s="56"/>
      <c r="L1466" s="79" t="s">
        <v>6030</v>
      </c>
      <c r="M1466" s="79" t="s">
        <v>289</v>
      </c>
      <c r="N1466" s="79" t="s">
        <v>91</v>
      </c>
      <c r="O1466" s="56">
        <v>3660</v>
      </c>
      <c r="P1466" s="56">
        <v>85960356</v>
      </c>
      <c r="Q1466" s="56">
        <v>5515843153</v>
      </c>
      <c r="R1466" s="56"/>
      <c r="S1466" s="64">
        <v>42261</v>
      </c>
      <c r="T1466" s="63">
        <v>43392</v>
      </c>
      <c r="U1466" s="78" t="s">
        <v>2351</v>
      </c>
      <c r="V1466" s="56">
        <v>56</v>
      </c>
      <c r="W1466" s="65">
        <v>0.5</v>
      </c>
      <c r="X1466" s="66">
        <v>30000</v>
      </c>
      <c r="Y1466" s="56">
        <v>11487</v>
      </c>
      <c r="Z1466" s="56">
        <v>4</v>
      </c>
      <c r="AA1466" s="56">
        <v>1</v>
      </c>
      <c r="AB1466" s="56"/>
      <c r="AC1466" s="56">
        <v>0</v>
      </c>
      <c r="AD1466" s="78" t="s">
        <v>6031</v>
      </c>
      <c r="AE1466" s="82"/>
      <c r="AF1466" s="78"/>
      <c r="AG1466" s="101" t="s">
        <v>6032</v>
      </c>
      <c r="AH1466" s="78" t="str">
        <f>IF(T_TRATAMIENTO_CONTROL[[#This Row],[curp]]&lt;&gt;"",IF(LEN(T_TRATAMIENTO_CONTROL[[#This Row],[curp]])=18,"correcto","error"),"")</f>
        <v>correcto</v>
      </c>
      <c r="AI1466" s="56" t="str">
        <f>IF(T_TRATAMIENTO_CONTROL[[#This Row],[num_tarjeta_entregada]]&lt;&gt;"",IF(LEN(T_TRATAMIENTO_CONTROL[[#This Row],[num_tarjeta_entregada]])=16,"correcto","error"),"")</f>
        <v>correcto</v>
      </c>
      <c r="AJ1466" s="78" t="s">
        <v>5041</v>
      </c>
      <c r="AK1466" s="78" t="s">
        <v>5032</v>
      </c>
    </row>
    <row r="1467" spans="1:37" x14ac:dyDescent="0.25">
      <c r="A1467" s="48">
        <f>IF(T_TRATAMIENTO_CONTROL[[#This Row],[dummy_efectivo]]=1,A1466+1,A1466)</f>
        <v>1300</v>
      </c>
      <c r="B1467" s="57" t="str">
        <f>IF(T_TRATAMIENTO_CONTROL[[#This Row],[secuencia]]&lt;&gt;A1466,CONCATENATE(T_TRATAMIENTO_CONTROL[[#This Row],[secuencia]],"_1"),"")</f>
        <v>1300_1</v>
      </c>
      <c r="C1467" s="59">
        <v>43396</v>
      </c>
      <c r="D1467" s="72" t="s">
        <v>76</v>
      </c>
      <c r="E1467" s="72" t="s">
        <v>32</v>
      </c>
      <c r="F1467" s="49">
        <v>0.4069444444444445</v>
      </c>
      <c r="G1467" s="48">
        <v>1</v>
      </c>
      <c r="H1467" s="73" t="s">
        <v>6035</v>
      </c>
      <c r="I1467" s="48">
        <v>0</v>
      </c>
      <c r="J1467" s="73" t="s">
        <v>6036</v>
      </c>
      <c r="K1467" s="48"/>
      <c r="L1467" s="73" t="s">
        <v>6037</v>
      </c>
      <c r="M1467" s="73" t="s">
        <v>197</v>
      </c>
      <c r="N1467" s="73" t="s">
        <v>91</v>
      </c>
      <c r="O1467" s="48">
        <v>4970</v>
      </c>
      <c r="P1467" s="48"/>
      <c r="Q1467" s="48">
        <v>5576186276</v>
      </c>
      <c r="R1467" s="56"/>
      <c r="S1467" s="64">
        <v>42963</v>
      </c>
      <c r="T1467" s="47">
        <v>43391</v>
      </c>
      <c r="U1467" s="72" t="s">
        <v>6038</v>
      </c>
      <c r="V1467" s="48">
        <v>56</v>
      </c>
      <c r="W1467" s="60">
        <v>0.95</v>
      </c>
      <c r="X1467" s="61">
        <v>40000</v>
      </c>
      <c r="Y1467" s="48">
        <v>11000</v>
      </c>
      <c r="Z1467" s="48">
        <v>4</v>
      </c>
      <c r="AA1467" s="48">
        <v>1</v>
      </c>
      <c r="AB1467" s="48"/>
      <c r="AC1467" s="48">
        <v>0</v>
      </c>
      <c r="AD1467" s="72" t="s">
        <v>6039</v>
      </c>
      <c r="AE1467" s="83"/>
      <c r="AF1467" s="72"/>
      <c r="AG1467" s="104" t="s">
        <v>6040</v>
      </c>
      <c r="AH1467" s="72" t="str">
        <f>IF(T_TRATAMIENTO_CONTROL[[#This Row],[curp]]&lt;&gt;"",IF(LEN(T_TRATAMIENTO_CONTROL[[#This Row],[curp]])=18,"correcto","error"),"")</f>
        <v>correcto</v>
      </c>
      <c r="AI1467" s="48" t="str">
        <f>IF(T_TRATAMIENTO_CONTROL[[#This Row],[num_tarjeta_entregada]]&lt;&gt;"",IF(LEN(T_TRATAMIENTO_CONTROL[[#This Row],[num_tarjeta_entregada]])=16,"correcto","error"),"")</f>
        <v>correcto</v>
      </c>
      <c r="AJ1467" s="72" t="s">
        <v>5032</v>
      </c>
      <c r="AK1467" s="72" t="s">
        <v>5041</v>
      </c>
    </row>
    <row r="1468" spans="1:37" x14ac:dyDescent="0.25">
      <c r="A1468" s="48">
        <f>IF(T_TRATAMIENTO_CONTROL[[#This Row],[dummy_efectivo]]=1,A1467+1,A1467)</f>
        <v>1301</v>
      </c>
      <c r="B1468" s="57" t="str">
        <f>IF(T_TRATAMIENTO_CONTROL[[#This Row],[secuencia]]&lt;&gt;A1467,CONCATENATE(T_TRATAMIENTO_CONTROL[[#This Row],[secuencia]],"_1"),"")</f>
        <v>1301_1</v>
      </c>
      <c r="C1468" s="59">
        <v>43396</v>
      </c>
      <c r="D1468" s="72" t="s">
        <v>76</v>
      </c>
      <c r="E1468" s="72" t="s">
        <v>30</v>
      </c>
      <c r="F1468" s="49">
        <v>0.51527777777777783</v>
      </c>
      <c r="G1468" s="48">
        <v>1</v>
      </c>
      <c r="H1468" s="73" t="s">
        <v>6041</v>
      </c>
      <c r="I1468" s="48">
        <v>0</v>
      </c>
      <c r="J1468" s="73" t="s">
        <v>6042</v>
      </c>
      <c r="K1468" s="48"/>
      <c r="L1468" s="73" t="s">
        <v>835</v>
      </c>
      <c r="M1468" s="73" t="s">
        <v>221</v>
      </c>
      <c r="N1468" s="73" t="s">
        <v>91</v>
      </c>
      <c r="O1468" s="48">
        <v>56608</v>
      </c>
      <c r="P1468" s="48">
        <v>44346302</v>
      </c>
      <c r="Q1468" s="48">
        <v>5535337074</v>
      </c>
      <c r="R1468" s="56"/>
      <c r="S1468" s="64">
        <v>42597</v>
      </c>
      <c r="T1468" s="47">
        <v>43395</v>
      </c>
      <c r="U1468" s="72" t="s">
        <v>2446</v>
      </c>
      <c r="V1468" s="48">
        <v>56</v>
      </c>
      <c r="W1468" s="60">
        <v>0.9</v>
      </c>
      <c r="X1468" s="74" t="s">
        <v>483</v>
      </c>
      <c r="Y1468" s="48">
        <v>6000</v>
      </c>
      <c r="Z1468" s="48">
        <v>3</v>
      </c>
      <c r="AA1468" s="48">
        <v>1</v>
      </c>
      <c r="AB1468" s="48"/>
      <c r="AC1468" s="48">
        <v>0</v>
      </c>
      <c r="AD1468" s="72" t="s">
        <v>6043</v>
      </c>
      <c r="AE1468" s="83"/>
      <c r="AF1468" s="72"/>
      <c r="AG1468" s="104" t="s">
        <v>6044</v>
      </c>
      <c r="AH1468" s="72" t="str">
        <f>IF(T_TRATAMIENTO_CONTROL[[#This Row],[curp]]&lt;&gt;"",IF(LEN(T_TRATAMIENTO_CONTROL[[#This Row],[curp]])=18,"correcto","error"),"")</f>
        <v>correcto</v>
      </c>
      <c r="AI1468" s="48" t="str">
        <f>IF(T_TRATAMIENTO_CONTROL[[#This Row],[num_tarjeta_entregada]]&lt;&gt;"",IF(LEN(T_TRATAMIENTO_CONTROL[[#This Row],[num_tarjeta_entregada]])=16,"correcto","error"),"")</f>
        <v>correcto</v>
      </c>
      <c r="AJ1468" s="72" t="s">
        <v>5031</v>
      </c>
      <c r="AK1468" s="72" t="s">
        <v>5041</v>
      </c>
    </row>
    <row r="1469" spans="1:37" x14ac:dyDescent="0.25">
      <c r="A1469" s="48">
        <f>IF(T_TRATAMIENTO_CONTROL[[#This Row],[dummy_efectivo]]=1,A1468+1,A1468)</f>
        <v>1302</v>
      </c>
      <c r="B1469" s="57" t="str">
        <f>IF(T_TRATAMIENTO_CONTROL[[#This Row],[secuencia]]&lt;&gt;A1468,CONCATENATE(T_TRATAMIENTO_CONTROL[[#This Row],[secuencia]],"_1"),"")</f>
        <v>1302_1</v>
      </c>
      <c r="C1469" s="59">
        <v>43396</v>
      </c>
      <c r="D1469" s="72" t="s">
        <v>76</v>
      </c>
      <c r="E1469" s="72" t="s">
        <v>30</v>
      </c>
      <c r="F1469" s="49">
        <v>0.53125</v>
      </c>
      <c r="G1469" s="48">
        <v>1</v>
      </c>
      <c r="H1469" s="73" t="s">
        <v>1927</v>
      </c>
      <c r="I1469" s="48">
        <v>1</v>
      </c>
      <c r="J1469" s="73" t="s">
        <v>6045</v>
      </c>
      <c r="K1469" s="48"/>
      <c r="L1469" s="73" t="s">
        <v>1293</v>
      </c>
      <c r="M1469" s="73" t="s">
        <v>135</v>
      </c>
      <c r="N1469" s="73" t="s">
        <v>91</v>
      </c>
      <c r="O1469" s="48">
        <v>10010</v>
      </c>
      <c r="P1469" s="48"/>
      <c r="Q1469" s="48">
        <v>5547585810</v>
      </c>
      <c r="R1469" s="56"/>
      <c r="S1469" s="64">
        <v>43112</v>
      </c>
      <c r="T1469" s="47">
        <v>43396</v>
      </c>
      <c r="U1469" s="72" t="s">
        <v>6046</v>
      </c>
      <c r="V1469" s="48">
        <v>56</v>
      </c>
      <c r="W1469" s="60">
        <v>1</v>
      </c>
      <c r="X1469" s="74" t="s">
        <v>483</v>
      </c>
      <c r="Y1469" s="48">
        <v>2200</v>
      </c>
      <c r="Z1469" s="48">
        <v>3</v>
      </c>
      <c r="AA1469" s="48">
        <v>1</v>
      </c>
      <c r="AB1469" s="48"/>
      <c r="AC1469" s="48">
        <v>0</v>
      </c>
      <c r="AD1469" s="72" t="s">
        <v>6047</v>
      </c>
      <c r="AE1469" s="83"/>
      <c r="AF1469" s="72"/>
      <c r="AG1469" s="104" t="s">
        <v>6048</v>
      </c>
      <c r="AH1469" s="72" t="str">
        <f>IF(T_TRATAMIENTO_CONTROL[[#This Row],[curp]]&lt;&gt;"",IF(LEN(T_TRATAMIENTO_CONTROL[[#This Row],[curp]])=18,"correcto","error"),"")</f>
        <v>correcto</v>
      </c>
      <c r="AI1469" s="48" t="str">
        <f>IF(T_TRATAMIENTO_CONTROL[[#This Row],[num_tarjeta_entregada]]&lt;&gt;"",IF(LEN(T_TRATAMIENTO_CONTROL[[#This Row],[num_tarjeta_entregada]])=16,"correcto","error"),"")</f>
        <v>correcto</v>
      </c>
      <c r="AJ1469" s="72" t="s">
        <v>5031</v>
      </c>
      <c r="AK1469" s="72" t="s">
        <v>5041</v>
      </c>
    </row>
    <row r="1470" spans="1:37" x14ac:dyDescent="0.25">
      <c r="A1470" s="48">
        <f>IF(T_TRATAMIENTO_CONTROL[[#This Row],[dummy_efectivo]]=1,A1469+1,A1469)</f>
        <v>1303</v>
      </c>
      <c r="B1470" s="57" t="str">
        <f>IF(T_TRATAMIENTO_CONTROL[[#This Row],[secuencia]]&lt;&gt;A1469,CONCATENATE(T_TRATAMIENTO_CONTROL[[#This Row],[secuencia]],"_1"),"")</f>
        <v>1303_1</v>
      </c>
      <c r="C1470" s="59">
        <v>43396</v>
      </c>
      <c r="D1470" s="72" t="s">
        <v>76</v>
      </c>
      <c r="E1470" s="72" t="s">
        <v>30</v>
      </c>
      <c r="F1470" s="49">
        <v>0.52083333333333337</v>
      </c>
      <c r="G1470" s="48">
        <v>1</v>
      </c>
      <c r="H1470" s="73" t="s">
        <v>6049</v>
      </c>
      <c r="I1470" s="48">
        <v>0</v>
      </c>
      <c r="J1470" s="73" t="s">
        <v>6050</v>
      </c>
      <c r="K1470" s="48"/>
      <c r="L1470" s="73" t="s">
        <v>6051</v>
      </c>
      <c r="M1470" s="73" t="s">
        <v>207</v>
      </c>
      <c r="N1470" s="73" t="s">
        <v>462</v>
      </c>
      <c r="O1470" s="48">
        <v>56366</v>
      </c>
      <c r="P1470" s="48">
        <v>72644281</v>
      </c>
      <c r="Q1470" s="48">
        <v>5530737315</v>
      </c>
      <c r="R1470" s="56"/>
      <c r="S1470" s="64">
        <v>38364</v>
      </c>
      <c r="T1470" s="47">
        <v>43384</v>
      </c>
      <c r="U1470" s="72" t="s">
        <v>6052</v>
      </c>
      <c r="V1470" s="48">
        <v>56</v>
      </c>
      <c r="W1470" s="60">
        <v>1</v>
      </c>
      <c r="X1470" s="61">
        <v>80000</v>
      </c>
      <c r="Y1470" s="48">
        <v>212</v>
      </c>
      <c r="Z1470" s="48">
        <v>1</v>
      </c>
      <c r="AA1470" s="48">
        <v>4</v>
      </c>
      <c r="AB1470" s="48"/>
      <c r="AC1470" s="48">
        <v>0</v>
      </c>
      <c r="AD1470" s="72" t="s">
        <v>6053</v>
      </c>
      <c r="AE1470" s="83"/>
      <c r="AF1470" s="72"/>
      <c r="AG1470" s="104" t="s">
        <v>6054</v>
      </c>
      <c r="AH1470" s="72" t="str">
        <f>IF(T_TRATAMIENTO_CONTROL[[#This Row],[curp]]&lt;&gt;"",IF(LEN(T_TRATAMIENTO_CONTROL[[#This Row],[curp]])=18,"correcto","error"),"")</f>
        <v>correcto</v>
      </c>
      <c r="AI1470" s="48" t="str">
        <f>IF(T_TRATAMIENTO_CONTROL[[#This Row],[num_tarjeta_entregada]]&lt;&gt;"",IF(LEN(T_TRATAMIENTO_CONTROL[[#This Row],[num_tarjeta_entregada]])=16,"correcto","error"),"")</f>
        <v>correcto</v>
      </c>
      <c r="AJ1470" s="72" t="s">
        <v>5060</v>
      </c>
      <c r="AK1470" s="72" t="s">
        <v>5041</v>
      </c>
    </row>
    <row r="1471" spans="1:37" x14ac:dyDescent="0.25">
      <c r="A1471" s="48">
        <f>IF(T_TRATAMIENTO_CONTROL[[#This Row],[dummy_efectivo]]=1,A1470+1,A1470)</f>
        <v>1304</v>
      </c>
      <c r="B1471" s="57" t="str">
        <f>IF(T_TRATAMIENTO_CONTROL[[#This Row],[secuencia]]&lt;&gt;A1470,CONCATENATE(T_TRATAMIENTO_CONTROL[[#This Row],[secuencia]],"_1"),"")</f>
        <v>1304_1</v>
      </c>
      <c r="C1471" s="59">
        <v>43396</v>
      </c>
      <c r="D1471" s="72" t="s">
        <v>76</v>
      </c>
      <c r="E1471" s="72" t="s">
        <v>30</v>
      </c>
      <c r="F1471" s="49">
        <v>0.54861111111111105</v>
      </c>
      <c r="G1471" s="48">
        <v>1</v>
      </c>
      <c r="H1471" s="73" t="s">
        <v>6055</v>
      </c>
      <c r="I1471" s="48">
        <v>0</v>
      </c>
      <c r="J1471" s="73" t="s">
        <v>6056</v>
      </c>
      <c r="K1471" s="48"/>
      <c r="L1471" s="73" t="s">
        <v>376</v>
      </c>
      <c r="M1471" s="73" t="s">
        <v>121</v>
      </c>
      <c r="N1471" s="73" t="s">
        <v>91</v>
      </c>
      <c r="O1471" s="48">
        <v>9830</v>
      </c>
      <c r="P1471" s="48"/>
      <c r="Q1471" s="48">
        <v>5561306641</v>
      </c>
      <c r="R1471" s="56">
        <v>5588469454</v>
      </c>
      <c r="S1471" s="64">
        <v>43023</v>
      </c>
      <c r="T1471" s="47">
        <v>43358</v>
      </c>
      <c r="U1471" s="72" t="s">
        <v>6057</v>
      </c>
      <c r="V1471" s="48">
        <v>81</v>
      </c>
      <c r="W1471" s="60">
        <v>1</v>
      </c>
      <c r="X1471" s="80" t="s">
        <v>488</v>
      </c>
      <c r="Y1471" s="48">
        <v>4500</v>
      </c>
      <c r="Z1471" s="48">
        <v>3</v>
      </c>
      <c r="AA1471" s="48">
        <v>1</v>
      </c>
      <c r="AB1471" s="48"/>
      <c r="AC1471" s="48">
        <v>0</v>
      </c>
      <c r="AD1471" s="72" t="s">
        <v>6058</v>
      </c>
      <c r="AE1471" s="83"/>
      <c r="AF1471" s="72"/>
      <c r="AG1471" s="104" t="s">
        <v>6059</v>
      </c>
      <c r="AH1471" s="72" t="str">
        <f>IF(T_TRATAMIENTO_CONTROL[[#This Row],[curp]]&lt;&gt;"",IF(LEN(T_TRATAMIENTO_CONTROL[[#This Row],[curp]])=18,"correcto","error"),"")</f>
        <v>correcto</v>
      </c>
      <c r="AI1471" s="48" t="str">
        <f>IF(T_TRATAMIENTO_CONTROL[[#This Row],[num_tarjeta_entregada]]&lt;&gt;"",IF(LEN(T_TRATAMIENTO_CONTROL[[#This Row],[num_tarjeta_entregada]])=16,"correcto","error"),"")</f>
        <v>correcto</v>
      </c>
      <c r="AJ1471" s="72" t="s">
        <v>5060</v>
      </c>
      <c r="AK1471" s="72" t="s">
        <v>5041</v>
      </c>
    </row>
    <row r="1472" spans="1:37" x14ac:dyDescent="0.25">
      <c r="A1472" s="48">
        <f>IF(T_TRATAMIENTO_CONTROL[[#This Row],[dummy_efectivo]]=1,A1471+1,A1471)</f>
        <v>1305</v>
      </c>
      <c r="B1472" s="57" t="str">
        <f>IF(T_TRATAMIENTO_CONTROL[[#This Row],[secuencia]]&lt;&gt;A1471,CONCATENATE(T_TRATAMIENTO_CONTROL[[#This Row],[secuencia]],"_1"),"")</f>
        <v>1305_1</v>
      </c>
      <c r="C1472" s="59">
        <v>43397</v>
      </c>
      <c r="D1472" s="72" t="s">
        <v>69</v>
      </c>
      <c r="E1472" s="72" t="s">
        <v>30</v>
      </c>
      <c r="F1472" s="49">
        <v>0.5</v>
      </c>
      <c r="G1472" s="48">
        <v>1</v>
      </c>
      <c r="H1472" s="73" t="s">
        <v>6060</v>
      </c>
      <c r="I1472" s="48">
        <v>1</v>
      </c>
      <c r="J1472" s="73" t="s">
        <v>6061</v>
      </c>
      <c r="K1472" s="48"/>
      <c r="L1472" s="73" t="s">
        <v>6062</v>
      </c>
      <c r="M1472" s="73" t="s">
        <v>1974</v>
      </c>
      <c r="N1472" s="73" t="s">
        <v>462</v>
      </c>
      <c r="O1472" s="48">
        <v>53760</v>
      </c>
      <c r="P1472" s="48">
        <v>27003500</v>
      </c>
      <c r="Q1472" s="48">
        <v>5541334065</v>
      </c>
      <c r="R1472" s="56"/>
      <c r="S1472" s="64">
        <v>34436</v>
      </c>
      <c r="T1472" s="47">
        <v>43397</v>
      </c>
      <c r="U1472" s="72" t="s">
        <v>6063</v>
      </c>
      <c r="V1472" s="48">
        <v>54</v>
      </c>
      <c r="W1472" s="60">
        <v>1</v>
      </c>
      <c r="X1472" s="74" t="s">
        <v>483</v>
      </c>
      <c r="Y1472" s="48">
        <v>5000</v>
      </c>
      <c r="Z1472" s="48">
        <v>4</v>
      </c>
      <c r="AA1472" s="48">
        <v>1</v>
      </c>
      <c r="AB1472" s="48"/>
      <c r="AC1472" s="48">
        <v>0</v>
      </c>
      <c r="AD1472" s="72" t="s">
        <v>6064</v>
      </c>
      <c r="AE1472" s="83"/>
      <c r="AF1472" s="72"/>
      <c r="AG1472" s="104" t="s">
        <v>6065</v>
      </c>
      <c r="AH1472" s="72" t="str">
        <f>IF(T_TRATAMIENTO_CONTROL[[#This Row],[curp]]&lt;&gt;"",IF(LEN(T_TRATAMIENTO_CONTROL[[#This Row],[curp]])=18,"correcto","error"),"")</f>
        <v>correcto</v>
      </c>
      <c r="AI1472" s="48" t="str">
        <f>IF(T_TRATAMIENTO_CONTROL[[#This Row],[num_tarjeta_entregada]]&lt;&gt;"",IF(LEN(T_TRATAMIENTO_CONTROL[[#This Row],[num_tarjeta_entregada]])=16,"correcto","error"),"")</f>
        <v>correcto</v>
      </c>
      <c r="AJ1472" s="72" t="s">
        <v>5031</v>
      </c>
      <c r="AK1472" s="72" t="s">
        <v>5041</v>
      </c>
    </row>
    <row r="1473" spans="1:37" x14ac:dyDescent="0.25">
      <c r="A1473" s="48">
        <f>IF(T_TRATAMIENTO_CONTROL[[#This Row],[dummy_efectivo]]=1,A1472+1,A1472)</f>
        <v>1306</v>
      </c>
      <c r="B1473" s="57" t="str">
        <f>IF(T_TRATAMIENTO_CONTROL[[#This Row],[secuencia]]&lt;&gt;A1472,CONCATENATE(T_TRATAMIENTO_CONTROL[[#This Row],[secuencia]],"_1"),"")</f>
        <v>1306_1</v>
      </c>
      <c r="C1473" s="59">
        <v>43397</v>
      </c>
      <c r="D1473" s="72" t="s">
        <v>69</v>
      </c>
      <c r="E1473" s="72" t="s">
        <v>30</v>
      </c>
      <c r="F1473" s="49">
        <v>0.43124999999999997</v>
      </c>
      <c r="G1473" s="48">
        <v>1</v>
      </c>
      <c r="H1473" s="73" t="s">
        <v>6066</v>
      </c>
      <c r="I1473" s="48">
        <v>0</v>
      </c>
      <c r="J1473" s="73" t="s">
        <v>6067</v>
      </c>
      <c r="K1473" s="48"/>
      <c r="L1473" s="73" t="s">
        <v>6068</v>
      </c>
      <c r="M1473" s="73" t="s">
        <v>101</v>
      </c>
      <c r="N1473" s="73" t="s">
        <v>91</v>
      </c>
      <c r="O1473" s="48">
        <v>7550</v>
      </c>
      <c r="P1473" s="48"/>
      <c r="Q1473" s="48">
        <v>5560783396</v>
      </c>
      <c r="R1473" s="56"/>
      <c r="S1473" s="64">
        <v>42548</v>
      </c>
      <c r="T1473" s="47">
        <v>43396</v>
      </c>
      <c r="U1473" s="72" t="s">
        <v>6069</v>
      </c>
      <c r="V1473" s="48">
        <v>81</v>
      </c>
      <c r="W1473" s="60">
        <v>1</v>
      </c>
      <c r="X1473" s="61">
        <v>70000</v>
      </c>
      <c r="Y1473" s="48">
        <v>14000</v>
      </c>
      <c r="Z1473" s="48">
        <v>4</v>
      </c>
      <c r="AA1473" s="48">
        <v>2</v>
      </c>
      <c r="AB1473" s="48"/>
      <c r="AC1473" s="48">
        <v>0</v>
      </c>
      <c r="AD1473" s="72" t="s">
        <v>6070</v>
      </c>
      <c r="AE1473" s="83"/>
      <c r="AF1473" s="72"/>
      <c r="AG1473" s="104" t="s">
        <v>6071</v>
      </c>
      <c r="AH1473" s="72" t="str">
        <f>IF(T_TRATAMIENTO_CONTROL[[#This Row],[curp]]&lt;&gt;"",IF(LEN(T_TRATAMIENTO_CONTROL[[#This Row],[curp]])=18,"correcto","error"),"")</f>
        <v>correcto</v>
      </c>
      <c r="AI1473" s="48" t="str">
        <f>IF(T_TRATAMIENTO_CONTROL[[#This Row],[num_tarjeta_entregada]]&lt;&gt;"",IF(LEN(T_TRATAMIENTO_CONTROL[[#This Row],[num_tarjeta_entregada]])=16,"correcto","error"),"")</f>
        <v>correcto</v>
      </c>
      <c r="AJ1473" s="72" t="s">
        <v>5031</v>
      </c>
      <c r="AK1473" s="72" t="s">
        <v>5041</v>
      </c>
    </row>
    <row r="1474" spans="1:37" x14ac:dyDescent="0.25">
      <c r="A1474" s="48">
        <f>IF(T_TRATAMIENTO_CONTROL[[#This Row],[dummy_efectivo]]=1,A1473+1,A1473)</f>
        <v>1307</v>
      </c>
      <c r="B1474" s="57" t="str">
        <f>IF(T_TRATAMIENTO_CONTROL[[#This Row],[secuencia]]&lt;&gt;A1473,CONCATENATE(T_TRATAMIENTO_CONTROL[[#This Row],[secuencia]],"_1"),"")</f>
        <v>1307_1</v>
      </c>
      <c r="C1474" s="59">
        <v>43397</v>
      </c>
      <c r="D1474" s="72" t="s">
        <v>69</v>
      </c>
      <c r="E1474" s="72" t="s">
        <v>30</v>
      </c>
      <c r="F1474" s="49">
        <v>0.48402777777777778</v>
      </c>
      <c r="G1474" s="48">
        <v>1</v>
      </c>
      <c r="H1474" s="73" t="s">
        <v>6072</v>
      </c>
      <c r="I1474" s="48">
        <v>0</v>
      </c>
      <c r="J1474" s="73" t="s">
        <v>6073</v>
      </c>
      <c r="K1474" s="48"/>
      <c r="L1474" s="73" t="s">
        <v>6074</v>
      </c>
      <c r="M1474" s="73" t="s">
        <v>121</v>
      </c>
      <c r="N1474" s="73" t="s">
        <v>91</v>
      </c>
      <c r="O1474" s="48">
        <v>9200</v>
      </c>
      <c r="P1474" s="48"/>
      <c r="Q1474" s="48">
        <v>5547976671</v>
      </c>
      <c r="R1474" s="56"/>
      <c r="S1474" s="64">
        <v>43228</v>
      </c>
      <c r="T1474" s="47">
        <v>43396</v>
      </c>
      <c r="U1474" s="72" t="s">
        <v>6075</v>
      </c>
      <c r="V1474" s="48">
        <v>81</v>
      </c>
      <c r="W1474" s="60">
        <v>1</v>
      </c>
      <c r="X1474" s="61">
        <v>24000</v>
      </c>
      <c r="Y1474" s="48">
        <v>8132</v>
      </c>
      <c r="Z1474" s="48">
        <v>4</v>
      </c>
      <c r="AA1474" s="48">
        <v>1</v>
      </c>
      <c r="AB1474" s="48"/>
      <c r="AC1474" s="48">
        <v>0</v>
      </c>
      <c r="AD1474" s="72" t="s">
        <v>6076</v>
      </c>
      <c r="AE1474" s="83"/>
      <c r="AF1474" s="72"/>
      <c r="AG1474" s="104" t="s">
        <v>6077</v>
      </c>
      <c r="AH1474" s="72" t="str">
        <f>IF(T_TRATAMIENTO_CONTROL[[#This Row],[curp]]&lt;&gt;"",IF(LEN(T_TRATAMIENTO_CONTROL[[#This Row],[curp]])=18,"correcto","error"),"")</f>
        <v>correcto</v>
      </c>
      <c r="AI1474" s="48" t="str">
        <f>IF(T_TRATAMIENTO_CONTROL[[#This Row],[num_tarjeta_entregada]]&lt;&gt;"",IF(LEN(T_TRATAMIENTO_CONTROL[[#This Row],[num_tarjeta_entregada]])=16,"correcto","error"),"")</f>
        <v>correcto</v>
      </c>
      <c r="AJ1474" s="72" t="s">
        <v>5031</v>
      </c>
      <c r="AK1474" s="72" t="s">
        <v>5041</v>
      </c>
    </row>
    <row r="1475" spans="1:37" x14ac:dyDescent="0.25">
      <c r="A1475" s="48">
        <f>IF(T_TRATAMIENTO_CONTROL[[#This Row],[dummy_efectivo]]=1,A1474+1,A1474)</f>
        <v>1308</v>
      </c>
      <c r="B1475" s="57" t="str">
        <f>IF(T_TRATAMIENTO_CONTROL[[#This Row],[secuencia]]&lt;&gt;A1474,CONCATENATE(T_TRATAMIENTO_CONTROL[[#This Row],[secuencia]],"_1"),"")</f>
        <v>1308_1</v>
      </c>
      <c r="C1475" s="59">
        <v>43397</v>
      </c>
      <c r="D1475" s="72" t="s">
        <v>69</v>
      </c>
      <c r="E1475" s="72" t="s">
        <v>30</v>
      </c>
      <c r="F1475" s="49">
        <v>0.4513888888888889</v>
      </c>
      <c r="G1475" s="48">
        <v>1</v>
      </c>
      <c r="H1475" s="73" t="s">
        <v>6078</v>
      </c>
      <c r="I1475" s="48">
        <v>1</v>
      </c>
      <c r="J1475" s="73" t="s">
        <v>6079</v>
      </c>
      <c r="K1475" s="72" t="s">
        <v>781</v>
      </c>
      <c r="L1475" s="73" t="s">
        <v>3395</v>
      </c>
      <c r="M1475" s="73" t="s">
        <v>289</v>
      </c>
      <c r="N1475" s="73" t="s">
        <v>91</v>
      </c>
      <c r="O1475" s="48">
        <v>3310</v>
      </c>
      <c r="P1475" s="48"/>
      <c r="Q1475" s="48">
        <v>5532494305</v>
      </c>
      <c r="R1475" s="78" t="s">
        <v>6080</v>
      </c>
      <c r="S1475" s="64">
        <v>42444</v>
      </c>
      <c r="T1475" s="47">
        <v>43396</v>
      </c>
      <c r="U1475" s="72" t="s">
        <v>6081</v>
      </c>
      <c r="V1475" s="48">
        <v>71</v>
      </c>
      <c r="W1475" s="60">
        <v>0.8</v>
      </c>
      <c r="X1475" s="61">
        <v>40000</v>
      </c>
      <c r="Y1475" s="48">
        <v>6000</v>
      </c>
      <c r="Z1475" s="48">
        <v>4</v>
      </c>
      <c r="AA1475" s="48">
        <v>1</v>
      </c>
      <c r="AB1475" s="48"/>
      <c r="AC1475" s="48">
        <v>0</v>
      </c>
      <c r="AD1475" s="72" t="s">
        <v>6082</v>
      </c>
      <c r="AE1475" s="83"/>
      <c r="AF1475" s="72"/>
      <c r="AG1475" s="104" t="s">
        <v>6083</v>
      </c>
      <c r="AH1475" s="72" t="str">
        <f>IF(T_TRATAMIENTO_CONTROL[[#This Row],[curp]]&lt;&gt;"",IF(LEN(T_TRATAMIENTO_CONTROL[[#This Row],[curp]])=18,"correcto","error"),"")</f>
        <v>correcto</v>
      </c>
      <c r="AI1475" s="48" t="str">
        <f>IF(T_TRATAMIENTO_CONTROL[[#This Row],[num_tarjeta_entregada]]&lt;&gt;"",IF(LEN(T_TRATAMIENTO_CONTROL[[#This Row],[num_tarjeta_entregada]])=16,"correcto","error"),"")</f>
        <v>correcto</v>
      </c>
      <c r="AJ1475" s="72" t="s">
        <v>5073</v>
      </c>
      <c r="AK1475" s="72" t="s">
        <v>5041</v>
      </c>
    </row>
    <row r="1476" spans="1:37" x14ac:dyDescent="0.25">
      <c r="A1476" s="48">
        <f>IF(T_TRATAMIENTO_CONTROL[[#This Row],[dummy_efectivo]]=1,A1475+1,A1475)</f>
        <v>1309</v>
      </c>
      <c r="B1476" s="57" t="str">
        <f>IF(T_TRATAMIENTO_CONTROL[[#This Row],[secuencia]]&lt;&gt;A1475,CONCATENATE(T_TRATAMIENTO_CONTROL[[#This Row],[secuencia]],"_1"),"")</f>
        <v>1309_1</v>
      </c>
      <c r="C1476" s="59">
        <v>43397</v>
      </c>
      <c r="D1476" s="72" t="s">
        <v>69</v>
      </c>
      <c r="E1476" s="72" t="s">
        <v>30</v>
      </c>
      <c r="F1476" s="49">
        <v>0.46527777777777773</v>
      </c>
      <c r="G1476" s="48">
        <v>1</v>
      </c>
      <c r="H1476" s="73" t="s">
        <v>6084</v>
      </c>
      <c r="I1476" s="48">
        <v>0</v>
      </c>
      <c r="J1476" s="73" t="s">
        <v>6085</v>
      </c>
      <c r="K1476" s="48"/>
      <c r="L1476" s="73" t="s">
        <v>6086</v>
      </c>
      <c r="M1476" s="73" t="s">
        <v>322</v>
      </c>
      <c r="N1476" s="73" t="s">
        <v>91</v>
      </c>
      <c r="O1476" s="48">
        <v>2459</v>
      </c>
      <c r="P1476" s="48"/>
      <c r="Q1476" s="48">
        <v>5561351289</v>
      </c>
      <c r="R1476" s="78" t="s">
        <v>6087</v>
      </c>
      <c r="S1476" s="64">
        <v>41824</v>
      </c>
      <c r="T1476" s="47">
        <v>43396</v>
      </c>
      <c r="U1476" s="72" t="s">
        <v>6088</v>
      </c>
      <c r="V1476" s="48">
        <v>56</v>
      </c>
      <c r="W1476" s="60">
        <v>0.8</v>
      </c>
      <c r="X1476" s="80" t="s">
        <v>488</v>
      </c>
      <c r="Y1476" s="48">
        <v>121.74</v>
      </c>
      <c r="Z1476" s="48">
        <v>1</v>
      </c>
      <c r="AA1476" s="48">
        <v>4</v>
      </c>
      <c r="AB1476" s="48"/>
      <c r="AC1476" s="48">
        <v>0</v>
      </c>
      <c r="AD1476" s="72" t="s">
        <v>6089</v>
      </c>
      <c r="AE1476" s="83"/>
      <c r="AF1476" s="72"/>
      <c r="AG1476" s="104" t="s">
        <v>6090</v>
      </c>
      <c r="AH1476" s="72" t="str">
        <f>IF(T_TRATAMIENTO_CONTROL[[#This Row],[curp]]&lt;&gt;"",IF(LEN(T_TRATAMIENTO_CONTROL[[#This Row],[curp]])=18,"correcto","error"),"")</f>
        <v>correcto</v>
      </c>
      <c r="AI1476" s="48" t="str">
        <f>IF(T_TRATAMIENTO_CONTROL[[#This Row],[num_tarjeta_entregada]]&lt;&gt;"",IF(LEN(T_TRATAMIENTO_CONTROL[[#This Row],[num_tarjeta_entregada]])=16,"correcto","error"),"")</f>
        <v>correcto</v>
      </c>
      <c r="AJ1476" s="72" t="s">
        <v>5073</v>
      </c>
      <c r="AK1476" s="72" t="s">
        <v>5041</v>
      </c>
    </row>
    <row r="1477" spans="1:37" x14ac:dyDescent="0.25">
      <c r="A1477" s="48">
        <f>IF(T_TRATAMIENTO_CONTROL[[#This Row],[dummy_efectivo]]=1,A1476+1,A1476)</f>
        <v>1310</v>
      </c>
      <c r="B1477" s="57" t="str">
        <f>IF(T_TRATAMIENTO_CONTROL[[#This Row],[secuencia]]&lt;&gt;A1476,CONCATENATE(T_TRATAMIENTO_CONTROL[[#This Row],[secuencia]],"_1"),"")</f>
        <v>1310_1</v>
      </c>
      <c r="C1477" s="59">
        <v>43397</v>
      </c>
      <c r="D1477" s="72" t="s">
        <v>69</v>
      </c>
      <c r="E1477" s="72" t="s">
        <v>30</v>
      </c>
      <c r="F1477" s="49">
        <v>0.51250000000000007</v>
      </c>
      <c r="G1477" s="48">
        <v>1</v>
      </c>
      <c r="H1477" s="73" t="s">
        <v>6091</v>
      </c>
      <c r="I1477" s="48">
        <v>1</v>
      </c>
      <c r="J1477" s="73" t="s">
        <v>6092</v>
      </c>
      <c r="K1477" s="48"/>
      <c r="L1477" s="73" t="s">
        <v>888</v>
      </c>
      <c r="M1477" s="73" t="s">
        <v>197</v>
      </c>
      <c r="N1477" s="73" t="s">
        <v>91</v>
      </c>
      <c r="O1477" s="48">
        <v>4600</v>
      </c>
      <c r="P1477" s="48"/>
      <c r="Q1477" s="48">
        <v>5516566426</v>
      </c>
      <c r="R1477" s="56"/>
      <c r="S1477" s="64">
        <v>33878</v>
      </c>
      <c r="T1477" s="47">
        <v>43390</v>
      </c>
      <c r="U1477" s="72" t="s">
        <v>6093</v>
      </c>
      <c r="V1477" s="48">
        <v>81</v>
      </c>
      <c r="W1477" s="76" t="s">
        <v>483</v>
      </c>
      <c r="X1477" s="74" t="s">
        <v>483</v>
      </c>
      <c r="Y1477" s="48">
        <v>330</v>
      </c>
      <c r="Z1477" s="48">
        <v>1</v>
      </c>
      <c r="AA1477" s="48">
        <v>1</v>
      </c>
      <c r="AB1477" s="48"/>
      <c r="AC1477" s="48">
        <v>0</v>
      </c>
      <c r="AD1477" s="72" t="s">
        <v>6094</v>
      </c>
      <c r="AE1477" s="83"/>
      <c r="AF1477" s="72"/>
      <c r="AG1477" s="104" t="s">
        <v>6095</v>
      </c>
      <c r="AH1477" s="72" t="str">
        <f>IF(T_TRATAMIENTO_CONTROL[[#This Row],[curp]]&lt;&gt;"",IF(LEN(T_TRATAMIENTO_CONTROL[[#This Row],[curp]])=18,"correcto","error"),"")</f>
        <v>correcto</v>
      </c>
      <c r="AI1477" s="48" t="str">
        <f>IF(T_TRATAMIENTO_CONTROL[[#This Row],[num_tarjeta_entregada]]&lt;&gt;"",IF(LEN(T_TRATAMIENTO_CONTROL[[#This Row],[num_tarjeta_entregada]])=16,"correcto","error"),"")</f>
        <v>correcto</v>
      </c>
      <c r="AJ1477" s="72" t="s">
        <v>5030</v>
      </c>
      <c r="AK1477" s="72" t="s">
        <v>5041</v>
      </c>
    </row>
    <row r="1478" spans="1:37" x14ac:dyDescent="0.25">
      <c r="A1478" s="48">
        <f>IF(T_TRATAMIENTO_CONTROL[[#This Row],[dummy_efectivo]]=1,A1477+1,A1477)</f>
        <v>1311</v>
      </c>
      <c r="B1478" s="57" t="str">
        <f>IF(T_TRATAMIENTO_CONTROL[[#This Row],[secuencia]]&lt;&gt;A1477,CONCATENATE(T_TRATAMIENTO_CONTROL[[#This Row],[secuencia]],"_1"),"")</f>
        <v>1311_1</v>
      </c>
      <c r="C1478" s="59">
        <v>43397</v>
      </c>
      <c r="D1478" s="72" t="s">
        <v>69</v>
      </c>
      <c r="E1478" s="72" t="s">
        <v>28</v>
      </c>
      <c r="F1478" s="49">
        <v>0.55902777777777779</v>
      </c>
      <c r="G1478" s="48">
        <v>1</v>
      </c>
      <c r="H1478" s="73" t="s">
        <v>6096</v>
      </c>
      <c r="I1478" s="48">
        <v>0</v>
      </c>
      <c r="J1478" s="73" t="s">
        <v>6097</v>
      </c>
      <c r="K1478" s="48"/>
      <c r="L1478" s="73" t="s">
        <v>6098</v>
      </c>
      <c r="M1478" s="73" t="s">
        <v>153</v>
      </c>
      <c r="N1478" s="73" t="s">
        <v>462</v>
      </c>
      <c r="O1478" s="48">
        <v>54924</v>
      </c>
      <c r="P1478" s="48">
        <v>58979141</v>
      </c>
      <c r="Q1478" s="48">
        <v>9981349284</v>
      </c>
      <c r="R1478" s="56"/>
      <c r="S1478" s="64">
        <v>42527</v>
      </c>
      <c r="T1478" s="47">
        <v>43396</v>
      </c>
      <c r="U1478" s="72" t="s">
        <v>6099</v>
      </c>
      <c r="V1478" s="48">
        <v>72</v>
      </c>
      <c r="W1478" s="60">
        <v>1</v>
      </c>
      <c r="X1478" s="61">
        <v>50000</v>
      </c>
      <c r="Y1478" s="48">
        <v>1200</v>
      </c>
      <c r="Z1478" s="48">
        <v>3</v>
      </c>
      <c r="AA1478" s="48">
        <v>1</v>
      </c>
      <c r="AB1478" s="48"/>
      <c r="AC1478" s="48">
        <v>0</v>
      </c>
      <c r="AD1478" s="72" t="s">
        <v>6100</v>
      </c>
      <c r="AE1478" s="83"/>
      <c r="AF1478" s="72"/>
      <c r="AG1478" s="104" t="s">
        <v>6101</v>
      </c>
      <c r="AH1478" s="72" t="str">
        <f>IF(T_TRATAMIENTO_CONTROL[[#This Row],[curp]]&lt;&gt;"",IF(LEN(T_TRATAMIENTO_CONTROL[[#This Row],[curp]])=18,"correcto","error"),"")</f>
        <v>correcto</v>
      </c>
      <c r="AI1478" s="48" t="str">
        <f>IF(T_TRATAMIENTO_CONTROL[[#This Row],[num_tarjeta_entregada]]&lt;&gt;"",IF(LEN(T_TRATAMIENTO_CONTROL[[#This Row],[num_tarjeta_entregada]])=16,"correcto","error"),"")</f>
        <v>correcto</v>
      </c>
      <c r="AJ1478" s="72" t="s">
        <v>5060</v>
      </c>
      <c r="AK1478" s="72" t="s">
        <v>5041</v>
      </c>
    </row>
    <row r="1479" spans="1:37" x14ac:dyDescent="0.25">
      <c r="A1479" s="48">
        <f>IF(T_TRATAMIENTO_CONTROL[[#This Row],[dummy_efectivo]]=1,A1478+1,A1478)</f>
        <v>1312</v>
      </c>
      <c r="B1479" s="57" t="str">
        <f>IF(T_TRATAMIENTO_CONTROL[[#This Row],[secuencia]]&lt;&gt;A1478,CONCATENATE(T_TRATAMIENTO_CONTROL[[#This Row],[secuencia]],"_1"),"")</f>
        <v>1312_1</v>
      </c>
      <c r="C1479" s="59">
        <v>43397</v>
      </c>
      <c r="D1479" s="72" t="s">
        <v>69</v>
      </c>
      <c r="E1479" s="72" t="s">
        <v>30</v>
      </c>
      <c r="F1479" s="49">
        <v>0.52777777777777779</v>
      </c>
      <c r="G1479" s="48">
        <v>1</v>
      </c>
      <c r="H1479" s="73" t="s">
        <v>6102</v>
      </c>
      <c r="I1479" s="48">
        <v>0</v>
      </c>
      <c r="J1479" s="73" t="s">
        <v>6103</v>
      </c>
      <c r="K1479" s="48"/>
      <c r="L1479" s="73" t="s">
        <v>6104</v>
      </c>
      <c r="M1479" s="73" t="s">
        <v>101</v>
      </c>
      <c r="N1479" s="73" t="s">
        <v>91</v>
      </c>
      <c r="O1479" s="48">
        <v>7340</v>
      </c>
      <c r="P1479" s="48">
        <v>77050547</v>
      </c>
      <c r="Q1479" s="48">
        <v>5522438247</v>
      </c>
      <c r="R1479" s="56"/>
      <c r="S1479" s="64">
        <v>43137</v>
      </c>
      <c r="T1479" s="47">
        <v>43390</v>
      </c>
      <c r="U1479" s="72" t="s">
        <v>6105</v>
      </c>
      <c r="V1479" s="48">
        <v>56</v>
      </c>
      <c r="W1479" s="60">
        <v>1</v>
      </c>
      <c r="X1479" s="61">
        <v>5000</v>
      </c>
      <c r="Y1479" s="48">
        <v>8000</v>
      </c>
      <c r="Z1479" s="48">
        <v>4</v>
      </c>
      <c r="AA1479" s="48">
        <v>4</v>
      </c>
      <c r="AB1479" s="48"/>
      <c r="AC1479" s="48">
        <v>0</v>
      </c>
      <c r="AD1479" s="72" t="s">
        <v>6106</v>
      </c>
      <c r="AE1479" s="83"/>
      <c r="AF1479" s="72"/>
      <c r="AG1479" s="104" t="s">
        <v>6107</v>
      </c>
      <c r="AH1479" s="72" t="str">
        <f>IF(T_TRATAMIENTO_CONTROL[[#This Row],[curp]]&lt;&gt;"",IF(LEN(T_TRATAMIENTO_CONTROL[[#This Row],[curp]])=18,"correcto","error"),"")</f>
        <v>correcto</v>
      </c>
      <c r="AI1479" s="48" t="str">
        <f>IF(T_TRATAMIENTO_CONTROL[[#This Row],[num_tarjeta_entregada]]&lt;&gt;"",IF(LEN(T_TRATAMIENTO_CONTROL[[#This Row],[num_tarjeta_entregada]])=16,"correcto","error"),"")</f>
        <v>correcto</v>
      </c>
      <c r="AJ1479" s="72" t="s">
        <v>5032</v>
      </c>
      <c r="AK1479" s="72" t="s">
        <v>5041</v>
      </c>
    </row>
    <row r="1480" spans="1:37" x14ac:dyDescent="0.25">
      <c r="A1480" s="48">
        <f>IF(T_TRATAMIENTO_CONTROL[[#This Row],[dummy_efectivo]]=1,A1479+1,A1479)</f>
        <v>1313</v>
      </c>
      <c r="B1480" s="57" t="str">
        <f>IF(T_TRATAMIENTO_CONTROL[[#This Row],[secuencia]]&lt;&gt;A1479,CONCATENATE(T_TRATAMIENTO_CONTROL[[#This Row],[secuencia]],"_1"),"")</f>
        <v>1313_1</v>
      </c>
      <c r="C1480" s="59">
        <v>43397</v>
      </c>
      <c r="D1480" s="72" t="s">
        <v>69</v>
      </c>
      <c r="E1480" s="72" t="s">
        <v>30</v>
      </c>
      <c r="F1480" s="49">
        <v>0.57291666666666663</v>
      </c>
      <c r="G1480" s="48">
        <v>1</v>
      </c>
      <c r="H1480" s="73" t="s">
        <v>6108</v>
      </c>
      <c r="I1480" s="48">
        <v>0</v>
      </c>
      <c r="J1480" s="73" t="s">
        <v>6109</v>
      </c>
      <c r="K1480" s="48"/>
      <c r="L1480" s="73" t="s">
        <v>6110</v>
      </c>
      <c r="M1480" s="73" t="s">
        <v>3279</v>
      </c>
      <c r="N1480" s="73" t="s">
        <v>462</v>
      </c>
      <c r="O1480" s="48">
        <v>56420</v>
      </c>
      <c r="P1480" s="48"/>
      <c r="Q1480" s="48">
        <v>5583706171</v>
      </c>
      <c r="R1480" s="56"/>
      <c r="S1480" s="64">
        <v>43185</v>
      </c>
      <c r="T1480" s="47">
        <v>43390</v>
      </c>
      <c r="U1480" s="72" t="s">
        <v>6111</v>
      </c>
      <c r="V1480" s="48">
        <v>56</v>
      </c>
      <c r="W1480" s="60">
        <v>1</v>
      </c>
      <c r="X1480" s="61">
        <v>20000</v>
      </c>
      <c r="Y1480" s="48">
        <v>6200</v>
      </c>
      <c r="Z1480" s="48">
        <v>4</v>
      </c>
      <c r="AA1480" s="48">
        <v>4</v>
      </c>
      <c r="AB1480" s="48"/>
      <c r="AC1480" s="48">
        <v>0</v>
      </c>
      <c r="AD1480" s="72" t="s">
        <v>6112</v>
      </c>
      <c r="AE1480" s="83"/>
      <c r="AF1480" s="72"/>
      <c r="AG1480" s="104" t="s">
        <v>6113</v>
      </c>
      <c r="AH1480" s="72" t="str">
        <f>IF(T_TRATAMIENTO_CONTROL[[#This Row],[curp]]&lt;&gt;"",IF(LEN(T_TRATAMIENTO_CONTROL[[#This Row],[curp]])=18,"correcto","error"),"")</f>
        <v>correcto</v>
      </c>
      <c r="AI1480" s="48" t="str">
        <f>IF(T_TRATAMIENTO_CONTROL[[#This Row],[num_tarjeta_entregada]]&lt;&gt;"",IF(LEN(T_TRATAMIENTO_CONTROL[[#This Row],[num_tarjeta_entregada]])=16,"correcto","error"),"")</f>
        <v>correcto</v>
      </c>
      <c r="AJ1480" s="72" t="s">
        <v>5030</v>
      </c>
      <c r="AK1480" s="72" t="s">
        <v>5041</v>
      </c>
    </row>
    <row r="1481" spans="1:37" x14ac:dyDescent="0.25">
      <c r="A1481" s="48">
        <f>IF(T_TRATAMIENTO_CONTROL[[#This Row],[dummy_efectivo]]=1,A1480+1,A1480)</f>
        <v>1314</v>
      </c>
      <c r="B1481" s="57" t="str">
        <f>IF(T_TRATAMIENTO_CONTROL[[#This Row],[secuencia]]&lt;&gt;A1480,CONCATENATE(T_TRATAMIENTO_CONTROL[[#This Row],[secuencia]],"_1"),"")</f>
        <v>1314_1</v>
      </c>
      <c r="C1481" s="59">
        <v>43397</v>
      </c>
      <c r="D1481" s="72" t="s">
        <v>69</v>
      </c>
      <c r="E1481" s="72" t="s">
        <v>30</v>
      </c>
      <c r="F1481" s="49">
        <v>0.59305555555555556</v>
      </c>
      <c r="G1481" s="48">
        <v>1</v>
      </c>
      <c r="H1481" s="73" t="s">
        <v>6114</v>
      </c>
      <c r="I1481" s="48">
        <v>1</v>
      </c>
      <c r="J1481" s="73" t="s">
        <v>6115</v>
      </c>
      <c r="K1481" s="48">
        <v>108</v>
      </c>
      <c r="L1481" s="73" t="s">
        <v>3118</v>
      </c>
      <c r="M1481" s="73" t="s">
        <v>96</v>
      </c>
      <c r="N1481" s="73" t="s">
        <v>91</v>
      </c>
      <c r="O1481" s="48">
        <v>6700</v>
      </c>
      <c r="P1481" s="48">
        <v>52078375</v>
      </c>
      <c r="Q1481" s="48">
        <v>5578474346</v>
      </c>
      <c r="R1481" s="56"/>
      <c r="S1481" s="64">
        <v>42751</v>
      </c>
      <c r="T1481" s="47">
        <v>43367</v>
      </c>
      <c r="U1481" s="72" t="s">
        <v>6116</v>
      </c>
      <c r="V1481" s="48">
        <v>54</v>
      </c>
      <c r="W1481" s="60">
        <v>0.9</v>
      </c>
      <c r="X1481" s="61">
        <v>35000</v>
      </c>
      <c r="Y1481" s="48">
        <v>8000</v>
      </c>
      <c r="Z1481" s="48">
        <v>3</v>
      </c>
      <c r="AA1481" s="48">
        <v>1</v>
      </c>
      <c r="AB1481" s="48"/>
      <c r="AC1481" s="72">
        <v>0</v>
      </c>
      <c r="AD1481" s="72" t="s">
        <v>6117</v>
      </c>
      <c r="AE1481" s="83"/>
      <c r="AF1481" s="72"/>
      <c r="AG1481" s="104" t="s">
        <v>6118</v>
      </c>
      <c r="AH1481" s="72" t="str">
        <f>IF(T_TRATAMIENTO_CONTROL[[#This Row],[curp]]&lt;&gt;"",IF(LEN(T_TRATAMIENTO_CONTROL[[#This Row],[curp]])=18,"correcto","error"),"")</f>
        <v>correcto</v>
      </c>
      <c r="AI1481" s="48" t="str">
        <f>IF(T_TRATAMIENTO_CONTROL[[#This Row],[num_tarjeta_entregada]]&lt;&gt;"",IF(LEN(T_TRATAMIENTO_CONTROL[[#This Row],[num_tarjeta_entregada]])=16,"correcto","error"),"")</f>
        <v>correcto</v>
      </c>
      <c r="AJ1481" s="72" t="s">
        <v>5030</v>
      </c>
      <c r="AK1481" s="72" t="s">
        <v>5041</v>
      </c>
    </row>
    <row r="1482" spans="1:37" x14ac:dyDescent="0.25">
      <c r="A1482" s="48">
        <f>IF(T_TRATAMIENTO_CONTROL[[#This Row],[dummy_efectivo]]=1,A1481+1,A1481)</f>
        <v>1315</v>
      </c>
      <c r="B1482" s="57" t="str">
        <f>IF(T_TRATAMIENTO_CONTROL[[#This Row],[secuencia]]&lt;&gt;A1481,CONCATENATE(T_TRATAMIENTO_CONTROL[[#This Row],[secuencia]],"_1"),"")</f>
        <v>1315_1</v>
      </c>
      <c r="C1482" s="59">
        <v>43397</v>
      </c>
      <c r="D1482" s="72" t="s">
        <v>69</v>
      </c>
      <c r="E1482" s="72" t="s">
        <v>30</v>
      </c>
      <c r="F1482" s="49">
        <v>0.58333333333333337</v>
      </c>
      <c r="G1482" s="48">
        <v>1</v>
      </c>
      <c r="H1482" s="73" t="s">
        <v>6119</v>
      </c>
      <c r="I1482" s="48">
        <v>0</v>
      </c>
      <c r="J1482" s="73" t="s">
        <v>6120</v>
      </c>
      <c r="K1482" s="72" t="s">
        <v>6121</v>
      </c>
      <c r="L1482" s="73" t="s">
        <v>6122</v>
      </c>
      <c r="M1482" s="73" t="s">
        <v>121</v>
      </c>
      <c r="N1482" s="73" t="s">
        <v>91</v>
      </c>
      <c r="O1482" s="48">
        <v>9710</v>
      </c>
      <c r="P1482" s="48">
        <v>56147255</v>
      </c>
      <c r="Q1482" s="48">
        <v>5527444449</v>
      </c>
      <c r="R1482" s="56"/>
      <c r="S1482" s="64">
        <v>41593</v>
      </c>
      <c r="T1482" s="47">
        <v>43388</v>
      </c>
      <c r="U1482" s="72" t="s">
        <v>6123</v>
      </c>
      <c r="V1482" s="48">
        <v>81</v>
      </c>
      <c r="W1482" s="60">
        <v>0.8</v>
      </c>
      <c r="X1482" s="61">
        <v>60000</v>
      </c>
      <c r="Y1482" s="48">
        <v>10000</v>
      </c>
      <c r="Z1482" s="48">
        <v>4</v>
      </c>
      <c r="AA1482" s="48">
        <v>1</v>
      </c>
      <c r="AB1482" s="48"/>
      <c r="AC1482" s="48">
        <v>0</v>
      </c>
      <c r="AD1482" s="72" t="s">
        <v>6124</v>
      </c>
      <c r="AE1482" s="83"/>
      <c r="AF1482" s="72"/>
      <c r="AG1482" s="104" t="s">
        <v>6125</v>
      </c>
      <c r="AH1482" s="72" t="str">
        <f>IF(T_TRATAMIENTO_CONTROL[[#This Row],[curp]]&lt;&gt;"",IF(LEN(T_TRATAMIENTO_CONTROL[[#This Row],[curp]])=18,"correcto","error"),"")</f>
        <v>correcto</v>
      </c>
      <c r="AI1482" s="48" t="str">
        <f>IF(T_TRATAMIENTO_CONTROL[[#This Row],[num_tarjeta_entregada]]&lt;&gt;"",IF(LEN(T_TRATAMIENTO_CONTROL[[#This Row],[num_tarjeta_entregada]])=16,"correcto","error"),"")</f>
        <v>correcto</v>
      </c>
      <c r="AJ1482" s="72" t="s">
        <v>5073</v>
      </c>
      <c r="AK1482" s="72" t="s">
        <v>5041</v>
      </c>
    </row>
    <row r="1483" spans="1:37" x14ac:dyDescent="0.25">
      <c r="A1483" s="48">
        <f>IF(T_TRATAMIENTO_CONTROL[[#This Row],[dummy_efectivo]]=1,A1482+1,A1482)</f>
        <v>1316</v>
      </c>
      <c r="B1483" s="57" t="str">
        <f>IF(T_TRATAMIENTO_CONTROL[[#This Row],[secuencia]]&lt;&gt;A1482,CONCATENATE(T_TRATAMIENTO_CONTROL[[#This Row],[secuencia]],"_1"),"")</f>
        <v>1316_1</v>
      </c>
      <c r="C1483" s="59">
        <v>43398</v>
      </c>
      <c r="D1483" s="72" t="s">
        <v>69</v>
      </c>
      <c r="E1483" s="72" t="s">
        <v>30</v>
      </c>
      <c r="F1483" s="49">
        <v>0.38472222222222219</v>
      </c>
      <c r="G1483" s="48">
        <v>1</v>
      </c>
      <c r="H1483" s="73" t="s">
        <v>6126</v>
      </c>
      <c r="I1483" s="48">
        <v>0</v>
      </c>
      <c r="J1483" s="73" t="s">
        <v>6127</v>
      </c>
      <c r="K1483" s="48"/>
      <c r="L1483" s="73" t="s">
        <v>6128</v>
      </c>
      <c r="M1483" s="73" t="s">
        <v>101</v>
      </c>
      <c r="N1483" s="73" t="s">
        <v>91</v>
      </c>
      <c r="O1483" s="48"/>
      <c r="P1483" s="48"/>
      <c r="Q1483" s="48">
        <v>5545323739</v>
      </c>
      <c r="R1483" s="56"/>
      <c r="S1483" s="64">
        <v>42856</v>
      </c>
      <c r="T1483" s="47">
        <v>43371</v>
      </c>
      <c r="U1483" s="72" t="s">
        <v>5555</v>
      </c>
      <c r="V1483" s="48">
        <v>54</v>
      </c>
      <c r="W1483" s="60">
        <v>0.5</v>
      </c>
      <c r="X1483" s="74" t="s">
        <v>483</v>
      </c>
      <c r="Y1483" s="48">
        <v>20000</v>
      </c>
      <c r="Z1483" s="48">
        <v>4</v>
      </c>
      <c r="AA1483" s="48">
        <v>2</v>
      </c>
      <c r="AB1483" s="48"/>
      <c r="AC1483" s="48">
        <v>0</v>
      </c>
      <c r="AD1483" s="72" t="s">
        <v>6129</v>
      </c>
      <c r="AE1483" s="83"/>
      <c r="AF1483" s="72"/>
      <c r="AG1483" s="104" t="s">
        <v>6130</v>
      </c>
      <c r="AH1483" s="72" t="str">
        <f>IF(T_TRATAMIENTO_CONTROL[[#This Row],[curp]]&lt;&gt;"",IF(LEN(T_TRATAMIENTO_CONTROL[[#This Row],[curp]])=18,"correcto","error"),"")</f>
        <v>correcto</v>
      </c>
      <c r="AI1483" s="48" t="str">
        <f>IF(T_TRATAMIENTO_CONTROL[[#This Row],[num_tarjeta_entregada]]&lt;&gt;"",IF(LEN(T_TRATAMIENTO_CONTROL[[#This Row],[num_tarjeta_entregada]])=16,"correcto","error"),"")</f>
        <v>correcto</v>
      </c>
      <c r="AJ1483" s="72" t="s">
        <v>5030</v>
      </c>
      <c r="AK1483" s="72" t="s">
        <v>5041</v>
      </c>
    </row>
    <row r="1484" spans="1:37" x14ac:dyDescent="0.25">
      <c r="A1484" s="48">
        <f>IF(T_TRATAMIENTO_CONTROL[[#This Row],[dummy_efectivo]]=1,A1483+1,A1483)</f>
        <v>1317</v>
      </c>
      <c r="B1484" s="57" t="str">
        <f>IF(T_TRATAMIENTO_CONTROL[[#This Row],[secuencia]]&lt;&gt;A1483,CONCATENATE(T_TRATAMIENTO_CONTROL[[#This Row],[secuencia]],"_1"),"")</f>
        <v>1317_1</v>
      </c>
      <c r="C1484" s="59">
        <v>43398</v>
      </c>
      <c r="D1484" s="72" t="s">
        <v>69</v>
      </c>
      <c r="E1484" s="72" t="s">
        <v>30</v>
      </c>
      <c r="F1484" s="49">
        <v>0.4375</v>
      </c>
      <c r="G1484" s="48">
        <v>1</v>
      </c>
      <c r="H1484" s="73" t="s">
        <v>6131</v>
      </c>
      <c r="I1484" s="48">
        <v>1</v>
      </c>
      <c r="J1484" s="73" t="s">
        <v>6132</v>
      </c>
      <c r="K1484" s="48"/>
      <c r="L1484" s="73" t="s">
        <v>515</v>
      </c>
      <c r="M1484" s="73" t="s">
        <v>90</v>
      </c>
      <c r="N1484" s="73" t="s">
        <v>462</v>
      </c>
      <c r="O1484" s="48">
        <v>57900</v>
      </c>
      <c r="P1484" s="48">
        <v>50350177</v>
      </c>
      <c r="Q1484" s="48">
        <v>5538888815</v>
      </c>
      <c r="R1484" s="56"/>
      <c r="S1484" s="64">
        <v>42459</v>
      </c>
      <c r="T1484" s="47">
        <v>43392</v>
      </c>
      <c r="U1484" s="72" t="s">
        <v>6133</v>
      </c>
      <c r="V1484" s="48">
        <v>72</v>
      </c>
      <c r="W1484" s="60">
        <v>0.9</v>
      </c>
      <c r="X1484" s="61">
        <v>140000</v>
      </c>
      <c r="Y1484" s="48">
        <v>25000</v>
      </c>
      <c r="Z1484" s="48">
        <v>4</v>
      </c>
      <c r="AA1484" s="48">
        <v>2</v>
      </c>
      <c r="AB1484" s="48"/>
      <c r="AC1484" s="48">
        <v>0</v>
      </c>
      <c r="AD1484" s="72" t="s">
        <v>6134</v>
      </c>
      <c r="AE1484" s="83"/>
      <c r="AF1484" s="72"/>
      <c r="AG1484" s="104" t="s">
        <v>6135</v>
      </c>
      <c r="AH1484" s="72" t="str">
        <f>IF(T_TRATAMIENTO_CONTROL[[#This Row],[curp]]&lt;&gt;"",IF(LEN(T_TRATAMIENTO_CONTROL[[#This Row],[curp]])=18,"correcto","error"),"")</f>
        <v>correcto</v>
      </c>
      <c r="AI1484" s="48" t="str">
        <f>IF(T_TRATAMIENTO_CONTROL[[#This Row],[num_tarjeta_entregada]]&lt;&gt;"",IF(LEN(T_TRATAMIENTO_CONTROL[[#This Row],[num_tarjeta_entregada]])=16,"correcto","error"),"")</f>
        <v>correcto</v>
      </c>
      <c r="AJ1484" s="72" t="s">
        <v>5060</v>
      </c>
      <c r="AK1484" s="72" t="s">
        <v>5041</v>
      </c>
    </row>
    <row r="1485" spans="1:37" x14ac:dyDescent="0.25">
      <c r="A1485" s="48">
        <f>IF(T_TRATAMIENTO_CONTROL[[#This Row],[dummy_efectivo]]=1,A1484+1,A1484)</f>
        <v>1318</v>
      </c>
      <c r="B1485" s="57" t="str">
        <f>IF(T_TRATAMIENTO_CONTROL[[#This Row],[secuencia]]&lt;&gt;A1484,CONCATENATE(T_TRATAMIENTO_CONTROL[[#This Row],[secuencia]],"_1"),"")</f>
        <v>1318_1</v>
      </c>
      <c r="C1485" s="59">
        <v>43398</v>
      </c>
      <c r="D1485" s="72" t="s">
        <v>69</v>
      </c>
      <c r="E1485" s="72" t="s">
        <v>30</v>
      </c>
      <c r="F1485" s="49">
        <v>0.45208333333333334</v>
      </c>
      <c r="G1485" s="48">
        <v>1</v>
      </c>
      <c r="H1485" s="73" t="s">
        <v>6136</v>
      </c>
      <c r="I1485" s="48">
        <v>1</v>
      </c>
      <c r="J1485" s="73" t="s">
        <v>6137</v>
      </c>
      <c r="K1485" s="48"/>
      <c r="L1485" s="73" t="s">
        <v>3341</v>
      </c>
      <c r="M1485" s="73" t="s">
        <v>159</v>
      </c>
      <c r="N1485" s="73" t="s">
        <v>91</v>
      </c>
      <c r="O1485" s="48">
        <v>11830</v>
      </c>
      <c r="P1485" s="48"/>
      <c r="Q1485" s="48">
        <v>5587320227</v>
      </c>
      <c r="R1485" s="56"/>
      <c r="S1485" s="64">
        <v>43102</v>
      </c>
      <c r="T1485" s="47">
        <v>43392</v>
      </c>
      <c r="U1485" s="72" t="s">
        <v>6138</v>
      </c>
      <c r="V1485" s="48">
        <v>56</v>
      </c>
      <c r="W1485" s="60">
        <v>0.6</v>
      </c>
      <c r="X1485" s="74" t="s">
        <v>483</v>
      </c>
      <c r="Y1485" s="48">
        <v>1800</v>
      </c>
      <c r="Z1485" s="48">
        <v>3</v>
      </c>
      <c r="AA1485" s="48">
        <v>2</v>
      </c>
      <c r="AB1485" s="48"/>
      <c r="AC1485" s="48">
        <v>0</v>
      </c>
      <c r="AD1485" s="72" t="s">
        <v>6139</v>
      </c>
      <c r="AE1485" s="83"/>
      <c r="AF1485" s="72"/>
      <c r="AG1485" s="104" t="s">
        <v>6140</v>
      </c>
      <c r="AH1485" s="72" t="str">
        <f>IF(T_TRATAMIENTO_CONTROL[[#This Row],[curp]]&lt;&gt;"",IF(LEN(T_TRATAMIENTO_CONTROL[[#This Row],[curp]])=18,"correcto","error"),"")</f>
        <v>correcto</v>
      </c>
      <c r="AI1485" s="48" t="str">
        <f>IF(T_TRATAMIENTO_CONTROL[[#This Row],[num_tarjeta_entregada]]&lt;&gt;"",IF(LEN(T_TRATAMIENTO_CONTROL[[#This Row],[num_tarjeta_entregada]])=16,"correcto","error"),"")</f>
        <v>correcto</v>
      </c>
      <c r="AJ1485" s="72" t="s">
        <v>5031</v>
      </c>
      <c r="AK1485" s="72" t="s">
        <v>5041</v>
      </c>
    </row>
    <row r="1486" spans="1:37" x14ac:dyDescent="0.25">
      <c r="A1486" s="48">
        <f>IF(T_TRATAMIENTO_CONTROL[[#This Row],[dummy_efectivo]]=1,A1485+1,A1485)</f>
        <v>1319</v>
      </c>
      <c r="B1486" s="57" t="str">
        <f>IF(T_TRATAMIENTO_CONTROL[[#This Row],[secuencia]]&lt;&gt;A1485,CONCATENATE(T_TRATAMIENTO_CONTROL[[#This Row],[secuencia]],"_1"),"")</f>
        <v>1319_1</v>
      </c>
      <c r="C1486" s="59">
        <v>43398</v>
      </c>
      <c r="D1486" s="72" t="s">
        <v>69</v>
      </c>
      <c r="E1486" s="72" t="s">
        <v>30</v>
      </c>
      <c r="F1486" s="49">
        <v>0.53263888888888888</v>
      </c>
      <c r="G1486" s="48">
        <v>1</v>
      </c>
      <c r="H1486" s="73" t="s">
        <v>6141</v>
      </c>
      <c r="I1486" s="48">
        <v>0</v>
      </c>
      <c r="J1486" s="73" t="s">
        <v>6142</v>
      </c>
      <c r="K1486" s="72" t="s">
        <v>6143</v>
      </c>
      <c r="L1486" s="73" t="s">
        <v>2289</v>
      </c>
      <c r="M1486" s="73" t="s">
        <v>96</v>
      </c>
      <c r="N1486" s="73" t="s">
        <v>91</v>
      </c>
      <c r="O1486" s="48">
        <v>6200</v>
      </c>
      <c r="P1486" s="48"/>
      <c r="Q1486" s="48">
        <v>5572186361</v>
      </c>
      <c r="R1486" s="56"/>
      <c r="S1486" s="64">
        <v>43206</v>
      </c>
      <c r="T1486" s="47">
        <v>43396</v>
      </c>
      <c r="U1486" s="72" t="s">
        <v>6144</v>
      </c>
      <c r="V1486" s="48">
        <v>72</v>
      </c>
      <c r="W1486" s="60">
        <v>1</v>
      </c>
      <c r="X1486" s="61">
        <v>10000</v>
      </c>
      <c r="Y1486" s="48">
        <v>1300</v>
      </c>
      <c r="Z1486" s="48">
        <v>3</v>
      </c>
      <c r="AA1486" s="48">
        <v>2</v>
      </c>
      <c r="AB1486" s="48"/>
      <c r="AC1486" s="48">
        <v>0</v>
      </c>
      <c r="AD1486" s="72" t="s">
        <v>6145</v>
      </c>
      <c r="AE1486" s="83"/>
      <c r="AF1486" s="72"/>
      <c r="AG1486" s="104" t="s">
        <v>6146</v>
      </c>
      <c r="AH1486" s="72" t="str">
        <f>IF(T_TRATAMIENTO_CONTROL[[#This Row],[curp]]&lt;&gt;"",IF(LEN(T_TRATAMIENTO_CONTROL[[#This Row],[curp]])=18,"correcto","error"),"")</f>
        <v>correcto</v>
      </c>
      <c r="AI1486" s="48" t="str">
        <f>IF(T_TRATAMIENTO_CONTROL[[#This Row],[num_tarjeta_entregada]]&lt;&gt;"",IF(LEN(T_TRATAMIENTO_CONTROL[[#This Row],[num_tarjeta_entregada]])=16,"correcto","error"),"")</f>
        <v>correcto</v>
      </c>
      <c r="AJ1486" s="72" t="s">
        <v>5030</v>
      </c>
      <c r="AK1486" s="72" t="s">
        <v>5041</v>
      </c>
    </row>
    <row r="1487" spans="1:37" x14ac:dyDescent="0.25">
      <c r="A1487" s="48">
        <f>IF(T_TRATAMIENTO_CONTROL[[#This Row],[dummy_efectivo]]=1,A1486+1,A1486)</f>
        <v>1320</v>
      </c>
      <c r="B1487" s="57" t="str">
        <f>IF(T_TRATAMIENTO_CONTROL[[#This Row],[secuencia]]&lt;&gt;A1486,CONCATENATE(T_TRATAMIENTO_CONTROL[[#This Row],[secuencia]],"_1"),"")</f>
        <v>1320_1</v>
      </c>
      <c r="C1487" s="59">
        <v>43399</v>
      </c>
      <c r="D1487" s="72" t="s">
        <v>76</v>
      </c>
      <c r="E1487" s="72" t="s">
        <v>30</v>
      </c>
      <c r="F1487" s="49">
        <v>0.42638888888888887</v>
      </c>
      <c r="G1487" s="48">
        <v>1</v>
      </c>
      <c r="H1487" s="73" t="s">
        <v>6147</v>
      </c>
      <c r="I1487" s="48">
        <v>0</v>
      </c>
      <c r="J1487" s="73" t="s">
        <v>6148</v>
      </c>
      <c r="K1487" s="72" t="s">
        <v>6149</v>
      </c>
      <c r="L1487" s="73" t="s">
        <v>3126</v>
      </c>
      <c r="M1487" s="73" t="s">
        <v>121</v>
      </c>
      <c r="N1487" s="73" t="s">
        <v>91</v>
      </c>
      <c r="O1487" s="48">
        <v>9310</v>
      </c>
      <c r="P1487" s="48">
        <v>56945594</v>
      </c>
      <c r="Q1487" s="48">
        <v>5527535386</v>
      </c>
      <c r="R1487" s="56"/>
      <c r="S1487" s="64">
        <v>41346</v>
      </c>
      <c r="T1487" s="47">
        <v>43395</v>
      </c>
      <c r="U1487" s="72" t="s">
        <v>3238</v>
      </c>
      <c r="V1487" s="48">
        <v>46</v>
      </c>
      <c r="W1487" s="60">
        <v>1</v>
      </c>
      <c r="X1487" s="61">
        <v>200000</v>
      </c>
      <c r="Y1487" s="48">
        <v>18700</v>
      </c>
      <c r="Z1487" s="48">
        <v>4</v>
      </c>
      <c r="AA1487" s="48">
        <v>4</v>
      </c>
      <c r="AB1487" s="48"/>
      <c r="AC1487" s="48">
        <v>1</v>
      </c>
      <c r="AD1487" s="72" t="s">
        <v>6150</v>
      </c>
      <c r="AE1487" s="83"/>
      <c r="AF1487" s="72"/>
      <c r="AG1487" s="104" t="s">
        <v>6151</v>
      </c>
      <c r="AH1487" s="72" t="str">
        <f>IF(T_TRATAMIENTO_CONTROL[[#This Row],[curp]]&lt;&gt;"",IF(LEN(T_TRATAMIENTO_CONTROL[[#This Row],[curp]])=18,"correcto","error"),"")</f>
        <v>correcto</v>
      </c>
      <c r="AI1487" s="48" t="str">
        <f>IF(T_TRATAMIENTO_CONTROL[[#This Row],[num_tarjeta_entregada]]&lt;&gt;"",IF(LEN(T_TRATAMIENTO_CONTROL[[#This Row],[num_tarjeta_entregada]])=16,"correcto","error"),"")</f>
        <v>correcto</v>
      </c>
      <c r="AJ1487" s="72" t="s">
        <v>5032</v>
      </c>
      <c r="AK1487" s="72" t="s">
        <v>5041</v>
      </c>
    </row>
    <row r="1488" spans="1:37" x14ac:dyDescent="0.25">
      <c r="A1488" s="48">
        <f>IF(T_TRATAMIENTO_CONTROL[[#This Row],[dummy_efectivo]]=1,A1487+1,A1487)</f>
        <v>1321</v>
      </c>
      <c r="B1488" s="57" t="str">
        <f>IF(T_TRATAMIENTO_CONTROL[[#This Row],[secuencia]]&lt;&gt;A1487,CONCATENATE(T_TRATAMIENTO_CONTROL[[#This Row],[secuencia]],"_1"),"")</f>
        <v>1321_1</v>
      </c>
      <c r="C1488" s="59">
        <v>43399</v>
      </c>
      <c r="D1488" s="72" t="s">
        <v>76</v>
      </c>
      <c r="E1488" s="72" t="s">
        <v>30</v>
      </c>
      <c r="F1488" s="49">
        <v>0.43958333333333338</v>
      </c>
      <c r="G1488" s="48">
        <v>1</v>
      </c>
      <c r="H1488" s="73" t="s">
        <v>6152</v>
      </c>
      <c r="I1488" s="48">
        <v>1</v>
      </c>
      <c r="J1488" s="73" t="s">
        <v>6153</v>
      </c>
      <c r="K1488" s="72"/>
      <c r="L1488" s="73" t="s">
        <v>2737</v>
      </c>
      <c r="M1488" s="73" t="s">
        <v>135</v>
      </c>
      <c r="N1488" s="73" t="s">
        <v>91</v>
      </c>
      <c r="O1488" s="48"/>
      <c r="P1488" s="48"/>
      <c r="Q1488" s="48">
        <v>5544203729</v>
      </c>
      <c r="R1488" s="56"/>
      <c r="S1488" s="64">
        <v>39531</v>
      </c>
      <c r="T1488" s="47">
        <v>43398</v>
      </c>
      <c r="U1488" s="72" t="s">
        <v>6154</v>
      </c>
      <c r="V1488" s="48">
        <v>62</v>
      </c>
      <c r="W1488" s="60">
        <v>0.6</v>
      </c>
      <c r="X1488" s="80" t="s">
        <v>488</v>
      </c>
      <c r="Y1488" s="48">
        <v>5500</v>
      </c>
      <c r="Z1488" s="48">
        <v>3</v>
      </c>
      <c r="AA1488" s="48">
        <v>1</v>
      </c>
      <c r="AB1488" s="48"/>
      <c r="AC1488" s="48">
        <v>1</v>
      </c>
      <c r="AD1488" s="72" t="s">
        <v>6155</v>
      </c>
      <c r="AE1488" s="83"/>
      <c r="AF1488" s="72"/>
      <c r="AG1488" s="104" t="s">
        <v>6156</v>
      </c>
      <c r="AH1488" s="72" t="str">
        <f>IF(T_TRATAMIENTO_CONTROL[[#This Row],[curp]]&lt;&gt;"",IF(LEN(T_TRATAMIENTO_CONTROL[[#This Row],[curp]])=18,"correcto","error"),"")</f>
        <v>correcto</v>
      </c>
      <c r="AI1488" s="48" t="str">
        <f>IF(T_TRATAMIENTO_CONTROL[[#This Row],[num_tarjeta_entregada]]&lt;&gt;"",IF(LEN(T_TRATAMIENTO_CONTROL[[#This Row],[num_tarjeta_entregada]])=16,"correcto","error"),"")</f>
        <v>correcto</v>
      </c>
      <c r="AJ1488" s="72" t="s">
        <v>5032</v>
      </c>
      <c r="AK1488" s="72" t="s">
        <v>5041</v>
      </c>
    </row>
    <row r="1489" spans="1:37" x14ac:dyDescent="0.25">
      <c r="A1489" s="48">
        <f>IF(T_TRATAMIENTO_CONTROL[[#This Row],[dummy_efectivo]]=1,A1488+1,A1488)</f>
        <v>1322</v>
      </c>
      <c r="B1489" s="57" t="str">
        <f>IF(T_TRATAMIENTO_CONTROL[[#This Row],[secuencia]]&lt;&gt;A1488,CONCATENATE(T_TRATAMIENTO_CONTROL[[#This Row],[secuencia]],"_1"),"")</f>
        <v>1322_1</v>
      </c>
      <c r="C1489" s="59">
        <v>43399</v>
      </c>
      <c r="D1489" s="72" t="s">
        <v>76</v>
      </c>
      <c r="E1489" s="72" t="s">
        <v>30</v>
      </c>
      <c r="F1489" s="49">
        <v>0.47361111111111115</v>
      </c>
      <c r="G1489" s="48">
        <v>1</v>
      </c>
      <c r="H1489" s="73" t="s">
        <v>6157</v>
      </c>
      <c r="I1489" s="48">
        <v>0</v>
      </c>
      <c r="J1489" s="73" t="s">
        <v>6158</v>
      </c>
      <c r="K1489" s="48"/>
      <c r="L1489" s="73" t="s">
        <v>6159</v>
      </c>
      <c r="M1489" s="73" t="s">
        <v>121</v>
      </c>
      <c r="N1489" s="73" t="s">
        <v>91</v>
      </c>
      <c r="O1489" s="48">
        <v>9750</v>
      </c>
      <c r="P1489" s="48">
        <v>56422952</v>
      </c>
      <c r="Q1489" s="48"/>
      <c r="R1489" s="78" t="s">
        <v>6160</v>
      </c>
      <c r="S1489" s="64">
        <v>42464</v>
      </c>
      <c r="T1489" s="47">
        <v>43388</v>
      </c>
      <c r="U1489" s="72" t="s">
        <v>6161</v>
      </c>
      <c r="V1489" s="48">
        <v>46</v>
      </c>
      <c r="W1489" s="60">
        <v>0.5</v>
      </c>
      <c r="X1489" s="80" t="s">
        <v>488</v>
      </c>
      <c r="Y1489" s="48">
        <v>173.33</v>
      </c>
      <c r="Z1489" s="48">
        <v>1</v>
      </c>
      <c r="AA1489" s="48">
        <v>2</v>
      </c>
      <c r="AB1489" s="48"/>
      <c r="AC1489" s="48">
        <v>1</v>
      </c>
      <c r="AD1489" s="72" t="s">
        <v>6162</v>
      </c>
      <c r="AE1489" s="83"/>
      <c r="AF1489" s="72"/>
      <c r="AG1489" s="104" t="s">
        <v>6163</v>
      </c>
      <c r="AH1489" s="72" t="str">
        <f>IF(T_TRATAMIENTO_CONTROL[[#This Row],[curp]]&lt;&gt;"",IF(LEN(T_TRATAMIENTO_CONTROL[[#This Row],[curp]])=18,"correcto","error"),"")</f>
        <v>correcto</v>
      </c>
      <c r="AI1489" s="48" t="str">
        <f>IF(T_TRATAMIENTO_CONTROL[[#This Row],[num_tarjeta_entregada]]&lt;&gt;"",IF(LEN(T_TRATAMIENTO_CONTROL[[#This Row],[num_tarjeta_entregada]])=16,"correcto","error"),"")</f>
        <v>correcto</v>
      </c>
      <c r="AJ1489" s="72" t="s">
        <v>5073</v>
      </c>
      <c r="AK1489" s="72" t="s">
        <v>5041</v>
      </c>
    </row>
    <row r="1490" spans="1:37" x14ac:dyDescent="0.25">
      <c r="A1490" s="48">
        <f>IF(T_TRATAMIENTO_CONTROL[[#This Row],[dummy_efectivo]]=1,A1489+1,A1489)</f>
        <v>1323</v>
      </c>
      <c r="B1490" s="57" t="str">
        <f>IF(T_TRATAMIENTO_CONTROL[[#This Row],[secuencia]]&lt;&gt;A1489,CONCATENATE(T_TRATAMIENTO_CONTROL[[#This Row],[secuencia]],"_1"),"")</f>
        <v>1323_1</v>
      </c>
      <c r="C1490" s="59">
        <v>43402</v>
      </c>
      <c r="D1490" s="72" t="s">
        <v>69</v>
      </c>
      <c r="E1490" s="72" t="s">
        <v>30</v>
      </c>
      <c r="F1490" s="49">
        <v>0.38541666666666669</v>
      </c>
      <c r="G1490" s="48">
        <v>1</v>
      </c>
      <c r="H1490" s="73" t="s">
        <v>6164</v>
      </c>
      <c r="I1490" s="48">
        <v>1</v>
      </c>
      <c r="J1490" s="73" t="s">
        <v>6165</v>
      </c>
      <c r="K1490" s="48"/>
      <c r="L1490" s="73" t="s">
        <v>3113</v>
      </c>
      <c r="M1490" s="73" t="s">
        <v>164</v>
      </c>
      <c r="N1490" s="73" t="s">
        <v>91</v>
      </c>
      <c r="O1490" s="48">
        <v>1800</v>
      </c>
      <c r="P1490" s="48"/>
      <c r="Q1490" s="48">
        <v>5534571829</v>
      </c>
      <c r="R1490" s="56"/>
      <c r="S1490" s="64">
        <v>43304</v>
      </c>
      <c r="T1490" s="47">
        <v>43399</v>
      </c>
      <c r="U1490" s="72" t="s">
        <v>6166</v>
      </c>
      <c r="V1490" s="48">
        <v>56</v>
      </c>
      <c r="W1490" s="60">
        <v>0.8</v>
      </c>
      <c r="X1490" s="61">
        <v>5000</v>
      </c>
      <c r="Y1490" s="48">
        <v>5000</v>
      </c>
      <c r="Z1490" s="48">
        <v>4</v>
      </c>
      <c r="AA1490" s="48">
        <v>1</v>
      </c>
      <c r="AB1490" s="48"/>
      <c r="AC1490" s="48">
        <v>0</v>
      </c>
      <c r="AD1490" s="72" t="s">
        <v>6167</v>
      </c>
      <c r="AE1490" s="83"/>
      <c r="AF1490" s="72"/>
      <c r="AG1490" s="104" t="s">
        <v>6168</v>
      </c>
      <c r="AH1490" s="72" t="str">
        <f>IF(T_TRATAMIENTO_CONTROL[[#This Row],[curp]]&lt;&gt;"",IF(LEN(T_TRATAMIENTO_CONTROL[[#This Row],[curp]])=18,"correcto","error"),"")</f>
        <v>correcto</v>
      </c>
      <c r="AI1490" s="48" t="str">
        <f>IF(T_TRATAMIENTO_CONTROL[[#This Row],[num_tarjeta_entregada]]&lt;&gt;"",IF(LEN(T_TRATAMIENTO_CONTROL[[#This Row],[num_tarjeta_entregada]])=16,"correcto","error"),"")</f>
        <v>correcto</v>
      </c>
      <c r="AJ1490" s="72" t="s">
        <v>5060</v>
      </c>
      <c r="AK1490" s="72" t="s">
        <v>5041</v>
      </c>
    </row>
    <row r="1491" spans="1:37" x14ac:dyDescent="0.25">
      <c r="A1491" s="48">
        <f>IF(T_TRATAMIENTO_CONTROL[[#This Row],[dummy_efectivo]]=1,A1490+1,A1490)</f>
        <v>1324</v>
      </c>
      <c r="B1491" s="57" t="str">
        <f>IF(T_TRATAMIENTO_CONTROL[[#This Row],[secuencia]]&lt;&gt;A1490,CONCATENATE(T_TRATAMIENTO_CONTROL[[#This Row],[secuencia]],"_1"),"")</f>
        <v>1324_1</v>
      </c>
      <c r="C1491" s="59">
        <v>43402</v>
      </c>
      <c r="D1491" s="72" t="s">
        <v>69</v>
      </c>
      <c r="E1491" s="72" t="s">
        <v>30</v>
      </c>
      <c r="F1491" s="49">
        <v>0.38541666666666669</v>
      </c>
      <c r="G1491" s="48">
        <v>1</v>
      </c>
      <c r="H1491" s="73" t="s">
        <v>6169</v>
      </c>
      <c r="I1491" s="48">
        <v>1</v>
      </c>
      <c r="J1491" s="73" t="s">
        <v>6170</v>
      </c>
      <c r="K1491" s="48"/>
      <c r="L1491" s="73" t="s">
        <v>6171</v>
      </c>
      <c r="M1491" s="73" t="s">
        <v>197</v>
      </c>
      <c r="N1491" s="73" t="s">
        <v>91</v>
      </c>
      <c r="O1491" s="48">
        <v>4369</v>
      </c>
      <c r="P1491" s="48">
        <v>68128788</v>
      </c>
      <c r="Q1491" s="48">
        <v>5548188700</v>
      </c>
      <c r="R1491" s="56"/>
      <c r="S1491" s="64">
        <v>42765</v>
      </c>
      <c r="T1491" s="47">
        <v>43399</v>
      </c>
      <c r="U1491" s="72" t="s">
        <v>6166</v>
      </c>
      <c r="V1491" s="48">
        <v>56</v>
      </c>
      <c r="W1491" s="60">
        <v>0.8</v>
      </c>
      <c r="X1491" s="74" t="s">
        <v>483</v>
      </c>
      <c r="Y1491" s="48">
        <v>5000</v>
      </c>
      <c r="Z1491" s="48">
        <v>4</v>
      </c>
      <c r="AA1491" s="48">
        <v>1</v>
      </c>
      <c r="AB1491" s="48"/>
      <c r="AC1491" s="48">
        <v>0</v>
      </c>
      <c r="AD1491" s="72" t="s">
        <v>6172</v>
      </c>
      <c r="AE1491" s="83"/>
      <c r="AF1491" s="72"/>
      <c r="AG1491" s="104" t="s">
        <v>6173</v>
      </c>
      <c r="AH1491" s="72" t="str">
        <f>IF(T_TRATAMIENTO_CONTROL[[#This Row],[curp]]&lt;&gt;"",IF(LEN(T_TRATAMIENTO_CONTROL[[#This Row],[curp]])=18,"correcto","error"),"")</f>
        <v>correcto</v>
      </c>
      <c r="AI1491" s="48" t="str">
        <f>IF(T_TRATAMIENTO_CONTROL[[#This Row],[num_tarjeta_entregada]]&lt;&gt;"",IF(LEN(T_TRATAMIENTO_CONTROL[[#This Row],[num_tarjeta_entregada]])=16,"correcto","error"),"")</f>
        <v>correcto</v>
      </c>
      <c r="AJ1491" s="72" t="s">
        <v>5060</v>
      </c>
      <c r="AK1491" s="72" t="s">
        <v>5041</v>
      </c>
    </row>
    <row r="1492" spans="1:37" x14ac:dyDescent="0.25">
      <c r="A1492" s="48">
        <f>IF(T_TRATAMIENTO_CONTROL[[#This Row],[dummy_efectivo]]=1,A1491+1,A1491)</f>
        <v>1325</v>
      </c>
      <c r="B1492" s="57" t="str">
        <f>IF(T_TRATAMIENTO_CONTROL[[#This Row],[secuencia]]&lt;&gt;A1491,CONCATENATE(T_TRATAMIENTO_CONTROL[[#This Row],[secuencia]],"_1"),"")</f>
        <v>1325_1</v>
      </c>
      <c r="C1492" s="59">
        <v>43402</v>
      </c>
      <c r="D1492" s="72" t="s">
        <v>69</v>
      </c>
      <c r="E1492" s="72" t="s">
        <v>30</v>
      </c>
      <c r="F1492" s="49">
        <v>0.41944444444444445</v>
      </c>
      <c r="G1492" s="48">
        <v>1</v>
      </c>
      <c r="H1492" s="73" t="s">
        <v>6174</v>
      </c>
      <c r="I1492" s="48">
        <v>1</v>
      </c>
      <c r="J1492" s="73" t="s">
        <v>6175</v>
      </c>
      <c r="K1492" s="48"/>
      <c r="L1492" s="73" t="s">
        <v>466</v>
      </c>
      <c r="M1492" s="73" t="s">
        <v>121</v>
      </c>
      <c r="N1492" s="73" t="s">
        <v>91</v>
      </c>
      <c r="O1492" s="48">
        <v>900</v>
      </c>
      <c r="P1492" s="48"/>
      <c r="Q1492" s="48">
        <v>5570065903</v>
      </c>
      <c r="R1492" s="56"/>
      <c r="S1492" s="64">
        <v>42188</v>
      </c>
      <c r="T1492" s="47">
        <v>43399</v>
      </c>
      <c r="U1492" s="72" t="s">
        <v>6176</v>
      </c>
      <c r="V1492" s="48">
        <v>46</v>
      </c>
      <c r="W1492" s="60">
        <v>0.6</v>
      </c>
      <c r="X1492" s="61">
        <v>15000</v>
      </c>
      <c r="Y1492" s="48">
        <v>2700</v>
      </c>
      <c r="Z1492" s="48">
        <v>3</v>
      </c>
      <c r="AA1492" s="48">
        <v>1</v>
      </c>
      <c r="AB1492" s="48"/>
      <c r="AC1492" s="48">
        <v>0</v>
      </c>
      <c r="AD1492" s="72" t="s">
        <v>6177</v>
      </c>
      <c r="AE1492" s="83"/>
      <c r="AF1492" s="72"/>
      <c r="AG1492" s="104" t="s">
        <v>6178</v>
      </c>
      <c r="AH1492" s="72" t="str">
        <f>IF(T_TRATAMIENTO_CONTROL[[#This Row],[curp]]&lt;&gt;"",IF(LEN(T_TRATAMIENTO_CONTROL[[#This Row],[curp]])=18,"correcto","error"),"")</f>
        <v>correcto</v>
      </c>
      <c r="AI1492" s="48" t="str">
        <f>IF(T_TRATAMIENTO_CONTROL[[#This Row],[num_tarjeta_entregada]]&lt;&gt;"",IF(LEN(T_TRATAMIENTO_CONTROL[[#This Row],[num_tarjeta_entregada]])=16,"correcto","error"),"")</f>
        <v>correcto</v>
      </c>
      <c r="AJ1492" s="72" t="s">
        <v>5031</v>
      </c>
      <c r="AK1492" s="72" t="s">
        <v>5041</v>
      </c>
    </row>
    <row r="1493" spans="1:37" x14ac:dyDescent="0.25">
      <c r="A1493" s="48">
        <f>IF(T_TRATAMIENTO_CONTROL[[#This Row],[dummy_efectivo]]=1,A1492+1,A1492)</f>
        <v>1326</v>
      </c>
      <c r="B1493" s="57" t="str">
        <f>IF(T_TRATAMIENTO_CONTROL[[#This Row],[secuencia]]&lt;&gt;A1492,CONCATENATE(T_TRATAMIENTO_CONTROL[[#This Row],[secuencia]],"_1"),"")</f>
        <v>1326_1</v>
      </c>
      <c r="C1493" s="59">
        <v>43402</v>
      </c>
      <c r="D1493" s="72" t="s">
        <v>69</v>
      </c>
      <c r="E1493" s="72" t="s">
        <v>30</v>
      </c>
      <c r="F1493" s="49">
        <v>0.55138888888888882</v>
      </c>
      <c r="G1493" s="48">
        <v>1</v>
      </c>
      <c r="H1493" s="73" t="s">
        <v>6179</v>
      </c>
      <c r="I1493" s="48">
        <v>0</v>
      </c>
      <c r="J1493" s="73" t="s">
        <v>6180</v>
      </c>
      <c r="K1493" s="72" t="s">
        <v>2963</v>
      </c>
      <c r="L1493" s="73" t="s">
        <v>5584</v>
      </c>
      <c r="M1493" s="73" t="s">
        <v>80</v>
      </c>
      <c r="N1493" s="73" t="s">
        <v>462</v>
      </c>
      <c r="O1493" s="48">
        <v>55876</v>
      </c>
      <c r="P1493" s="48"/>
      <c r="Q1493" s="48">
        <v>5585612806</v>
      </c>
      <c r="R1493" s="56"/>
      <c r="S1493" s="64">
        <v>41967</v>
      </c>
      <c r="T1493" s="47">
        <v>43399</v>
      </c>
      <c r="U1493" s="72" t="s">
        <v>6181</v>
      </c>
      <c r="V1493" s="48">
        <v>56</v>
      </c>
      <c r="W1493" s="60">
        <v>1</v>
      </c>
      <c r="X1493" s="74" t="s">
        <v>483</v>
      </c>
      <c r="Y1493" s="48">
        <v>333.33</v>
      </c>
      <c r="Z1493" s="48">
        <v>1</v>
      </c>
      <c r="AA1493" s="48">
        <v>1</v>
      </c>
      <c r="AB1493" s="48"/>
      <c r="AC1493" s="48">
        <v>0</v>
      </c>
      <c r="AD1493" s="72" t="s">
        <v>6182</v>
      </c>
      <c r="AE1493" s="83"/>
      <c r="AF1493" s="72"/>
      <c r="AG1493" s="104" t="s">
        <v>6183</v>
      </c>
      <c r="AH1493" s="72" t="str">
        <f>IF(T_TRATAMIENTO_CONTROL[[#This Row],[curp]]&lt;&gt;"",IF(LEN(T_TRATAMIENTO_CONTROL[[#This Row],[curp]])=18,"correcto","error"),"")</f>
        <v>correcto</v>
      </c>
      <c r="AI1493" s="48" t="str">
        <f>IF(T_TRATAMIENTO_CONTROL[[#This Row],[num_tarjeta_entregada]]&lt;&gt;"",IF(LEN(T_TRATAMIENTO_CONTROL[[#This Row],[num_tarjeta_entregada]])=16,"correcto","error"),"")</f>
        <v>correcto</v>
      </c>
      <c r="AJ1493" s="72" t="s">
        <v>5030</v>
      </c>
      <c r="AK1493" s="72" t="s">
        <v>5041</v>
      </c>
    </row>
    <row r="1494" spans="1:37" x14ac:dyDescent="0.25">
      <c r="A1494" s="48">
        <f>IF(T_TRATAMIENTO_CONTROL[[#This Row],[dummy_efectivo]]=1,A1493+1,A1493)</f>
        <v>1327</v>
      </c>
      <c r="B1494" s="57" t="str">
        <f>IF(T_TRATAMIENTO_CONTROL[[#This Row],[secuencia]]&lt;&gt;A1493,CONCATENATE(T_TRATAMIENTO_CONTROL[[#This Row],[secuencia]],"_1"),"")</f>
        <v>1327_1</v>
      </c>
      <c r="C1494" s="59">
        <v>43402</v>
      </c>
      <c r="D1494" s="72" t="s">
        <v>69</v>
      </c>
      <c r="E1494" s="72" t="s">
        <v>30</v>
      </c>
      <c r="F1494" s="49">
        <v>0.56944444444444442</v>
      </c>
      <c r="G1494" s="48">
        <v>1</v>
      </c>
      <c r="H1494" s="73" t="s">
        <v>6184</v>
      </c>
      <c r="I1494" s="48">
        <v>1</v>
      </c>
      <c r="J1494" s="73" t="s">
        <v>6185</v>
      </c>
      <c r="K1494" s="48"/>
      <c r="L1494" s="73" t="s">
        <v>988</v>
      </c>
      <c r="M1494" s="73" t="s">
        <v>121</v>
      </c>
      <c r="N1494" s="73" t="s">
        <v>91</v>
      </c>
      <c r="O1494" s="48">
        <v>9640</v>
      </c>
      <c r="P1494" s="48"/>
      <c r="Q1494" s="48">
        <v>5549486295</v>
      </c>
      <c r="R1494" s="56"/>
      <c r="S1494" s="64">
        <v>43196</v>
      </c>
      <c r="T1494" s="47">
        <v>43389</v>
      </c>
      <c r="U1494" s="72" t="s">
        <v>6186</v>
      </c>
      <c r="V1494" s="48">
        <v>53</v>
      </c>
      <c r="W1494" s="60">
        <v>0.9</v>
      </c>
      <c r="X1494" s="61">
        <v>8000</v>
      </c>
      <c r="Y1494" s="48">
        <v>1650</v>
      </c>
      <c r="Z1494" s="48">
        <v>2</v>
      </c>
      <c r="AA1494" s="48">
        <v>1</v>
      </c>
      <c r="AB1494" s="48"/>
      <c r="AC1494" s="48">
        <v>0</v>
      </c>
      <c r="AD1494" s="72" t="s">
        <v>6187</v>
      </c>
      <c r="AE1494" s="83"/>
      <c r="AF1494" s="72"/>
      <c r="AG1494" s="104" t="s">
        <v>6188</v>
      </c>
      <c r="AH1494" s="72" t="str">
        <f>IF(T_TRATAMIENTO_CONTROL[[#This Row],[curp]]&lt;&gt;"",IF(LEN(T_TRATAMIENTO_CONTROL[[#This Row],[curp]])=18,"correcto","error"),"")</f>
        <v>correcto</v>
      </c>
      <c r="AI1494" s="48" t="str">
        <f>IF(T_TRATAMIENTO_CONTROL[[#This Row],[num_tarjeta_entregada]]&lt;&gt;"",IF(LEN(T_TRATAMIENTO_CONTROL[[#This Row],[num_tarjeta_entregada]])=16,"correcto","error"),"")</f>
        <v>correcto</v>
      </c>
      <c r="AJ1494" s="72" t="s">
        <v>5030</v>
      </c>
      <c r="AK1494" s="72" t="s">
        <v>5041</v>
      </c>
    </row>
    <row r="1495" spans="1:37" x14ac:dyDescent="0.25">
      <c r="A1495" s="48">
        <f>IF(T_TRATAMIENTO_CONTROL[[#This Row],[dummy_efectivo]]=1,A1494+1,A1494)</f>
        <v>1328</v>
      </c>
      <c r="B1495" s="57" t="str">
        <f>IF(T_TRATAMIENTO_CONTROL[[#This Row],[secuencia]]&lt;&gt;A1494,CONCATENATE(T_TRATAMIENTO_CONTROL[[#This Row],[secuencia]],"_1"),"")</f>
        <v>1328_1</v>
      </c>
      <c r="C1495" s="59">
        <v>43402</v>
      </c>
      <c r="D1495" s="72" t="s">
        <v>69</v>
      </c>
      <c r="E1495" s="72" t="s">
        <v>30</v>
      </c>
      <c r="F1495" s="49">
        <v>0.41666666666666669</v>
      </c>
      <c r="G1495" s="48">
        <v>1</v>
      </c>
      <c r="H1495" s="73" t="s">
        <v>6189</v>
      </c>
      <c r="I1495" s="48">
        <v>1</v>
      </c>
      <c r="J1495" s="73" t="s">
        <v>6190</v>
      </c>
      <c r="K1495" s="72" t="s">
        <v>6191</v>
      </c>
      <c r="L1495" s="73" t="s">
        <v>6192</v>
      </c>
      <c r="M1495" s="73" t="s">
        <v>6193</v>
      </c>
      <c r="N1495" s="73" t="s">
        <v>91</v>
      </c>
      <c r="O1495" s="48">
        <v>13210</v>
      </c>
      <c r="P1495" s="48">
        <v>58401710</v>
      </c>
      <c r="Q1495" s="48">
        <v>5570859595</v>
      </c>
      <c r="R1495" s="78" t="s">
        <v>6194</v>
      </c>
      <c r="S1495" s="64">
        <v>43312</v>
      </c>
      <c r="T1495" s="47">
        <v>43398</v>
      </c>
      <c r="U1495" s="72" t="s">
        <v>6195</v>
      </c>
      <c r="V1495" s="48">
        <v>56</v>
      </c>
      <c r="W1495" s="80" t="s">
        <v>488</v>
      </c>
      <c r="X1495" s="61">
        <v>28000</v>
      </c>
      <c r="Y1495" s="48">
        <v>8000</v>
      </c>
      <c r="Z1495" s="48">
        <v>4</v>
      </c>
      <c r="AA1495" s="48">
        <v>2</v>
      </c>
      <c r="AB1495" s="48"/>
      <c r="AC1495" s="48">
        <v>0</v>
      </c>
      <c r="AD1495" s="72" t="s">
        <v>6196</v>
      </c>
      <c r="AE1495" s="83"/>
      <c r="AF1495" s="72"/>
      <c r="AG1495" s="104" t="s">
        <v>6197</v>
      </c>
      <c r="AH1495" s="72" t="str">
        <f>IF(T_TRATAMIENTO_CONTROL[[#This Row],[curp]]&lt;&gt;"",IF(LEN(T_TRATAMIENTO_CONTROL[[#This Row],[curp]])=18,"correcto","error"),"")</f>
        <v>correcto</v>
      </c>
      <c r="AI1495" s="48" t="str">
        <f>IF(T_TRATAMIENTO_CONTROL[[#This Row],[num_tarjeta_entregada]]&lt;&gt;"",IF(LEN(T_TRATAMIENTO_CONTROL[[#This Row],[num_tarjeta_entregada]])=16,"correcto","error"),"")</f>
        <v>correcto</v>
      </c>
      <c r="AJ1495" s="72" t="s">
        <v>5073</v>
      </c>
      <c r="AK1495" s="72" t="s">
        <v>5041</v>
      </c>
    </row>
    <row r="1496" spans="1:37" x14ac:dyDescent="0.25">
      <c r="A1496" s="48">
        <f>IF(T_TRATAMIENTO_CONTROL[[#This Row],[dummy_efectivo]]=1,A1495+1,A1495)</f>
        <v>1329</v>
      </c>
      <c r="B1496" s="57" t="str">
        <f>IF(T_TRATAMIENTO_CONTROL[[#This Row],[secuencia]]&lt;&gt;A1495,CONCATENATE(T_TRATAMIENTO_CONTROL[[#This Row],[secuencia]],"_1"),"")</f>
        <v>1329_1</v>
      </c>
      <c r="C1496" s="59">
        <v>43402</v>
      </c>
      <c r="D1496" s="72" t="s">
        <v>69</v>
      </c>
      <c r="E1496" s="72" t="s">
        <v>30</v>
      </c>
      <c r="F1496" s="49">
        <v>0.4375</v>
      </c>
      <c r="G1496" s="48">
        <v>1</v>
      </c>
      <c r="H1496" s="73" t="s">
        <v>6198</v>
      </c>
      <c r="I1496" s="48">
        <v>0</v>
      </c>
      <c r="J1496" s="73" t="s">
        <v>6199</v>
      </c>
      <c r="K1496" s="72" t="s">
        <v>2636</v>
      </c>
      <c r="L1496" s="73" t="s">
        <v>2370</v>
      </c>
      <c r="M1496" s="73" t="s">
        <v>159</v>
      </c>
      <c r="N1496" s="73" t="s">
        <v>91</v>
      </c>
      <c r="O1496" s="48">
        <v>11430</v>
      </c>
      <c r="P1496" s="48">
        <v>28733088</v>
      </c>
      <c r="Q1496" s="48">
        <v>5554004533</v>
      </c>
      <c r="R1496" s="78" t="s">
        <v>6200</v>
      </c>
      <c r="S1496" s="64">
        <v>43191</v>
      </c>
      <c r="T1496" s="47">
        <v>43399</v>
      </c>
      <c r="U1496" s="72" t="s">
        <v>6201</v>
      </c>
      <c r="V1496" s="48">
        <v>61</v>
      </c>
      <c r="W1496" s="60">
        <v>1</v>
      </c>
      <c r="X1496" s="61">
        <v>310000</v>
      </c>
      <c r="Y1496" s="48">
        <v>90000</v>
      </c>
      <c r="Z1496" s="48">
        <v>4</v>
      </c>
      <c r="AA1496" s="48">
        <v>1</v>
      </c>
      <c r="AB1496" s="48"/>
      <c r="AC1496" s="48">
        <v>0</v>
      </c>
      <c r="AD1496" s="72" t="s">
        <v>6202</v>
      </c>
      <c r="AE1496" s="83"/>
      <c r="AF1496" s="72"/>
      <c r="AG1496" s="104" t="s">
        <v>6203</v>
      </c>
      <c r="AH1496" s="72" t="str">
        <f>IF(T_TRATAMIENTO_CONTROL[[#This Row],[curp]]&lt;&gt;"",IF(LEN(T_TRATAMIENTO_CONTROL[[#This Row],[curp]])=18,"correcto","error"),"")</f>
        <v>correcto</v>
      </c>
      <c r="AI1496" s="48" t="str">
        <f>IF(T_TRATAMIENTO_CONTROL[[#This Row],[num_tarjeta_entregada]]&lt;&gt;"",IF(LEN(T_TRATAMIENTO_CONTROL[[#This Row],[num_tarjeta_entregada]])=16,"correcto","error"),"")</f>
        <v>correcto</v>
      </c>
      <c r="AJ1496" s="72" t="s">
        <v>5073</v>
      </c>
      <c r="AK1496" s="72" t="s">
        <v>5041</v>
      </c>
    </row>
    <row r="1497" spans="1:37" x14ac:dyDescent="0.25">
      <c r="A1497" s="48">
        <f>IF(T_TRATAMIENTO_CONTROL[[#This Row],[dummy_efectivo]]=1,A1496+1,A1496)</f>
        <v>1330</v>
      </c>
      <c r="B1497" s="57" t="str">
        <f>IF(T_TRATAMIENTO_CONTROL[[#This Row],[secuencia]]&lt;&gt;A1496,CONCATENATE(T_TRATAMIENTO_CONTROL[[#This Row],[secuencia]],"_1"),"")</f>
        <v>1330_1</v>
      </c>
      <c r="C1497" s="59">
        <v>43402</v>
      </c>
      <c r="D1497" s="72" t="s">
        <v>69</v>
      </c>
      <c r="E1497" s="72" t="s">
        <v>30</v>
      </c>
      <c r="F1497" s="49">
        <v>0.45833333333333331</v>
      </c>
      <c r="G1497" s="48">
        <v>1</v>
      </c>
      <c r="H1497" s="73" t="s">
        <v>6204</v>
      </c>
      <c r="I1497" s="48">
        <v>0</v>
      </c>
      <c r="J1497" s="73" t="s">
        <v>6205</v>
      </c>
      <c r="K1497" s="48"/>
      <c r="L1497" s="73" t="s">
        <v>6206</v>
      </c>
      <c r="M1497" s="73" t="s">
        <v>114</v>
      </c>
      <c r="N1497" s="73" t="s">
        <v>462</v>
      </c>
      <c r="O1497" s="48">
        <v>52789</v>
      </c>
      <c r="P1497" s="48">
        <v>52531323</v>
      </c>
      <c r="Q1497" s="48"/>
      <c r="R1497" s="78" t="s">
        <v>6207</v>
      </c>
      <c r="S1497" s="64">
        <v>43075</v>
      </c>
      <c r="T1497" s="47">
        <v>43398</v>
      </c>
      <c r="U1497" s="72" t="s">
        <v>6208</v>
      </c>
      <c r="V1497" s="48">
        <v>53</v>
      </c>
      <c r="W1497" s="60">
        <v>0.85</v>
      </c>
      <c r="X1497" s="80" t="s">
        <v>488</v>
      </c>
      <c r="Y1497" s="48">
        <v>10000</v>
      </c>
      <c r="Z1497" s="48">
        <v>4</v>
      </c>
      <c r="AA1497" s="48">
        <v>2</v>
      </c>
      <c r="AB1497" s="48"/>
      <c r="AC1497" s="48">
        <v>0</v>
      </c>
      <c r="AD1497" s="72" t="s">
        <v>6209</v>
      </c>
      <c r="AE1497" s="83"/>
      <c r="AF1497" s="72"/>
      <c r="AG1497" s="104" t="s">
        <v>6210</v>
      </c>
      <c r="AH1497" s="72" t="str">
        <f>IF(T_TRATAMIENTO_CONTROL[[#This Row],[curp]]&lt;&gt;"",IF(LEN(T_TRATAMIENTO_CONTROL[[#This Row],[curp]])=18,"correcto","error"),"")</f>
        <v>correcto</v>
      </c>
      <c r="AI1497" s="48"/>
      <c r="AJ1497" s="72" t="s">
        <v>5073</v>
      </c>
      <c r="AK1497" s="72" t="s">
        <v>5041</v>
      </c>
    </row>
    <row r="1498" spans="1:37" x14ac:dyDescent="0.25">
      <c r="A1498" s="48">
        <f>IF(T_TRATAMIENTO_CONTROL[[#This Row],[dummy_efectivo]]=1,A1497+1,A1497)</f>
        <v>1331</v>
      </c>
      <c r="B1498" s="57" t="str">
        <f>IF(T_TRATAMIENTO_CONTROL[[#This Row],[secuencia]]&lt;&gt;A1497,CONCATENATE(T_TRATAMIENTO_CONTROL[[#This Row],[secuencia]],"_1"),"")</f>
        <v>1331_1</v>
      </c>
      <c r="C1498" s="59">
        <v>43402</v>
      </c>
      <c r="D1498" s="72" t="s">
        <v>69</v>
      </c>
      <c r="E1498" s="72" t="s">
        <v>30</v>
      </c>
      <c r="F1498" s="49">
        <v>0.47569444444444442</v>
      </c>
      <c r="G1498" s="48">
        <v>1</v>
      </c>
      <c r="H1498" s="73" t="s">
        <v>6211</v>
      </c>
      <c r="I1498" s="48">
        <v>1</v>
      </c>
      <c r="J1498" s="73" t="s">
        <v>6212</v>
      </c>
      <c r="K1498" s="72" t="s">
        <v>6213</v>
      </c>
      <c r="L1498" s="73" t="s">
        <v>6214</v>
      </c>
      <c r="M1498" s="73" t="s">
        <v>3279</v>
      </c>
      <c r="N1498" s="73" t="s">
        <v>462</v>
      </c>
      <c r="O1498" s="48">
        <v>56525</v>
      </c>
      <c r="P1498" s="48"/>
      <c r="Q1498" s="48">
        <v>5564104614</v>
      </c>
      <c r="R1498" s="56"/>
      <c r="S1498" s="64">
        <v>42751</v>
      </c>
      <c r="T1498" s="47">
        <v>43397</v>
      </c>
      <c r="U1498" s="72" t="s">
        <v>6215</v>
      </c>
      <c r="V1498" s="48">
        <v>56</v>
      </c>
      <c r="W1498" s="60">
        <v>1</v>
      </c>
      <c r="X1498" s="61">
        <v>25000</v>
      </c>
      <c r="Y1498" s="48">
        <v>7200</v>
      </c>
      <c r="Z1498" s="48">
        <v>4</v>
      </c>
      <c r="AA1498" s="48">
        <v>1</v>
      </c>
      <c r="AB1498" s="48"/>
      <c r="AC1498" s="48">
        <v>0</v>
      </c>
      <c r="AD1498" s="72" t="s">
        <v>6216</v>
      </c>
      <c r="AE1498" s="83"/>
      <c r="AF1498" s="72"/>
      <c r="AG1498" s="104" t="s">
        <v>6217</v>
      </c>
      <c r="AH1498" s="72" t="str">
        <f>IF(T_TRATAMIENTO_CONTROL[[#This Row],[curp]]&lt;&gt;"",IF(LEN(T_TRATAMIENTO_CONTROL[[#This Row],[curp]])=18,"correcto","error"),"")</f>
        <v>correcto</v>
      </c>
      <c r="AI1498" s="48" t="str">
        <f>IF(T_TRATAMIENTO_CONTROL[[#This Row],[num_tarjeta_entregada]]&lt;&gt;"",IF(LEN(T_TRATAMIENTO_CONTROL[[#This Row],[num_tarjeta_entregada]])=16,"correcto","error"),"")</f>
        <v>correcto</v>
      </c>
      <c r="AJ1498" s="72" t="s">
        <v>5073</v>
      </c>
      <c r="AK1498" s="72" t="s">
        <v>5041</v>
      </c>
    </row>
    <row r="1499" spans="1:37" x14ac:dyDescent="0.25">
      <c r="A1499" s="48">
        <f>IF(T_TRATAMIENTO_CONTROL[[#This Row],[dummy_efectivo]]=1,A1498+1,A1498)</f>
        <v>1332</v>
      </c>
      <c r="B1499" s="57" t="str">
        <f>IF(T_TRATAMIENTO_CONTROL[[#This Row],[secuencia]]&lt;&gt;A1498,CONCATENATE(T_TRATAMIENTO_CONTROL[[#This Row],[secuencia]],"_1"),"")</f>
        <v>1332_1</v>
      </c>
      <c r="C1499" s="59">
        <v>43402</v>
      </c>
      <c r="D1499" s="72" t="s">
        <v>69</v>
      </c>
      <c r="E1499" s="72" t="s">
        <v>30</v>
      </c>
      <c r="F1499" s="49">
        <v>0.55208333333333337</v>
      </c>
      <c r="G1499" s="48">
        <v>1</v>
      </c>
      <c r="H1499" s="73" t="s">
        <v>6218</v>
      </c>
      <c r="I1499" s="48">
        <v>0</v>
      </c>
      <c r="J1499" s="73" t="s">
        <v>6219</v>
      </c>
      <c r="K1499" s="72" t="s">
        <v>6220</v>
      </c>
      <c r="L1499" s="73" t="s">
        <v>2897</v>
      </c>
      <c r="M1499" s="73" t="s">
        <v>231</v>
      </c>
      <c r="N1499" s="73" t="s">
        <v>462</v>
      </c>
      <c r="O1499" s="48">
        <v>55120</v>
      </c>
      <c r="P1499" s="48">
        <v>21242338</v>
      </c>
      <c r="Q1499" s="48">
        <v>5518395971</v>
      </c>
      <c r="R1499" s="56"/>
      <c r="S1499" s="64">
        <v>42019</v>
      </c>
      <c r="T1499" s="47">
        <v>43402</v>
      </c>
      <c r="U1499" s="72" t="s">
        <v>6221</v>
      </c>
      <c r="V1499" s="48">
        <v>46</v>
      </c>
      <c r="W1499" s="60">
        <v>0.8</v>
      </c>
      <c r="X1499" s="61">
        <v>100000</v>
      </c>
      <c r="Y1499" s="48">
        <v>12200</v>
      </c>
      <c r="Z1499" s="48">
        <v>4</v>
      </c>
      <c r="AA1499" s="48">
        <v>4</v>
      </c>
      <c r="AB1499" s="48"/>
      <c r="AC1499" s="48">
        <v>0</v>
      </c>
      <c r="AD1499" s="72" t="s">
        <v>6222</v>
      </c>
      <c r="AE1499" s="83"/>
      <c r="AF1499" s="72"/>
      <c r="AG1499" s="104" t="s">
        <v>6223</v>
      </c>
      <c r="AH1499" s="72" t="str">
        <f>IF(T_TRATAMIENTO_CONTROL[[#This Row],[curp]]&lt;&gt;"",IF(LEN(T_TRATAMIENTO_CONTROL[[#This Row],[curp]])=18,"correcto","error"),"")</f>
        <v>correcto</v>
      </c>
      <c r="AI1499" s="48" t="str">
        <f>IF(T_TRATAMIENTO_CONTROL[[#This Row],[num_tarjeta_entregada]]&lt;&gt;"",IF(LEN(T_TRATAMIENTO_CONTROL[[#This Row],[num_tarjeta_entregada]])=16,"correcto","error"),"")</f>
        <v>correcto</v>
      </c>
      <c r="AJ1499" s="72" t="s">
        <v>5073</v>
      </c>
      <c r="AK1499" s="72" t="s">
        <v>5041</v>
      </c>
    </row>
    <row r="1500" spans="1:37" x14ac:dyDescent="0.25">
      <c r="A1500" s="48">
        <f>IF(T_TRATAMIENTO_CONTROL[[#This Row],[dummy_efectivo]]=1,A1499+1,A1499)</f>
        <v>1333</v>
      </c>
      <c r="B1500" s="57" t="str">
        <f>IF(T_TRATAMIENTO_CONTROL[[#This Row],[secuencia]]&lt;&gt;A1499,CONCATENATE(T_TRATAMIENTO_CONTROL[[#This Row],[secuencia]],"_1"),"")</f>
        <v>1333_1</v>
      </c>
      <c r="C1500" s="59">
        <v>43402</v>
      </c>
      <c r="D1500" s="72" t="s">
        <v>69</v>
      </c>
      <c r="E1500" s="72" t="s">
        <v>30</v>
      </c>
      <c r="F1500" s="49">
        <v>0.55208333333333337</v>
      </c>
      <c r="G1500" s="48">
        <v>1</v>
      </c>
      <c r="H1500" s="73" t="s">
        <v>6224</v>
      </c>
      <c r="I1500" s="48">
        <v>0</v>
      </c>
      <c r="J1500" s="73" t="s">
        <v>6225</v>
      </c>
      <c r="K1500" s="48"/>
      <c r="L1500" s="73" t="s">
        <v>6226</v>
      </c>
      <c r="M1500" s="73" t="s">
        <v>121</v>
      </c>
      <c r="N1500" s="73" t="s">
        <v>91</v>
      </c>
      <c r="O1500" s="48">
        <v>9510</v>
      </c>
      <c r="P1500" s="48"/>
      <c r="Q1500" s="48">
        <v>5530488679</v>
      </c>
      <c r="R1500" s="78" t="s">
        <v>6227</v>
      </c>
      <c r="S1500" s="64">
        <v>43262</v>
      </c>
      <c r="T1500" s="47">
        <v>43402</v>
      </c>
      <c r="U1500" s="72" t="s">
        <v>6221</v>
      </c>
      <c r="V1500" s="48">
        <v>46</v>
      </c>
      <c r="W1500" s="60">
        <v>0.9</v>
      </c>
      <c r="X1500" s="80" t="s">
        <v>488</v>
      </c>
      <c r="Y1500" s="48">
        <v>18000</v>
      </c>
      <c r="Z1500" s="48">
        <v>4</v>
      </c>
      <c r="AA1500" s="48">
        <v>2</v>
      </c>
      <c r="AB1500" s="48"/>
      <c r="AC1500" s="48">
        <v>0</v>
      </c>
      <c r="AD1500" s="72" t="s">
        <v>6228</v>
      </c>
      <c r="AE1500" s="83"/>
      <c r="AF1500" s="72"/>
      <c r="AG1500" s="104" t="s">
        <v>6229</v>
      </c>
      <c r="AH1500" s="72" t="str">
        <f>IF(T_TRATAMIENTO_CONTROL[[#This Row],[curp]]&lt;&gt;"",IF(LEN(T_TRATAMIENTO_CONTROL[[#This Row],[curp]])=18,"correcto","error"),"")</f>
        <v>correcto</v>
      </c>
      <c r="AI1500" s="48" t="str">
        <f>IF(T_TRATAMIENTO_CONTROL[[#This Row],[num_tarjeta_entregada]]&lt;&gt;"",IF(LEN(T_TRATAMIENTO_CONTROL[[#This Row],[num_tarjeta_entregada]])=16,"correcto","error"),"")</f>
        <v>correcto</v>
      </c>
      <c r="AJ1500" s="72" t="s">
        <v>5073</v>
      </c>
      <c r="AK1500" s="72" t="s">
        <v>5041</v>
      </c>
    </row>
    <row r="1501" spans="1:37" x14ac:dyDescent="0.25">
      <c r="A1501" s="48">
        <f>IF(T_TRATAMIENTO_CONTROL[[#This Row],[dummy_efectivo]]=1,A1500+1,A1500)</f>
        <v>1334</v>
      </c>
      <c r="B1501" s="57" t="str">
        <f>IF(T_TRATAMIENTO_CONTROL[[#This Row],[secuencia]]&lt;&gt;A1500,CONCATENATE(T_TRATAMIENTO_CONTROL[[#This Row],[secuencia]],"_1"),"")</f>
        <v>1334_1</v>
      </c>
      <c r="C1501" s="59">
        <v>43402</v>
      </c>
      <c r="D1501" s="72" t="s">
        <v>69</v>
      </c>
      <c r="E1501" s="72" t="s">
        <v>30</v>
      </c>
      <c r="F1501" s="49">
        <v>0.55208333333333337</v>
      </c>
      <c r="G1501" s="48">
        <v>1</v>
      </c>
      <c r="H1501" s="73" t="s">
        <v>6230</v>
      </c>
      <c r="I1501" s="48">
        <v>1</v>
      </c>
      <c r="J1501" s="73" t="s">
        <v>6231</v>
      </c>
      <c r="K1501" s="72" t="s">
        <v>6232</v>
      </c>
      <c r="L1501" s="73" t="s">
        <v>6233</v>
      </c>
      <c r="M1501" s="73" t="s">
        <v>101</v>
      </c>
      <c r="N1501" s="73" t="s">
        <v>91</v>
      </c>
      <c r="O1501" s="48">
        <v>7600</v>
      </c>
      <c r="P1501" s="48"/>
      <c r="Q1501" s="48">
        <v>5551047423</v>
      </c>
      <c r="R1501" s="78" t="s">
        <v>6234</v>
      </c>
      <c r="S1501" s="64">
        <v>42552</v>
      </c>
      <c r="T1501" s="47">
        <v>43402</v>
      </c>
      <c r="U1501" s="72" t="s">
        <v>6221</v>
      </c>
      <c r="V1501" s="48">
        <v>46</v>
      </c>
      <c r="W1501" s="60">
        <v>0.9</v>
      </c>
      <c r="X1501" s="61">
        <v>50000</v>
      </c>
      <c r="Y1501" s="48">
        <v>4235</v>
      </c>
      <c r="Z1501" s="48">
        <v>3</v>
      </c>
      <c r="AA1501" s="48">
        <v>2</v>
      </c>
      <c r="AB1501" s="48"/>
      <c r="AC1501" s="48">
        <v>0</v>
      </c>
      <c r="AD1501" s="72" t="s">
        <v>6235</v>
      </c>
      <c r="AE1501" s="83"/>
      <c r="AF1501" s="72"/>
      <c r="AG1501" s="104" t="s">
        <v>6236</v>
      </c>
      <c r="AH1501" s="72" t="str">
        <f>IF(T_TRATAMIENTO_CONTROL[[#This Row],[curp]]&lt;&gt;"",IF(LEN(T_TRATAMIENTO_CONTROL[[#This Row],[curp]])=18,"correcto","error"),"")</f>
        <v>correcto</v>
      </c>
      <c r="AI1501" s="48" t="str">
        <f>IF(T_TRATAMIENTO_CONTROL[[#This Row],[num_tarjeta_entregada]]&lt;&gt;"",IF(LEN(T_TRATAMIENTO_CONTROL[[#This Row],[num_tarjeta_entregada]])=16,"correcto","error"),"")</f>
        <v>correcto</v>
      </c>
      <c r="AJ1501" s="72" t="s">
        <v>5073</v>
      </c>
      <c r="AK1501" s="72" t="s">
        <v>5041</v>
      </c>
    </row>
    <row r="1502" spans="1:37" x14ac:dyDescent="0.25">
      <c r="A1502" s="48">
        <f>IF(T_TRATAMIENTO_CONTROL[[#This Row],[dummy_efectivo]]=1,A1501+1,A1501)</f>
        <v>1335</v>
      </c>
      <c r="B1502" s="57" t="str">
        <f>IF(T_TRATAMIENTO_CONTROL[[#This Row],[secuencia]]&lt;&gt;A1501,CONCATENATE(T_TRATAMIENTO_CONTROL[[#This Row],[secuencia]],"_1"),"")</f>
        <v>1335_1</v>
      </c>
      <c r="C1502" s="59">
        <v>43403</v>
      </c>
      <c r="D1502" s="72" t="s">
        <v>76</v>
      </c>
      <c r="E1502" s="72" t="s">
        <v>30</v>
      </c>
      <c r="F1502" s="49">
        <v>0.37916666666666665</v>
      </c>
      <c r="G1502" s="48">
        <v>1</v>
      </c>
      <c r="H1502" s="73" t="s">
        <v>6237</v>
      </c>
      <c r="I1502" s="48">
        <v>0</v>
      </c>
      <c r="J1502" s="73" t="s">
        <v>6238</v>
      </c>
      <c r="K1502" s="72"/>
      <c r="L1502" s="72" t="s">
        <v>2426</v>
      </c>
      <c r="M1502" s="73" t="s">
        <v>289</v>
      </c>
      <c r="N1502" s="73" t="s">
        <v>91</v>
      </c>
      <c r="O1502" s="48">
        <v>3560</v>
      </c>
      <c r="P1502" s="48"/>
      <c r="Q1502" s="48">
        <v>5544417395</v>
      </c>
      <c r="R1502" s="56"/>
      <c r="S1502" s="64">
        <v>43046</v>
      </c>
      <c r="T1502" s="47">
        <v>43388</v>
      </c>
      <c r="U1502" s="72" t="s">
        <v>6239</v>
      </c>
      <c r="V1502" s="48">
        <v>56</v>
      </c>
      <c r="W1502" s="60">
        <v>1</v>
      </c>
      <c r="X1502" s="61">
        <v>26000</v>
      </c>
      <c r="Y1502" s="48">
        <v>6000</v>
      </c>
      <c r="Z1502" s="48">
        <v>4</v>
      </c>
      <c r="AA1502" s="48">
        <v>1</v>
      </c>
      <c r="AB1502" s="48"/>
      <c r="AC1502" s="48">
        <v>1</v>
      </c>
      <c r="AD1502" s="72" t="s">
        <v>6240</v>
      </c>
      <c r="AE1502" s="83"/>
      <c r="AF1502" s="72"/>
      <c r="AG1502" s="104" t="s">
        <v>6241</v>
      </c>
      <c r="AH1502" s="72" t="str">
        <f>IF(T_TRATAMIENTO_CONTROL[[#This Row],[curp]]&lt;&gt;"",IF(LEN(T_TRATAMIENTO_CONTROL[[#This Row],[curp]])=18,"correcto","error"),"")</f>
        <v>correcto</v>
      </c>
      <c r="AI1502" s="48" t="str">
        <f>IF(T_TRATAMIENTO_CONTROL[[#This Row],[num_tarjeta_entregada]]&lt;&gt;"",IF(LEN(T_TRATAMIENTO_CONTROL[[#This Row],[num_tarjeta_entregada]])=16,"correcto","error"),"")</f>
        <v>correcto</v>
      </c>
      <c r="AJ1502" s="72" t="s">
        <v>5031</v>
      </c>
      <c r="AK1502" s="72" t="s">
        <v>5032</v>
      </c>
    </row>
    <row r="1503" spans="1:37" x14ac:dyDescent="0.25">
      <c r="A1503" s="56">
        <f>IF(T_TRATAMIENTO_CONTROL[[#This Row],[dummy_efectivo]]=1,A1502+1,A1502)</f>
        <v>1336</v>
      </c>
      <c r="B1503" s="62" t="str">
        <f>IF(T_TRATAMIENTO_CONTROL[[#This Row],[secuencia]]&lt;&gt;A1502,CONCATENATE(T_TRATAMIENTO_CONTROL[[#This Row],[secuencia]],"_1"),"")</f>
        <v>1336_1</v>
      </c>
      <c r="C1503" s="64">
        <v>43403</v>
      </c>
      <c r="D1503" s="72" t="s">
        <v>76</v>
      </c>
      <c r="E1503" s="72" t="s">
        <v>30</v>
      </c>
      <c r="F1503" s="68">
        <v>0.44236111111111115</v>
      </c>
      <c r="G1503" s="56">
        <v>1</v>
      </c>
      <c r="H1503" s="79" t="s">
        <v>6242</v>
      </c>
      <c r="I1503" s="56">
        <v>1</v>
      </c>
      <c r="J1503" s="79" t="s">
        <v>6243</v>
      </c>
      <c r="K1503" s="56"/>
      <c r="L1503" s="79" t="s">
        <v>326</v>
      </c>
      <c r="M1503" s="79" t="s">
        <v>6244</v>
      </c>
      <c r="N1503" s="79" t="s">
        <v>91</v>
      </c>
      <c r="O1503" s="56">
        <v>8500</v>
      </c>
      <c r="P1503" s="56">
        <v>57003935</v>
      </c>
      <c r="Q1503" s="56">
        <v>5520948070</v>
      </c>
      <c r="R1503" s="56"/>
      <c r="S1503" s="64">
        <v>42139</v>
      </c>
      <c r="T1503" s="63">
        <v>43399</v>
      </c>
      <c r="U1503" s="78" t="s">
        <v>6245</v>
      </c>
      <c r="V1503" s="56">
        <v>81</v>
      </c>
      <c r="W1503" s="65">
        <v>1</v>
      </c>
      <c r="X1503" s="66">
        <v>170000</v>
      </c>
      <c r="Y1503" s="56">
        <v>30600</v>
      </c>
      <c r="Z1503" s="56">
        <v>4</v>
      </c>
      <c r="AA1503" s="56">
        <v>2</v>
      </c>
      <c r="AB1503" s="56"/>
      <c r="AC1503" s="56">
        <v>1</v>
      </c>
      <c r="AD1503" s="78" t="s">
        <v>6246</v>
      </c>
      <c r="AE1503" s="82"/>
      <c r="AF1503" s="78"/>
      <c r="AG1503" s="101" t="s">
        <v>6247</v>
      </c>
      <c r="AH1503" s="78" t="str">
        <f>IF(T_TRATAMIENTO_CONTROL[[#This Row],[curp]]&lt;&gt;"",IF(LEN(T_TRATAMIENTO_CONTROL[[#This Row],[curp]])=18,"correcto","error"),"")</f>
        <v>correcto</v>
      </c>
      <c r="AI1503" s="56" t="str">
        <f>IF(T_TRATAMIENTO_CONTROL[[#This Row],[num_tarjeta_entregada]]&lt;&gt;"",IF(LEN(T_TRATAMIENTO_CONTROL[[#This Row],[num_tarjeta_entregada]])=16,"correcto","error"),"")</f>
        <v>correcto</v>
      </c>
      <c r="AJ1503" s="78" t="s">
        <v>6248</v>
      </c>
      <c r="AK1503" s="78" t="s">
        <v>5032</v>
      </c>
    </row>
    <row r="1504" spans="1:37" x14ac:dyDescent="0.25">
      <c r="A1504" s="56">
        <f>IF(T_TRATAMIENTO_CONTROL[[#This Row],[dummy_efectivo]]=1,A1503+1,A1503)</f>
        <v>1337</v>
      </c>
      <c r="B1504" s="62" t="str">
        <f>IF(T_TRATAMIENTO_CONTROL[[#This Row],[secuencia]]&lt;&gt;A1503,CONCATENATE(T_TRATAMIENTO_CONTROL[[#This Row],[secuencia]],"_1"),"")</f>
        <v>1337_1</v>
      </c>
      <c r="C1504" s="64">
        <v>43403</v>
      </c>
      <c r="D1504" s="72" t="s">
        <v>76</v>
      </c>
      <c r="E1504" s="72" t="s">
        <v>30</v>
      </c>
      <c r="F1504" s="68">
        <v>0.43055555555555558</v>
      </c>
      <c r="G1504" s="56">
        <v>1</v>
      </c>
      <c r="H1504" s="79" t="s">
        <v>6249</v>
      </c>
      <c r="I1504" s="56">
        <v>0</v>
      </c>
      <c r="J1504" s="79" t="s">
        <v>6250</v>
      </c>
      <c r="K1504" s="56"/>
      <c r="L1504" s="79" t="s">
        <v>6251</v>
      </c>
      <c r="M1504" s="79" t="s">
        <v>6244</v>
      </c>
      <c r="N1504" s="79" t="s">
        <v>91</v>
      </c>
      <c r="O1504" s="56">
        <v>8420</v>
      </c>
      <c r="P1504" s="56"/>
      <c r="Q1504" s="56">
        <v>5518309078</v>
      </c>
      <c r="R1504" s="78" t="s">
        <v>6252</v>
      </c>
      <c r="S1504" s="64">
        <v>43060</v>
      </c>
      <c r="T1504" s="63">
        <v>43395</v>
      </c>
      <c r="U1504" s="78" t="s">
        <v>6253</v>
      </c>
      <c r="V1504" s="56">
        <v>72</v>
      </c>
      <c r="W1504" s="65">
        <v>0.7</v>
      </c>
      <c r="X1504" s="66">
        <v>23000</v>
      </c>
      <c r="Y1504" s="56">
        <v>1500</v>
      </c>
      <c r="Z1504" s="56">
        <v>2</v>
      </c>
      <c r="AA1504" s="56">
        <v>2</v>
      </c>
      <c r="AB1504" s="56"/>
      <c r="AC1504" s="56">
        <v>0</v>
      </c>
      <c r="AD1504" s="78" t="s">
        <v>6254</v>
      </c>
      <c r="AE1504" s="82"/>
      <c r="AF1504" s="78"/>
      <c r="AG1504" s="101" t="s">
        <v>6255</v>
      </c>
      <c r="AH1504" s="78" t="str">
        <f>IF(T_TRATAMIENTO_CONTROL[[#This Row],[curp]]&lt;&gt;"",IF(LEN(T_TRATAMIENTO_CONTROL[[#This Row],[curp]])=18,"correcto","error"),"")</f>
        <v>correcto</v>
      </c>
      <c r="AI1504" s="56" t="str">
        <f>IF(T_TRATAMIENTO_CONTROL[[#This Row],[num_tarjeta_entregada]]&lt;&gt;"",IF(LEN(T_TRATAMIENTO_CONTROL[[#This Row],[num_tarjeta_entregada]])=16,"correcto","error"),"")</f>
        <v>correcto</v>
      </c>
      <c r="AJ1504" s="78" t="s">
        <v>5073</v>
      </c>
      <c r="AK1504" s="78" t="s">
        <v>5032</v>
      </c>
    </row>
    <row r="1505" spans="1:37" x14ac:dyDescent="0.25">
      <c r="A1505" s="48">
        <f>IF(T_TRATAMIENTO_CONTROL[[#This Row],[dummy_efectivo]]=1,A1504+1,A1504)</f>
        <v>1338</v>
      </c>
      <c r="B1505" s="57" t="str">
        <f>IF(T_TRATAMIENTO_CONTROL[[#This Row],[secuencia]]&lt;&gt;A1504,CONCATENATE(T_TRATAMIENTO_CONTROL[[#This Row],[secuencia]],"_1"),"")</f>
        <v>1338_1</v>
      </c>
      <c r="C1505" s="59">
        <v>43403</v>
      </c>
      <c r="D1505" s="72" t="s">
        <v>76</v>
      </c>
      <c r="E1505" s="72" t="s">
        <v>31</v>
      </c>
      <c r="F1505" s="49">
        <v>0.46875</v>
      </c>
      <c r="G1505" s="48">
        <v>1</v>
      </c>
      <c r="H1505" s="73" t="s">
        <v>6256</v>
      </c>
      <c r="I1505" s="48">
        <v>0</v>
      </c>
      <c r="J1505" s="73" t="s">
        <v>6257</v>
      </c>
      <c r="K1505" s="48"/>
      <c r="L1505" s="73" t="s">
        <v>6258</v>
      </c>
      <c r="M1505" s="73" t="s">
        <v>101</v>
      </c>
      <c r="N1505" s="73" t="s">
        <v>91</v>
      </c>
      <c r="O1505" s="48">
        <v>7220</v>
      </c>
      <c r="P1505" s="48">
        <v>53068636</v>
      </c>
      <c r="Q1505" s="48">
        <v>5563233876</v>
      </c>
      <c r="R1505" s="56"/>
      <c r="S1505" s="64">
        <v>42579</v>
      </c>
      <c r="T1505" s="47">
        <v>43400</v>
      </c>
      <c r="U1505" s="72" t="s">
        <v>6259</v>
      </c>
      <c r="V1505" s="48">
        <v>32</v>
      </c>
      <c r="W1505" s="60">
        <v>0.75</v>
      </c>
      <c r="X1505" s="80" t="s">
        <v>488</v>
      </c>
      <c r="Y1505" s="48">
        <v>7000</v>
      </c>
      <c r="Z1505" s="48">
        <v>4</v>
      </c>
      <c r="AA1505" s="48">
        <v>1</v>
      </c>
      <c r="AB1505" s="48"/>
      <c r="AC1505" s="48">
        <v>0</v>
      </c>
      <c r="AD1505" s="72" t="s">
        <v>6260</v>
      </c>
      <c r="AE1505" s="83"/>
      <c r="AF1505" s="72"/>
      <c r="AG1505" s="104" t="s">
        <v>6261</v>
      </c>
      <c r="AH1505" s="72" t="str">
        <f>IF(T_TRATAMIENTO_CONTROL[[#This Row],[curp]]&lt;&gt;"",IF(LEN(T_TRATAMIENTO_CONTROL[[#This Row],[curp]])=18,"correcto","error"),"")</f>
        <v>correcto</v>
      </c>
      <c r="AI1505" s="48" t="str">
        <f>IF(T_TRATAMIENTO_CONTROL[[#This Row],[num_tarjeta_entregada]]&lt;&gt;"",IF(LEN(T_TRATAMIENTO_CONTROL[[#This Row],[num_tarjeta_entregada]])=16,"correcto","error"),"")</f>
        <v>correcto</v>
      </c>
      <c r="AJ1505" s="72" t="s">
        <v>5060</v>
      </c>
      <c r="AK1505" s="72" t="s">
        <v>5041</v>
      </c>
    </row>
    <row r="1506" spans="1:37" x14ac:dyDescent="0.25">
      <c r="A1506" s="48">
        <f>IF(T_TRATAMIENTO_CONTROL[[#This Row],[dummy_efectivo]]=1,A1505+1,A1505)</f>
        <v>1339</v>
      </c>
      <c r="B1506" s="57" t="str">
        <f>IF(T_TRATAMIENTO_CONTROL[[#This Row],[secuencia]]&lt;&gt;A1505,CONCATENATE(T_TRATAMIENTO_CONTROL[[#This Row],[secuencia]],"_1"),"")</f>
        <v>1339_1</v>
      </c>
      <c r="C1506" s="59">
        <v>43403</v>
      </c>
      <c r="D1506" s="72" t="s">
        <v>76</v>
      </c>
      <c r="E1506" s="72" t="s">
        <v>28</v>
      </c>
      <c r="F1506" s="49">
        <v>0.4861111111111111</v>
      </c>
      <c r="G1506" s="48">
        <v>1</v>
      </c>
      <c r="H1506" s="73" t="s">
        <v>6262</v>
      </c>
      <c r="I1506" s="48">
        <v>1</v>
      </c>
      <c r="J1506" s="73" t="s">
        <v>6263</v>
      </c>
      <c r="K1506" s="48"/>
      <c r="L1506" s="73" t="s">
        <v>2781</v>
      </c>
      <c r="M1506" s="73" t="s">
        <v>212</v>
      </c>
      <c r="N1506" s="73" t="s">
        <v>91</v>
      </c>
      <c r="O1506" s="48">
        <v>14040</v>
      </c>
      <c r="P1506" s="48"/>
      <c r="Q1506" s="48">
        <v>5532989020</v>
      </c>
      <c r="R1506" s="56"/>
      <c r="S1506" s="64">
        <v>42555</v>
      </c>
      <c r="T1506" s="47">
        <v>43402</v>
      </c>
      <c r="U1506" s="72" t="s">
        <v>6264</v>
      </c>
      <c r="V1506" s="48">
        <v>46</v>
      </c>
      <c r="W1506" s="60">
        <v>1</v>
      </c>
      <c r="X1506" s="61">
        <v>18000</v>
      </c>
      <c r="Y1506" s="48">
        <v>2800</v>
      </c>
      <c r="Z1506" s="48">
        <v>3</v>
      </c>
      <c r="AA1506" s="48">
        <v>3</v>
      </c>
      <c r="AB1506" s="48"/>
      <c r="AC1506" s="48">
        <v>0</v>
      </c>
      <c r="AD1506" s="72" t="s">
        <v>6265</v>
      </c>
      <c r="AE1506" s="83"/>
      <c r="AF1506" s="72"/>
      <c r="AG1506" s="104" t="s">
        <v>6266</v>
      </c>
      <c r="AH1506" s="72" t="str">
        <f>IF(T_TRATAMIENTO_CONTROL[[#This Row],[curp]]&lt;&gt;"",IF(LEN(T_TRATAMIENTO_CONTROL[[#This Row],[curp]])=18,"correcto","error"),"")</f>
        <v>correcto</v>
      </c>
      <c r="AI1506" s="48" t="str">
        <f>IF(T_TRATAMIENTO_CONTROL[[#This Row],[num_tarjeta_entregada]]&lt;&gt;"",IF(LEN(T_TRATAMIENTO_CONTROL[[#This Row],[num_tarjeta_entregada]])=16,"correcto","error"),"")</f>
        <v>correcto</v>
      </c>
      <c r="AJ1506" s="72" t="s">
        <v>5060</v>
      </c>
      <c r="AK1506" s="72" t="s">
        <v>5041</v>
      </c>
    </row>
    <row r="1507" spans="1:37" x14ac:dyDescent="0.25">
      <c r="A1507" s="48">
        <f>IF(T_TRATAMIENTO_CONTROL[[#This Row],[dummy_efectivo]]=1,A1506+1,A1506)</f>
        <v>1340</v>
      </c>
      <c r="B1507" s="57" t="str">
        <f>IF(T_TRATAMIENTO_CONTROL[[#This Row],[secuencia]]&lt;&gt;A1506,CONCATENATE(T_TRATAMIENTO_CONTROL[[#This Row],[secuencia]],"_1"),"")</f>
        <v>1340_1</v>
      </c>
      <c r="C1507" s="59">
        <v>43403</v>
      </c>
      <c r="D1507" s="72" t="s">
        <v>76</v>
      </c>
      <c r="E1507" s="72" t="s">
        <v>30</v>
      </c>
      <c r="F1507" s="49">
        <v>0.60416666666666663</v>
      </c>
      <c r="G1507" s="48">
        <v>1</v>
      </c>
      <c r="H1507" s="73" t="s">
        <v>6267</v>
      </c>
      <c r="I1507" s="48">
        <v>0</v>
      </c>
      <c r="J1507" s="73" t="s">
        <v>6268</v>
      </c>
      <c r="K1507" s="72" t="s">
        <v>6269</v>
      </c>
      <c r="L1507" s="73" t="s">
        <v>2700</v>
      </c>
      <c r="M1507" s="73" t="s">
        <v>101</v>
      </c>
      <c r="N1507" s="73" t="s">
        <v>91</v>
      </c>
      <c r="O1507" s="48">
        <v>7060</v>
      </c>
      <c r="P1507" s="48">
        <v>55779818</v>
      </c>
      <c r="Q1507" s="48">
        <v>5518947459</v>
      </c>
      <c r="R1507" s="56"/>
      <c r="S1507" s="64">
        <v>43261</v>
      </c>
      <c r="T1507" s="47">
        <v>43390</v>
      </c>
      <c r="U1507" s="72" t="s">
        <v>6270</v>
      </c>
      <c r="V1507" s="48">
        <v>43</v>
      </c>
      <c r="W1507" s="60">
        <v>1</v>
      </c>
      <c r="X1507" s="61">
        <v>27500</v>
      </c>
      <c r="Y1507" s="48">
        <v>7500</v>
      </c>
      <c r="Z1507" s="48">
        <v>4</v>
      </c>
      <c r="AA1507" s="48">
        <v>2</v>
      </c>
      <c r="AB1507" s="48"/>
      <c r="AC1507" s="48">
        <v>0</v>
      </c>
      <c r="AD1507" s="72" t="s">
        <v>6293</v>
      </c>
      <c r="AE1507" s="83"/>
      <c r="AF1507" s="72"/>
      <c r="AG1507" s="104" t="s">
        <v>6294</v>
      </c>
      <c r="AH1507" s="72" t="str">
        <f>IF(T_TRATAMIENTO_CONTROL[[#This Row],[curp]]&lt;&gt;"",IF(LEN(T_TRATAMIENTO_CONTROL[[#This Row],[curp]])=18,"correcto","error"),"")</f>
        <v>correcto</v>
      </c>
      <c r="AI1507" s="48" t="str">
        <f>IF(T_TRATAMIENTO_CONTROL[[#This Row],[num_tarjeta_entregada]]&lt;&gt;"",IF(LEN(T_TRATAMIENTO_CONTROL[[#This Row],[num_tarjeta_entregada]])=16,"correcto","error"),"")</f>
        <v>correcto</v>
      </c>
      <c r="AJ1507" s="72" t="s">
        <v>5073</v>
      </c>
      <c r="AK1507" s="72" t="s">
        <v>5030</v>
      </c>
    </row>
    <row r="1508" spans="1:37" x14ac:dyDescent="0.25">
      <c r="A1508" s="48">
        <f>IF(T_TRATAMIENTO_CONTROL[[#This Row],[dummy_efectivo]]=1,A1507+1,A1507)</f>
        <v>1341</v>
      </c>
      <c r="B1508" s="57" t="str">
        <f>IF(T_TRATAMIENTO_CONTROL[[#This Row],[secuencia]]&lt;&gt;A1507,CONCATENATE(T_TRATAMIENTO_CONTROL[[#This Row],[secuencia]],"_1"),"")</f>
        <v>1341_1</v>
      </c>
      <c r="C1508" s="59">
        <v>43403</v>
      </c>
      <c r="D1508" s="72" t="s">
        <v>76</v>
      </c>
      <c r="E1508" s="72" t="s">
        <v>30</v>
      </c>
      <c r="F1508" s="49">
        <v>0.60416666666666663</v>
      </c>
      <c r="G1508" s="48">
        <v>1</v>
      </c>
      <c r="H1508" s="73" t="s">
        <v>6271</v>
      </c>
      <c r="I1508" s="48">
        <v>1</v>
      </c>
      <c r="J1508" s="73" t="s">
        <v>6268</v>
      </c>
      <c r="K1508" s="72" t="s">
        <v>6272</v>
      </c>
      <c r="L1508" s="73" t="s">
        <v>2700</v>
      </c>
      <c r="M1508" s="73" t="s">
        <v>101</v>
      </c>
      <c r="N1508" s="73" t="s">
        <v>91</v>
      </c>
      <c r="O1508" s="48">
        <v>7070</v>
      </c>
      <c r="P1508" s="48">
        <v>66478162</v>
      </c>
      <c r="Q1508" s="48">
        <v>5533881089</v>
      </c>
      <c r="R1508" s="56"/>
      <c r="S1508" s="64">
        <v>43204</v>
      </c>
      <c r="T1508" s="47">
        <v>43390</v>
      </c>
      <c r="U1508" s="72" t="s">
        <v>6270</v>
      </c>
      <c r="V1508" s="48">
        <v>43</v>
      </c>
      <c r="W1508" s="60">
        <v>1</v>
      </c>
      <c r="X1508" s="61">
        <v>27500</v>
      </c>
      <c r="Y1508" s="48">
        <v>7500</v>
      </c>
      <c r="Z1508" s="48">
        <v>4</v>
      </c>
      <c r="AA1508" s="48">
        <v>1</v>
      </c>
      <c r="AB1508" s="48"/>
      <c r="AC1508" s="48">
        <v>0</v>
      </c>
      <c r="AD1508" s="72" t="s">
        <v>6295</v>
      </c>
      <c r="AE1508" s="83"/>
      <c r="AF1508" s="72"/>
      <c r="AG1508" s="104" t="s">
        <v>6296</v>
      </c>
      <c r="AH1508" s="72" t="str">
        <f>IF(T_TRATAMIENTO_CONTROL[[#This Row],[curp]]&lt;&gt;"",IF(LEN(T_TRATAMIENTO_CONTROL[[#This Row],[curp]])=18,"correcto","error"),"")</f>
        <v>correcto</v>
      </c>
      <c r="AI1508" s="48" t="str">
        <f>IF(T_TRATAMIENTO_CONTROL[[#This Row],[num_tarjeta_entregada]]&lt;&gt;"",IF(LEN(T_TRATAMIENTO_CONTROL[[#This Row],[num_tarjeta_entregada]])=16,"correcto","error"),"")</f>
        <v>correcto</v>
      </c>
      <c r="AJ1508" s="72" t="s">
        <v>5073</v>
      </c>
      <c r="AK1508" s="72" t="s">
        <v>5030</v>
      </c>
    </row>
    <row r="1509" spans="1:37" x14ac:dyDescent="0.25">
      <c r="A1509" s="48">
        <f>IF(T_TRATAMIENTO_CONTROL[[#This Row],[dummy_efectivo]]=1,A1508+1,A1508)</f>
        <v>1342</v>
      </c>
      <c r="B1509" s="57" t="str">
        <f>IF(T_TRATAMIENTO_CONTROL[[#This Row],[secuencia]]&lt;&gt;A1508,CONCATENATE(T_TRATAMIENTO_CONTROL[[#This Row],[secuencia]],"_1"),"")</f>
        <v>1342_1</v>
      </c>
      <c r="C1509" s="59">
        <v>43403</v>
      </c>
      <c r="D1509" s="72" t="s">
        <v>76</v>
      </c>
      <c r="E1509" s="72" t="s">
        <v>30</v>
      </c>
      <c r="F1509" s="49">
        <v>0.60416666666666663</v>
      </c>
      <c r="G1509" s="48">
        <v>1</v>
      </c>
      <c r="H1509" s="73" t="s">
        <v>6273</v>
      </c>
      <c r="I1509" s="48">
        <v>0</v>
      </c>
      <c r="J1509" s="73" t="s">
        <v>6274</v>
      </c>
      <c r="K1509" s="48"/>
      <c r="L1509" s="73" t="s">
        <v>2135</v>
      </c>
      <c r="M1509" s="73" t="s">
        <v>1263</v>
      </c>
      <c r="N1509" s="73" t="s">
        <v>91</v>
      </c>
      <c r="O1509" s="48">
        <v>5410</v>
      </c>
      <c r="P1509" s="48">
        <v>69910146</v>
      </c>
      <c r="Q1509" s="48">
        <v>5551647105</v>
      </c>
      <c r="R1509" s="56"/>
      <c r="S1509" s="64">
        <v>43204</v>
      </c>
      <c r="T1509" s="47">
        <v>43387</v>
      </c>
      <c r="U1509" s="72" t="s">
        <v>6270</v>
      </c>
      <c r="V1509" s="48">
        <v>43</v>
      </c>
      <c r="W1509" s="60">
        <v>1</v>
      </c>
      <c r="X1509" s="61">
        <v>27500</v>
      </c>
      <c r="Y1509" s="48">
        <v>7500</v>
      </c>
      <c r="Z1509" s="48">
        <v>4</v>
      </c>
      <c r="AA1509" s="48">
        <v>1</v>
      </c>
      <c r="AB1509" s="48"/>
      <c r="AC1509" s="48">
        <v>0</v>
      </c>
      <c r="AD1509" s="72" t="s">
        <v>6297</v>
      </c>
      <c r="AE1509" s="83"/>
      <c r="AF1509" s="72"/>
      <c r="AG1509" s="104" t="s">
        <v>6298</v>
      </c>
      <c r="AH1509" s="72" t="str">
        <f>IF(T_TRATAMIENTO_CONTROL[[#This Row],[curp]]&lt;&gt;"",IF(LEN(T_TRATAMIENTO_CONTROL[[#This Row],[curp]])=18,"correcto","error"),"")</f>
        <v>correcto</v>
      </c>
      <c r="AI1509" s="48" t="str">
        <f>IF(T_TRATAMIENTO_CONTROL[[#This Row],[num_tarjeta_entregada]]&lt;&gt;"",IF(LEN(T_TRATAMIENTO_CONTROL[[#This Row],[num_tarjeta_entregada]])=16,"correcto","error"),"")</f>
        <v>correcto</v>
      </c>
      <c r="AJ1509" s="72" t="s">
        <v>5073</v>
      </c>
      <c r="AK1509" s="72" t="s">
        <v>5030</v>
      </c>
    </row>
    <row r="1510" spans="1:37" x14ac:dyDescent="0.25">
      <c r="A1510" s="48">
        <f>IF(T_TRATAMIENTO_CONTROL[[#This Row],[dummy_efectivo]]=1,A1509+1,A1509)</f>
        <v>1343</v>
      </c>
      <c r="B1510" s="57" t="str">
        <f>IF(T_TRATAMIENTO_CONTROL[[#This Row],[secuencia]]&lt;&gt;A1509,CONCATENATE(T_TRATAMIENTO_CONTROL[[#This Row],[secuencia]],"_1"),"")</f>
        <v>1343_1</v>
      </c>
      <c r="C1510" s="59">
        <v>43403</v>
      </c>
      <c r="D1510" s="72" t="s">
        <v>76</v>
      </c>
      <c r="E1510" s="72" t="s">
        <v>30</v>
      </c>
      <c r="F1510" s="49">
        <v>0.60416666666666663</v>
      </c>
      <c r="G1510" s="48">
        <v>1</v>
      </c>
      <c r="H1510" s="73" t="s">
        <v>6275</v>
      </c>
      <c r="I1510" s="48">
        <v>1</v>
      </c>
      <c r="J1510" s="73" t="s">
        <v>6268</v>
      </c>
      <c r="K1510" s="72" t="s">
        <v>6276</v>
      </c>
      <c r="L1510" s="73" t="s">
        <v>2700</v>
      </c>
      <c r="M1510" s="73" t="s">
        <v>101</v>
      </c>
      <c r="N1510" s="73" t="s">
        <v>91</v>
      </c>
      <c r="O1510" s="48">
        <v>7070</v>
      </c>
      <c r="P1510" s="48">
        <v>55779818</v>
      </c>
      <c r="Q1510" s="48">
        <v>5583556418</v>
      </c>
      <c r="R1510" s="56"/>
      <c r="S1510" s="64">
        <v>43206</v>
      </c>
      <c r="T1510" s="47">
        <v>43390</v>
      </c>
      <c r="U1510" s="72" t="s">
        <v>6270</v>
      </c>
      <c r="V1510" s="48">
        <v>43</v>
      </c>
      <c r="W1510" s="60">
        <v>1</v>
      </c>
      <c r="X1510" s="61">
        <v>43000</v>
      </c>
      <c r="Y1510" s="48">
        <v>11100</v>
      </c>
      <c r="Z1510" s="48">
        <v>4</v>
      </c>
      <c r="AA1510" s="48">
        <v>2</v>
      </c>
      <c r="AB1510" s="48"/>
      <c r="AC1510" s="48">
        <v>0</v>
      </c>
      <c r="AD1510" s="72" t="s">
        <v>6286</v>
      </c>
      <c r="AE1510" s="83"/>
      <c r="AF1510" s="72"/>
      <c r="AG1510" s="104" t="s">
        <v>6287</v>
      </c>
      <c r="AH1510" s="72" t="str">
        <f>IF(T_TRATAMIENTO_CONTROL[[#This Row],[curp]]&lt;&gt;"",IF(LEN(T_TRATAMIENTO_CONTROL[[#This Row],[curp]])=18,"correcto","error"),"")</f>
        <v>correcto</v>
      </c>
      <c r="AI1510" s="48" t="str">
        <f>IF(T_TRATAMIENTO_CONTROL[[#This Row],[num_tarjeta_entregada]]&lt;&gt;"",IF(LEN(T_TRATAMIENTO_CONTROL[[#This Row],[num_tarjeta_entregada]])=16,"correcto","error"),"")</f>
        <v>correcto</v>
      </c>
      <c r="AJ1510" s="72" t="s">
        <v>5073</v>
      </c>
      <c r="AK1510" s="72" t="s">
        <v>5030</v>
      </c>
    </row>
    <row r="1511" spans="1:37" x14ac:dyDescent="0.25">
      <c r="A1511" s="48">
        <f>IF(T_TRATAMIENTO_CONTROL[[#This Row],[dummy_efectivo]]=1,A1510+1,A1510)</f>
        <v>1344</v>
      </c>
      <c r="B1511" s="57" t="str">
        <f>IF(T_TRATAMIENTO_CONTROL[[#This Row],[secuencia]]&lt;&gt;A1510,CONCATENATE(T_TRATAMIENTO_CONTROL[[#This Row],[secuencia]],"_1"),"")</f>
        <v>1344_1</v>
      </c>
      <c r="C1511" s="59">
        <v>43403</v>
      </c>
      <c r="D1511" s="72" t="s">
        <v>76</v>
      </c>
      <c r="E1511" s="72" t="s">
        <v>30</v>
      </c>
      <c r="F1511" s="49">
        <v>0.55555555555555558</v>
      </c>
      <c r="G1511" s="48">
        <v>1</v>
      </c>
      <c r="H1511" s="73" t="s">
        <v>6277</v>
      </c>
      <c r="I1511" s="48">
        <v>0</v>
      </c>
      <c r="J1511" s="73" t="s">
        <v>6278</v>
      </c>
      <c r="K1511" s="72"/>
      <c r="L1511" s="72" t="s">
        <v>6279</v>
      </c>
      <c r="M1511" s="73" t="s">
        <v>1008</v>
      </c>
      <c r="N1511" s="73" t="s">
        <v>91</v>
      </c>
      <c r="O1511" s="48">
        <v>15850</v>
      </c>
      <c r="P1511" s="48">
        <v>70393445</v>
      </c>
      <c r="Q1511" s="48">
        <v>5569631472</v>
      </c>
      <c r="R1511" s="64"/>
      <c r="S1511" s="64">
        <v>42289</v>
      </c>
      <c r="T1511" s="47">
        <v>43403</v>
      </c>
      <c r="U1511" s="72" t="s">
        <v>4628</v>
      </c>
      <c r="V1511" s="48">
        <v>52</v>
      </c>
      <c r="W1511" s="60">
        <v>0.99</v>
      </c>
      <c r="X1511" s="61">
        <v>135000</v>
      </c>
      <c r="Y1511" s="48">
        <v>26000</v>
      </c>
      <c r="Z1511" s="48">
        <v>4</v>
      </c>
      <c r="AA1511" s="48">
        <v>4</v>
      </c>
      <c r="AB1511" s="48"/>
      <c r="AC1511" s="48">
        <v>1</v>
      </c>
      <c r="AD1511" s="72" t="s">
        <v>6288</v>
      </c>
      <c r="AE1511" s="83"/>
      <c r="AF1511" s="72"/>
      <c r="AG1511" s="104" t="s">
        <v>6289</v>
      </c>
      <c r="AH1511" s="72" t="str">
        <f>IF(T_TRATAMIENTO_CONTROL[[#This Row],[curp]]&lt;&gt;"",IF(LEN(T_TRATAMIENTO_CONTROL[[#This Row],[curp]])=18,"correcto","error"),"")</f>
        <v>correcto</v>
      </c>
      <c r="AI1511" s="48" t="str">
        <f>IF(T_TRATAMIENTO_CONTROL[[#This Row],[num_tarjeta_entregada]]&lt;&gt;"",IF(LEN(T_TRATAMIENTO_CONTROL[[#This Row],[num_tarjeta_entregada]])=16,"correcto","error"),"")</f>
        <v>correcto</v>
      </c>
      <c r="AJ1511" s="72" t="s">
        <v>5060</v>
      </c>
      <c r="AK1511" s="72" t="s">
        <v>5030</v>
      </c>
    </row>
    <row r="1512" spans="1:37" x14ac:dyDescent="0.25">
      <c r="A1512" s="48">
        <f>IF(T_TRATAMIENTO_CONTROL[[#This Row],[dummy_efectivo]]=1,A1511+1,A1511)</f>
        <v>1345</v>
      </c>
      <c r="B1512" s="57" t="str">
        <f>IF(T_TRATAMIENTO_CONTROL[[#This Row],[secuencia]]&lt;&gt;A1511,CONCATENATE(T_TRATAMIENTO_CONTROL[[#This Row],[secuencia]],"_1"),"")</f>
        <v>1345_1</v>
      </c>
      <c r="C1512" s="59">
        <v>43403</v>
      </c>
      <c r="D1512" s="72" t="s">
        <v>76</v>
      </c>
      <c r="E1512" s="72" t="s">
        <v>30</v>
      </c>
      <c r="F1512" s="49">
        <v>0.57986111111111105</v>
      </c>
      <c r="G1512" s="48">
        <v>1</v>
      </c>
      <c r="H1512" s="73" t="s">
        <v>6280</v>
      </c>
      <c r="I1512" s="48">
        <v>0</v>
      </c>
      <c r="J1512" s="73" t="s">
        <v>6281</v>
      </c>
      <c r="K1512" s="48"/>
      <c r="L1512" s="73" t="s">
        <v>2979</v>
      </c>
      <c r="M1512" s="73" t="s">
        <v>197</v>
      </c>
      <c r="N1512" s="73" t="s">
        <v>91</v>
      </c>
      <c r="O1512" s="48">
        <v>4260</v>
      </c>
      <c r="P1512" s="48"/>
      <c r="Q1512" s="48">
        <v>5567393052</v>
      </c>
      <c r="R1512" s="56"/>
      <c r="S1512" s="64">
        <v>42425</v>
      </c>
      <c r="T1512" s="47">
        <v>43403</v>
      </c>
      <c r="U1512" s="72" t="s">
        <v>6290</v>
      </c>
      <c r="V1512" s="48">
        <v>72</v>
      </c>
      <c r="W1512" s="60">
        <v>1</v>
      </c>
      <c r="X1512" s="61">
        <v>35000</v>
      </c>
      <c r="Y1512" s="48">
        <v>11000</v>
      </c>
      <c r="Z1512" s="48">
        <v>4</v>
      </c>
      <c r="AA1512" s="48">
        <v>4</v>
      </c>
      <c r="AB1512" s="48"/>
      <c r="AC1512" s="48">
        <v>1</v>
      </c>
      <c r="AD1512" s="72" t="s">
        <v>6291</v>
      </c>
      <c r="AE1512" s="83"/>
      <c r="AF1512" s="72"/>
      <c r="AG1512" s="104" t="s">
        <v>6292</v>
      </c>
      <c r="AH1512" s="72" t="str">
        <f>IF(T_TRATAMIENTO_CONTROL[[#This Row],[curp]]&lt;&gt;"",IF(LEN(T_TRATAMIENTO_CONTROL[[#This Row],[curp]])=18,"correcto","error"),"")</f>
        <v>correcto</v>
      </c>
      <c r="AI1512" s="48" t="str">
        <f>IF(T_TRATAMIENTO_CONTROL[[#This Row],[num_tarjeta_entregada]]&lt;&gt;"",IF(LEN(T_TRATAMIENTO_CONTROL[[#This Row],[num_tarjeta_entregada]])=16,"correcto","error"),"")</f>
        <v>correcto</v>
      </c>
      <c r="AJ1512" s="72" t="s">
        <v>5032</v>
      </c>
      <c r="AK1512" s="72" t="s">
        <v>5030</v>
      </c>
    </row>
    <row r="1513" spans="1:37" x14ac:dyDescent="0.25">
      <c r="A1513" s="48">
        <f>IF(T_TRATAMIENTO_CONTROL[[#This Row],[dummy_efectivo]]=1,A1512+1,A1512)</f>
        <v>1346</v>
      </c>
      <c r="B1513" s="57" t="str">
        <f>IF(T_TRATAMIENTO_CONTROL[[#This Row],[secuencia]]&lt;&gt;A1512,CONCATENATE(T_TRATAMIENTO_CONTROL[[#This Row],[secuencia]],"_1"),"")</f>
        <v>1346_1</v>
      </c>
      <c r="C1513" s="59">
        <v>43409</v>
      </c>
      <c r="D1513" s="72" t="s">
        <v>69</v>
      </c>
      <c r="E1513" s="72" t="s">
        <v>30</v>
      </c>
      <c r="F1513" s="49">
        <v>0.375</v>
      </c>
      <c r="G1513" s="48">
        <v>1</v>
      </c>
      <c r="H1513" s="73" t="s">
        <v>6299</v>
      </c>
      <c r="I1513" s="48">
        <v>0</v>
      </c>
      <c r="J1513" s="73" t="s">
        <v>6300</v>
      </c>
      <c r="K1513" s="48">
        <v>1</v>
      </c>
      <c r="L1513" s="73" t="s">
        <v>4307</v>
      </c>
      <c r="M1513" s="73" t="s">
        <v>1974</v>
      </c>
      <c r="N1513" s="73" t="s">
        <v>462</v>
      </c>
      <c r="O1513" s="48">
        <v>53660</v>
      </c>
      <c r="P1513" s="48">
        <v>47544794</v>
      </c>
      <c r="Q1513" s="48">
        <v>5513205462</v>
      </c>
      <c r="R1513" s="56"/>
      <c r="S1513" s="64">
        <v>42707</v>
      </c>
      <c r="T1513" s="47">
        <v>43405</v>
      </c>
      <c r="U1513" s="72" t="s">
        <v>6301</v>
      </c>
      <c r="V1513" s="48">
        <v>56</v>
      </c>
      <c r="W1513" s="60">
        <v>1</v>
      </c>
      <c r="X1513" s="61">
        <v>90000</v>
      </c>
      <c r="Y1513" s="48">
        <v>15000</v>
      </c>
      <c r="Z1513" s="48">
        <v>4</v>
      </c>
      <c r="AA1513" s="48">
        <v>4</v>
      </c>
      <c r="AB1513" s="48"/>
      <c r="AC1513" s="48">
        <v>0</v>
      </c>
      <c r="AD1513" s="72" t="s">
        <v>6302</v>
      </c>
      <c r="AE1513" s="83"/>
      <c r="AF1513" s="72"/>
      <c r="AG1513" s="104" t="s">
        <v>6303</v>
      </c>
      <c r="AH1513" s="72" t="str">
        <f>IF(T_TRATAMIENTO_CONTROL[[#This Row],[curp]]&lt;&gt;"",IF(LEN(T_TRATAMIENTO_CONTROL[[#This Row],[curp]])=18,"correcto","error"),"")</f>
        <v>correcto</v>
      </c>
      <c r="AI1513" s="48" t="str">
        <f>IF(T_TRATAMIENTO_CONTROL[[#This Row],[num_tarjeta_entregada]]&lt;&gt;"",IF(LEN(T_TRATAMIENTO_CONTROL[[#This Row],[num_tarjeta_entregada]])=16,"correcto","error"),"")</f>
        <v>correcto</v>
      </c>
      <c r="AJ1513" s="72" t="s">
        <v>5060</v>
      </c>
      <c r="AK1513" s="72" t="s">
        <v>5060</v>
      </c>
    </row>
    <row r="1514" spans="1:37" x14ac:dyDescent="0.25">
      <c r="A1514" s="56">
        <f>IF(T_TRATAMIENTO_CONTROL[[#This Row],[dummy_efectivo]]=1,A1513+1,A1513)</f>
        <v>1347</v>
      </c>
      <c r="B1514" s="62" t="str">
        <f>IF(T_TRATAMIENTO_CONTROL[[#This Row],[secuencia]]&lt;&gt;A1513,CONCATENATE(T_TRATAMIENTO_CONTROL[[#This Row],[secuencia]],"_1"),"")</f>
        <v>1347_1</v>
      </c>
      <c r="C1514" s="64">
        <v>43409</v>
      </c>
      <c r="D1514" s="72" t="s">
        <v>69</v>
      </c>
      <c r="E1514" s="78" t="s">
        <v>28</v>
      </c>
      <c r="F1514" s="68">
        <v>0.47569444444444442</v>
      </c>
      <c r="G1514" s="56">
        <v>1</v>
      </c>
      <c r="H1514" s="79" t="s">
        <v>6304</v>
      </c>
      <c r="I1514" s="56">
        <v>0</v>
      </c>
      <c r="J1514" s="79" t="s">
        <v>6305</v>
      </c>
      <c r="K1514" s="56"/>
      <c r="L1514" s="79" t="s">
        <v>6306</v>
      </c>
      <c r="M1514" s="79" t="s">
        <v>3452</v>
      </c>
      <c r="N1514" s="79" t="s">
        <v>3452</v>
      </c>
      <c r="O1514" s="56">
        <v>72490</v>
      </c>
      <c r="P1514" s="56">
        <v>53685068</v>
      </c>
      <c r="Q1514" s="56">
        <v>5550723334</v>
      </c>
      <c r="R1514" s="56"/>
      <c r="S1514" s="64">
        <v>43334</v>
      </c>
      <c r="T1514" s="63">
        <v>43404</v>
      </c>
      <c r="U1514" s="78" t="s">
        <v>6307</v>
      </c>
      <c r="V1514" s="56">
        <v>43</v>
      </c>
      <c r="W1514" s="65">
        <v>1</v>
      </c>
      <c r="X1514" s="66">
        <v>230000</v>
      </c>
      <c r="Y1514" s="56">
        <v>70000</v>
      </c>
      <c r="Z1514" s="56">
        <v>4</v>
      </c>
      <c r="AA1514" s="56">
        <v>1</v>
      </c>
      <c r="AB1514" s="56"/>
      <c r="AC1514" s="56">
        <v>0</v>
      </c>
      <c r="AD1514" s="78" t="s">
        <v>6308</v>
      </c>
      <c r="AE1514" s="82"/>
      <c r="AF1514" s="78"/>
      <c r="AG1514" s="101" t="s">
        <v>6309</v>
      </c>
      <c r="AH1514" s="78" t="str">
        <f>IF(T_TRATAMIENTO_CONTROL[[#This Row],[curp]]&lt;&gt;"",IF(LEN(T_TRATAMIENTO_CONTROL[[#This Row],[curp]])=18,"correcto","error"),"")</f>
        <v>correcto</v>
      </c>
      <c r="AI1514" s="56" t="str">
        <f>IF(T_TRATAMIENTO_CONTROL[[#This Row],[num_tarjeta_entregada]]&lt;&gt;"",IF(LEN(T_TRATAMIENTO_CONTROL[[#This Row],[num_tarjeta_entregada]])=16,"correcto","error"),"")</f>
        <v>correcto</v>
      </c>
      <c r="AJ1514" s="72" t="s">
        <v>5060</v>
      </c>
      <c r="AK1514" s="72" t="s">
        <v>5060</v>
      </c>
    </row>
    <row r="1515" spans="1:37" x14ac:dyDescent="0.25">
      <c r="A1515" s="56">
        <f>IF(T_TRATAMIENTO_CONTROL[[#This Row],[dummy_efectivo]]=1,A1514+1,A1514)</f>
        <v>1348</v>
      </c>
      <c r="B1515" s="62" t="str">
        <f>IF(T_TRATAMIENTO_CONTROL[[#This Row],[secuencia]]&lt;&gt;A1514,CONCATENATE(T_TRATAMIENTO_CONTROL[[#This Row],[secuencia]],"_1"),"")</f>
        <v>1348_1</v>
      </c>
      <c r="C1515" s="64">
        <v>43409</v>
      </c>
      <c r="D1515" s="72" t="s">
        <v>69</v>
      </c>
      <c r="E1515" s="78" t="s">
        <v>30</v>
      </c>
      <c r="F1515" s="68">
        <v>0.37222222222222223</v>
      </c>
      <c r="G1515" s="56">
        <v>1</v>
      </c>
      <c r="H1515" s="73" t="s">
        <v>6311</v>
      </c>
      <c r="I1515" s="56">
        <v>0</v>
      </c>
      <c r="J1515" s="79" t="s">
        <v>6310</v>
      </c>
      <c r="K1515" s="56"/>
      <c r="L1515" s="79" t="s">
        <v>6312</v>
      </c>
      <c r="M1515" s="79" t="s">
        <v>6313</v>
      </c>
      <c r="N1515" s="79" t="s">
        <v>86</v>
      </c>
      <c r="O1515" s="56">
        <v>43440</v>
      </c>
      <c r="P1515" s="56"/>
      <c r="Q1515" s="56">
        <v>7711620370</v>
      </c>
      <c r="R1515" s="56"/>
      <c r="S1515" s="64">
        <v>43106</v>
      </c>
      <c r="T1515" s="63">
        <v>43409</v>
      </c>
      <c r="U1515" s="78" t="s">
        <v>6314</v>
      </c>
      <c r="V1515" s="56">
        <v>56</v>
      </c>
      <c r="W1515" s="65">
        <v>0.8</v>
      </c>
      <c r="X1515" s="80" t="s">
        <v>483</v>
      </c>
      <c r="Y1515" s="56">
        <v>3500</v>
      </c>
      <c r="Z1515" s="56">
        <v>3</v>
      </c>
      <c r="AA1515" s="56">
        <v>3</v>
      </c>
      <c r="AB1515" s="56"/>
      <c r="AC1515" s="56">
        <v>0</v>
      </c>
      <c r="AD1515" s="78" t="s">
        <v>6315</v>
      </c>
      <c r="AE1515" s="82"/>
      <c r="AF1515" s="78"/>
      <c r="AG1515" s="101" t="s">
        <v>6316</v>
      </c>
      <c r="AH1515" s="78" t="str">
        <f>IF(T_TRATAMIENTO_CONTROL[[#This Row],[curp]]&lt;&gt;"",IF(LEN(T_TRATAMIENTO_CONTROL[[#This Row],[curp]])=18,"correcto","error"),"")</f>
        <v>correcto</v>
      </c>
      <c r="AI1515" s="56" t="str">
        <f>IF(T_TRATAMIENTO_CONTROL[[#This Row],[num_tarjeta_entregada]]&lt;&gt;"",IF(LEN(T_TRATAMIENTO_CONTROL[[#This Row],[num_tarjeta_entregada]])=16,"correcto","error"),"")</f>
        <v>correcto</v>
      </c>
      <c r="AJ1515" s="78" t="s">
        <v>5031</v>
      </c>
      <c r="AK1515" s="72" t="s">
        <v>5060</v>
      </c>
    </row>
    <row r="1516" spans="1:37" x14ac:dyDescent="0.25">
      <c r="A1516" s="56">
        <f>IF(T_TRATAMIENTO_CONTROL[[#This Row],[dummy_efectivo]]=1,A1515+1,A1515)</f>
        <v>1349</v>
      </c>
      <c r="B1516" s="62" t="str">
        <f>IF(T_TRATAMIENTO_CONTROL[[#This Row],[secuencia]]&lt;&gt;A1515,CONCATENATE(T_TRATAMIENTO_CONTROL[[#This Row],[secuencia]],"_1"),"")</f>
        <v>1349_1</v>
      </c>
      <c r="C1516" s="64">
        <v>43409</v>
      </c>
      <c r="D1516" s="72" t="s">
        <v>69</v>
      </c>
      <c r="E1516" s="78" t="s">
        <v>30</v>
      </c>
      <c r="F1516" s="68">
        <v>0.38750000000000001</v>
      </c>
      <c r="G1516" s="56">
        <v>1</v>
      </c>
      <c r="H1516" s="79" t="s">
        <v>6317</v>
      </c>
      <c r="I1516" s="56">
        <v>1</v>
      </c>
      <c r="J1516" s="79" t="s">
        <v>6318</v>
      </c>
      <c r="K1516" s="56"/>
      <c r="L1516" s="79" t="s">
        <v>1620</v>
      </c>
      <c r="M1516" s="79" t="s">
        <v>121</v>
      </c>
      <c r="N1516" s="79" t="s">
        <v>91</v>
      </c>
      <c r="O1516" s="56">
        <v>9640</v>
      </c>
      <c r="P1516" s="56">
        <v>54290783</v>
      </c>
      <c r="Q1516" s="56">
        <v>5523594278</v>
      </c>
      <c r="R1516" s="56"/>
      <c r="S1516" s="64">
        <v>41681</v>
      </c>
      <c r="T1516" s="63">
        <v>43404</v>
      </c>
      <c r="U1516" s="78" t="s">
        <v>6319</v>
      </c>
      <c r="V1516" s="56">
        <v>56</v>
      </c>
      <c r="W1516" s="65">
        <v>1</v>
      </c>
      <c r="X1516" s="66">
        <v>65000</v>
      </c>
      <c r="Y1516" s="56">
        <v>7900</v>
      </c>
      <c r="Z1516" s="56">
        <v>4</v>
      </c>
      <c r="AA1516" s="56">
        <v>1</v>
      </c>
      <c r="AB1516" s="56"/>
      <c r="AC1516" s="56">
        <v>0</v>
      </c>
      <c r="AD1516" s="78" t="s">
        <v>6320</v>
      </c>
      <c r="AE1516" s="82"/>
      <c r="AF1516" s="78"/>
      <c r="AG1516" s="101" t="s">
        <v>6321</v>
      </c>
      <c r="AH1516" s="78" t="str">
        <f>IF(T_TRATAMIENTO_CONTROL[[#This Row],[curp]]&lt;&gt;"",IF(LEN(T_TRATAMIENTO_CONTROL[[#This Row],[curp]])=18,"correcto","error"),"")</f>
        <v>correcto</v>
      </c>
      <c r="AI1516" s="56" t="str">
        <f>IF(T_TRATAMIENTO_CONTROL[[#This Row],[num_tarjeta_entregada]]&lt;&gt;"",IF(LEN(T_TRATAMIENTO_CONTROL[[#This Row],[num_tarjeta_entregada]])=16,"correcto","error"),"")</f>
        <v>correcto</v>
      </c>
      <c r="AJ1516" s="78" t="s">
        <v>5031</v>
      </c>
      <c r="AK1516" s="72" t="s">
        <v>5060</v>
      </c>
    </row>
    <row r="1517" spans="1:37" x14ac:dyDescent="0.25">
      <c r="A1517" s="56">
        <f>IF(T_TRATAMIENTO_CONTROL[[#This Row],[dummy_efectivo]]=1,A1516+1,A1516)</f>
        <v>1350</v>
      </c>
      <c r="B1517" s="62" t="str">
        <f>IF(T_TRATAMIENTO_CONTROL[[#This Row],[secuencia]]&lt;&gt;A1516,CONCATENATE(T_TRATAMIENTO_CONTROL[[#This Row],[secuencia]],"_1"),"")</f>
        <v>1350_1</v>
      </c>
      <c r="C1517" s="64">
        <v>43409</v>
      </c>
      <c r="D1517" s="72" t="s">
        <v>69</v>
      </c>
      <c r="E1517" s="78" t="s">
        <v>30</v>
      </c>
      <c r="F1517" s="68">
        <v>0.45694444444444443</v>
      </c>
      <c r="G1517" s="56">
        <v>1</v>
      </c>
      <c r="H1517" s="79" t="s">
        <v>6322</v>
      </c>
      <c r="I1517" s="56">
        <v>1</v>
      </c>
      <c r="J1517" s="79" t="s">
        <v>6323</v>
      </c>
      <c r="K1517" s="56"/>
      <c r="L1517" s="79" t="s">
        <v>289</v>
      </c>
      <c r="M1517" s="79" t="s">
        <v>90</v>
      </c>
      <c r="N1517" s="79" t="s">
        <v>462</v>
      </c>
      <c r="O1517" s="56">
        <v>57000</v>
      </c>
      <c r="P1517" s="56"/>
      <c r="Q1517" s="56">
        <v>5570745311</v>
      </c>
      <c r="R1517" s="56"/>
      <c r="S1517" s="64">
        <v>43357</v>
      </c>
      <c r="T1517" s="63">
        <v>43406</v>
      </c>
      <c r="U1517" s="78" t="s">
        <v>6324</v>
      </c>
      <c r="V1517" s="56">
        <v>72</v>
      </c>
      <c r="W1517" s="65">
        <v>0.9</v>
      </c>
      <c r="X1517" s="80" t="s">
        <v>483</v>
      </c>
      <c r="Y1517" s="56">
        <v>1973</v>
      </c>
      <c r="Z1517" s="56">
        <v>2</v>
      </c>
      <c r="AA1517" s="56">
        <v>1</v>
      </c>
      <c r="AB1517" s="56"/>
      <c r="AC1517" s="56">
        <v>0</v>
      </c>
      <c r="AD1517" s="78" t="s">
        <v>6325</v>
      </c>
      <c r="AE1517" s="82"/>
      <c r="AF1517" s="78"/>
      <c r="AG1517" s="101" t="s">
        <v>6326</v>
      </c>
      <c r="AH1517" s="78" t="str">
        <f>IF(T_TRATAMIENTO_CONTROL[[#This Row],[curp]]&lt;&gt;"",IF(LEN(T_TRATAMIENTO_CONTROL[[#This Row],[curp]])=18,"correcto","error"),"")</f>
        <v>correcto</v>
      </c>
      <c r="AI1517" s="56" t="str">
        <f>IF(T_TRATAMIENTO_CONTROL[[#This Row],[num_tarjeta_entregada]]&lt;&gt;"",IF(LEN(T_TRATAMIENTO_CONTROL[[#This Row],[num_tarjeta_entregada]])=16,"correcto","error"),"")</f>
        <v>correcto</v>
      </c>
      <c r="AJ1517" s="78" t="s">
        <v>5030</v>
      </c>
      <c r="AK1517" s="72" t="s">
        <v>5060</v>
      </c>
    </row>
    <row r="1518" spans="1:37" x14ac:dyDescent="0.25">
      <c r="A1518" s="48">
        <f>IF(T_TRATAMIENTO_CONTROL[[#This Row],[dummy_efectivo]]=1,A1517+1,A1517)</f>
        <v>1351</v>
      </c>
      <c r="B1518" s="57" t="str">
        <f>IF(T_TRATAMIENTO_CONTROL[[#This Row],[secuencia]]&lt;&gt;A1517,CONCATENATE(T_TRATAMIENTO_CONTROL[[#This Row],[secuencia]],"_1"),"")</f>
        <v>1351_1</v>
      </c>
      <c r="C1518" s="59">
        <v>43409</v>
      </c>
      <c r="D1518" s="72" t="s">
        <v>69</v>
      </c>
      <c r="E1518" s="72" t="s">
        <v>30</v>
      </c>
      <c r="F1518" s="49">
        <v>0.49374999999999997</v>
      </c>
      <c r="G1518" s="48">
        <v>1</v>
      </c>
      <c r="H1518" s="73" t="s">
        <v>6327</v>
      </c>
      <c r="I1518" s="48">
        <v>1</v>
      </c>
      <c r="J1518" s="73" t="s">
        <v>6328</v>
      </c>
      <c r="K1518" s="48">
        <v>15</v>
      </c>
      <c r="L1518" s="73" t="s">
        <v>782</v>
      </c>
      <c r="M1518" s="73" t="s">
        <v>96</v>
      </c>
      <c r="N1518" s="73" t="s">
        <v>91</v>
      </c>
      <c r="O1518" s="48">
        <v>6720</v>
      </c>
      <c r="P1518" s="48"/>
      <c r="Q1518" s="48">
        <v>5534432580</v>
      </c>
      <c r="R1518" s="56"/>
      <c r="S1518" s="64">
        <v>34337</v>
      </c>
      <c r="T1518" s="47">
        <v>43404</v>
      </c>
      <c r="U1518" s="72" t="s">
        <v>6329</v>
      </c>
      <c r="V1518" s="48">
        <v>56</v>
      </c>
      <c r="W1518" s="60">
        <v>1</v>
      </c>
      <c r="X1518" s="74" t="s">
        <v>483</v>
      </c>
      <c r="Y1518" s="48">
        <v>10000</v>
      </c>
      <c r="Z1518" s="48">
        <v>4</v>
      </c>
      <c r="AA1518" s="48">
        <v>1</v>
      </c>
      <c r="AB1518" s="48"/>
      <c r="AC1518" s="48">
        <v>0</v>
      </c>
      <c r="AD1518" s="72" t="s">
        <v>6330</v>
      </c>
      <c r="AE1518" s="83"/>
      <c r="AF1518" s="72"/>
      <c r="AG1518" s="104" t="s">
        <v>6331</v>
      </c>
      <c r="AH1518" s="72" t="str">
        <f>IF(T_TRATAMIENTO_CONTROL[[#This Row],[curp]]&lt;&gt;"",IF(LEN(T_TRATAMIENTO_CONTROL[[#This Row],[curp]])=18,"correcto","error"),"")</f>
        <v>correcto</v>
      </c>
      <c r="AI1518" s="48" t="str">
        <f>IF(T_TRATAMIENTO_CONTROL[[#This Row],[num_tarjeta_entregada]]&lt;&gt;"",IF(LEN(T_TRATAMIENTO_CONTROL[[#This Row],[num_tarjeta_entregada]])=16,"correcto","error"),"")</f>
        <v>correcto</v>
      </c>
      <c r="AJ1518" s="72" t="s">
        <v>5031</v>
      </c>
      <c r="AK1518" s="72" t="s">
        <v>5041</v>
      </c>
    </row>
    <row r="1519" spans="1:37" x14ac:dyDescent="0.25">
      <c r="A1519" s="48">
        <f>IF(T_TRATAMIENTO_CONTROL[[#This Row],[dummy_efectivo]]=1,A1518+1,A1518)</f>
        <v>1352</v>
      </c>
      <c r="B1519" s="57" t="str">
        <f>IF(T_TRATAMIENTO_CONTROL[[#This Row],[secuencia]]&lt;&gt;A1518,CONCATENATE(T_TRATAMIENTO_CONTROL[[#This Row],[secuencia]],"_1"),"")</f>
        <v>1352_1</v>
      </c>
      <c r="C1519" s="59">
        <v>43409</v>
      </c>
      <c r="D1519" s="72" t="s">
        <v>69</v>
      </c>
      <c r="E1519" s="72" t="s">
        <v>30</v>
      </c>
      <c r="F1519" s="49">
        <v>0.46388888888888885</v>
      </c>
      <c r="G1519" s="48">
        <v>1</v>
      </c>
      <c r="H1519" s="73" t="s">
        <v>6332</v>
      </c>
      <c r="I1519" s="48">
        <v>0</v>
      </c>
      <c r="J1519" s="73" t="s">
        <v>6333</v>
      </c>
      <c r="K1519" s="48">
        <v>2</v>
      </c>
      <c r="L1519" s="73" t="s">
        <v>6334</v>
      </c>
      <c r="M1519" s="73" t="s">
        <v>164</v>
      </c>
      <c r="N1519" s="73" t="s">
        <v>91</v>
      </c>
      <c r="O1519" s="48">
        <v>1150</v>
      </c>
      <c r="P1519" s="48"/>
      <c r="Q1519" s="48">
        <v>5535145976</v>
      </c>
      <c r="R1519" s="56"/>
      <c r="S1519" s="64">
        <v>34790</v>
      </c>
      <c r="T1519" s="47">
        <v>43405</v>
      </c>
      <c r="U1519" s="72" t="s">
        <v>6335</v>
      </c>
      <c r="V1519" s="48">
        <v>71</v>
      </c>
      <c r="W1519" s="60">
        <v>1</v>
      </c>
      <c r="X1519" s="74" t="s">
        <v>483</v>
      </c>
      <c r="Y1519" s="48">
        <v>5615</v>
      </c>
      <c r="Z1519" s="48">
        <v>3</v>
      </c>
      <c r="AA1519" s="48">
        <v>2</v>
      </c>
      <c r="AB1519" s="48"/>
      <c r="AC1519" s="48">
        <v>0</v>
      </c>
      <c r="AD1519" s="72" t="s">
        <v>6336</v>
      </c>
      <c r="AE1519" s="83"/>
      <c r="AF1519" s="72"/>
      <c r="AG1519" s="104" t="s">
        <v>6337</v>
      </c>
      <c r="AH1519" s="72" t="str">
        <f>IF(T_TRATAMIENTO_CONTROL[[#This Row],[curp]]&lt;&gt;"",IF(LEN(T_TRATAMIENTO_CONTROL[[#This Row],[curp]])=18,"correcto","error"),"")</f>
        <v>correcto</v>
      </c>
      <c r="AI1519" s="48" t="str">
        <f>IF(T_TRATAMIENTO_CONTROL[[#This Row],[num_tarjeta_entregada]]&lt;&gt;"",IF(LEN(T_TRATAMIENTO_CONTROL[[#This Row],[num_tarjeta_entregada]])=16,"correcto","error"),"")</f>
        <v>correcto</v>
      </c>
      <c r="AJ1519" s="72" t="s">
        <v>5030</v>
      </c>
      <c r="AK1519" s="72" t="s">
        <v>5041</v>
      </c>
    </row>
    <row r="1520" spans="1:37" x14ac:dyDescent="0.25">
      <c r="A1520" s="48">
        <f>IF(T_TRATAMIENTO_CONTROL[[#This Row],[dummy_efectivo]]=1,A1519+1,A1519)</f>
        <v>1353</v>
      </c>
      <c r="B1520" s="57" t="str">
        <f>IF(T_TRATAMIENTO_CONTROL[[#This Row],[secuencia]]&lt;&gt;A1519,CONCATENATE(T_TRATAMIENTO_CONTROL[[#This Row],[secuencia]],"_1"),"")</f>
        <v>1353_1</v>
      </c>
      <c r="C1520" s="59">
        <v>43409</v>
      </c>
      <c r="D1520" s="72" t="s">
        <v>69</v>
      </c>
      <c r="E1520" s="72" t="s">
        <v>30</v>
      </c>
      <c r="F1520" s="49">
        <v>0.51388888888888895</v>
      </c>
      <c r="G1520" s="48">
        <v>1</v>
      </c>
      <c r="H1520" s="73" t="s">
        <v>6338</v>
      </c>
      <c r="I1520" s="48">
        <v>1</v>
      </c>
      <c r="J1520" s="73" t="s">
        <v>6339</v>
      </c>
      <c r="K1520" s="72" t="s">
        <v>6340</v>
      </c>
      <c r="L1520" s="73" t="s">
        <v>4256</v>
      </c>
      <c r="M1520" s="73" t="s">
        <v>289</v>
      </c>
      <c r="N1520" s="73" t="s">
        <v>91</v>
      </c>
      <c r="O1520" s="48">
        <v>3023</v>
      </c>
      <c r="P1520" s="48"/>
      <c r="Q1520" s="48">
        <v>5578164444</v>
      </c>
      <c r="R1520" s="78" t="s">
        <v>6341</v>
      </c>
      <c r="S1520" s="64">
        <v>42781</v>
      </c>
      <c r="T1520" s="47">
        <v>43407</v>
      </c>
      <c r="U1520" s="72" t="s">
        <v>6342</v>
      </c>
      <c r="V1520" s="48">
        <v>62</v>
      </c>
      <c r="W1520" s="60">
        <v>1</v>
      </c>
      <c r="X1520" s="74" t="s">
        <v>483</v>
      </c>
      <c r="Y1520" s="48">
        <v>5300</v>
      </c>
      <c r="Z1520" s="48">
        <v>4</v>
      </c>
      <c r="AA1520" s="48">
        <v>2</v>
      </c>
      <c r="AB1520" s="48"/>
      <c r="AC1520" s="48">
        <v>0</v>
      </c>
      <c r="AD1520" s="72" t="s">
        <v>6343</v>
      </c>
      <c r="AE1520" s="83"/>
      <c r="AF1520" s="72"/>
      <c r="AG1520" s="104" t="s">
        <v>6344</v>
      </c>
      <c r="AH1520" s="72" t="str">
        <f>IF(T_TRATAMIENTO_CONTROL[[#This Row],[curp]]&lt;&gt;"",IF(LEN(T_TRATAMIENTO_CONTROL[[#This Row],[curp]])=18,"correcto","error"),"")</f>
        <v>correcto</v>
      </c>
      <c r="AI1520" s="48" t="str">
        <f>IF(T_TRATAMIENTO_CONTROL[[#This Row],[num_tarjeta_entregada]]&lt;&gt;"",IF(LEN(T_TRATAMIENTO_CONTROL[[#This Row],[num_tarjeta_entregada]])=16,"correcto","error"),"")</f>
        <v>correcto</v>
      </c>
      <c r="AJ1520" s="72" t="s">
        <v>5073</v>
      </c>
      <c r="AK1520" s="72" t="s">
        <v>5041</v>
      </c>
    </row>
    <row r="1521" spans="1:37" x14ac:dyDescent="0.25">
      <c r="A1521" s="48">
        <f>IF(T_TRATAMIENTO_CONTROL[[#This Row],[dummy_efectivo]]=1,A1520+1,A1520)</f>
        <v>1354</v>
      </c>
      <c r="B1521" s="57" t="str">
        <f>IF(T_TRATAMIENTO_CONTROL[[#This Row],[secuencia]]&lt;&gt;A1520,CONCATENATE(T_TRATAMIENTO_CONTROL[[#This Row],[secuencia]],"_1"),"")</f>
        <v>1354_1</v>
      </c>
      <c r="C1521" s="59">
        <v>43410</v>
      </c>
      <c r="D1521" s="72" t="s">
        <v>76</v>
      </c>
      <c r="E1521" s="72" t="s">
        <v>30</v>
      </c>
      <c r="F1521" s="49">
        <v>0.46319444444444446</v>
      </c>
      <c r="G1521" s="48">
        <v>1</v>
      </c>
      <c r="H1521" s="73" t="s">
        <v>6345</v>
      </c>
      <c r="I1521" s="48">
        <v>1</v>
      </c>
      <c r="J1521" s="73" t="s">
        <v>6346</v>
      </c>
      <c r="K1521" s="48"/>
      <c r="L1521" s="73" t="s">
        <v>6347</v>
      </c>
      <c r="M1521" s="73" t="s">
        <v>231</v>
      </c>
      <c r="N1521" s="73" t="s">
        <v>462</v>
      </c>
      <c r="O1521" s="48">
        <v>55130</v>
      </c>
      <c r="P1521" s="48"/>
      <c r="Q1521" s="48">
        <v>5534400352</v>
      </c>
      <c r="R1521" s="56"/>
      <c r="S1521" s="64">
        <v>43256</v>
      </c>
      <c r="T1521" s="47">
        <v>43405</v>
      </c>
      <c r="U1521" s="72" t="s">
        <v>6348</v>
      </c>
      <c r="V1521" s="48">
        <v>56</v>
      </c>
      <c r="W1521" s="60">
        <v>0.8</v>
      </c>
      <c r="X1521" s="74" t="s">
        <v>483</v>
      </c>
      <c r="Y1521" s="48">
        <v>3000</v>
      </c>
      <c r="Z1521" s="48">
        <v>3</v>
      </c>
      <c r="AA1521" s="48">
        <v>2</v>
      </c>
      <c r="AB1521" s="48"/>
      <c r="AC1521" s="48">
        <v>0</v>
      </c>
      <c r="AD1521" s="72" t="s">
        <v>6349</v>
      </c>
      <c r="AE1521" s="83"/>
      <c r="AF1521" s="72"/>
      <c r="AG1521" s="104" t="s">
        <v>6350</v>
      </c>
      <c r="AH1521" s="72" t="str">
        <f>IF(T_TRATAMIENTO_CONTROL[[#This Row],[curp]]&lt;&gt;"",IF(LEN(T_TRATAMIENTO_CONTROL[[#This Row],[curp]])=18,"correcto","error"),"")</f>
        <v>correcto</v>
      </c>
      <c r="AI1521" s="48" t="str">
        <f>IF(T_TRATAMIENTO_CONTROL[[#This Row],[num_tarjeta_entregada]]&lt;&gt;"",IF(LEN(T_TRATAMIENTO_CONTROL[[#This Row],[num_tarjeta_entregada]])=16,"correcto","error"),"")</f>
        <v>correcto</v>
      </c>
      <c r="AJ1521" s="72" t="s">
        <v>5031</v>
      </c>
      <c r="AK1521" s="72" t="s">
        <v>5032</v>
      </c>
    </row>
    <row r="1522" spans="1:37" x14ac:dyDescent="0.25">
      <c r="A1522" s="56">
        <f>IF(T_TRATAMIENTO_CONTROL[[#This Row],[dummy_efectivo]]=1,A1521+1,A1521)</f>
        <v>1355</v>
      </c>
      <c r="B1522" s="62" t="str">
        <f>IF(T_TRATAMIENTO_CONTROL[[#This Row],[secuencia]]&lt;&gt;A1521,CONCATENATE(T_TRATAMIENTO_CONTROL[[#This Row],[secuencia]],"_1"),"")</f>
        <v>1355_1</v>
      </c>
      <c r="C1522" s="64">
        <v>43410</v>
      </c>
      <c r="D1522" s="72" t="s">
        <v>76</v>
      </c>
      <c r="E1522" s="72" t="s">
        <v>30</v>
      </c>
      <c r="F1522" s="68">
        <v>0.49722222222222223</v>
      </c>
      <c r="G1522" s="56">
        <v>1</v>
      </c>
      <c r="H1522" s="79" t="s">
        <v>6351</v>
      </c>
      <c r="I1522" s="56">
        <v>1</v>
      </c>
      <c r="J1522" s="79" t="s">
        <v>6352</v>
      </c>
      <c r="K1522" s="56"/>
      <c r="L1522" s="79" t="s">
        <v>1084</v>
      </c>
      <c r="M1522" s="79" t="s">
        <v>121</v>
      </c>
      <c r="N1522" s="79" t="s">
        <v>91</v>
      </c>
      <c r="O1522" s="56">
        <v>9208</v>
      </c>
      <c r="P1522" s="56"/>
      <c r="Q1522" s="56">
        <v>5581510182</v>
      </c>
      <c r="R1522" s="56"/>
      <c r="S1522" s="64">
        <v>41774</v>
      </c>
      <c r="T1522" s="63">
        <v>43377</v>
      </c>
      <c r="U1522" s="78" t="s">
        <v>6353</v>
      </c>
      <c r="V1522" s="56">
        <v>81</v>
      </c>
      <c r="W1522" s="65">
        <v>0.7</v>
      </c>
      <c r="X1522" s="66">
        <v>8000</v>
      </c>
      <c r="Y1522" s="56">
        <v>2000</v>
      </c>
      <c r="Z1522" s="56">
        <v>3</v>
      </c>
      <c r="AA1522" s="56">
        <v>2</v>
      </c>
      <c r="AB1522" s="56"/>
      <c r="AC1522" s="56">
        <v>0</v>
      </c>
      <c r="AD1522" s="78" t="s">
        <v>6354</v>
      </c>
      <c r="AE1522" s="82"/>
      <c r="AF1522" s="78"/>
      <c r="AG1522" s="101" t="s">
        <v>6355</v>
      </c>
      <c r="AH1522" s="78" t="str">
        <f>IF(T_TRATAMIENTO_CONTROL[[#This Row],[curp]]&lt;&gt;"",IF(LEN(T_TRATAMIENTO_CONTROL[[#This Row],[curp]])=18,"correcto","error"),"")</f>
        <v>correcto</v>
      </c>
      <c r="AI1522" s="56" t="str">
        <f>IF(T_TRATAMIENTO_CONTROL[[#This Row],[num_tarjeta_entregada]]&lt;&gt;"",IF(LEN(T_TRATAMIENTO_CONTROL[[#This Row],[num_tarjeta_entregada]])=16,"correcto","error"),"")</f>
        <v>correcto</v>
      </c>
      <c r="AJ1522" s="72" t="s">
        <v>5031</v>
      </c>
      <c r="AK1522" s="72" t="s">
        <v>5032</v>
      </c>
    </row>
    <row r="1523" spans="1:37" x14ac:dyDescent="0.25">
      <c r="A1523" s="56">
        <f>IF(T_TRATAMIENTO_CONTROL[[#This Row],[dummy_efectivo]]=1,A1522+1,A1522)</f>
        <v>1356</v>
      </c>
      <c r="B1523" s="62" t="str">
        <f>IF(T_TRATAMIENTO_CONTROL[[#This Row],[secuencia]]&lt;&gt;A1522,CONCATENATE(T_TRATAMIENTO_CONTROL[[#This Row],[secuencia]],"_1"),"")</f>
        <v>1356_1</v>
      </c>
      <c r="C1523" s="64">
        <v>43410</v>
      </c>
      <c r="D1523" s="72" t="s">
        <v>76</v>
      </c>
      <c r="E1523" s="72" t="s">
        <v>30</v>
      </c>
      <c r="F1523" s="68">
        <v>0.47916666666666669</v>
      </c>
      <c r="G1523" s="56">
        <v>1</v>
      </c>
      <c r="H1523" s="79" t="s">
        <v>6356</v>
      </c>
      <c r="I1523" s="56">
        <v>1</v>
      </c>
      <c r="J1523" s="79" t="s">
        <v>6357</v>
      </c>
      <c r="K1523" s="56"/>
      <c r="L1523" s="79" t="s">
        <v>6358</v>
      </c>
      <c r="M1523" s="79" t="s">
        <v>322</v>
      </c>
      <c r="N1523" s="79" t="s">
        <v>91</v>
      </c>
      <c r="O1523" s="56">
        <v>2010</v>
      </c>
      <c r="P1523" s="56">
        <v>67949360</v>
      </c>
      <c r="Q1523" s="56">
        <v>5566935895</v>
      </c>
      <c r="R1523" s="56"/>
      <c r="S1523" s="64">
        <v>40179</v>
      </c>
      <c r="T1523" s="63">
        <v>43397</v>
      </c>
      <c r="U1523" s="78" t="s">
        <v>6359</v>
      </c>
      <c r="V1523" s="56">
        <v>46</v>
      </c>
      <c r="W1523" s="65">
        <v>0.7</v>
      </c>
      <c r="X1523" s="66">
        <v>13500</v>
      </c>
      <c r="Y1523" s="56">
        <v>1400</v>
      </c>
      <c r="Z1523" s="56">
        <v>2</v>
      </c>
      <c r="AA1523" s="56">
        <v>3</v>
      </c>
      <c r="AB1523" s="56"/>
      <c r="AC1523" s="56">
        <v>0</v>
      </c>
      <c r="AD1523" s="78" t="s">
        <v>6360</v>
      </c>
      <c r="AE1523" s="82"/>
      <c r="AF1523" s="78"/>
      <c r="AG1523" s="101" t="s">
        <v>6361</v>
      </c>
      <c r="AH1523" s="78" t="str">
        <f>IF(T_TRATAMIENTO_CONTROL[[#This Row],[curp]]&lt;&gt;"",IF(LEN(T_TRATAMIENTO_CONTROL[[#This Row],[curp]])=18,"correcto","error"),"")</f>
        <v>correcto</v>
      </c>
      <c r="AI1523" s="56" t="str">
        <f>IF(T_TRATAMIENTO_CONTROL[[#This Row],[num_tarjeta_entregada]]&lt;&gt;"",IF(LEN(T_TRATAMIENTO_CONTROL[[#This Row],[num_tarjeta_entregada]])=16,"correcto","error"),"")</f>
        <v>correcto</v>
      </c>
      <c r="AJ1523" s="78" t="s">
        <v>5073</v>
      </c>
      <c r="AK1523" s="72" t="s">
        <v>5032</v>
      </c>
    </row>
    <row r="1524" spans="1:37" x14ac:dyDescent="0.25">
      <c r="A1524" s="56">
        <f>IF(T_TRATAMIENTO_CONTROL[[#This Row],[dummy_efectivo]]=1,A1523+1,A1523)</f>
        <v>1357</v>
      </c>
      <c r="B1524" s="62" t="str">
        <f>IF(T_TRATAMIENTO_CONTROL[[#This Row],[secuencia]]&lt;&gt;A1523,CONCATENATE(T_TRATAMIENTO_CONTROL[[#This Row],[secuencia]],"_1"),"")</f>
        <v>1357_1</v>
      </c>
      <c r="C1524" s="64">
        <v>43410</v>
      </c>
      <c r="D1524" s="72" t="s">
        <v>76</v>
      </c>
      <c r="E1524" s="72" t="s">
        <v>30</v>
      </c>
      <c r="F1524" s="68">
        <v>0.51388888888888895</v>
      </c>
      <c r="G1524" s="56">
        <v>1</v>
      </c>
      <c r="H1524" s="79" t="s">
        <v>6362</v>
      </c>
      <c r="I1524" s="56">
        <v>0</v>
      </c>
      <c r="J1524" s="79" t="s">
        <v>6363</v>
      </c>
      <c r="K1524" s="56"/>
      <c r="L1524" s="79" t="s">
        <v>6364</v>
      </c>
      <c r="M1524" s="79" t="s">
        <v>6365</v>
      </c>
      <c r="N1524" s="79" t="s">
        <v>462</v>
      </c>
      <c r="O1524" s="56">
        <v>56610</v>
      </c>
      <c r="P1524" s="56"/>
      <c r="Q1524" s="56">
        <v>5520510881</v>
      </c>
      <c r="R1524" s="56"/>
      <c r="S1524" s="64">
        <v>41111</v>
      </c>
      <c r="T1524" s="63">
        <v>43409</v>
      </c>
      <c r="U1524" s="78" t="s">
        <v>6366</v>
      </c>
      <c r="V1524" s="56">
        <v>46</v>
      </c>
      <c r="W1524" s="65">
        <v>1</v>
      </c>
      <c r="X1524" s="80" t="s">
        <v>483</v>
      </c>
      <c r="Y1524" s="56">
        <v>1570</v>
      </c>
      <c r="Z1524" s="56">
        <v>2</v>
      </c>
      <c r="AA1524" s="56">
        <v>2</v>
      </c>
      <c r="AB1524" s="56"/>
      <c r="AC1524" s="56">
        <v>1</v>
      </c>
      <c r="AD1524" s="78" t="s">
        <v>6367</v>
      </c>
      <c r="AE1524" s="82"/>
      <c r="AF1524" s="78"/>
      <c r="AG1524" s="101" t="s">
        <v>6368</v>
      </c>
      <c r="AH1524" s="78" t="str">
        <f>IF(T_TRATAMIENTO_CONTROL[[#This Row],[curp]]&lt;&gt;"",IF(LEN(T_TRATAMIENTO_CONTROL[[#This Row],[curp]])=18,"correcto","error"),"")</f>
        <v>correcto</v>
      </c>
      <c r="AI1524" s="56" t="str">
        <f>IF(T_TRATAMIENTO_CONTROL[[#This Row],[num_tarjeta_entregada]]&lt;&gt;"",IF(LEN(T_TRATAMIENTO_CONTROL[[#This Row],[num_tarjeta_entregada]])=16,"correcto","error"),"")</f>
        <v>correcto</v>
      </c>
      <c r="AJ1524" s="78" t="s">
        <v>5030</v>
      </c>
      <c r="AK1524" s="72" t="s">
        <v>5032</v>
      </c>
    </row>
    <row r="1525" spans="1:37" x14ac:dyDescent="0.25">
      <c r="A1525" s="56">
        <f>IF(T_TRATAMIENTO_CONTROL[[#This Row],[dummy_efectivo]]=1,A1524+1,A1524)</f>
        <v>1358</v>
      </c>
      <c r="B1525" s="62" t="str">
        <f>IF(T_TRATAMIENTO_CONTROL[[#This Row],[secuencia]]&lt;&gt;A1524,CONCATENATE(T_TRATAMIENTO_CONTROL[[#This Row],[secuencia]],"_1"),"")</f>
        <v>1358_1</v>
      </c>
      <c r="C1525" s="64">
        <v>43410</v>
      </c>
      <c r="D1525" s="72" t="s">
        <v>76</v>
      </c>
      <c r="E1525" s="72" t="s">
        <v>30</v>
      </c>
      <c r="F1525" s="68">
        <v>0.5625</v>
      </c>
      <c r="G1525" s="56">
        <v>1</v>
      </c>
      <c r="H1525" s="79" t="s">
        <v>6369</v>
      </c>
      <c r="I1525" s="56">
        <v>1</v>
      </c>
      <c r="J1525" s="79" t="s">
        <v>6370</v>
      </c>
      <c r="K1525" s="78"/>
      <c r="L1525" s="79" t="s">
        <v>6371</v>
      </c>
      <c r="M1525" s="79" t="s">
        <v>231</v>
      </c>
      <c r="N1525" s="79" t="s">
        <v>462</v>
      </c>
      <c r="O1525" s="56">
        <v>55280</v>
      </c>
      <c r="P1525" s="56">
        <v>57805644</v>
      </c>
      <c r="Q1525" s="56">
        <v>5574722552</v>
      </c>
      <c r="R1525" s="56"/>
      <c r="S1525" s="64">
        <v>42849</v>
      </c>
      <c r="T1525" s="63">
        <v>43404</v>
      </c>
      <c r="U1525" s="78" t="s">
        <v>3010</v>
      </c>
      <c r="V1525" s="56">
        <v>43</v>
      </c>
      <c r="W1525" s="65">
        <v>1</v>
      </c>
      <c r="X1525" s="66">
        <v>150000</v>
      </c>
      <c r="Y1525" s="56">
        <v>40000</v>
      </c>
      <c r="Z1525" s="56">
        <v>4</v>
      </c>
      <c r="AA1525" s="56">
        <v>1</v>
      </c>
      <c r="AB1525" s="56"/>
      <c r="AC1525" s="56">
        <v>0</v>
      </c>
      <c r="AD1525" s="78" t="s">
        <v>6372</v>
      </c>
      <c r="AE1525" s="82"/>
      <c r="AF1525" s="78"/>
      <c r="AG1525" s="101" t="s">
        <v>6373</v>
      </c>
      <c r="AH1525" s="78" t="str">
        <f>IF(T_TRATAMIENTO_CONTROL[[#This Row],[curp]]&lt;&gt;"",IF(LEN(T_TRATAMIENTO_CONTROL[[#This Row],[curp]])=18,"correcto","error"),"")</f>
        <v>correcto</v>
      </c>
      <c r="AI1525" s="56" t="str">
        <f>IF(T_TRATAMIENTO_CONTROL[[#This Row],[num_tarjeta_entregada]]&lt;&gt;"",IF(LEN(T_TRATAMIENTO_CONTROL[[#This Row],[num_tarjeta_entregada]])=16,"correcto","error"),"")</f>
        <v>correcto</v>
      </c>
      <c r="AJ1525" s="78" t="s">
        <v>5060</v>
      </c>
      <c r="AK1525" s="78" t="s">
        <v>5060</v>
      </c>
    </row>
    <row r="1526" spans="1:37" x14ac:dyDescent="0.25">
      <c r="A1526" s="48">
        <f>IF(T_TRATAMIENTO_CONTROL[[#This Row],[dummy_efectivo]]=1,A1525+1,A1525)</f>
        <v>1359</v>
      </c>
      <c r="B1526" s="57" t="str">
        <f>IF(T_TRATAMIENTO_CONTROL[[#This Row],[secuencia]]&lt;&gt;A1525,CONCATENATE(T_TRATAMIENTO_CONTROL[[#This Row],[secuencia]],"_1"),"")</f>
        <v>1359_1</v>
      </c>
      <c r="C1526" s="59">
        <v>43411</v>
      </c>
      <c r="D1526" s="72" t="s">
        <v>76</v>
      </c>
      <c r="E1526" s="72" t="s">
        <v>30</v>
      </c>
      <c r="F1526" s="49">
        <v>0.53194444444444444</v>
      </c>
      <c r="G1526" s="48">
        <v>1</v>
      </c>
      <c r="H1526" s="73" t="s">
        <v>6374</v>
      </c>
      <c r="I1526" s="48">
        <v>1</v>
      </c>
      <c r="J1526" s="73" t="s">
        <v>6375</v>
      </c>
      <c r="K1526" s="48"/>
      <c r="L1526" s="73" t="s">
        <v>6376</v>
      </c>
      <c r="M1526" s="79" t="s">
        <v>231</v>
      </c>
      <c r="N1526" s="79" t="s">
        <v>462</v>
      </c>
      <c r="O1526" s="48">
        <v>55264</v>
      </c>
      <c r="P1526" s="48">
        <v>11859178</v>
      </c>
      <c r="Q1526" s="48">
        <v>5531175511</v>
      </c>
      <c r="R1526" s="56"/>
      <c r="S1526" s="64">
        <v>43074</v>
      </c>
      <c r="T1526" s="47">
        <v>43402</v>
      </c>
      <c r="U1526" s="72" t="s">
        <v>467</v>
      </c>
      <c r="V1526" s="48">
        <v>56</v>
      </c>
      <c r="W1526" s="60">
        <v>0.75</v>
      </c>
      <c r="X1526" s="61">
        <v>30000</v>
      </c>
      <c r="Y1526" s="48">
        <v>8400</v>
      </c>
      <c r="Z1526" s="48">
        <v>4</v>
      </c>
      <c r="AA1526" s="48">
        <v>1</v>
      </c>
      <c r="AB1526" s="48"/>
      <c r="AC1526" s="48">
        <v>1</v>
      </c>
      <c r="AD1526" s="72" t="s">
        <v>6377</v>
      </c>
      <c r="AE1526" s="83"/>
      <c r="AF1526" s="72"/>
      <c r="AG1526" s="104" t="s">
        <v>6378</v>
      </c>
      <c r="AH1526" s="72" t="str">
        <f>IF(T_TRATAMIENTO_CONTROL[[#This Row],[curp]]&lt;&gt;"",IF(LEN(T_TRATAMIENTO_CONTROL[[#This Row],[curp]])=18,"correcto","error"),"")</f>
        <v>correcto</v>
      </c>
      <c r="AI1526" s="48" t="str">
        <f>IF(T_TRATAMIENTO_CONTROL[[#This Row],[num_tarjeta_entregada]]&lt;&gt;"",IF(LEN(T_TRATAMIENTO_CONTROL[[#This Row],[num_tarjeta_entregada]])=16,"correcto","error"),"")</f>
        <v>correcto</v>
      </c>
      <c r="AJ1526" s="78" t="s">
        <v>5031</v>
      </c>
      <c r="AK1526" s="78" t="s">
        <v>5060</v>
      </c>
    </row>
    <row r="1527" spans="1:37" x14ac:dyDescent="0.25">
      <c r="A1527" s="56">
        <f>IF(T_TRATAMIENTO_CONTROL[[#This Row],[dummy_efectivo]]=1,A1526+1,A1526)</f>
        <v>1360</v>
      </c>
      <c r="B1527" s="62" t="str">
        <f>IF(T_TRATAMIENTO_CONTROL[[#This Row],[secuencia]]&lt;&gt;A1526,CONCATENATE(T_TRATAMIENTO_CONTROL[[#This Row],[secuencia]],"_1"),"")</f>
        <v>1360_1</v>
      </c>
      <c r="C1527" s="64">
        <v>43411</v>
      </c>
      <c r="D1527" s="72" t="s">
        <v>76</v>
      </c>
      <c r="E1527" s="72" t="s">
        <v>30</v>
      </c>
      <c r="F1527" s="68">
        <v>0.5625</v>
      </c>
      <c r="G1527" s="56">
        <v>1</v>
      </c>
      <c r="H1527" s="79" t="s">
        <v>6379</v>
      </c>
      <c r="I1527" s="56">
        <v>0</v>
      </c>
      <c r="J1527" s="79" t="s">
        <v>6380</v>
      </c>
      <c r="K1527" s="56"/>
      <c r="L1527" s="79" t="s">
        <v>888</v>
      </c>
      <c r="M1527" s="79" t="s">
        <v>197</v>
      </c>
      <c r="N1527" s="79" t="s">
        <v>91</v>
      </c>
      <c r="O1527" s="56">
        <v>4600</v>
      </c>
      <c r="P1527" s="56">
        <v>68113157</v>
      </c>
      <c r="Q1527" s="56">
        <v>5530010201</v>
      </c>
      <c r="R1527" s="56"/>
      <c r="S1527" s="64">
        <v>42533</v>
      </c>
      <c r="T1527" s="63">
        <v>43407</v>
      </c>
      <c r="U1527" s="78" t="s">
        <v>6381</v>
      </c>
      <c r="V1527" s="56">
        <v>56</v>
      </c>
      <c r="W1527" s="65">
        <v>0.5</v>
      </c>
      <c r="X1527" s="80" t="s">
        <v>488</v>
      </c>
      <c r="Y1527" s="56">
        <v>4000</v>
      </c>
      <c r="Z1527" s="56">
        <v>3</v>
      </c>
      <c r="AA1527" s="56">
        <v>4</v>
      </c>
      <c r="AB1527" s="56"/>
      <c r="AC1527" s="56">
        <v>1</v>
      </c>
      <c r="AD1527" s="78" t="s">
        <v>6382</v>
      </c>
      <c r="AE1527" s="82"/>
      <c r="AF1527" s="78"/>
      <c r="AG1527" s="101" t="s">
        <v>6383</v>
      </c>
      <c r="AH1527" s="78" t="str">
        <f>IF(T_TRATAMIENTO_CONTROL[[#This Row],[curp]]&lt;&gt;"",IF(LEN(T_TRATAMIENTO_CONTROL[[#This Row],[curp]])=18,"correcto","error"),"")</f>
        <v>correcto</v>
      </c>
      <c r="AI1527" s="56" t="str">
        <f>IF(T_TRATAMIENTO_CONTROL[[#This Row],[num_tarjeta_entregada]]&lt;&gt;"",IF(LEN(T_TRATAMIENTO_CONTROL[[#This Row],[num_tarjeta_entregada]])=16,"correcto","error"),"")</f>
        <v>correcto</v>
      </c>
      <c r="AJ1527" s="78" t="s">
        <v>5060</v>
      </c>
      <c r="AK1527" s="78" t="s">
        <v>5060</v>
      </c>
    </row>
    <row r="1528" spans="1:37" x14ac:dyDescent="0.25">
      <c r="A1528" s="48">
        <f>IF(T_TRATAMIENTO_CONTROL[[#This Row],[dummy_efectivo]]=1,A1527+1,A1527)</f>
        <v>1361</v>
      </c>
      <c r="B1528" s="57" t="str">
        <f>IF(T_TRATAMIENTO_CONTROL[[#This Row],[secuencia]]&lt;&gt;A1527,CONCATENATE(T_TRATAMIENTO_CONTROL[[#This Row],[secuencia]],"_1"),"")</f>
        <v>1361_1</v>
      </c>
      <c r="C1528" s="59">
        <v>43412</v>
      </c>
      <c r="D1528" s="72" t="s">
        <v>69</v>
      </c>
      <c r="E1528" s="72" t="s">
        <v>30</v>
      </c>
      <c r="F1528" s="49">
        <v>0.375</v>
      </c>
      <c r="G1528" s="48">
        <v>1</v>
      </c>
      <c r="H1528" s="73" t="s">
        <v>6384</v>
      </c>
      <c r="I1528" s="48">
        <v>1</v>
      </c>
      <c r="J1528" s="73" t="s">
        <v>6385</v>
      </c>
      <c r="K1528" s="48"/>
      <c r="L1528" s="73" t="s">
        <v>5419</v>
      </c>
      <c r="M1528" s="73" t="s">
        <v>96</v>
      </c>
      <c r="N1528" s="73" t="s">
        <v>91</v>
      </c>
      <c r="O1528" s="48">
        <v>6250</v>
      </c>
      <c r="P1528" s="48"/>
      <c r="Q1528" s="48">
        <v>5513683781</v>
      </c>
      <c r="R1528" s="56"/>
      <c r="S1528" s="64">
        <v>43045</v>
      </c>
      <c r="T1528" s="47">
        <v>43405</v>
      </c>
      <c r="U1528" s="72" t="s">
        <v>6386</v>
      </c>
      <c r="V1528" s="48">
        <v>56</v>
      </c>
      <c r="W1528" s="60">
        <v>1</v>
      </c>
      <c r="X1528" s="61">
        <v>57000</v>
      </c>
      <c r="Y1528" s="48">
        <v>15000</v>
      </c>
      <c r="Z1528" s="48">
        <v>4</v>
      </c>
      <c r="AA1528" s="48">
        <v>4</v>
      </c>
      <c r="AB1528" s="48"/>
      <c r="AC1528" s="48">
        <v>0</v>
      </c>
      <c r="AD1528" s="72" t="s">
        <v>6387</v>
      </c>
      <c r="AE1528" s="83"/>
      <c r="AF1528" s="72"/>
      <c r="AG1528" s="104" t="s">
        <v>6388</v>
      </c>
      <c r="AH1528" s="72" t="str">
        <f>IF(T_TRATAMIENTO_CONTROL[[#This Row],[curp]]&lt;&gt;"",IF(LEN(T_TRATAMIENTO_CONTROL[[#This Row],[curp]])=18,"correcto","error"),"")</f>
        <v>correcto</v>
      </c>
      <c r="AI1528" s="48" t="str">
        <f>IF(T_TRATAMIENTO_CONTROL[[#This Row],[num_tarjeta_entregada]]&lt;&gt;"",IF(LEN(T_TRATAMIENTO_CONTROL[[#This Row],[num_tarjeta_entregada]])=16,"correcto","error"),"")</f>
        <v>correcto</v>
      </c>
      <c r="AJ1528" s="72" t="s">
        <v>5749</v>
      </c>
      <c r="AK1528" s="72" t="s">
        <v>5032</v>
      </c>
    </row>
    <row r="1529" spans="1:37" x14ac:dyDescent="0.25">
      <c r="A1529" s="56">
        <f>IF(T_TRATAMIENTO_CONTROL[[#This Row],[dummy_efectivo]]=1,A1528+1,A1528)</f>
        <v>1362</v>
      </c>
      <c r="B1529" s="62" t="str">
        <f>IF(T_TRATAMIENTO_CONTROL[[#This Row],[secuencia]]&lt;&gt;A1528,CONCATENATE(T_TRATAMIENTO_CONTROL[[#This Row],[secuencia]],"_1"),"")</f>
        <v>1362_1</v>
      </c>
      <c r="C1529" s="64">
        <v>43412</v>
      </c>
      <c r="D1529" s="72" t="s">
        <v>69</v>
      </c>
      <c r="E1529" s="72" t="s">
        <v>30</v>
      </c>
      <c r="F1529" s="68">
        <v>0.41666666666666669</v>
      </c>
      <c r="G1529" s="56">
        <v>1</v>
      </c>
      <c r="H1529" s="79" t="s">
        <v>6389</v>
      </c>
      <c r="I1529" s="56">
        <v>0</v>
      </c>
      <c r="J1529" s="79" t="s">
        <v>6390</v>
      </c>
      <c r="K1529" s="56"/>
      <c r="L1529" s="79" t="s">
        <v>6391</v>
      </c>
      <c r="M1529" s="79" t="s">
        <v>121</v>
      </c>
      <c r="N1529" s="79" t="s">
        <v>91</v>
      </c>
      <c r="O1529" s="56">
        <v>9700</v>
      </c>
      <c r="P1529" s="56">
        <v>75732848</v>
      </c>
      <c r="Q1529" s="56">
        <v>5575463305</v>
      </c>
      <c r="R1529" s="56"/>
      <c r="S1529" s="64">
        <v>42416</v>
      </c>
      <c r="T1529" s="63">
        <v>43411</v>
      </c>
      <c r="U1529" s="78" t="s">
        <v>6392</v>
      </c>
      <c r="V1529" s="56">
        <v>46</v>
      </c>
      <c r="W1529" s="65">
        <v>1</v>
      </c>
      <c r="X1529" s="66">
        <v>20000</v>
      </c>
      <c r="Y1529" s="56">
        <v>6000</v>
      </c>
      <c r="Z1529" s="56">
        <v>4</v>
      </c>
      <c r="AA1529" s="56">
        <v>3</v>
      </c>
      <c r="AB1529" s="56"/>
      <c r="AC1529" s="56">
        <v>0</v>
      </c>
      <c r="AD1529" s="78" t="s">
        <v>6393</v>
      </c>
      <c r="AE1529" s="82"/>
      <c r="AF1529" s="78"/>
      <c r="AG1529" s="101" t="s">
        <v>6394</v>
      </c>
      <c r="AH1529" s="78" t="str">
        <f>IF(T_TRATAMIENTO_CONTROL[[#This Row],[curp]]&lt;&gt;"",IF(LEN(T_TRATAMIENTO_CONTROL[[#This Row],[curp]])=18,"correcto","error"),"")</f>
        <v>correcto</v>
      </c>
      <c r="AI1529" s="56" t="str">
        <f>IF(T_TRATAMIENTO_CONTROL[[#This Row],[num_tarjeta_entregada]]&lt;&gt;"",IF(LEN(T_TRATAMIENTO_CONTROL[[#This Row],[num_tarjeta_entregada]])=16,"correcto","error"),"")</f>
        <v>correcto</v>
      </c>
      <c r="AJ1529" s="78" t="s">
        <v>5041</v>
      </c>
      <c r="AK1529" s="78" t="s">
        <v>5032</v>
      </c>
    </row>
    <row r="1530" spans="1:37" x14ac:dyDescent="0.25">
      <c r="A1530" s="48">
        <f>IF(T_TRATAMIENTO_CONTROL[[#This Row],[dummy_efectivo]]=1,A1529+1,A1529)</f>
        <v>1363</v>
      </c>
      <c r="B1530" s="57" t="str">
        <f>IF(T_TRATAMIENTO_CONTROL[[#This Row],[secuencia]]&lt;&gt;A1529,CONCATENATE(T_TRATAMIENTO_CONTROL[[#This Row],[secuencia]],"_1"),"")</f>
        <v>1363_1</v>
      </c>
      <c r="C1530" s="59">
        <v>43413</v>
      </c>
      <c r="D1530" s="72" t="s">
        <v>76</v>
      </c>
      <c r="E1530" s="72" t="s">
        <v>30</v>
      </c>
      <c r="F1530" s="49">
        <v>0.46736111111111112</v>
      </c>
      <c r="G1530" s="48">
        <v>1</v>
      </c>
      <c r="H1530" s="73" t="s">
        <v>6395</v>
      </c>
      <c r="I1530" s="48">
        <v>1</v>
      </c>
      <c r="J1530" s="73" t="s">
        <v>6396</v>
      </c>
      <c r="K1530" s="48">
        <v>7</v>
      </c>
      <c r="L1530" s="73" t="s">
        <v>2637</v>
      </c>
      <c r="M1530" s="73" t="s">
        <v>289</v>
      </c>
      <c r="N1530" s="73" t="s">
        <v>91</v>
      </c>
      <c r="O1530" s="48">
        <v>3660</v>
      </c>
      <c r="P1530" s="48">
        <v>70257734</v>
      </c>
      <c r="Q1530" s="48">
        <v>5535732528</v>
      </c>
      <c r="R1530" s="56"/>
      <c r="S1530" s="64">
        <v>42968</v>
      </c>
      <c r="T1530" s="47">
        <v>43412</v>
      </c>
      <c r="U1530" s="72" t="s">
        <v>6397</v>
      </c>
      <c r="V1530" s="48">
        <v>46</v>
      </c>
      <c r="W1530" s="60">
        <v>0.8</v>
      </c>
      <c r="X1530" s="61">
        <v>42200</v>
      </c>
      <c r="Y1530" s="48">
        <v>9500</v>
      </c>
      <c r="Z1530" s="48">
        <v>4</v>
      </c>
      <c r="AA1530" s="48">
        <v>1</v>
      </c>
      <c r="AB1530" s="48"/>
      <c r="AC1530" s="48">
        <v>1</v>
      </c>
      <c r="AD1530" s="72" t="s">
        <v>6398</v>
      </c>
      <c r="AE1530" s="83"/>
      <c r="AF1530" s="72"/>
      <c r="AG1530" s="104" t="s">
        <v>6399</v>
      </c>
      <c r="AH1530" s="72" t="str">
        <f>IF(T_TRATAMIENTO_CONTROL[[#This Row],[curp]]&lt;&gt;"",IF(LEN(T_TRATAMIENTO_CONTROL[[#This Row],[curp]])=18,"correcto","error"),"")</f>
        <v>correcto</v>
      </c>
      <c r="AI1530" s="48" t="str">
        <f>IF(T_TRATAMIENTO_CONTROL[[#This Row],[num_tarjeta_entregada]]&lt;&gt;"",IF(LEN(T_TRATAMIENTO_CONTROL[[#This Row],[num_tarjeta_entregada]])=16,"correcto","error"),"")</f>
        <v>correcto</v>
      </c>
      <c r="AJ1530" s="72" t="s">
        <v>5032</v>
      </c>
      <c r="AK1530" s="72" t="s">
        <v>5041</v>
      </c>
    </row>
    <row r="1531" spans="1:37" x14ac:dyDescent="0.25">
      <c r="A1531" s="48">
        <f>IF(T_TRATAMIENTO_CONTROL[[#This Row],[dummy_efectivo]]=1,A1530+1,A1530)</f>
        <v>1364</v>
      </c>
      <c r="B1531" s="57" t="str">
        <f>IF(T_TRATAMIENTO_CONTROL[[#This Row],[secuencia]]&lt;&gt;A1530,CONCATENATE(T_TRATAMIENTO_CONTROL[[#This Row],[secuencia]],"_1"),"")</f>
        <v>1364_1</v>
      </c>
      <c r="C1531" s="59">
        <v>43413</v>
      </c>
      <c r="D1531" s="72" t="s">
        <v>76</v>
      </c>
      <c r="E1531" s="72" t="s">
        <v>30</v>
      </c>
      <c r="F1531" s="49">
        <v>0.53125</v>
      </c>
      <c r="G1531" s="48">
        <v>1</v>
      </c>
      <c r="H1531" s="73" t="s">
        <v>6400</v>
      </c>
      <c r="I1531" s="48">
        <v>0</v>
      </c>
      <c r="J1531" s="73" t="s">
        <v>6401</v>
      </c>
      <c r="K1531" s="72" t="s">
        <v>6402</v>
      </c>
      <c r="L1531" s="73" t="s">
        <v>3555</v>
      </c>
      <c r="M1531" s="73" t="s">
        <v>96</v>
      </c>
      <c r="N1531" s="73" t="s">
        <v>91</v>
      </c>
      <c r="O1531" s="48">
        <v>6800</v>
      </c>
      <c r="P1531" s="48">
        <v>57615605</v>
      </c>
      <c r="Q1531" s="48">
        <v>5579060900</v>
      </c>
      <c r="R1531" s="56"/>
      <c r="S1531" s="64">
        <v>42979</v>
      </c>
      <c r="T1531" s="47">
        <v>43412</v>
      </c>
      <c r="U1531" s="72" t="s">
        <v>1694</v>
      </c>
      <c r="V1531" s="48">
        <v>46</v>
      </c>
      <c r="W1531" s="60">
        <v>1</v>
      </c>
      <c r="X1531" s="80" t="s">
        <v>488</v>
      </c>
      <c r="Y1531" s="48">
        <v>22000</v>
      </c>
      <c r="Z1531" s="48">
        <v>4</v>
      </c>
      <c r="AA1531" s="48">
        <v>1</v>
      </c>
      <c r="AB1531" s="48"/>
      <c r="AC1531" s="48">
        <v>1</v>
      </c>
      <c r="AD1531" s="72" t="s">
        <v>6403</v>
      </c>
      <c r="AE1531" s="83"/>
      <c r="AF1531" s="72"/>
      <c r="AG1531" s="104" t="s">
        <v>6404</v>
      </c>
      <c r="AH1531" s="72" t="str">
        <f>IF(T_TRATAMIENTO_CONTROL[[#This Row],[curp]]&lt;&gt;"",IF(LEN(T_TRATAMIENTO_CONTROL[[#This Row],[curp]])=18,"correcto","error"),"")</f>
        <v>correcto</v>
      </c>
      <c r="AI1531" s="48" t="str">
        <f>IF(T_TRATAMIENTO_CONTROL[[#This Row],[num_tarjeta_entregada]]&lt;&gt;"",IF(LEN(T_TRATAMIENTO_CONTROL[[#This Row],[num_tarjeta_entregada]])=16,"correcto","error"),"")</f>
        <v>correcto</v>
      </c>
      <c r="AJ1531" s="72" t="s">
        <v>5060</v>
      </c>
      <c r="AK1531" s="72" t="s">
        <v>5041</v>
      </c>
    </row>
    <row r="1532" spans="1:37" x14ac:dyDescent="0.25">
      <c r="A1532" s="48">
        <f>IF(T_TRATAMIENTO_CONTROL[[#This Row],[dummy_efectivo]]=1,A1531+1,A1531)</f>
        <v>1365</v>
      </c>
      <c r="B1532" s="57" t="str">
        <f>IF(T_TRATAMIENTO_CONTROL[[#This Row],[secuencia]]&lt;&gt;A1531,CONCATENATE(T_TRATAMIENTO_CONTROL[[#This Row],[secuencia]],"_1"),"")</f>
        <v>1365_1</v>
      </c>
      <c r="C1532" s="59">
        <v>43413</v>
      </c>
      <c r="D1532" s="72" t="s">
        <v>76</v>
      </c>
      <c r="E1532" s="72" t="s">
        <v>30</v>
      </c>
      <c r="F1532" s="49">
        <v>0.55694444444444446</v>
      </c>
      <c r="G1532" s="48">
        <v>1</v>
      </c>
      <c r="H1532" s="73" t="s">
        <v>6420</v>
      </c>
      <c r="I1532" s="48">
        <v>0</v>
      </c>
      <c r="J1532" s="73" t="s">
        <v>6405</v>
      </c>
      <c r="K1532" s="48"/>
      <c r="L1532" s="73" t="s">
        <v>1476</v>
      </c>
      <c r="M1532" s="73" t="s">
        <v>164</v>
      </c>
      <c r="N1532" s="73" t="s">
        <v>91</v>
      </c>
      <c r="O1532" s="48">
        <v>1260</v>
      </c>
      <c r="P1532" s="48">
        <v>75720690</v>
      </c>
      <c r="Q1532" s="48">
        <v>5542552542</v>
      </c>
      <c r="R1532" s="56"/>
      <c r="S1532" s="64">
        <v>43147</v>
      </c>
      <c r="T1532" s="47">
        <v>43397</v>
      </c>
      <c r="U1532" s="72" t="s">
        <v>4965</v>
      </c>
      <c r="V1532" s="48">
        <v>56</v>
      </c>
      <c r="W1532" s="60">
        <v>1</v>
      </c>
      <c r="X1532" s="61">
        <v>140000</v>
      </c>
      <c r="Y1532" s="48">
        <v>20000</v>
      </c>
      <c r="Z1532" s="48">
        <v>4</v>
      </c>
      <c r="AA1532" s="48">
        <v>2</v>
      </c>
      <c r="AB1532" s="48"/>
      <c r="AC1532" s="48">
        <v>1</v>
      </c>
      <c r="AD1532" s="72" t="s">
        <v>6406</v>
      </c>
      <c r="AE1532" s="83"/>
      <c r="AF1532" s="72"/>
      <c r="AG1532" s="104" t="s">
        <v>6407</v>
      </c>
      <c r="AH1532" s="72" t="str">
        <f>IF(T_TRATAMIENTO_CONTROL[[#This Row],[curp]]&lt;&gt;"",IF(LEN(T_TRATAMIENTO_CONTROL[[#This Row],[curp]])=18,"correcto","error"),"")</f>
        <v>correcto</v>
      </c>
      <c r="AI1532" s="48" t="str">
        <f>IF(T_TRATAMIENTO_CONTROL[[#This Row],[num_tarjeta_entregada]]&lt;&gt;"",IF(LEN(T_TRATAMIENTO_CONTROL[[#This Row],[num_tarjeta_entregada]])=16,"correcto","error"),"")</f>
        <v>correcto</v>
      </c>
      <c r="AJ1532" s="72" t="s">
        <v>5030</v>
      </c>
      <c r="AK1532" s="72" t="s">
        <v>5041</v>
      </c>
    </row>
    <row r="1533" spans="1:37" x14ac:dyDescent="0.25">
      <c r="A1533" s="48">
        <f>IF(T_TRATAMIENTO_CONTROL[[#This Row],[dummy_efectivo]]=1,A1532+1,A1532)</f>
        <v>1366</v>
      </c>
      <c r="B1533" s="57" t="str">
        <f>IF(T_TRATAMIENTO_CONTROL[[#This Row],[secuencia]]&lt;&gt;A1532,CONCATENATE(T_TRATAMIENTO_CONTROL[[#This Row],[secuencia]],"_1"),"")</f>
        <v>1366_1</v>
      </c>
      <c r="C1533" s="59">
        <v>43413</v>
      </c>
      <c r="D1533" s="72" t="s">
        <v>76</v>
      </c>
      <c r="E1533" s="72" t="s">
        <v>29</v>
      </c>
      <c r="F1533" s="49">
        <v>0.45763888888888887</v>
      </c>
      <c r="G1533" s="48">
        <v>1</v>
      </c>
      <c r="H1533" s="73" t="s">
        <v>6408</v>
      </c>
      <c r="I1533" s="48">
        <v>1</v>
      </c>
      <c r="J1533" s="73" t="s">
        <v>6409</v>
      </c>
      <c r="K1533" s="48"/>
      <c r="L1533" s="73" t="s">
        <v>5924</v>
      </c>
      <c r="M1533" s="73" t="s">
        <v>562</v>
      </c>
      <c r="N1533" s="73" t="s">
        <v>462</v>
      </c>
      <c r="O1533" s="48">
        <v>56530</v>
      </c>
      <c r="P1533" s="48">
        <v>26052099</v>
      </c>
      <c r="Q1533" s="48">
        <v>5515061348</v>
      </c>
      <c r="R1533" s="56"/>
      <c r="S1533" s="64">
        <v>43024</v>
      </c>
      <c r="T1533" s="47">
        <v>43412</v>
      </c>
      <c r="U1533" s="72" t="s">
        <v>6410</v>
      </c>
      <c r="V1533" s="48">
        <v>46</v>
      </c>
      <c r="W1533" s="60">
        <v>1</v>
      </c>
      <c r="X1533" s="74" t="s">
        <v>483</v>
      </c>
      <c r="Y1533" s="48">
        <v>7615</v>
      </c>
      <c r="Z1533" s="48">
        <v>4</v>
      </c>
      <c r="AA1533" s="48">
        <v>1</v>
      </c>
      <c r="AB1533" s="48"/>
      <c r="AC1533" s="48">
        <v>1</v>
      </c>
      <c r="AD1533" s="72" t="s">
        <v>6411</v>
      </c>
      <c r="AE1533" s="83"/>
      <c r="AF1533" s="72"/>
      <c r="AG1533" s="104" t="s">
        <v>6412</v>
      </c>
      <c r="AH1533" s="72" t="str">
        <f>IF(T_TRATAMIENTO_CONTROL[[#This Row],[curp]]&lt;&gt;"",IF(LEN(T_TRATAMIENTO_CONTROL[[#This Row],[curp]])=18,"correcto","error"),"")</f>
        <v>correcto</v>
      </c>
      <c r="AI1533" s="48" t="str">
        <f>IF(T_TRATAMIENTO_CONTROL[[#This Row],[num_tarjeta_entregada]]&lt;&gt;"",IF(LEN(T_TRATAMIENTO_CONTROL[[#This Row],[num_tarjeta_entregada]])=16,"correcto","error"),"")</f>
        <v>correcto</v>
      </c>
      <c r="AJ1533" s="72" t="s">
        <v>5030</v>
      </c>
      <c r="AK1533" s="72" t="s">
        <v>5041</v>
      </c>
    </row>
    <row r="1534" spans="1:37" x14ac:dyDescent="0.25">
      <c r="A1534" s="48">
        <f>IF(T_TRATAMIENTO_CONTROL[[#This Row],[dummy_efectivo]]=1,A1533+1,A1533)</f>
        <v>1367</v>
      </c>
      <c r="B1534" s="57" t="str">
        <f>IF(T_TRATAMIENTO_CONTROL[[#This Row],[secuencia]]&lt;&gt;A1533,CONCATENATE(T_TRATAMIENTO_CONTROL[[#This Row],[secuencia]],"_1"),"")</f>
        <v>1367_1</v>
      </c>
      <c r="C1534" s="59">
        <v>43413</v>
      </c>
      <c r="D1534" s="72" t="s">
        <v>76</v>
      </c>
      <c r="E1534" s="72" t="s">
        <v>31</v>
      </c>
      <c r="F1534" s="49">
        <v>0.47916666666666669</v>
      </c>
      <c r="G1534" s="48">
        <v>1</v>
      </c>
      <c r="H1534" s="73" t="s">
        <v>6413</v>
      </c>
      <c r="I1534" s="48">
        <v>1</v>
      </c>
      <c r="J1534" s="73" t="s">
        <v>6414</v>
      </c>
      <c r="K1534" s="72" t="s">
        <v>6415</v>
      </c>
      <c r="L1534" s="73" t="s">
        <v>3341</v>
      </c>
      <c r="M1534" s="73" t="s">
        <v>159</v>
      </c>
      <c r="N1534" s="73" t="s">
        <v>91</v>
      </c>
      <c r="O1534" s="48">
        <v>11830</v>
      </c>
      <c r="P1534" s="48">
        <v>63032925</v>
      </c>
      <c r="Q1534" s="48">
        <v>5581873393</v>
      </c>
      <c r="R1534" s="56"/>
      <c r="S1534" s="64">
        <v>42648</v>
      </c>
      <c r="T1534" s="47">
        <v>43412</v>
      </c>
      <c r="U1534" s="72" t="s">
        <v>6416</v>
      </c>
      <c r="V1534" s="48">
        <v>56</v>
      </c>
      <c r="W1534" s="76" t="s">
        <v>6417</v>
      </c>
      <c r="X1534" s="74" t="s">
        <v>483</v>
      </c>
      <c r="Y1534" s="48">
        <v>11000</v>
      </c>
      <c r="Z1534" s="48">
        <v>4</v>
      </c>
      <c r="AA1534" s="48">
        <v>1</v>
      </c>
      <c r="AB1534" s="48"/>
      <c r="AC1534" s="48">
        <v>1</v>
      </c>
      <c r="AD1534" s="72" t="s">
        <v>6418</v>
      </c>
      <c r="AE1534" s="83"/>
      <c r="AF1534" s="72"/>
      <c r="AG1534" s="104" t="s">
        <v>6419</v>
      </c>
      <c r="AH1534" s="72" t="str">
        <f>IF(T_TRATAMIENTO_CONTROL[[#This Row],[curp]]&lt;&gt;"",IF(LEN(T_TRATAMIENTO_CONTROL[[#This Row],[curp]])=18,"correcto","error"),"")</f>
        <v>correcto</v>
      </c>
      <c r="AI1534" s="48" t="str">
        <f>IF(T_TRATAMIENTO_CONTROL[[#This Row],[num_tarjeta_entregada]]&lt;&gt;"",IF(LEN(T_TRATAMIENTO_CONTROL[[#This Row],[num_tarjeta_entregada]])=16,"correcto","error"),"")</f>
        <v>correcto</v>
      </c>
      <c r="AJ1534" s="72" t="s">
        <v>5030</v>
      </c>
      <c r="AK1534" s="72" t="s">
        <v>5041</v>
      </c>
    </row>
    <row r="1535" spans="1:37" x14ac:dyDescent="0.25">
      <c r="A1535" s="48">
        <f>IF(T_TRATAMIENTO_CONTROL[[#This Row],[dummy_efectivo]]=1,A1534+1,A1534)</f>
        <v>1368</v>
      </c>
      <c r="B1535" s="57" t="str">
        <f>IF(T_TRATAMIENTO_CONTROL[[#This Row],[secuencia]]&lt;&gt;A1534,CONCATENATE(T_TRATAMIENTO_CONTROL[[#This Row],[secuencia]],"_1"),"")</f>
        <v>1368_1</v>
      </c>
      <c r="C1535" s="59">
        <v>43416</v>
      </c>
      <c r="D1535" s="72" t="s">
        <v>69</v>
      </c>
      <c r="E1535" s="72" t="s">
        <v>30</v>
      </c>
      <c r="F1535" s="49">
        <v>0.52777777777777779</v>
      </c>
      <c r="G1535" s="48">
        <v>1</v>
      </c>
      <c r="H1535" s="73" t="s">
        <v>6422</v>
      </c>
      <c r="I1535" s="48">
        <v>1</v>
      </c>
      <c r="J1535" s="73" t="s">
        <v>6423</v>
      </c>
      <c r="K1535" s="48">
        <v>4</v>
      </c>
      <c r="L1535" s="73" t="s">
        <v>2231</v>
      </c>
      <c r="M1535" s="73" t="s">
        <v>121</v>
      </c>
      <c r="N1535" s="73" t="s">
        <v>91</v>
      </c>
      <c r="O1535" s="48">
        <v>9060</v>
      </c>
      <c r="P1535" s="48">
        <v>30283474</v>
      </c>
      <c r="Q1535" s="48">
        <v>5559875762</v>
      </c>
      <c r="R1535" s="56"/>
      <c r="S1535" s="64">
        <v>43374</v>
      </c>
      <c r="T1535" s="47">
        <v>43412</v>
      </c>
      <c r="U1535" s="72" t="s">
        <v>6424</v>
      </c>
      <c r="V1535" s="48">
        <v>56</v>
      </c>
      <c r="W1535" s="60">
        <v>0.8</v>
      </c>
      <c r="X1535" s="80" t="s">
        <v>488</v>
      </c>
      <c r="Y1535" s="48">
        <v>8440</v>
      </c>
      <c r="Z1535" s="48">
        <v>4</v>
      </c>
      <c r="AA1535" s="48">
        <v>1</v>
      </c>
      <c r="AB1535" s="48"/>
      <c r="AC1535" s="48">
        <v>0</v>
      </c>
      <c r="AD1535" s="72" t="s">
        <v>6425</v>
      </c>
      <c r="AE1535" s="83"/>
      <c r="AF1535" s="72"/>
      <c r="AG1535" s="104" t="s">
        <v>6426</v>
      </c>
      <c r="AH1535" s="72" t="str">
        <f>IF(T_TRATAMIENTO_CONTROL[[#This Row],[curp]]&lt;&gt;"",IF(LEN(T_TRATAMIENTO_CONTROL[[#This Row],[curp]])=18,"correcto","error"),"")</f>
        <v>correcto</v>
      </c>
      <c r="AI1535" s="48" t="str">
        <f>IF(T_TRATAMIENTO_CONTROL[[#This Row],[num_tarjeta_entregada]]&lt;&gt;"",IF(LEN(T_TRATAMIENTO_CONTROL[[#This Row],[num_tarjeta_entregada]])=16,"correcto","error"),"")</f>
        <v>correcto</v>
      </c>
      <c r="AJ1535" s="72" t="s">
        <v>5060</v>
      </c>
      <c r="AK1535" s="72" t="s">
        <v>5041</v>
      </c>
    </row>
    <row r="1536" spans="1:37" x14ac:dyDescent="0.25">
      <c r="A1536" s="48">
        <f>IF(T_TRATAMIENTO_CONTROL[[#This Row],[dummy_efectivo]]=1,A1535+1,A1535)</f>
        <v>1369</v>
      </c>
      <c r="B1536" s="57" t="str">
        <f>IF(T_TRATAMIENTO_CONTROL[[#This Row],[secuencia]]&lt;&gt;A1535,CONCATENATE(T_TRATAMIENTO_CONTROL[[#This Row],[secuencia]],"_1"),"")</f>
        <v>1369_1</v>
      </c>
      <c r="C1536" s="59">
        <v>43416</v>
      </c>
      <c r="D1536" s="72" t="s">
        <v>69</v>
      </c>
      <c r="E1536" s="72" t="s">
        <v>30</v>
      </c>
      <c r="F1536" s="49">
        <v>0.55555555555555558</v>
      </c>
      <c r="G1536" s="48">
        <v>1</v>
      </c>
      <c r="H1536" s="73" t="s">
        <v>6427</v>
      </c>
      <c r="I1536" s="48">
        <v>1</v>
      </c>
      <c r="J1536" s="73" t="s">
        <v>6428</v>
      </c>
      <c r="K1536" s="48"/>
      <c r="L1536" s="73" t="s">
        <v>2658</v>
      </c>
      <c r="M1536" s="73" t="s">
        <v>101</v>
      </c>
      <c r="N1536" s="73" t="s">
        <v>91</v>
      </c>
      <c r="O1536" s="48">
        <v>7960</v>
      </c>
      <c r="P1536" s="48">
        <v>57716558</v>
      </c>
      <c r="Q1536" s="48"/>
      <c r="R1536" s="56"/>
      <c r="S1536" s="64">
        <v>42407</v>
      </c>
      <c r="T1536" s="47">
        <v>43413</v>
      </c>
      <c r="U1536" s="72" t="s">
        <v>6429</v>
      </c>
      <c r="V1536" s="48">
        <v>62</v>
      </c>
      <c r="W1536" s="60">
        <v>0.8</v>
      </c>
      <c r="X1536" s="61">
        <v>20000</v>
      </c>
      <c r="Y1536" s="48">
        <v>3500</v>
      </c>
      <c r="Z1536" s="48">
        <v>3</v>
      </c>
      <c r="AA1536" s="48">
        <v>1</v>
      </c>
      <c r="AB1536" s="48"/>
      <c r="AC1536" s="48">
        <v>0</v>
      </c>
      <c r="AD1536" s="72" t="s">
        <v>6430</v>
      </c>
      <c r="AE1536" s="83"/>
      <c r="AF1536" s="72"/>
      <c r="AG1536" s="104" t="s">
        <v>6431</v>
      </c>
      <c r="AH1536" s="72" t="str">
        <f>IF(T_TRATAMIENTO_CONTROL[[#This Row],[curp]]&lt;&gt;"",IF(LEN(T_TRATAMIENTO_CONTROL[[#This Row],[curp]])=18,"correcto","error"),"")</f>
        <v>correcto</v>
      </c>
      <c r="AI1536" s="48" t="str">
        <f>IF(T_TRATAMIENTO_CONTROL[[#This Row],[num_tarjeta_entregada]]&lt;&gt;"",IF(LEN(T_TRATAMIENTO_CONTROL[[#This Row],[num_tarjeta_entregada]])=16,"correcto","error"),"")</f>
        <v>correcto</v>
      </c>
      <c r="AJ1536" s="72" t="s">
        <v>5060</v>
      </c>
      <c r="AK1536" s="72" t="s">
        <v>5041</v>
      </c>
    </row>
    <row r="1537" spans="1:37" x14ac:dyDescent="0.25">
      <c r="A1537" s="48">
        <f>IF(T_TRATAMIENTO_CONTROL[[#This Row],[dummy_efectivo]]=1,A1536+1,A1536)</f>
        <v>1370</v>
      </c>
      <c r="B1537" s="57" t="str">
        <f>IF(T_TRATAMIENTO_CONTROL[[#This Row],[secuencia]]&lt;&gt;A1536,CONCATENATE(T_TRATAMIENTO_CONTROL[[#This Row],[secuencia]],"_1"),"")</f>
        <v>1370_1</v>
      </c>
      <c r="C1537" s="59">
        <v>43416</v>
      </c>
      <c r="D1537" s="72" t="s">
        <v>69</v>
      </c>
      <c r="E1537" s="72" t="s">
        <v>30</v>
      </c>
      <c r="F1537" s="49">
        <v>0.37847222222222227</v>
      </c>
      <c r="G1537" s="48">
        <v>1</v>
      </c>
      <c r="H1537" s="73" t="s">
        <v>6432</v>
      </c>
      <c r="I1537" s="48">
        <v>0</v>
      </c>
      <c r="J1537" s="73" t="s">
        <v>6433</v>
      </c>
      <c r="K1537" s="48"/>
      <c r="L1537" s="73" t="s">
        <v>1088</v>
      </c>
      <c r="M1537" s="73" t="s">
        <v>96</v>
      </c>
      <c r="N1537" s="73" t="s">
        <v>91</v>
      </c>
      <c r="O1537" s="48">
        <v>6800</v>
      </c>
      <c r="P1537" s="48">
        <v>55303888</v>
      </c>
      <c r="Q1537" s="48">
        <v>5537147689</v>
      </c>
      <c r="R1537" s="56"/>
      <c r="S1537" s="64">
        <v>36495</v>
      </c>
      <c r="T1537" s="47">
        <v>43404</v>
      </c>
      <c r="U1537" s="72" t="s">
        <v>6434</v>
      </c>
      <c r="V1537" s="48">
        <v>46</v>
      </c>
      <c r="W1537" s="60">
        <v>0.9</v>
      </c>
      <c r="X1537" s="61">
        <v>500000</v>
      </c>
      <c r="Y1537" s="48">
        <v>11000</v>
      </c>
      <c r="Z1537" s="48">
        <v>4</v>
      </c>
      <c r="AA1537" s="48">
        <v>4</v>
      </c>
      <c r="AB1537" s="48"/>
      <c r="AC1537" s="48">
        <v>0</v>
      </c>
      <c r="AD1537" s="72" t="s">
        <v>6435</v>
      </c>
      <c r="AE1537" s="83"/>
      <c r="AF1537" s="72"/>
      <c r="AG1537" s="104" t="s">
        <v>6436</v>
      </c>
      <c r="AH1537" s="72" t="str">
        <f>IF(T_TRATAMIENTO_CONTROL[[#This Row],[curp]]&lt;&gt;"",IF(LEN(T_TRATAMIENTO_CONTROL[[#This Row],[curp]])=18,"correcto","error"),"")</f>
        <v>correcto</v>
      </c>
      <c r="AI1537" s="48" t="str">
        <f>IF(T_TRATAMIENTO_CONTROL[[#This Row],[num_tarjeta_entregada]]&lt;&gt;"",IF(LEN(T_TRATAMIENTO_CONTROL[[#This Row],[num_tarjeta_entregada]])=16,"correcto","error"),"")</f>
        <v>correcto</v>
      </c>
      <c r="AJ1537" s="72" t="s">
        <v>5060</v>
      </c>
      <c r="AK1537" s="72" t="s">
        <v>5041</v>
      </c>
    </row>
    <row r="1538" spans="1:37" x14ac:dyDescent="0.25">
      <c r="A1538" s="48">
        <f>IF(T_TRATAMIENTO_CONTROL[[#This Row],[dummy_efectivo]]=1,A1537+1,A1537)</f>
        <v>1371</v>
      </c>
      <c r="B1538" s="57" t="str">
        <f>IF(T_TRATAMIENTO_CONTROL[[#This Row],[secuencia]]&lt;&gt;A1537,CONCATENATE(T_TRATAMIENTO_CONTROL[[#This Row],[secuencia]],"_1"),"")</f>
        <v>1371_1</v>
      </c>
      <c r="C1538" s="59">
        <v>43416</v>
      </c>
      <c r="D1538" s="72" t="s">
        <v>69</v>
      </c>
      <c r="E1538" s="72" t="s">
        <v>30</v>
      </c>
      <c r="F1538" s="49">
        <v>0.44097222222222227</v>
      </c>
      <c r="G1538" s="48">
        <v>1</v>
      </c>
      <c r="H1538" s="73" t="s">
        <v>6437</v>
      </c>
      <c r="I1538" s="48">
        <v>0</v>
      </c>
      <c r="J1538" s="73" t="s">
        <v>6438</v>
      </c>
      <c r="K1538" s="72" t="s">
        <v>6439</v>
      </c>
      <c r="L1538" s="73" t="s">
        <v>4671</v>
      </c>
      <c r="M1538" s="73" t="s">
        <v>289</v>
      </c>
      <c r="N1538" s="73" t="s">
        <v>91</v>
      </c>
      <c r="O1538" s="48">
        <v>3300</v>
      </c>
      <c r="P1538" s="48">
        <v>5576804453</v>
      </c>
      <c r="Q1538" s="48">
        <v>5523728754</v>
      </c>
      <c r="R1538" s="56"/>
      <c r="S1538" s="64">
        <v>43116</v>
      </c>
      <c r="T1538" s="47">
        <v>43412</v>
      </c>
      <c r="U1538" s="72" t="s">
        <v>6440</v>
      </c>
      <c r="V1538" s="48">
        <v>56</v>
      </c>
      <c r="W1538" s="60">
        <v>0.9</v>
      </c>
      <c r="X1538" s="61">
        <v>30000</v>
      </c>
      <c r="Y1538" s="48">
        <v>5799.38</v>
      </c>
      <c r="Z1538" s="48">
        <v>3</v>
      </c>
      <c r="AA1538" s="48">
        <v>2</v>
      </c>
      <c r="AB1538" s="48"/>
      <c r="AC1538" s="48">
        <v>0</v>
      </c>
      <c r="AD1538" s="72" t="s">
        <v>6441</v>
      </c>
      <c r="AE1538" s="83"/>
      <c r="AF1538" s="72"/>
      <c r="AG1538" s="104" t="s">
        <v>6442</v>
      </c>
      <c r="AH1538" s="72" t="str">
        <f>IF(T_TRATAMIENTO_CONTROL[[#This Row],[curp]]&lt;&gt;"",IF(LEN(T_TRATAMIENTO_CONTROL[[#This Row],[curp]])=18,"correcto","error"),"")</f>
        <v>correcto</v>
      </c>
      <c r="AI1538" s="48" t="str">
        <f>IF(T_TRATAMIENTO_CONTROL[[#This Row],[num_tarjeta_entregada]]&lt;&gt;"",IF(LEN(T_TRATAMIENTO_CONTROL[[#This Row],[num_tarjeta_entregada]])=16,"correcto","error"),"")</f>
        <v>correcto</v>
      </c>
      <c r="AJ1538" s="72" t="s">
        <v>5030</v>
      </c>
      <c r="AK1538" s="72" t="s">
        <v>5041</v>
      </c>
    </row>
    <row r="1539" spans="1:37" x14ac:dyDescent="0.25">
      <c r="A1539" s="48">
        <f>IF(T_TRATAMIENTO_CONTROL[[#This Row],[dummy_efectivo]]=1,A1538+1,A1538)</f>
        <v>1372</v>
      </c>
      <c r="B1539" s="57" t="str">
        <f>IF(T_TRATAMIENTO_CONTROL[[#This Row],[secuencia]]&lt;&gt;A1538,CONCATENATE(T_TRATAMIENTO_CONTROL[[#This Row],[secuencia]],"_1"),"")</f>
        <v>1372_1</v>
      </c>
      <c r="C1539" s="59">
        <v>43416</v>
      </c>
      <c r="D1539" s="72" t="s">
        <v>69</v>
      </c>
      <c r="E1539" s="72" t="s">
        <v>30</v>
      </c>
      <c r="F1539" s="49">
        <v>0.4597222222222222</v>
      </c>
      <c r="G1539" s="48">
        <v>1</v>
      </c>
      <c r="H1539" s="73" t="s">
        <v>6443</v>
      </c>
      <c r="I1539" s="48">
        <v>1</v>
      </c>
      <c r="J1539" s="73" t="s">
        <v>6444</v>
      </c>
      <c r="K1539" s="72" t="s">
        <v>6445</v>
      </c>
      <c r="L1539" s="73" t="s">
        <v>2383</v>
      </c>
      <c r="M1539" s="73" t="s">
        <v>231</v>
      </c>
      <c r="N1539" s="73" t="s">
        <v>462</v>
      </c>
      <c r="O1539" s="48">
        <v>55055</v>
      </c>
      <c r="P1539" s="48"/>
      <c r="Q1539" s="48">
        <v>5560345674</v>
      </c>
      <c r="R1539" s="56"/>
      <c r="S1539" s="64">
        <v>43352</v>
      </c>
      <c r="T1539" s="47">
        <v>43416</v>
      </c>
      <c r="U1539" s="72" t="s">
        <v>6446</v>
      </c>
      <c r="V1539" s="48">
        <v>56</v>
      </c>
      <c r="W1539" s="60">
        <v>0.6</v>
      </c>
      <c r="X1539" s="74" t="s">
        <v>483</v>
      </c>
      <c r="Y1539" s="48">
        <v>4800</v>
      </c>
      <c r="Z1539" s="48">
        <v>4</v>
      </c>
      <c r="AA1539" s="48">
        <v>1</v>
      </c>
      <c r="AB1539" s="48"/>
      <c r="AC1539" s="48">
        <v>0</v>
      </c>
      <c r="AD1539" s="72" t="s">
        <v>6447</v>
      </c>
      <c r="AE1539" s="83"/>
      <c r="AF1539" s="72"/>
      <c r="AG1539" s="104" t="s">
        <v>6448</v>
      </c>
      <c r="AH1539" s="72" t="str">
        <f>IF(T_TRATAMIENTO_CONTROL[[#This Row],[curp]]&lt;&gt;"",IF(LEN(T_TRATAMIENTO_CONTROL[[#This Row],[curp]])=18,"correcto","error"),"")</f>
        <v>correcto</v>
      </c>
      <c r="AI1539" s="48" t="str">
        <f>IF(T_TRATAMIENTO_CONTROL[[#This Row],[num_tarjeta_entregada]]&lt;&gt;"",IF(LEN(T_TRATAMIENTO_CONTROL[[#This Row],[num_tarjeta_entregada]])=16,"correcto","error"),"")</f>
        <v>correcto</v>
      </c>
      <c r="AJ1539" s="72" t="s">
        <v>5030</v>
      </c>
      <c r="AK1539" s="72" t="s">
        <v>5041</v>
      </c>
    </row>
    <row r="1540" spans="1:37" x14ac:dyDescent="0.25">
      <c r="A1540" s="48">
        <f>IF(T_TRATAMIENTO_CONTROL[[#This Row],[dummy_efectivo]]=1,A1539+1,A1539)</f>
        <v>1373</v>
      </c>
      <c r="B1540" s="57" t="str">
        <f>IF(T_TRATAMIENTO_CONTROL[[#This Row],[secuencia]]&lt;&gt;A1539,CONCATENATE(T_TRATAMIENTO_CONTROL[[#This Row],[secuencia]],"_1"),"")</f>
        <v>1373_1</v>
      </c>
      <c r="C1540" s="59">
        <v>43416</v>
      </c>
      <c r="D1540" s="72" t="s">
        <v>69</v>
      </c>
      <c r="E1540" s="72" t="s">
        <v>30</v>
      </c>
      <c r="F1540" s="49">
        <v>0.41944444444444445</v>
      </c>
      <c r="G1540" s="48">
        <v>1</v>
      </c>
      <c r="H1540" s="73" t="s">
        <v>6449</v>
      </c>
      <c r="I1540" s="48">
        <v>0</v>
      </c>
      <c r="J1540" s="73" t="s">
        <v>6450</v>
      </c>
      <c r="K1540" s="48"/>
      <c r="L1540" s="73" t="s">
        <v>6451</v>
      </c>
      <c r="M1540" s="73" t="s">
        <v>164</v>
      </c>
      <c r="N1540" s="73" t="s">
        <v>91</v>
      </c>
      <c r="O1540" s="48">
        <v>1870</v>
      </c>
      <c r="P1540" s="48">
        <v>26504197</v>
      </c>
      <c r="Q1540" s="48">
        <v>5569751223</v>
      </c>
      <c r="R1540" s="56"/>
      <c r="S1540" s="64">
        <v>30265</v>
      </c>
      <c r="T1540" s="47">
        <v>43410</v>
      </c>
      <c r="U1540" s="72" t="s">
        <v>6452</v>
      </c>
      <c r="V1540" s="48">
        <v>72</v>
      </c>
      <c r="W1540" s="60">
        <v>1</v>
      </c>
      <c r="X1540" s="61">
        <v>500000</v>
      </c>
      <c r="Y1540" s="48">
        <v>127</v>
      </c>
      <c r="Z1540" s="48">
        <v>1</v>
      </c>
      <c r="AA1540" s="48">
        <v>2</v>
      </c>
      <c r="AB1540" s="48"/>
      <c r="AC1540" s="48">
        <v>0</v>
      </c>
      <c r="AD1540" s="72" t="s">
        <v>6453</v>
      </c>
      <c r="AE1540" s="83"/>
      <c r="AF1540" s="72"/>
      <c r="AG1540" s="104" t="s">
        <v>6454</v>
      </c>
      <c r="AH1540" s="72" t="str">
        <f>IF(T_TRATAMIENTO_CONTROL[[#This Row],[curp]]&lt;&gt;"",IF(LEN(T_TRATAMIENTO_CONTROL[[#This Row],[curp]])=18,"correcto","error"),"")</f>
        <v>correcto</v>
      </c>
      <c r="AI1540" s="48" t="str">
        <f>IF(T_TRATAMIENTO_CONTROL[[#This Row],[num_tarjeta_entregada]]&lt;&gt;"",IF(LEN(T_TRATAMIENTO_CONTROL[[#This Row],[num_tarjeta_entregada]])=16,"correcto","error"),"")</f>
        <v>correcto</v>
      </c>
      <c r="AJ1540" s="72" t="s">
        <v>5031</v>
      </c>
      <c r="AK1540" s="72" t="s">
        <v>5041</v>
      </c>
    </row>
    <row r="1541" spans="1:37" x14ac:dyDescent="0.25">
      <c r="A1541" s="48">
        <f>IF(T_TRATAMIENTO_CONTROL[[#This Row],[dummy_efectivo]]=1,A1540+1,A1540)</f>
        <v>1374</v>
      </c>
      <c r="B1541" s="57" t="str">
        <f>IF(T_TRATAMIENTO_CONTROL[[#This Row],[secuencia]]&lt;&gt;A1540,CONCATENATE(T_TRATAMIENTO_CONTROL[[#This Row],[secuencia]],"_1"),"")</f>
        <v>1374_1</v>
      </c>
      <c r="C1541" s="59">
        <v>43416</v>
      </c>
      <c r="D1541" s="72" t="s">
        <v>69</v>
      </c>
      <c r="E1541" s="72" t="s">
        <v>30</v>
      </c>
      <c r="F1541" s="49">
        <v>0.49305555555555558</v>
      </c>
      <c r="G1541" s="48">
        <v>1</v>
      </c>
      <c r="H1541" s="73" t="s">
        <v>6455</v>
      </c>
      <c r="I1541" s="48">
        <v>1</v>
      </c>
      <c r="J1541" s="73" t="s">
        <v>6456</v>
      </c>
      <c r="K1541" s="48"/>
      <c r="L1541" s="73" t="s">
        <v>4441</v>
      </c>
      <c r="M1541" s="73" t="s">
        <v>231</v>
      </c>
      <c r="N1541" s="73" t="s">
        <v>462</v>
      </c>
      <c r="O1541" s="48">
        <v>55120</v>
      </c>
      <c r="P1541" s="48">
        <v>57775506</v>
      </c>
      <c r="Q1541" s="48"/>
      <c r="R1541" s="56"/>
      <c r="S1541" s="64">
        <v>36206</v>
      </c>
      <c r="T1541" s="47">
        <v>43412</v>
      </c>
      <c r="U1541" s="72" t="s">
        <v>6457</v>
      </c>
      <c r="V1541" s="48">
        <v>72</v>
      </c>
      <c r="W1541" s="76" t="s">
        <v>483</v>
      </c>
      <c r="X1541" s="74" t="s">
        <v>483</v>
      </c>
      <c r="Y1541" s="48">
        <v>115.09</v>
      </c>
      <c r="Z1541" s="48">
        <v>1</v>
      </c>
      <c r="AA1541" s="48">
        <v>1</v>
      </c>
      <c r="AB1541" s="48"/>
      <c r="AC1541" s="48">
        <v>0</v>
      </c>
      <c r="AD1541" s="72" t="s">
        <v>6458</v>
      </c>
      <c r="AE1541" s="83"/>
      <c r="AF1541" s="72"/>
      <c r="AG1541" s="104" t="s">
        <v>6459</v>
      </c>
      <c r="AH1541" s="72" t="str">
        <f>IF(T_TRATAMIENTO_CONTROL[[#This Row],[curp]]&lt;&gt;"",IF(LEN(T_TRATAMIENTO_CONTROL[[#This Row],[curp]])=18,"correcto","error"),"")</f>
        <v>correcto</v>
      </c>
      <c r="AI1541" s="48" t="str">
        <f>IF(T_TRATAMIENTO_CONTROL[[#This Row],[num_tarjeta_entregada]]&lt;&gt;"",IF(LEN(T_TRATAMIENTO_CONTROL[[#This Row],[num_tarjeta_entregada]])=16,"correcto","error"),"")</f>
        <v>correcto</v>
      </c>
      <c r="AJ1541" s="72" t="s">
        <v>5041</v>
      </c>
      <c r="AK1541" s="72" t="s">
        <v>5041</v>
      </c>
    </row>
    <row r="1542" spans="1:37" x14ac:dyDescent="0.25">
      <c r="A1542" s="48">
        <f>IF(T_TRATAMIENTO_CONTROL[[#This Row],[dummy_efectivo]]=1,A1541+1,A1541)</f>
        <v>1375</v>
      </c>
      <c r="B1542" s="57" t="str">
        <f>IF(T_TRATAMIENTO_CONTROL[[#This Row],[secuencia]]&lt;&gt;A1541,CONCATENATE(T_TRATAMIENTO_CONTROL[[#This Row],[secuencia]],"_1"),"")</f>
        <v>1375_1</v>
      </c>
      <c r="C1542" s="59">
        <v>43416</v>
      </c>
      <c r="D1542" s="72" t="s">
        <v>69</v>
      </c>
      <c r="E1542" s="72" t="s">
        <v>30</v>
      </c>
      <c r="F1542" s="49">
        <v>0.52777777777777779</v>
      </c>
      <c r="G1542" s="48">
        <v>1</v>
      </c>
      <c r="H1542" s="73" t="s">
        <v>6460</v>
      </c>
      <c r="I1542" s="48">
        <v>0</v>
      </c>
      <c r="J1542" s="73" t="s">
        <v>6461</v>
      </c>
      <c r="K1542" s="48"/>
      <c r="L1542" s="73" t="s">
        <v>6462</v>
      </c>
      <c r="M1542" s="73" t="s">
        <v>562</v>
      </c>
      <c r="N1542" s="73" t="s">
        <v>462</v>
      </c>
      <c r="O1542" s="48">
        <v>56585</v>
      </c>
      <c r="P1542" s="48"/>
      <c r="Q1542" s="48">
        <v>5518286343</v>
      </c>
      <c r="R1542" s="56"/>
      <c r="S1542" s="64">
        <v>36479</v>
      </c>
      <c r="T1542" s="47">
        <v>43413</v>
      </c>
      <c r="U1542" s="72" t="s">
        <v>6463</v>
      </c>
      <c r="V1542" s="48">
        <v>54</v>
      </c>
      <c r="W1542" s="76" t="s">
        <v>483</v>
      </c>
      <c r="X1542" s="61">
        <v>300000</v>
      </c>
      <c r="Y1542" s="48">
        <v>15225</v>
      </c>
      <c r="Z1542" s="48">
        <v>4</v>
      </c>
      <c r="AA1542" s="48">
        <v>3</v>
      </c>
      <c r="AB1542" s="48"/>
      <c r="AC1542" s="48">
        <v>0</v>
      </c>
      <c r="AD1542" s="72" t="s">
        <v>6464</v>
      </c>
      <c r="AE1542" s="83"/>
      <c r="AF1542" s="72"/>
      <c r="AG1542" s="104" t="s">
        <v>6465</v>
      </c>
      <c r="AH1542" s="72" t="str">
        <f>IF(T_TRATAMIENTO_CONTROL[[#This Row],[curp]]&lt;&gt;"",IF(LEN(T_TRATAMIENTO_CONTROL[[#This Row],[curp]])=18,"correcto","error"),"")</f>
        <v>correcto</v>
      </c>
      <c r="AI1542" s="48" t="str">
        <f>IF(T_TRATAMIENTO_CONTROL[[#This Row],[num_tarjeta_entregada]]&lt;&gt;"",IF(LEN(T_TRATAMIENTO_CONTROL[[#This Row],[num_tarjeta_entregada]])=16,"correcto","error"),"")</f>
        <v>correcto</v>
      </c>
      <c r="AJ1542" s="72" t="s">
        <v>5041</v>
      </c>
      <c r="AK1542" s="72" t="s">
        <v>5041</v>
      </c>
    </row>
    <row r="1543" spans="1:37" x14ac:dyDescent="0.25">
      <c r="A1543" s="48">
        <f>IF(T_TRATAMIENTO_CONTROL[[#This Row],[dummy_efectivo]]=1,A1542+1,A1542)</f>
        <v>1376</v>
      </c>
      <c r="B1543" s="57" t="str">
        <f>IF(T_TRATAMIENTO_CONTROL[[#This Row],[secuencia]]&lt;&gt;A1542,CONCATENATE(T_TRATAMIENTO_CONTROL[[#This Row],[secuencia]],"_1"),"")</f>
        <v>1376_1</v>
      </c>
      <c r="C1543" s="59">
        <v>43416</v>
      </c>
      <c r="D1543" s="72" t="s">
        <v>69</v>
      </c>
      <c r="E1543" s="72" t="s">
        <v>30</v>
      </c>
      <c r="F1543" s="49">
        <v>0.53541666666666665</v>
      </c>
      <c r="G1543" s="48">
        <v>1</v>
      </c>
      <c r="H1543" s="73" t="s">
        <v>6466</v>
      </c>
      <c r="I1543" s="48">
        <v>0</v>
      </c>
      <c r="J1543" s="73" t="s">
        <v>6467</v>
      </c>
      <c r="K1543" s="48"/>
      <c r="L1543" s="73" t="s">
        <v>1500</v>
      </c>
      <c r="M1543" s="73" t="s">
        <v>90</v>
      </c>
      <c r="N1543" s="73" t="s">
        <v>462</v>
      </c>
      <c r="O1543" s="48">
        <v>57710</v>
      </c>
      <c r="P1543" s="48">
        <v>63821054</v>
      </c>
      <c r="Q1543" s="48">
        <v>5566691421</v>
      </c>
      <c r="R1543" s="56"/>
      <c r="S1543" s="64">
        <v>39478</v>
      </c>
      <c r="T1543" s="47">
        <v>43402</v>
      </c>
      <c r="U1543" s="72" t="s">
        <v>2688</v>
      </c>
      <c r="V1543" s="48">
        <v>56</v>
      </c>
      <c r="W1543" s="60">
        <v>1</v>
      </c>
      <c r="X1543" s="74" t="s">
        <v>483</v>
      </c>
      <c r="Y1543" s="48">
        <v>10000</v>
      </c>
      <c r="Z1543" s="48">
        <v>4</v>
      </c>
      <c r="AA1543" s="48">
        <v>3</v>
      </c>
      <c r="AB1543" s="48"/>
      <c r="AC1543" s="48">
        <v>0</v>
      </c>
      <c r="AD1543" s="72" t="s">
        <v>6468</v>
      </c>
      <c r="AE1543" s="83"/>
      <c r="AF1543" s="72"/>
      <c r="AG1543" s="104" t="s">
        <v>6469</v>
      </c>
      <c r="AH1543" s="72" t="str">
        <f>IF(T_TRATAMIENTO_CONTROL[[#This Row],[curp]]&lt;&gt;"",IF(LEN(T_TRATAMIENTO_CONTROL[[#This Row],[curp]])=18,"correcto","error"),"")</f>
        <v>correcto</v>
      </c>
      <c r="AI1543" s="48" t="str">
        <f>IF(T_TRATAMIENTO_CONTROL[[#This Row],[num_tarjeta_entregada]]&lt;&gt;"",IF(LEN(T_TRATAMIENTO_CONTROL[[#This Row],[num_tarjeta_entregada]])=16,"correcto","error"),"")</f>
        <v>correcto</v>
      </c>
      <c r="AJ1543" s="72" t="s">
        <v>5031</v>
      </c>
      <c r="AK1543" s="72" t="s">
        <v>5041</v>
      </c>
    </row>
    <row r="1544" spans="1:37" x14ac:dyDescent="0.25">
      <c r="A1544" s="48">
        <f>IF(T_TRATAMIENTO_CONTROL[[#This Row],[dummy_efectivo]]=1,A1543+1,A1543)</f>
        <v>1377</v>
      </c>
      <c r="B1544" s="57" t="str">
        <f>IF(T_TRATAMIENTO_CONTROL[[#This Row],[secuencia]]&lt;&gt;A1543,CONCATENATE(T_TRATAMIENTO_CONTROL[[#This Row],[secuencia]],"_1"),"")</f>
        <v>1377_1</v>
      </c>
      <c r="C1544" s="59">
        <v>43416</v>
      </c>
      <c r="D1544" s="72" t="s">
        <v>69</v>
      </c>
      <c r="E1544" s="72" t="s">
        <v>30</v>
      </c>
      <c r="F1544" s="49">
        <v>0.5493055555555556</v>
      </c>
      <c r="G1544" s="48">
        <v>1</v>
      </c>
      <c r="H1544" s="73" t="s">
        <v>6470</v>
      </c>
      <c r="I1544" s="48">
        <v>0</v>
      </c>
      <c r="J1544" s="73" t="s">
        <v>6471</v>
      </c>
      <c r="K1544" s="48"/>
      <c r="L1544" s="73" t="s">
        <v>3856</v>
      </c>
      <c r="M1544" s="73" t="s">
        <v>197</v>
      </c>
      <c r="N1544" s="73" t="s">
        <v>91</v>
      </c>
      <c r="O1544" s="48">
        <v>4040</v>
      </c>
      <c r="P1544" s="48">
        <v>56894931</v>
      </c>
      <c r="Q1544" s="48">
        <v>5523084008</v>
      </c>
      <c r="R1544" s="56">
        <v>5577251902</v>
      </c>
      <c r="S1544" s="64">
        <v>34722</v>
      </c>
      <c r="T1544" s="47">
        <v>43413</v>
      </c>
      <c r="U1544" s="72" t="s">
        <v>6472</v>
      </c>
      <c r="V1544" s="48">
        <v>56</v>
      </c>
      <c r="W1544" s="60">
        <v>1</v>
      </c>
      <c r="X1544" s="61">
        <v>33000</v>
      </c>
      <c r="Y1544" s="48">
        <v>6000</v>
      </c>
      <c r="Z1544" s="48">
        <v>4</v>
      </c>
      <c r="AA1544" s="48">
        <v>2</v>
      </c>
      <c r="AB1544" s="48"/>
      <c r="AC1544" s="48">
        <v>0</v>
      </c>
      <c r="AD1544" s="72" t="s">
        <v>6473</v>
      </c>
      <c r="AE1544" s="83"/>
      <c r="AF1544" s="72"/>
      <c r="AG1544" s="104" t="s">
        <v>6474</v>
      </c>
      <c r="AH1544" s="72" t="str">
        <f>IF(T_TRATAMIENTO_CONTROL[[#This Row],[curp]]&lt;&gt;"",IF(LEN(T_TRATAMIENTO_CONTROL[[#This Row],[curp]])=18,"correcto","error"),"")</f>
        <v>correcto</v>
      </c>
      <c r="AI1544" s="48" t="str">
        <f>IF(T_TRATAMIENTO_CONTROL[[#This Row],[num_tarjeta_entregada]]&lt;&gt;"",IF(LEN(T_TRATAMIENTO_CONTROL[[#This Row],[num_tarjeta_entregada]])=16,"correcto","error"),"")</f>
        <v>correcto</v>
      </c>
      <c r="AJ1544" s="72" t="s">
        <v>5030</v>
      </c>
      <c r="AK1544" s="72" t="s">
        <v>5041</v>
      </c>
    </row>
    <row r="1545" spans="1:37" x14ac:dyDescent="0.25">
      <c r="A1545" s="48">
        <f>IF(T_TRATAMIENTO_CONTROL[[#This Row],[dummy_efectivo]]=1,A1544+1,A1544)</f>
        <v>1378</v>
      </c>
      <c r="B1545" s="57" t="str">
        <f>IF(T_TRATAMIENTO_CONTROL[[#This Row],[secuencia]]&lt;&gt;A1544,CONCATENATE(T_TRATAMIENTO_CONTROL[[#This Row],[secuencia]],"_1"),"")</f>
        <v>1378_1</v>
      </c>
      <c r="C1545" s="59">
        <v>43416</v>
      </c>
      <c r="D1545" s="72" t="s">
        <v>69</v>
      </c>
      <c r="E1545" s="72" t="s">
        <v>30</v>
      </c>
      <c r="F1545" s="49">
        <v>0.5805555555555556</v>
      </c>
      <c r="G1545" s="48">
        <v>1</v>
      </c>
      <c r="H1545" s="73" t="s">
        <v>6475</v>
      </c>
      <c r="I1545" s="48">
        <v>0</v>
      </c>
      <c r="J1545" s="73" t="s">
        <v>6476</v>
      </c>
      <c r="K1545" s="72" t="s">
        <v>2636</v>
      </c>
      <c r="L1545" s="73" t="s">
        <v>6477</v>
      </c>
      <c r="M1545" s="73" t="s">
        <v>6478</v>
      </c>
      <c r="N1545" s="73" t="s">
        <v>462</v>
      </c>
      <c r="O1545" s="48">
        <v>56180</v>
      </c>
      <c r="P1545" s="48"/>
      <c r="Q1545" s="48">
        <v>5587847098</v>
      </c>
      <c r="R1545" s="56"/>
      <c r="S1545" s="64">
        <v>42982</v>
      </c>
      <c r="T1545" s="47">
        <v>43411</v>
      </c>
      <c r="U1545" s="72" t="s">
        <v>6479</v>
      </c>
      <c r="V1545" s="48">
        <v>72</v>
      </c>
      <c r="W1545" s="60">
        <v>1</v>
      </c>
      <c r="X1545" s="74" t="s">
        <v>483</v>
      </c>
      <c r="Y1545" s="48">
        <v>15400</v>
      </c>
      <c r="Z1545" s="48">
        <v>4</v>
      </c>
      <c r="AA1545" s="48">
        <v>1</v>
      </c>
      <c r="AB1545" s="48"/>
      <c r="AC1545" s="48">
        <v>0</v>
      </c>
      <c r="AD1545" s="72" t="s">
        <v>6480</v>
      </c>
      <c r="AE1545" s="83"/>
      <c r="AF1545" s="72"/>
      <c r="AG1545" s="104" t="s">
        <v>6481</v>
      </c>
      <c r="AH1545" s="72" t="str">
        <f>IF(T_TRATAMIENTO_CONTROL[[#This Row],[curp]]&lt;&gt;"",IF(LEN(T_TRATAMIENTO_CONTROL[[#This Row],[curp]])=18,"correcto","error"),"")</f>
        <v>correcto</v>
      </c>
      <c r="AI1545" s="48" t="str">
        <f>IF(T_TRATAMIENTO_CONTROL[[#This Row],[num_tarjeta_entregada]]&lt;&gt;"",IF(LEN(T_TRATAMIENTO_CONTROL[[#This Row],[num_tarjeta_entregada]])=16,"correcto","error"),"")</f>
        <v>correcto</v>
      </c>
      <c r="AJ1545" s="72" t="s">
        <v>5030</v>
      </c>
      <c r="AK1545" s="72" t="s">
        <v>5041</v>
      </c>
    </row>
    <row r="1546" spans="1:37" x14ac:dyDescent="0.25">
      <c r="A1546" s="48">
        <f>IF(T_TRATAMIENTO_CONTROL[[#This Row],[dummy_efectivo]]=1,A1545+1,A1545)</f>
        <v>1379</v>
      </c>
      <c r="B1546" s="57" t="str">
        <f>IF(T_TRATAMIENTO_CONTROL[[#This Row],[secuencia]]&lt;&gt;A1545,CONCATENATE(T_TRATAMIENTO_CONTROL[[#This Row],[secuencia]],"_1"),"")</f>
        <v>1379_1</v>
      </c>
      <c r="C1546" s="59">
        <v>43416</v>
      </c>
      <c r="D1546" s="72" t="s">
        <v>69</v>
      </c>
      <c r="E1546" s="72" t="s">
        <v>30</v>
      </c>
      <c r="F1546" s="49">
        <v>0.48958333333333331</v>
      </c>
      <c r="G1546" s="48">
        <v>1</v>
      </c>
      <c r="H1546" s="73" t="s">
        <v>6482</v>
      </c>
      <c r="I1546" s="48">
        <v>0</v>
      </c>
      <c r="J1546" s="73" t="s">
        <v>6483</v>
      </c>
      <c r="K1546" s="48"/>
      <c r="L1546" s="73" t="s">
        <v>750</v>
      </c>
      <c r="M1546" s="73" t="s">
        <v>289</v>
      </c>
      <c r="N1546" s="73" t="s">
        <v>91</v>
      </c>
      <c r="O1546" s="48">
        <v>3800</v>
      </c>
      <c r="P1546" s="48"/>
      <c r="Q1546" s="48">
        <v>5516271027</v>
      </c>
      <c r="R1546" s="56"/>
      <c r="S1546" s="64">
        <v>39807</v>
      </c>
      <c r="T1546" s="47">
        <v>43415</v>
      </c>
      <c r="U1546" s="72" t="s">
        <v>6484</v>
      </c>
      <c r="V1546" s="48">
        <v>56</v>
      </c>
      <c r="W1546" s="60">
        <v>0.9</v>
      </c>
      <c r="X1546" s="74" t="s">
        <v>483</v>
      </c>
      <c r="Y1546" s="48">
        <v>4200</v>
      </c>
      <c r="Z1546" s="48">
        <v>3</v>
      </c>
      <c r="AA1546" s="48">
        <v>2</v>
      </c>
      <c r="AB1546" s="48"/>
      <c r="AC1546" s="48">
        <v>0</v>
      </c>
      <c r="AD1546" s="72" t="s">
        <v>6485</v>
      </c>
      <c r="AE1546" s="83"/>
      <c r="AF1546" s="72"/>
      <c r="AG1546" s="104" t="s">
        <v>6486</v>
      </c>
      <c r="AH1546" s="72" t="str">
        <f>IF(T_TRATAMIENTO_CONTROL[[#This Row],[curp]]&lt;&gt;"",IF(LEN(T_TRATAMIENTO_CONTROL[[#This Row],[curp]])=18,"correcto","error"),"")</f>
        <v>correcto</v>
      </c>
      <c r="AI1546" s="48" t="str">
        <f>IF(T_TRATAMIENTO_CONTROL[[#This Row],[num_tarjeta_entregada]]&lt;&gt;"",IF(LEN(T_TRATAMIENTO_CONTROL[[#This Row],[num_tarjeta_entregada]])=16,"correcto","error"),"")</f>
        <v>correcto</v>
      </c>
      <c r="AJ1546" s="72" t="s">
        <v>5030</v>
      </c>
      <c r="AK1546" s="72" t="s">
        <v>5041</v>
      </c>
    </row>
    <row r="1547" spans="1:37" x14ac:dyDescent="0.25">
      <c r="A1547" s="48">
        <f>IF(T_TRATAMIENTO_CONTROL[[#This Row],[dummy_efectivo]]=1,A1546+1,A1546)</f>
        <v>1380</v>
      </c>
      <c r="B1547" s="57" t="str">
        <f>IF(T_TRATAMIENTO_CONTROL[[#This Row],[secuencia]]&lt;&gt;A1546,CONCATENATE(T_TRATAMIENTO_CONTROL[[#This Row],[secuencia]],"_1"),"")</f>
        <v>1380_1</v>
      </c>
      <c r="C1547" s="59">
        <v>43416</v>
      </c>
      <c r="D1547" s="72" t="s">
        <v>69</v>
      </c>
      <c r="E1547" s="72" t="s">
        <v>28</v>
      </c>
      <c r="F1547" s="49">
        <v>0.50347222222222221</v>
      </c>
      <c r="G1547" s="48">
        <v>1</v>
      </c>
      <c r="H1547" s="73" t="s">
        <v>6487</v>
      </c>
      <c r="I1547" s="48">
        <v>1</v>
      </c>
      <c r="J1547" s="73" t="s">
        <v>6488</v>
      </c>
      <c r="K1547" s="48"/>
      <c r="L1547" s="73" t="s">
        <v>618</v>
      </c>
      <c r="M1547" s="73" t="s">
        <v>121</v>
      </c>
      <c r="N1547" s="73" t="s">
        <v>91</v>
      </c>
      <c r="O1547" s="48">
        <v>9696</v>
      </c>
      <c r="P1547" s="48">
        <v>26355378</v>
      </c>
      <c r="Q1547" s="48"/>
      <c r="R1547" s="56"/>
      <c r="S1547" s="64">
        <v>42948</v>
      </c>
      <c r="T1547" s="47">
        <v>43416</v>
      </c>
      <c r="U1547" s="72" t="s">
        <v>6489</v>
      </c>
      <c r="V1547" s="48">
        <v>62</v>
      </c>
      <c r="W1547" s="60">
        <v>1</v>
      </c>
      <c r="X1547" s="74" t="s">
        <v>483</v>
      </c>
      <c r="Y1547" s="48">
        <v>1600</v>
      </c>
      <c r="Z1547" s="48">
        <v>3</v>
      </c>
      <c r="AA1547" s="48">
        <v>1</v>
      </c>
      <c r="AB1547" s="48"/>
      <c r="AC1547" s="48">
        <v>0</v>
      </c>
      <c r="AD1547" s="72" t="s">
        <v>6490</v>
      </c>
      <c r="AE1547" s="83"/>
      <c r="AF1547" s="72"/>
      <c r="AG1547" s="104" t="s">
        <v>6491</v>
      </c>
      <c r="AH1547" s="72" t="str">
        <f>IF(T_TRATAMIENTO_CONTROL[[#This Row],[curp]]&lt;&gt;"",IF(LEN(T_TRATAMIENTO_CONTROL[[#This Row],[curp]])=18,"correcto","error"),"")</f>
        <v>correcto</v>
      </c>
      <c r="AI1547" s="48" t="str">
        <f>IF(T_TRATAMIENTO_CONTROL[[#This Row],[num_tarjeta_entregada]]&lt;&gt;"",IF(LEN(T_TRATAMIENTO_CONTROL[[#This Row],[num_tarjeta_entregada]])=16,"correcto","error"),"")</f>
        <v>correcto</v>
      </c>
      <c r="AJ1547" s="72" t="s">
        <v>5031</v>
      </c>
      <c r="AK1547" s="72" t="s">
        <v>5041</v>
      </c>
    </row>
    <row r="1548" spans="1:37" x14ac:dyDescent="0.25">
      <c r="A1548" s="48">
        <f>IF(T_TRATAMIENTO_CONTROL[[#This Row],[dummy_efectivo]]=1,A1547+1,A1547)</f>
        <v>1381</v>
      </c>
      <c r="B1548" s="57" t="str">
        <f>IF(T_TRATAMIENTO_CONTROL[[#This Row],[secuencia]]&lt;&gt;A1547,CONCATENATE(T_TRATAMIENTO_CONTROL[[#This Row],[secuencia]],"_1"),"")</f>
        <v>1381_1</v>
      </c>
      <c r="C1548" s="59">
        <v>43416</v>
      </c>
      <c r="D1548" s="72" t="s">
        <v>69</v>
      </c>
      <c r="E1548" s="72" t="s">
        <v>28</v>
      </c>
      <c r="F1548" s="49">
        <v>0.50347222222222221</v>
      </c>
      <c r="G1548" s="48">
        <v>1</v>
      </c>
      <c r="H1548" s="73" t="s">
        <v>6492</v>
      </c>
      <c r="I1548" s="48">
        <v>1</v>
      </c>
      <c r="J1548" s="73" t="s">
        <v>6493</v>
      </c>
      <c r="K1548" s="48"/>
      <c r="L1548" s="73" t="s">
        <v>1932</v>
      </c>
      <c r="M1548" s="73" t="s">
        <v>121</v>
      </c>
      <c r="N1548" s="73" t="s">
        <v>91</v>
      </c>
      <c r="O1548" s="48">
        <v>9630</v>
      </c>
      <c r="P1548" s="48"/>
      <c r="Q1548" s="48">
        <v>5521738506</v>
      </c>
      <c r="R1548" s="56"/>
      <c r="S1548" s="64">
        <v>43102</v>
      </c>
      <c r="T1548" s="47">
        <v>43412</v>
      </c>
      <c r="U1548" s="72" t="s">
        <v>6489</v>
      </c>
      <c r="V1548" s="48">
        <v>62</v>
      </c>
      <c r="W1548" s="60">
        <v>1</v>
      </c>
      <c r="X1548" s="74" t="s">
        <v>483</v>
      </c>
      <c r="Y1548" s="48">
        <v>1500</v>
      </c>
      <c r="Z1548" s="48">
        <v>3</v>
      </c>
      <c r="AA1548" s="48">
        <v>2</v>
      </c>
      <c r="AB1548" s="48"/>
      <c r="AC1548" s="48">
        <v>0</v>
      </c>
      <c r="AD1548" s="72" t="s">
        <v>6494</v>
      </c>
      <c r="AE1548" s="83"/>
      <c r="AF1548" s="72"/>
      <c r="AG1548" s="104" t="s">
        <v>6495</v>
      </c>
      <c r="AH1548" s="72" t="str">
        <f>IF(T_TRATAMIENTO_CONTROL[[#This Row],[curp]]&lt;&gt;"",IF(LEN(T_TRATAMIENTO_CONTROL[[#This Row],[curp]])=18,"correcto","error"),"")</f>
        <v>correcto</v>
      </c>
      <c r="AI1548" s="48" t="str">
        <f>IF(T_TRATAMIENTO_CONTROL[[#This Row],[num_tarjeta_entregada]]&lt;&gt;"",IF(LEN(T_TRATAMIENTO_CONTROL[[#This Row],[num_tarjeta_entregada]])=16,"correcto","error"),"")</f>
        <v>correcto</v>
      </c>
      <c r="AJ1548" s="72" t="s">
        <v>5031</v>
      </c>
      <c r="AK1548" s="72" t="s">
        <v>5041</v>
      </c>
    </row>
    <row r="1549" spans="1:37" x14ac:dyDescent="0.25">
      <c r="A1549" s="48">
        <f>IF(T_TRATAMIENTO_CONTROL[[#This Row],[dummy_efectivo]]=1,A1548+1,A1548)</f>
        <v>1382</v>
      </c>
      <c r="B1549" s="57" t="str">
        <f>IF(T_TRATAMIENTO_CONTROL[[#This Row],[secuencia]]&lt;&gt;A1548,CONCATENATE(T_TRATAMIENTO_CONTROL[[#This Row],[secuencia]],"_1"),"")</f>
        <v>1382_1</v>
      </c>
      <c r="C1549" s="59">
        <v>43416</v>
      </c>
      <c r="D1549" s="72" t="s">
        <v>69</v>
      </c>
      <c r="E1549" s="72" t="s">
        <v>28</v>
      </c>
      <c r="F1549" s="49">
        <v>0.51527777777777783</v>
      </c>
      <c r="G1549" s="48">
        <v>1</v>
      </c>
      <c r="H1549" s="73" t="s">
        <v>6496</v>
      </c>
      <c r="I1549" s="48">
        <v>1</v>
      </c>
      <c r="J1549" s="73" t="s">
        <v>6497</v>
      </c>
      <c r="K1549" s="48"/>
      <c r="L1549" s="73" t="s">
        <v>1612</v>
      </c>
      <c r="M1549" s="73" t="s">
        <v>1143</v>
      </c>
      <c r="N1549" s="73" t="s">
        <v>462</v>
      </c>
      <c r="O1549" s="48">
        <v>56400</v>
      </c>
      <c r="P1549" s="48"/>
      <c r="Q1549" s="48">
        <v>5533901003</v>
      </c>
      <c r="R1549" s="56"/>
      <c r="S1549" s="64">
        <v>43074</v>
      </c>
      <c r="T1549" s="47">
        <v>43416</v>
      </c>
      <c r="U1549" s="72" t="s">
        <v>6489</v>
      </c>
      <c r="V1549" s="48">
        <v>62</v>
      </c>
      <c r="W1549" s="60">
        <v>1</v>
      </c>
      <c r="X1549" s="74" t="s">
        <v>483</v>
      </c>
      <c r="Y1549" s="48">
        <v>1500</v>
      </c>
      <c r="Z1549" s="48">
        <v>3</v>
      </c>
      <c r="AA1549" s="48">
        <v>2</v>
      </c>
      <c r="AB1549" s="48"/>
      <c r="AC1549" s="48">
        <v>0</v>
      </c>
      <c r="AD1549" s="72" t="s">
        <v>6498</v>
      </c>
      <c r="AE1549" s="83"/>
      <c r="AF1549" s="72"/>
      <c r="AG1549" s="104" t="s">
        <v>6499</v>
      </c>
      <c r="AH1549" s="72" t="str">
        <f>IF(T_TRATAMIENTO_CONTROL[[#This Row],[curp]]&lt;&gt;"",IF(LEN(T_TRATAMIENTO_CONTROL[[#This Row],[curp]])=18,"correcto","error"),"")</f>
        <v>correcto</v>
      </c>
      <c r="AI1549" s="48" t="str">
        <f>IF(T_TRATAMIENTO_CONTROL[[#This Row],[num_tarjeta_entregada]]&lt;&gt;"",IF(LEN(T_TRATAMIENTO_CONTROL[[#This Row],[num_tarjeta_entregada]])=16,"correcto","error"),"")</f>
        <v>correcto</v>
      </c>
      <c r="AJ1549" s="72" t="s">
        <v>5031</v>
      </c>
      <c r="AK1549" s="72" t="s">
        <v>5041</v>
      </c>
    </row>
    <row r="1550" spans="1:37" x14ac:dyDescent="0.25">
      <c r="A1550" s="48">
        <f>IF(T_TRATAMIENTO_CONTROL[[#This Row],[dummy_efectivo]]=1,A1549+1,A1549)</f>
        <v>1383</v>
      </c>
      <c r="B1550" s="57" t="str">
        <f>IF(T_TRATAMIENTO_CONTROL[[#This Row],[secuencia]]&lt;&gt;A1549,CONCATENATE(T_TRATAMIENTO_CONTROL[[#This Row],[secuencia]],"_1"),"")</f>
        <v>1383_1</v>
      </c>
      <c r="C1550" s="59">
        <v>43417</v>
      </c>
      <c r="D1550" s="72" t="s">
        <v>69</v>
      </c>
      <c r="E1550" s="72" t="s">
        <v>30</v>
      </c>
      <c r="F1550" s="49">
        <v>0.3972222222222222</v>
      </c>
      <c r="G1550" s="48">
        <v>1</v>
      </c>
      <c r="H1550" s="73" t="s">
        <v>6500</v>
      </c>
      <c r="I1550" s="48">
        <v>1</v>
      </c>
      <c r="J1550" s="73" t="s">
        <v>6501</v>
      </c>
      <c r="K1550" s="48"/>
      <c r="L1550" s="73" t="s">
        <v>4671</v>
      </c>
      <c r="M1550" s="73" t="s">
        <v>289</v>
      </c>
      <c r="N1550" s="73" t="s">
        <v>91</v>
      </c>
      <c r="O1550" s="48">
        <v>3300</v>
      </c>
      <c r="P1550" s="48">
        <v>63655112</v>
      </c>
      <c r="Q1550" s="48">
        <v>5587482682</v>
      </c>
      <c r="R1550" s="56"/>
      <c r="S1550" s="64">
        <v>43381</v>
      </c>
      <c r="T1550" s="47">
        <v>43413</v>
      </c>
      <c r="U1550" s="72" t="s">
        <v>6502</v>
      </c>
      <c r="V1550" s="48">
        <v>43</v>
      </c>
      <c r="W1550" s="60">
        <v>0.6</v>
      </c>
      <c r="X1550" s="74" t="s">
        <v>483</v>
      </c>
      <c r="Y1550" s="48">
        <v>8000</v>
      </c>
      <c r="Z1550" s="48">
        <v>4</v>
      </c>
      <c r="AA1550" s="48">
        <v>2</v>
      </c>
      <c r="AB1550" s="48"/>
      <c r="AC1550" s="48">
        <v>0</v>
      </c>
      <c r="AD1550" s="72" t="s">
        <v>6503</v>
      </c>
      <c r="AE1550" s="83"/>
      <c r="AF1550" s="72"/>
      <c r="AG1550" s="104" t="s">
        <v>6504</v>
      </c>
      <c r="AH1550" s="72" t="str">
        <f>IF(T_TRATAMIENTO_CONTROL[[#This Row],[curp]]&lt;&gt;"",IF(LEN(T_TRATAMIENTO_CONTROL[[#This Row],[curp]])=18,"correcto","error"),"")</f>
        <v>correcto</v>
      </c>
      <c r="AI1550" s="48" t="str">
        <f>IF(T_TRATAMIENTO_CONTROL[[#This Row],[num_tarjeta_entregada]]&lt;&gt;"",IF(LEN(T_TRATAMIENTO_CONTROL[[#This Row],[num_tarjeta_entregada]])=16,"correcto","error"),"")</f>
        <v>correcto</v>
      </c>
      <c r="AJ1550" s="72" t="s">
        <v>5031</v>
      </c>
      <c r="AK1550" s="72" t="s">
        <v>5041</v>
      </c>
    </row>
    <row r="1551" spans="1:37" x14ac:dyDescent="0.25">
      <c r="A1551" s="48">
        <f>IF(T_TRATAMIENTO_CONTROL[[#This Row],[dummy_efectivo]]=1,A1550+1,A1550)</f>
        <v>1384</v>
      </c>
      <c r="B1551" s="57" t="str">
        <f>IF(T_TRATAMIENTO_CONTROL[[#This Row],[secuencia]]&lt;&gt;A1550,CONCATENATE(T_TRATAMIENTO_CONTROL[[#This Row],[secuencia]],"_1"),"")</f>
        <v>1384_1</v>
      </c>
      <c r="C1551" s="59">
        <v>43417</v>
      </c>
      <c r="D1551" s="72" t="s">
        <v>69</v>
      </c>
      <c r="E1551" s="72" t="s">
        <v>30</v>
      </c>
      <c r="F1551" s="49">
        <v>0.47291666666666665</v>
      </c>
      <c r="G1551" s="48">
        <v>1</v>
      </c>
      <c r="H1551" s="73" t="s">
        <v>6505</v>
      </c>
      <c r="I1551" s="48">
        <v>0</v>
      </c>
      <c r="J1551" s="73" t="s">
        <v>6506</v>
      </c>
      <c r="K1551" s="48"/>
      <c r="L1551" s="73" t="s">
        <v>6507</v>
      </c>
      <c r="M1551" s="73" t="s">
        <v>221</v>
      </c>
      <c r="N1551" s="73" t="s">
        <v>91</v>
      </c>
      <c r="O1551" s="48">
        <v>56647</v>
      </c>
      <c r="P1551" s="48">
        <v>25861585</v>
      </c>
      <c r="Q1551" s="48"/>
      <c r="R1551" s="56"/>
      <c r="S1551" s="64">
        <v>43221</v>
      </c>
      <c r="T1551" s="47">
        <v>43415</v>
      </c>
      <c r="U1551" s="72" t="s">
        <v>6508</v>
      </c>
      <c r="V1551" s="48">
        <v>72</v>
      </c>
      <c r="W1551" s="60">
        <v>0.9</v>
      </c>
      <c r="X1551" s="80" t="s">
        <v>488</v>
      </c>
      <c r="Y1551" s="48">
        <v>700</v>
      </c>
      <c r="Z1551" s="48">
        <v>2</v>
      </c>
      <c r="AA1551" s="48">
        <v>1</v>
      </c>
      <c r="AB1551" s="48"/>
      <c r="AC1551" s="48">
        <v>0</v>
      </c>
      <c r="AD1551" s="72" t="s">
        <v>6509</v>
      </c>
      <c r="AE1551" s="83"/>
      <c r="AF1551" s="72"/>
      <c r="AG1551" s="104" t="s">
        <v>6510</v>
      </c>
      <c r="AH1551" s="72" t="str">
        <f>IF(T_TRATAMIENTO_CONTROL[[#This Row],[curp]]&lt;&gt;"",IF(LEN(T_TRATAMIENTO_CONTROL[[#This Row],[curp]])=18,"correcto","error"),"")</f>
        <v>correcto</v>
      </c>
      <c r="AI1551" s="48" t="str">
        <f>IF(T_TRATAMIENTO_CONTROL[[#This Row],[num_tarjeta_entregada]]&lt;&gt;"",IF(LEN(T_TRATAMIENTO_CONTROL[[#This Row],[num_tarjeta_entregada]])=16,"correcto","error"),"")</f>
        <v>correcto</v>
      </c>
      <c r="AJ1551" s="72" t="s">
        <v>5041</v>
      </c>
      <c r="AK1551" s="72" t="s">
        <v>5041</v>
      </c>
    </row>
    <row r="1552" spans="1:37" x14ac:dyDescent="0.25">
      <c r="A1552" s="48">
        <f>IF(T_TRATAMIENTO_CONTROL[[#This Row],[dummy_efectivo]]=1,A1551+1,A1551)</f>
        <v>1385</v>
      </c>
      <c r="B1552" s="57" t="str">
        <f>IF(T_TRATAMIENTO_CONTROL[[#This Row],[secuencia]]&lt;&gt;A1551,CONCATENATE(T_TRATAMIENTO_CONTROL[[#This Row],[secuencia]],"_1"),"")</f>
        <v>1385_1</v>
      </c>
      <c r="C1552" s="59">
        <v>43417</v>
      </c>
      <c r="D1552" s="72" t="s">
        <v>69</v>
      </c>
      <c r="E1552" s="72" t="s">
        <v>30</v>
      </c>
      <c r="F1552" s="49">
        <v>0.57291666666666663</v>
      </c>
      <c r="G1552" s="48">
        <v>1</v>
      </c>
      <c r="H1552" s="73" t="s">
        <v>6511</v>
      </c>
      <c r="I1552" s="48">
        <v>0</v>
      </c>
      <c r="J1552" s="73" t="s">
        <v>6512</v>
      </c>
      <c r="K1552" s="72" t="s">
        <v>6513</v>
      </c>
      <c r="L1552" s="73" t="s">
        <v>1492</v>
      </c>
      <c r="M1552" s="73" t="s">
        <v>562</v>
      </c>
      <c r="N1552" s="73" t="s">
        <v>462</v>
      </c>
      <c r="O1552" s="48">
        <v>56530</v>
      </c>
      <c r="P1552" s="48">
        <v>41208343</v>
      </c>
      <c r="Q1552" s="48">
        <v>5574555945</v>
      </c>
      <c r="R1552" s="56"/>
      <c r="S1552" s="64">
        <v>43257</v>
      </c>
      <c r="T1552" s="47">
        <v>43412</v>
      </c>
      <c r="U1552" s="72" t="s">
        <v>6514</v>
      </c>
      <c r="V1552" s="48">
        <v>56</v>
      </c>
      <c r="W1552" s="60">
        <v>1</v>
      </c>
      <c r="X1552" s="74" t="s">
        <v>483</v>
      </c>
      <c r="Y1552" s="48">
        <v>22000</v>
      </c>
      <c r="Z1552" s="48">
        <v>4</v>
      </c>
      <c r="AA1552" s="48">
        <v>2</v>
      </c>
      <c r="AB1552" s="48"/>
      <c r="AC1552" s="48">
        <v>0</v>
      </c>
      <c r="AD1552" s="72" t="s">
        <v>6515</v>
      </c>
      <c r="AE1552" s="83"/>
      <c r="AF1552" s="72"/>
      <c r="AG1552" s="104" t="s">
        <v>6516</v>
      </c>
      <c r="AH1552" s="72" t="str">
        <f>IF(T_TRATAMIENTO_CONTROL[[#This Row],[curp]]&lt;&gt;"",IF(LEN(T_TRATAMIENTO_CONTROL[[#This Row],[curp]])=18,"correcto","error"),"")</f>
        <v>correcto</v>
      </c>
      <c r="AI1552" s="48" t="str">
        <f>IF(T_TRATAMIENTO_CONTROL[[#This Row],[num_tarjeta_entregada]]&lt;&gt;"",IF(LEN(T_TRATAMIENTO_CONTROL[[#This Row],[num_tarjeta_entregada]])=16,"correcto","error"),"")</f>
        <v>correcto</v>
      </c>
      <c r="AJ1552" s="72" t="s">
        <v>5060</v>
      </c>
      <c r="AK1552" s="72" t="s">
        <v>5041</v>
      </c>
    </row>
    <row r="1553" spans="1:37" x14ac:dyDescent="0.25">
      <c r="A1553" s="48">
        <f>IF(T_TRATAMIENTO_CONTROL[[#This Row],[dummy_efectivo]]=1,A1552+1,A1552)</f>
        <v>1386</v>
      </c>
      <c r="B1553" s="57" t="str">
        <f>IF(T_TRATAMIENTO_CONTROL[[#This Row],[secuencia]]&lt;&gt;A1552,CONCATENATE(T_TRATAMIENTO_CONTROL[[#This Row],[secuencia]],"_1"),"")</f>
        <v>1386_1</v>
      </c>
      <c r="C1553" s="59">
        <v>43417</v>
      </c>
      <c r="D1553" s="72" t="s">
        <v>69</v>
      </c>
      <c r="E1553" s="72" t="s">
        <v>30</v>
      </c>
      <c r="F1553" s="49">
        <v>0.57291666666666663</v>
      </c>
      <c r="G1553" s="48">
        <v>1</v>
      </c>
      <c r="H1553" s="73" t="s">
        <v>6517</v>
      </c>
      <c r="I1553" s="48">
        <v>0</v>
      </c>
      <c r="J1553" s="73" t="s">
        <v>6518</v>
      </c>
      <c r="K1553" s="48"/>
      <c r="L1553" s="73" t="s">
        <v>6519</v>
      </c>
      <c r="M1553" s="73" t="s">
        <v>6520</v>
      </c>
      <c r="N1553" s="73" t="s">
        <v>462</v>
      </c>
      <c r="O1553" s="48">
        <v>56085</v>
      </c>
      <c r="P1553" s="48">
        <v>5951099869</v>
      </c>
      <c r="Q1553" s="48">
        <v>5959527092</v>
      </c>
      <c r="R1553" s="56"/>
      <c r="S1553" s="64">
        <v>43257</v>
      </c>
      <c r="T1553" s="47">
        <v>43412</v>
      </c>
      <c r="U1553" s="72" t="s">
        <v>6514</v>
      </c>
      <c r="V1553" s="48">
        <v>56</v>
      </c>
      <c r="W1553" s="60">
        <v>0.9</v>
      </c>
      <c r="X1553" s="74" t="s">
        <v>483</v>
      </c>
      <c r="Y1553" s="48">
        <v>22000</v>
      </c>
      <c r="Z1553" s="48">
        <v>4</v>
      </c>
      <c r="AA1553" s="48">
        <v>2</v>
      </c>
      <c r="AB1553" s="48"/>
      <c r="AC1553" s="48">
        <v>0</v>
      </c>
      <c r="AD1553" s="72" t="s">
        <v>6521</v>
      </c>
      <c r="AE1553" s="83"/>
      <c r="AF1553" s="72"/>
      <c r="AG1553" s="104" t="s">
        <v>6522</v>
      </c>
      <c r="AH1553" s="72" t="str">
        <f>IF(T_TRATAMIENTO_CONTROL[[#This Row],[curp]]&lt;&gt;"",IF(LEN(T_TRATAMIENTO_CONTROL[[#This Row],[curp]])=18,"correcto","error"),"")</f>
        <v>correcto</v>
      </c>
      <c r="AI1553" s="48" t="str">
        <f>IF(T_TRATAMIENTO_CONTROL[[#This Row],[num_tarjeta_entregada]]&lt;&gt;"",IF(LEN(T_TRATAMIENTO_CONTROL[[#This Row],[num_tarjeta_entregada]])=16,"correcto","error"),"")</f>
        <v>correcto</v>
      </c>
      <c r="AJ1553" s="72" t="s">
        <v>5060</v>
      </c>
      <c r="AK1553" s="72" t="s">
        <v>5041</v>
      </c>
    </row>
    <row r="1554" spans="1:37" x14ac:dyDescent="0.25">
      <c r="A1554" s="48">
        <f>IF(T_TRATAMIENTO_CONTROL[[#This Row],[dummy_efectivo]]=1,A1553+1,A1553)</f>
        <v>1387</v>
      </c>
      <c r="B1554" s="57" t="str">
        <f>IF(T_TRATAMIENTO_CONTROL[[#This Row],[secuencia]]&lt;&gt;A1553,CONCATENATE(T_TRATAMIENTO_CONTROL[[#This Row],[secuencia]],"_1"),"")</f>
        <v>1387_1</v>
      </c>
      <c r="C1554" s="59">
        <v>43417</v>
      </c>
      <c r="D1554" s="72" t="s">
        <v>69</v>
      </c>
      <c r="E1554" s="72" t="s">
        <v>29</v>
      </c>
      <c r="F1554" s="49">
        <v>0.4861111111111111</v>
      </c>
      <c r="G1554" s="48">
        <v>1</v>
      </c>
      <c r="H1554" s="73" t="s">
        <v>6523</v>
      </c>
      <c r="I1554" s="48">
        <v>1</v>
      </c>
      <c r="J1554" s="73" t="s">
        <v>6524</v>
      </c>
      <c r="K1554" s="48"/>
      <c r="L1554" s="73" t="s">
        <v>6525</v>
      </c>
      <c r="M1554" s="73" t="s">
        <v>303</v>
      </c>
      <c r="N1554" s="73" t="s">
        <v>91</v>
      </c>
      <c r="O1554" s="48">
        <v>8210</v>
      </c>
      <c r="P1554" s="48">
        <v>55906164</v>
      </c>
      <c r="Q1554" s="48">
        <v>5527135278</v>
      </c>
      <c r="R1554" s="56"/>
      <c r="S1554" s="64">
        <v>41772</v>
      </c>
      <c r="T1554" s="47">
        <v>43416</v>
      </c>
      <c r="U1554" s="72" t="s">
        <v>6526</v>
      </c>
      <c r="V1554" s="48">
        <v>54</v>
      </c>
      <c r="W1554" s="60">
        <v>1</v>
      </c>
      <c r="X1554" s="80" t="s">
        <v>488</v>
      </c>
      <c r="Y1554" s="48">
        <v>8000</v>
      </c>
      <c r="Z1554" s="48">
        <v>4</v>
      </c>
      <c r="AA1554" s="48">
        <v>1</v>
      </c>
      <c r="AB1554" s="48"/>
      <c r="AC1554" s="48">
        <v>0</v>
      </c>
      <c r="AD1554" s="72" t="s">
        <v>6527</v>
      </c>
      <c r="AE1554" s="83"/>
      <c r="AF1554" s="72"/>
      <c r="AG1554" s="104" t="s">
        <v>6528</v>
      </c>
      <c r="AH1554" s="72" t="str">
        <f>IF(T_TRATAMIENTO_CONTROL[[#This Row],[curp]]&lt;&gt;"",IF(LEN(T_TRATAMIENTO_CONTROL[[#This Row],[curp]])=18,"correcto","error"),"")</f>
        <v>correcto</v>
      </c>
      <c r="AI1554" s="48" t="str">
        <f>IF(T_TRATAMIENTO_CONTROL[[#This Row],[num_tarjeta_entregada]]&lt;&gt;"",IF(LEN(T_TRATAMIENTO_CONTROL[[#This Row],[num_tarjeta_entregada]])=16,"correcto","error"),"")</f>
        <v>correcto</v>
      </c>
      <c r="AJ1554" s="72" t="s">
        <v>5060</v>
      </c>
      <c r="AK1554" s="72" t="s">
        <v>5041</v>
      </c>
    </row>
    <row r="1555" spans="1:37" x14ac:dyDescent="0.25">
      <c r="A1555" s="48">
        <f>IF(T_TRATAMIENTO_CONTROL[[#This Row],[dummy_efectivo]]=1,A1554+1,A1554)</f>
        <v>1388</v>
      </c>
      <c r="B1555" s="57" t="str">
        <f>IF(T_TRATAMIENTO_CONTROL[[#This Row],[secuencia]]&lt;&gt;A1554,CONCATENATE(T_TRATAMIENTO_CONTROL[[#This Row],[secuencia]],"_1"),"")</f>
        <v>1388_1</v>
      </c>
      <c r="C1555" s="59">
        <v>43417</v>
      </c>
      <c r="D1555" s="72" t="s">
        <v>69</v>
      </c>
      <c r="E1555" s="72" t="s">
        <v>28</v>
      </c>
      <c r="F1555" s="49">
        <v>0.50347222222222221</v>
      </c>
      <c r="G1555" s="48">
        <v>1</v>
      </c>
      <c r="H1555" s="73" t="s">
        <v>6529</v>
      </c>
      <c r="I1555" s="48">
        <v>0</v>
      </c>
      <c r="J1555" s="73" t="s">
        <v>6530</v>
      </c>
      <c r="K1555" s="48"/>
      <c r="L1555" s="73" t="s">
        <v>2479</v>
      </c>
      <c r="M1555" s="73" t="s">
        <v>231</v>
      </c>
      <c r="N1555" s="73" t="s">
        <v>462</v>
      </c>
      <c r="O1555" s="48">
        <v>55140</v>
      </c>
      <c r="P1555" s="48"/>
      <c r="Q1555" s="48">
        <v>5529927926</v>
      </c>
      <c r="R1555" s="56"/>
      <c r="S1555" s="64">
        <v>43295</v>
      </c>
      <c r="T1555" s="47">
        <v>43410</v>
      </c>
      <c r="U1555" s="72" t="s">
        <v>6531</v>
      </c>
      <c r="V1555" s="48">
        <v>56</v>
      </c>
      <c r="W1555" s="60">
        <v>0.4</v>
      </c>
      <c r="X1555" s="61">
        <v>3100</v>
      </c>
      <c r="Y1555" s="48">
        <v>2500</v>
      </c>
      <c r="Z1555" s="48">
        <v>3</v>
      </c>
      <c r="AA1555" s="48">
        <v>3</v>
      </c>
      <c r="AB1555" s="48"/>
      <c r="AC1555" s="48">
        <v>0</v>
      </c>
      <c r="AD1555" s="72" t="s">
        <v>6532</v>
      </c>
      <c r="AE1555" s="83"/>
      <c r="AF1555" s="72"/>
      <c r="AG1555" s="104" t="s">
        <v>6533</v>
      </c>
      <c r="AH1555" s="72" t="str">
        <f>IF(T_TRATAMIENTO_CONTROL[[#This Row],[curp]]&lt;&gt;"",IF(LEN(T_TRATAMIENTO_CONTROL[[#This Row],[curp]])=18,"correcto","error"),"")</f>
        <v>correcto</v>
      </c>
      <c r="AI1555" s="48" t="str">
        <f>IF(T_TRATAMIENTO_CONTROL[[#This Row],[num_tarjeta_entregada]]&lt;&gt;"",IF(LEN(T_TRATAMIENTO_CONTROL[[#This Row],[num_tarjeta_entregada]])=16,"correcto","error"),"")</f>
        <v>correcto</v>
      </c>
      <c r="AJ1555" s="72" t="s">
        <v>5031</v>
      </c>
      <c r="AK1555" s="72" t="s">
        <v>5041</v>
      </c>
    </row>
    <row r="1556" spans="1:37" x14ac:dyDescent="0.25">
      <c r="A1556" s="48">
        <f>IF(T_TRATAMIENTO_CONTROL[[#This Row],[dummy_efectivo]]=1,A1555+1,A1555)</f>
        <v>1389</v>
      </c>
      <c r="B1556" s="57" t="str">
        <f>IF(T_TRATAMIENTO_CONTROL[[#This Row],[secuencia]]&lt;&gt;A1555,CONCATENATE(T_TRATAMIENTO_CONTROL[[#This Row],[secuencia]],"_1"),"")</f>
        <v>1389_1</v>
      </c>
      <c r="C1556" s="59">
        <v>43417</v>
      </c>
      <c r="D1556" s="72" t="s">
        <v>69</v>
      </c>
      <c r="E1556" s="72" t="s">
        <v>30</v>
      </c>
      <c r="F1556" s="49">
        <v>0.53541666666666665</v>
      </c>
      <c r="G1556" s="48">
        <v>1</v>
      </c>
      <c r="H1556" s="73" t="s">
        <v>6534</v>
      </c>
      <c r="I1556" s="48">
        <v>1</v>
      </c>
      <c r="J1556" s="73" t="s">
        <v>6535</v>
      </c>
      <c r="K1556" s="48"/>
      <c r="L1556" s="73" t="s">
        <v>1484</v>
      </c>
      <c r="M1556" s="73" t="s">
        <v>101</v>
      </c>
      <c r="N1556" s="73" t="s">
        <v>91</v>
      </c>
      <c r="O1556" s="48">
        <v>7090</v>
      </c>
      <c r="P1556" s="48">
        <v>70961677</v>
      </c>
      <c r="Q1556" s="48">
        <v>5570132812</v>
      </c>
      <c r="R1556" s="56"/>
      <c r="S1556" s="64">
        <v>42840</v>
      </c>
      <c r="T1556" s="47">
        <v>43404</v>
      </c>
      <c r="U1556" s="72" t="s">
        <v>6536</v>
      </c>
      <c r="V1556" s="48">
        <v>43</v>
      </c>
      <c r="W1556" s="60">
        <v>1</v>
      </c>
      <c r="X1556" s="80" t="s">
        <v>488</v>
      </c>
      <c r="Y1556" s="48">
        <v>6500</v>
      </c>
      <c r="Z1556" s="48">
        <v>4</v>
      </c>
      <c r="AA1556" s="48">
        <v>1</v>
      </c>
      <c r="AB1556" s="48"/>
      <c r="AC1556" s="48">
        <v>0</v>
      </c>
      <c r="AD1556" s="72" t="s">
        <v>6537</v>
      </c>
      <c r="AE1556" s="83"/>
      <c r="AF1556" s="72"/>
      <c r="AG1556" s="104" t="s">
        <v>6538</v>
      </c>
      <c r="AH1556" s="72" t="str">
        <f>IF(T_TRATAMIENTO_CONTROL[[#This Row],[curp]]&lt;&gt;"",IF(LEN(T_TRATAMIENTO_CONTROL[[#This Row],[curp]])=18,"correcto","error"),"")</f>
        <v>correcto</v>
      </c>
      <c r="AI1556" s="48" t="str">
        <f>IF(T_TRATAMIENTO_CONTROL[[#This Row],[num_tarjeta_entregada]]&lt;&gt;"",IF(LEN(T_TRATAMIENTO_CONTROL[[#This Row],[num_tarjeta_entregada]])=16,"correcto","error"),"")</f>
        <v>correcto</v>
      </c>
      <c r="AJ1556" s="72" t="s">
        <v>5073</v>
      </c>
      <c r="AK1556" s="72" t="s">
        <v>5041</v>
      </c>
    </row>
    <row r="1557" spans="1:37" x14ac:dyDescent="0.25">
      <c r="A1557" s="48">
        <f>IF(T_TRATAMIENTO_CONTROL[[#This Row],[dummy_efectivo]]=1,A1556+1,A1556)</f>
        <v>1390</v>
      </c>
      <c r="B1557" s="57" t="str">
        <f>IF(T_TRATAMIENTO_CONTROL[[#This Row],[secuencia]]&lt;&gt;A1556,CONCATENATE(T_TRATAMIENTO_CONTROL[[#This Row],[secuencia]],"_1"),"")</f>
        <v>1390_1</v>
      </c>
      <c r="C1557" s="59">
        <v>43417</v>
      </c>
      <c r="D1557" s="72" t="s">
        <v>69</v>
      </c>
      <c r="E1557" s="72" t="s">
        <v>32</v>
      </c>
      <c r="F1557" s="49">
        <v>0.58263888888888882</v>
      </c>
      <c r="G1557" s="48">
        <v>1</v>
      </c>
      <c r="H1557" s="73" t="s">
        <v>6539</v>
      </c>
      <c r="I1557" s="48">
        <v>1</v>
      </c>
      <c r="J1557" s="73" t="s">
        <v>4969</v>
      </c>
      <c r="K1557" s="48"/>
      <c r="L1557" s="73" t="s">
        <v>4970</v>
      </c>
      <c r="M1557" s="73" t="s">
        <v>197</v>
      </c>
      <c r="N1557" s="73" t="s">
        <v>91</v>
      </c>
      <c r="O1557" s="48">
        <v>4810</v>
      </c>
      <c r="P1557" s="48">
        <v>5541682731</v>
      </c>
      <c r="Q1557" s="48">
        <v>5561469955</v>
      </c>
      <c r="R1557" s="56"/>
      <c r="S1557" s="64">
        <v>43054</v>
      </c>
      <c r="T1557" s="47">
        <v>43416</v>
      </c>
      <c r="U1557" s="72" t="s">
        <v>4971</v>
      </c>
      <c r="V1557" s="48">
        <v>56</v>
      </c>
      <c r="W1557" s="60">
        <v>0.8</v>
      </c>
      <c r="X1557" s="61">
        <v>20000</v>
      </c>
      <c r="Y1557" s="48">
        <v>6500</v>
      </c>
      <c r="Z1557" s="48">
        <v>4</v>
      </c>
      <c r="AA1557" s="48">
        <v>1</v>
      </c>
      <c r="AB1557" s="48"/>
      <c r="AC1557" s="48">
        <v>0</v>
      </c>
      <c r="AD1557" s="72" t="s">
        <v>6540</v>
      </c>
      <c r="AE1557" s="83"/>
      <c r="AF1557" s="72"/>
      <c r="AG1557" s="104" t="s">
        <v>6541</v>
      </c>
      <c r="AH1557" s="72" t="str">
        <f>IF(T_TRATAMIENTO_CONTROL[[#This Row],[curp]]&lt;&gt;"",IF(LEN(T_TRATAMIENTO_CONTROL[[#This Row],[curp]])=18,"correcto","error"),"")</f>
        <v>correcto</v>
      </c>
      <c r="AI1557" s="48" t="str">
        <f>IF(T_TRATAMIENTO_CONTROL[[#This Row],[num_tarjeta_entregada]]&lt;&gt;"",IF(LEN(T_TRATAMIENTO_CONTROL[[#This Row],[num_tarjeta_entregada]])=16,"correcto","error"),"")</f>
        <v>correcto</v>
      </c>
      <c r="AJ1557" s="72" t="s">
        <v>5073</v>
      </c>
      <c r="AK1557" s="72" t="s">
        <v>5041</v>
      </c>
    </row>
    <row r="1558" spans="1:37" x14ac:dyDescent="0.25">
      <c r="A1558" s="48">
        <f>IF(T_TRATAMIENTO_CONTROL[[#This Row],[dummy_efectivo]]=1,A1557+1,A1557)</f>
        <v>1391</v>
      </c>
      <c r="B1558" s="57" t="str">
        <f>IF(T_TRATAMIENTO_CONTROL[[#This Row],[secuencia]]&lt;&gt;A1557,CONCATENATE(T_TRATAMIENTO_CONTROL[[#This Row],[secuencia]],"_1"),"")</f>
        <v>1391_1</v>
      </c>
      <c r="C1558" s="59">
        <v>43417</v>
      </c>
      <c r="D1558" s="72" t="s">
        <v>69</v>
      </c>
      <c r="E1558" s="72" t="s">
        <v>29</v>
      </c>
      <c r="F1558" s="49">
        <v>0.58333333333333337</v>
      </c>
      <c r="G1558" s="48">
        <v>1</v>
      </c>
      <c r="H1558" s="73" t="s">
        <v>6542</v>
      </c>
      <c r="I1558" s="48">
        <v>1</v>
      </c>
      <c r="J1558" s="73" t="s">
        <v>6543</v>
      </c>
      <c r="K1558" s="72" t="s">
        <v>6544</v>
      </c>
      <c r="L1558" s="73" t="s">
        <v>1740</v>
      </c>
      <c r="M1558" s="73" t="s">
        <v>121</v>
      </c>
      <c r="N1558" s="73" t="s">
        <v>91</v>
      </c>
      <c r="O1558" s="48">
        <v>9220</v>
      </c>
      <c r="P1558" s="48">
        <v>57452669</v>
      </c>
      <c r="Q1558" s="48">
        <v>5576966888</v>
      </c>
      <c r="R1558" s="56"/>
      <c r="S1558" s="64">
        <v>42768</v>
      </c>
      <c r="T1558" s="47">
        <v>43404</v>
      </c>
      <c r="U1558" s="72" t="s">
        <v>6545</v>
      </c>
      <c r="V1558" s="48">
        <v>81</v>
      </c>
      <c r="W1558" s="60">
        <v>0.75</v>
      </c>
      <c r="X1558" s="61">
        <v>39000</v>
      </c>
      <c r="Y1558" s="48">
        <v>13000</v>
      </c>
      <c r="Z1558" s="48">
        <v>4</v>
      </c>
      <c r="AA1558" s="48">
        <v>4</v>
      </c>
      <c r="AB1558" s="48"/>
      <c r="AC1558" s="48">
        <v>0</v>
      </c>
      <c r="AD1558" s="72" t="s">
        <v>6546</v>
      </c>
      <c r="AE1558" s="83"/>
      <c r="AF1558" s="72"/>
      <c r="AG1558" s="104" t="s">
        <v>6547</v>
      </c>
      <c r="AH1558" s="72" t="str">
        <f>IF(T_TRATAMIENTO_CONTROL[[#This Row],[curp]]&lt;&gt;"",IF(LEN(T_TRATAMIENTO_CONTROL[[#This Row],[curp]])=18,"correcto","error"),"")</f>
        <v>correcto</v>
      </c>
      <c r="AI1558" s="48" t="str">
        <f>IF(T_TRATAMIENTO_CONTROL[[#This Row],[num_tarjeta_entregada]]&lt;&gt;"",IF(LEN(T_TRATAMIENTO_CONTROL[[#This Row],[num_tarjeta_entregada]])=16,"correcto","error"),"")</f>
        <v>correcto</v>
      </c>
      <c r="AJ1558" s="72" t="s">
        <v>5060</v>
      </c>
      <c r="AK1558" s="72" t="s">
        <v>5041</v>
      </c>
    </row>
    <row r="1559" spans="1:37" x14ac:dyDescent="0.25">
      <c r="A1559" s="48">
        <f>IF(T_TRATAMIENTO_CONTROL[[#This Row],[dummy_efectivo]]=1,A1558+1,A1558)</f>
        <v>1392</v>
      </c>
      <c r="B1559" s="57" t="str">
        <f>IF(T_TRATAMIENTO_CONTROL[[#This Row],[secuencia]]&lt;&gt;A1558,CONCATENATE(T_TRATAMIENTO_CONTROL[[#This Row],[secuencia]],"_1"),"")</f>
        <v>1392_1</v>
      </c>
      <c r="C1559" s="59">
        <v>43418</v>
      </c>
      <c r="D1559" s="72" t="s">
        <v>76</v>
      </c>
      <c r="E1559" s="72" t="s">
        <v>30</v>
      </c>
      <c r="F1559" s="49">
        <v>0.4993055555555555</v>
      </c>
      <c r="G1559" s="48">
        <v>1</v>
      </c>
      <c r="H1559" s="73" t="s">
        <v>6548</v>
      </c>
      <c r="I1559" s="48">
        <v>0</v>
      </c>
      <c r="J1559" s="73" t="s">
        <v>6549</v>
      </c>
      <c r="K1559" s="48"/>
      <c r="L1559" s="73" t="s">
        <v>6550</v>
      </c>
      <c r="M1559" s="73" t="s">
        <v>73</v>
      </c>
      <c r="N1559" s="73" t="s">
        <v>462</v>
      </c>
      <c r="O1559" s="48">
        <v>56610</v>
      </c>
      <c r="P1559" s="48">
        <v>26451247</v>
      </c>
      <c r="Q1559" s="48">
        <v>5531175284</v>
      </c>
      <c r="R1559" s="56"/>
      <c r="S1559" s="64">
        <v>42787</v>
      </c>
      <c r="T1559" s="47">
        <v>43416</v>
      </c>
      <c r="U1559" s="72" t="s">
        <v>6551</v>
      </c>
      <c r="V1559" s="48">
        <v>72</v>
      </c>
      <c r="W1559" s="60">
        <v>0.8</v>
      </c>
      <c r="X1559" s="74" t="s">
        <v>483</v>
      </c>
      <c r="Y1559" s="48">
        <v>1300</v>
      </c>
      <c r="Z1559" s="48">
        <v>2</v>
      </c>
      <c r="AA1559" s="48">
        <v>3</v>
      </c>
      <c r="AB1559" s="48"/>
      <c r="AC1559" s="48">
        <v>1</v>
      </c>
      <c r="AD1559" s="72" t="s">
        <v>6552</v>
      </c>
      <c r="AE1559" s="83"/>
      <c r="AF1559" s="72"/>
      <c r="AG1559" s="104" t="s">
        <v>6553</v>
      </c>
      <c r="AH1559" s="72" t="str">
        <f>IF(T_TRATAMIENTO_CONTROL[[#This Row],[curp]]&lt;&gt;"",IF(LEN(T_TRATAMIENTO_CONTROL[[#This Row],[curp]])=18,"correcto","error"),"")</f>
        <v>correcto</v>
      </c>
      <c r="AI1559" s="48" t="str">
        <f>IF(T_TRATAMIENTO_CONTROL[[#This Row],[num_tarjeta_entregada]]&lt;&gt;"",IF(LEN(T_TRATAMIENTO_CONTROL[[#This Row],[num_tarjeta_entregada]])=16,"correcto","error"),"")</f>
        <v>correcto</v>
      </c>
      <c r="AJ1559" s="72" t="s">
        <v>5031</v>
      </c>
      <c r="AK1559" s="72" t="s">
        <v>5041</v>
      </c>
    </row>
    <row r="1560" spans="1:37" x14ac:dyDescent="0.25">
      <c r="A1560" s="48">
        <f>IF(T_TRATAMIENTO_CONTROL[[#This Row],[dummy_efectivo]]=1,A1559+1,A1559)</f>
        <v>1393</v>
      </c>
      <c r="B1560" s="57" t="str">
        <f>IF(T_TRATAMIENTO_CONTROL[[#This Row],[secuencia]]&lt;&gt;A1559,CONCATENATE(T_TRATAMIENTO_CONTROL[[#This Row],[secuencia]],"_1"),"")</f>
        <v>1393_1</v>
      </c>
      <c r="C1560" s="59">
        <v>43418</v>
      </c>
      <c r="D1560" s="72" t="s">
        <v>76</v>
      </c>
      <c r="E1560" s="72" t="s">
        <v>30</v>
      </c>
      <c r="F1560" s="49">
        <v>0.52083333333333337</v>
      </c>
      <c r="G1560" s="48">
        <v>1</v>
      </c>
      <c r="H1560" s="73" t="s">
        <v>6554</v>
      </c>
      <c r="I1560" s="48">
        <v>0</v>
      </c>
      <c r="J1560" s="73" t="s">
        <v>6555</v>
      </c>
      <c r="K1560" s="48"/>
      <c r="L1560" s="73" t="s">
        <v>2756</v>
      </c>
      <c r="M1560" s="73" t="s">
        <v>121</v>
      </c>
      <c r="N1560" s="73" t="s">
        <v>91</v>
      </c>
      <c r="O1560" s="48">
        <v>9230</v>
      </c>
      <c r="P1560" s="48">
        <v>69933958</v>
      </c>
      <c r="Q1560" s="48">
        <v>5585474439</v>
      </c>
      <c r="R1560" s="56"/>
      <c r="S1560" s="64">
        <v>41210</v>
      </c>
      <c r="T1560" s="47">
        <v>43413</v>
      </c>
      <c r="U1560" s="72" t="s">
        <v>6556</v>
      </c>
      <c r="V1560" s="48">
        <v>43</v>
      </c>
      <c r="W1560" s="60">
        <v>0.7</v>
      </c>
      <c r="X1560" s="61">
        <v>30000</v>
      </c>
      <c r="Y1560" s="48">
        <v>200</v>
      </c>
      <c r="Z1560" s="48">
        <v>1</v>
      </c>
      <c r="AA1560" s="48">
        <v>1</v>
      </c>
      <c r="AB1560" s="48"/>
      <c r="AC1560" s="48">
        <v>1</v>
      </c>
      <c r="AD1560" s="72" t="s">
        <v>6557</v>
      </c>
      <c r="AE1560" s="83"/>
      <c r="AF1560" s="72"/>
      <c r="AG1560" s="104" t="s">
        <v>6558</v>
      </c>
      <c r="AH1560" s="72" t="str">
        <f>IF(T_TRATAMIENTO_CONTROL[[#This Row],[curp]]&lt;&gt;"",IF(LEN(T_TRATAMIENTO_CONTROL[[#This Row],[curp]])=18,"correcto","error"),"")</f>
        <v>correcto</v>
      </c>
      <c r="AI1560" s="48" t="str">
        <f>IF(T_TRATAMIENTO_CONTROL[[#This Row],[num_tarjeta_entregada]]&lt;&gt;"",IF(LEN(T_TRATAMIENTO_CONTROL[[#This Row],[num_tarjeta_entregada]])=16,"correcto","error"),"")</f>
        <v>correcto</v>
      </c>
      <c r="AJ1560" s="72" t="s">
        <v>5060</v>
      </c>
      <c r="AK1560" s="72" t="s">
        <v>5041</v>
      </c>
    </row>
    <row r="1561" spans="1:37" x14ac:dyDescent="0.25">
      <c r="A1561" s="48">
        <f>IF(T_TRATAMIENTO_CONTROL[[#This Row],[dummy_efectivo]]=1,A1560+1,A1560)</f>
        <v>1394</v>
      </c>
      <c r="B1561" s="57" t="str">
        <f>IF(T_TRATAMIENTO_CONTROL[[#This Row],[secuencia]]&lt;&gt;A1560,CONCATENATE(T_TRATAMIENTO_CONTROL[[#This Row],[secuencia]],"_1"),"")</f>
        <v>1394_1</v>
      </c>
      <c r="C1561" s="59">
        <v>43419</v>
      </c>
      <c r="D1561" s="72" t="s">
        <v>69</v>
      </c>
      <c r="E1561" s="72" t="s">
        <v>30</v>
      </c>
      <c r="F1561" s="49">
        <v>0.39861111111111108</v>
      </c>
      <c r="G1561" s="48">
        <v>1</v>
      </c>
      <c r="H1561" s="73" t="s">
        <v>6559</v>
      </c>
      <c r="I1561" s="48">
        <v>0</v>
      </c>
      <c r="J1561" s="73" t="s">
        <v>6560</v>
      </c>
      <c r="K1561" s="48"/>
      <c r="L1561" s="73" t="s">
        <v>1239</v>
      </c>
      <c r="M1561" s="73" t="s">
        <v>212</v>
      </c>
      <c r="N1561" s="73" t="s">
        <v>91</v>
      </c>
      <c r="O1561" s="48">
        <v>14250</v>
      </c>
      <c r="P1561" s="48">
        <v>56440330</v>
      </c>
      <c r="Q1561" s="48">
        <v>5576598715</v>
      </c>
      <c r="R1561" s="56"/>
      <c r="S1561" s="64">
        <v>42887</v>
      </c>
      <c r="T1561" s="47">
        <v>43418</v>
      </c>
      <c r="U1561" s="72" t="s">
        <v>4628</v>
      </c>
      <c r="V1561" s="48">
        <v>56</v>
      </c>
      <c r="W1561" s="60">
        <v>1</v>
      </c>
      <c r="X1561" s="74" t="s">
        <v>483</v>
      </c>
      <c r="Y1561" s="48">
        <v>400</v>
      </c>
      <c r="Z1561" s="48">
        <v>1</v>
      </c>
      <c r="AA1561" s="48">
        <v>1</v>
      </c>
      <c r="AB1561" s="48"/>
      <c r="AC1561" s="48">
        <v>0</v>
      </c>
      <c r="AD1561" s="72" t="s">
        <v>6561</v>
      </c>
      <c r="AE1561" s="83"/>
      <c r="AF1561" s="72"/>
      <c r="AG1561" s="104" t="s">
        <v>6562</v>
      </c>
      <c r="AH1561" s="72" t="str">
        <f>IF(T_TRATAMIENTO_CONTROL[[#This Row],[curp]]&lt;&gt;"",IF(LEN(T_TRATAMIENTO_CONTROL[[#This Row],[curp]])=18,"correcto","error"),"")</f>
        <v>correcto</v>
      </c>
      <c r="AI1561" s="48" t="str">
        <f>IF(T_TRATAMIENTO_CONTROL[[#This Row],[num_tarjeta_entregada]]&lt;&gt;"",IF(LEN(T_TRATAMIENTO_CONTROL[[#This Row],[num_tarjeta_entregada]])=16,"correcto","error"),"")</f>
        <v>correcto</v>
      </c>
      <c r="AJ1561" s="72" t="s">
        <v>5030</v>
      </c>
      <c r="AK1561" s="72" t="s">
        <v>5041</v>
      </c>
    </row>
    <row r="1562" spans="1:37" x14ac:dyDescent="0.25">
      <c r="A1562" s="48">
        <f>IF(T_TRATAMIENTO_CONTROL[[#This Row],[dummy_efectivo]]=1,A1561+1,A1561)</f>
        <v>1395</v>
      </c>
      <c r="B1562" s="57" t="str">
        <f>IF(T_TRATAMIENTO_CONTROL[[#This Row],[secuencia]]&lt;&gt;A1561,CONCATENATE(T_TRATAMIENTO_CONTROL[[#This Row],[secuencia]],"_1"),"")</f>
        <v>1395_1</v>
      </c>
      <c r="C1562" s="59">
        <v>43419</v>
      </c>
      <c r="D1562" s="72" t="s">
        <v>69</v>
      </c>
      <c r="E1562" s="72" t="s">
        <v>30</v>
      </c>
      <c r="F1562" s="49">
        <v>0.49305555555555558</v>
      </c>
      <c r="G1562" s="48">
        <v>1</v>
      </c>
      <c r="H1562" s="73" t="s">
        <v>6563</v>
      </c>
      <c r="I1562" s="48">
        <v>0</v>
      </c>
      <c r="J1562" s="73" t="s">
        <v>6564</v>
      </c>
      <c r="K1562" s="72" t="s">
        <v>6565</v>
      </c>
      <c r="L1562" s="73" t="s">
        <v>6566</v>
      </c>
      <c r="M1562" s="73" t="s">
        <v>121</v>
      </c>
      <c r="N1562" s="73" t="s">
        <v>91</v>
      </c>
      <c r="O1562" s="48">
        <v>9030</v>
      </c>
      <c r="P1562" s="48"/>
      <c r="Q1562" s="48">
        <v>5533738159</v>
      </c>
      <c r="R1562" s="56"/>
      <c r="S1562" s="64">
        <v>39363</v>
      </c>
      <c r="T1562" s="47">
        <v>43399</v>
      </c>
      <c r="U1562" s="72" t="s">
        <v>3234</v>
      </c>
      <c r="V1562" s="48">
        <v>46</v>
      </c>
      <c r="W1562" s="60">
        <v>1</v>
      </c>
      <c r="X1562" s="74" t="s">
        <v>483</v>
      </c>
      <c r="Y1562" s="48">
        <v>25238</v>
      </c>
      <c r="Z1562" s="48">
        <v>4</v>
      </c>
      <c r="AA1562" s="48">
        <v>4</v>
      </c>
      <c r="AB1562" s="48"/>
      <c r="AC1562" s="48">
        <v>0</v>
      </c>
      <c r="AD1562" s="72" t="s">
        <v>6567</v>
      </c>
      <c r="AE1562" s="83"/>
      <c r="AF1562" s="72"/>
      <c r="AG1562" s="104" t="s">
        <v>6568</v>
      </c>
      <c r="AH1562" s="72" t="str">
        <f>IF(T_TRATAMIENTO_CONTROL[[#This Row],[curp]]&lt;&gt;"",IF(LEN(T_TRATAMIENTO_CONTROL[[#This Row],[curp]])=18,"correcto","error"),"")</f>
        <v>correcto</v>
      </c>
      <c r="AI1562" s="48" t="str">
        <f>IF(T_TRATAMIENTO_CONTROL[[#This Row],[num_tarjeta_entregada]]&lt;&gt;"",IF(LEN(T_TRATAMIENTO_CONTROL[[#This Row],[num_tarjeta_entregada]])=16,"correcto","error"),"")</f>
        <v>correcto</v>
      </c>
      <c r="AJ1562" s="72" t="s">
        <v>5060</v>
      </c>
      <c r="AK1562" s="72" t="s">
        <v>5041</v>
      </c>
    </row>
    <row r="1563" spans="1:37" x14ac:dyDescent="0.25">
      <c r="A1563" s="48">
        <f>IF(T_TRATAMIENTO_CONTROL[[#This Row],[dummy_efectivo]]=1,A1562+1,A1562)</f>
        <v>1396</v>
      </c>
      <c r="B1563" s="57" t="str">
        <f>IF(T_TRATAMIENTO_CONTROL[[#This Row],[secuencia]]&lt;&gt;A1562,CONCATENATE(T_TRATAMIENTO_CONTROL[[#This Row],[secuencia]],"_1"),"")</f>
        <v>1396_1</v>
      </c>
      <c r="C1563" s="59">
        <v>43419</v>
      </c>
      <c r="D1563" s="72" t="s">
        <v>69</v>
      </c>
      <c r="E1563" s="72" t="s">
        <v>30</v>
      </c>
      <c r="F1563" s="49">
        <v>0.50694444444444442</v>
      </c>
      <c r="G1563" s="48">
        <v>1</v>
      </c>
      <c r="H1563" s="73" t="s">
        <v>6569</v>
      </c>
      <c r="I1563" s="48">
        <v>1</v>
      </c>
      <c r="J1563" s="73" t="s">
        <v>6570</v>
      </c>
      <c r="K1563" s="48"/>
      <c r="L1563" s="73" t="s">
        <v>6571</v>
      </c>
      <c r="M1563" s="73" t="s">
        <v>121</v>
      </c>
      <c r="N1563" s="73" t="s">
        <v>91</v>
      </c>
      <c r="O1563" s="48">
        <v>9700</v>
      </c>
      <c r="P1563" s="48">
        <v>69942993</v>
      </c>
      <c r="Q1563" s="48">
        <v>5577238634</v>
      </c>
      <c r="R1563" s="56"/>
      <c r="S1563" s="64">
        <v>41178</v>
      </c>
      <c r="T1563" s="47">
        <v>43416</v>
      </c>
      <c r="U1563" s="72" t="s">
        <v>3001</v>
      </c>
      <c r="V1563" s="48">
        <v>46</v>
      </c>
      <c r="W1563" s="60">
        <v>0.2</v>
      </c>
      <c r="X1563" s="80" t="s">
        <v>488</v>
      </c>
      <c r="Y1563" s="48">
        <v>332.41</v>
      </c>
      <c r="Z1563" s="48">
        <v>1</v>
      </c>
      <c r="AA1563" s="48">
        <v>4</v>
      </c>
      <c r="AB1563" s="48"/>
      <c r="AC1563" s="48">
        <v>0</v>
      </c>
      <c r="AD1563" s="72" t="s">
        <v>6572</v>
      </c>
      <c r="AE1563" s="83"/>
      <c r="AF1563" s="72"/>
      <c r="AG1563" s="104" t="s">
        <v>6573</v>
      </c>
      <c r="AH1563" s="72" t="str">
        <f>IF(T_TRATAMIENTO_CONTROL[[#This Row],[curp]]&lt;&gt;"",IF(LEN(T_TRATAMIENTO_CONTROL[[#This Row],[curp]])=18,"correcto","error"),"")</f>
        <v>correcto</v>
      </c>
      <c r="AI1563" s="48" t="str">
        <f>IF(T_TRATAMIENTO_CONTROL[[#This Row],[num_tarjeta_entregada]]&lt;&gt;"",IF(LEN(T_TRATAMIENTO_CONTROL[[#This Row],[num_tarjeta_entregada]])=16,"correcto","error"),"")</f>
        <v>correcto</v>
      </c>
      <c r="AJ1563" s="72" t="s">
        <v>5031</v>
      </c>
      <c r="AK1563" s="72" t="s">
        <v>5041</v>
      </c>
    </row>
    <row r="1564" spans="1:37" x14ac:dyDescent="0.25">
      <c r="A1564" s="48">
        <f>IF(T_TRATAMIENTO_CONTROL[[#This Row],[dummy_efectivo]]=1,A1563+1,A1563)</f>
        <v>1397</v>
      </c>
      <c r="B1564" s="57" t="str">
        <f>IF(T_TRATAMIENTO_CONTROL[[#This Row],[secuencia]]&lt;&gt;A1563,CONCATENATE(T_TRATAMIENTO_CONTROL[[#This Row],[secuencia]],"_1"),"")</f>
        <v>1397_1</v>
      </c>
      <c r="C1564" s="59">
        <v>43419</v>
      </c>
      <c r="D1564" s="72" t="s">
        <v>69</v>
      </c>
      <c r="E1564" s="72" t="s">
        <v>30</v>
      </c>
      <c r="F1564" s="49">
        <v>0.50486111111111109</v>
      </c>
      <c r="G1564" s="48">
        <v>1</v>
      </c>
      <c r="H1564" s="73" t="s">
        <v>6574</v>
      </c>
      <c r="I1564" s="48">
        <v>1</v>
      </c>
      <c r="J1564" s="73" t="s">
        <v>6575</v>
      </c>
      <c r="K1564" s="48"/>
      <c r="L1564" s="73" t="s">
        <v>6576</v>
      </c>
      <c r="M1564" s="73" t="s">
        <v>73</v>
      </c>
      <c r="N1564" s="73" t="s">
        <v>462</v>
      </c>
      <c r="O1564" s="48">
        <v>56619</v>
      </c>
      <c r="P1564" s="48">
        <v>50239121</v>
      </c>
      <c r="Q1564" s="48">
        <v>5520495398</v>
      </c>
      <c r="R1564" s="56"/>
      <c r="S1564" s="64">
        <v>43009</v>
      </c>
      <c r="T1564" s="47">
        <v>43417</v>
      </c>
      <c r="U1564" s="72" t="s">
        <v>3374</v>
      </c>
      <c r="V1564" s="48">
        <v>56</v>
      </c>
      <c r="W1564" s="60">
        <v>0.98</v>
      </c>
      <c r="X1564" s="61">
        <v>60000</v>
      </c>
      <c r="Y1564" s="48">
        <v>11101.91</v>
      </c>
      <c r="Z1564" s="48">
        <v>4</v>
      </c>
      <c r="AA1564" s="48">
        <v>1</v>
      </c>
      <c r="AB1564" s="48"/>
      <c r="AC1564" s="48">
        <v>0</v>
      </c>
      <c r="AD1564" s="72" t="s">
        <v>6577</v>
      </c>
      <c r="AE1564" s="83"/>
      <c r="AF1564" s="72"/>
      <c r="AG1564" s="104" t="s">
        <v>6578</v>
      </c>
      <c r="AH1564" s="72" t="str">
        <f>IF(T_TRATAMIENTO_CONTROL[[#This Row],[curp]]&lt;&gt;"",IF(LEN(T_TRATAMIENTO_CONTROL[[#This Row],[curp]])=18,"correcto","error"),"")</f>
        <v>correcto</v>
      </c>
      <c r="AI1564" s="48" t="str">
        <f>IF(T_TRATAMIENTO_CONTROL[[#This Row],[num_tarjeta_entregada]]&lt;&gt;"",IF(LEN(T_TRATAMIENTO_CONTROL[[#This Row],[num_tarjeta_entregada]])=16,"correcto","error"),"")</f>
        <v>correcto</v>
      </c>
      <c r="AJ1564" s="72" t="s">
        <v>5030</v>
      </c>
      <c r="AK1564" s="72" t="s">
        <v>5041</v>
      </c>
    </row>
    <row r="1565" spans="1:37" x14ac:dyDescent="0.25">
      <c r="A1565" s="48">
        <f>IF(T_TRATAMIENTO_CONTROL[[#This Row],[dummy_efectivo]]=1,A1564+1,A1564)</f>
        <v>1398</v>
      </c>
      <c r="B1565" s="57" t="str">
        <f>IF(T_TRATAMIENTO_CONTROL[[#This Row],[secuencia]]&lt;&gt;A1564,CONCATENATE(T_TRATAMIENTO_CONTROL[[#This Row],[secuencia]],"_1"),"")</f>
        <v>1398_1</v>
      </c>
      <c r="C1565" s="59">
        <v>43419</v>
      </c>
      <c r="D1565" s="72" t="s">
        <v>69</v>
      </c>
      <c r="E1565" s="72" t="s">
        <v>30</v>
      </c>
      <c r="F1565" s="49">
        <v>0.53402777777777777</v>
      </c>
      <c r="G1565" s="48">
        <v>1</v>
      </c>
      <c r="H1565" s="73" t="s">
        <v>6579</v>
      </c>
      <c r="I1565" s="48">
        <v>0</v>
      </c>
      <c r="J1565" s="73" t="s">
        <v>6580</v>
      </c>
      <c r="K1565" s="48">
        <v>105</v>
      </c>
      <c r="L1565" s="73" t="s">
        <v>606</v>
      </c>
      <c r="M1565" s="73" t="s">
        <v>101</v>
      </c>
      <c r="N1565" s="73" t="s">
        <v>91</v>
      </c>
      <c r="O1565" s="48">
        <v>7870</v>
      </c>
      <c r="P1565" s="48">
        <v>70425732</v>
      </c>
      <c r="Q1565" s="48">
        <v>5531750481</v>
      </c>
      <c r="R1565" s="56"/>
      <c r="S1565" s="64">
        <v>43040</v>
      </c>
      <c r="T1565" s="47">
        <v>43417</v>
      </c>
      <c r="U1565" s="72" t="s">
        <v>5998</v>
      </c>
      <c r="V1565" s="48">
        <v>62</v>
      </c>
      <c r="W1565" s="60">
        <v>1</v>
      </c>
      <c r="X1565" s="74" t="s">
        <v>483</v>
      </c>
      <c r="Y1565" s="48">
        <v>5055</v>
      </c>
      <c r="Z1565" s="48">
        <v>4</v>
      </c>
      <c r="AA1565" s="48">
        <v>1</v>
      </c>
      <c r="AB1565" s="48"/>
      <c r="AC1565" s="48">
        <v>0</v>
      </c>
      <c r="AD1565" s="72" t="s">
        <v>6581</v>
      </c>
      <c r="AE1565" s="83"/>
      <c r="AF1565" s="72"/>
      <c r="AG1565" s="104" t="s">
        <v>6582</v>
      </c>
      <c r="AH1565" s="72" t="str">
        <f>IF(T_TRATAMIENTO_CONTROL[[#This Row],[curp]]&lt;&gt;"",IF(LEN(T_TRATAMIENTO_CONTROL[[#This Row],[curp]])=18,"correcto","error"),"")</f>
        <v>correcto</v>
      </c>
      <c r="AI1565" s="48" t="str">
        <f>IF(T_TRATAMIENTO_CONTROL[[#This Row],[num_tarjeta_entregada]]&lt;&gt;"",IF(LEN(T_TRATAMIENTO_CONTROL[[#This Row],[num_tarjeta_entregada]])=16,"correcto","error"),"")</f>
        <v>correcto</v>
      </c>
      <c r="AJ1565" s="72" t="s">
        <v>5030</v>
      </c>
      <c r="AK1565" s="72" t="s">
        <v>5041</v>
      </c>
    </row>
    <row r="1566" spans="1:37" x14ac:dyDescent="0.25">
      <c r="A1566" s="48">
        <f>IF(T_TRATAMIENTO_CONTROL[[#This Row],[dummy_efectivo]]=1,A1565+1,A1565)</f>
        <v>1399</v>
      </c>
      <c r="B1566" s="57" t="str">
        <f>IF(T_TRATAMIENTO_CONTROL[[#This Row],[secuencia]]&lt;&gt;A1565,CONCATENATE(T_TRATAMIENTO_CONTROL[[#This Row],[secuencia]],"_1"),"")</f>
        <v>1399_1</v>
      </c>
      <c r="C1566" s="59">
        <v>43419</v>
      </c>
      <c r="D1566" s="72" t="s">
        <v>69</v>
      </c>
      <c r="E1566" s="72" t="s">
        <v>30</v>
      </c>
      <c r="F1566" s="49">
        <v>0.56805555555555554</v>
      </c>
      <c r="G1566" s="48">
        <v>1</v>
      </c>
      <c r="H1566" s="73" t="s">
        <v>6583</v>
      </c>
      <c r="I1566" s="48">
        <v>1</v>
      </c>
      <c r="J1566" s="73" t="s">
        <v>6584</v>
      </c>
      <c r="K1566" s="48"/>
      <c r="L1566" s="73" t="s">
        <v>4958</v>
      </c>
      <c r="M1566" s="73" t="s">
        <v>212</v>
      </c>
      <c r="N1566" s="73" t="s">
        <v>91</v>
      </c>
      <c r="O1566" s="48">
        <v>14748</v>
      </c>
      <c r="P1566" s="48"/>
      <c r="Q1566" s="48">
        <v>5532328607</v>
      </c>
      <c r="R1566" s="56"/>
      <c r="S1566" s="64">
        <v>40087</v>
      </c>
      <c r="T1566" s="47">
        <v>43404</v>
      </c>
      <c r="U1566" s="72" t="s">
        <v>6585</v>
      </c>
      <c r="V1566" s="48">
        <v>81</v>
      </c>
      <c r="W1566" s="60">
        <v>0.8</v>
      </c>
      <c r="X1566" s="61">
        <v>68000</v>
      </c>
      <c r="Y1566" s="48">
        <v>12500</v>
      </c>
      <c r="Z1566" s="48">
        <v>4</v>
      </c>
      <c r="AA1566" s="48">
        <v>1</v>
      </c>
      <c r="AB1566" s="48"/>
      <c r="AC1566" s="48">
        <v>0</v>
      </c>
      <c r="AD1566" s="72" t="s">
        <v>6586</v>
      </c>
      <c r="AE1566" s="83"/>
      <c r="AF1566" s="72"/>
      <c r="AG1566" s="104" t="s">
        <v>6587</v>
      </c>
      <c r="AH1566" s="72" t="str">
        <f>IF(T_TRATAMIENTO_CONTROL[[#This Row],[curp]]&lt;&gt;"",IF(LEN(T_TRATAMIENTO_CONTROL[[#This Row],[curp]])=18,"correcto","error"),"")</f>
        <v>correcto</v>
      </c>
      <c r="AI1566" s="48" t="str">
        <f>IF(T_TRATAMIENTO_CONTROL[[#This Row],[num_tarjeta_entregada]]&lt;&gt;"",IF(LEN(T_TRATAMIENTO_CONTROL[[#This Row],[num_tarjeta_entregada]])=16,"correcto","error"),"")</f>
        <v>correcto</v>
      </c>
      <c r="AJ1566" s="72" t="s">
        <v>5041</v>
      </c>
      <c r="AK1566" s="72" t="s">
        <v>5041</v>
      </c>
    </row>
    <row r="1567" spans="1:37" x14ac:dyDescent="0.25">
      <c r="A1567" s="48">
        <f>IF(T_TRATAMIENTO_CONTROL[[#This Row],[dummy_efectivo]]=1,A1566+1,A1566)</f>
        <v>1400</v>
      </c>
      <c r="B1567" s="57" t="str">
        <f>IF(T_TRATAMIENTO_CONTROL[[#This Row],[secuencia]]&lt;&gt;A1566,CONCATENATE(T_TRATAMIENTO_CONTROL[[#This Row],[secuencia]],"_1"),"")</f>
        <v>1400_1</v>
      </c>
      <c r="C1567" s="59">
        <v>43419</v>
      </c>
      <c r="D1567" s="72" t="s">
        <v>69</v>
      </c>
      <c r="E1567" s="72" t="s">
        <v>30</v>
      </c>
      <c r="F1567" s="49">
        <v>0.5625</v>
      </c>
      <c r="G1567" s="48">
        <v>1</v>
      </c>
      <c r="H1567" s="73" t="s">
        <v>6588</v>
      </c>
      <c r="I1567" s="48">
        <v>1</v>
      </c>
      <c r="J1567" s="73" t="s">
        <v>6589</v>
      </c>
      <c r="K1567" s="48">
        <v>502</v>
      </c>
      <c r="L1567" s="73" t="s">
        <v>2063</v>
      </c>
      <c r="M1567" s="73" t="s">
        <v>289</v>
      </c>
      <c r="N1567" s="73" t="s">
        <v>91</v>
      </c>
      <c r="O1567" s="48">
        <v>3910</v>
      </c>
      <c r="P1567" s="48">
        <v>75818356</v>
      </c>
      <c r="Q1567" s="48">
        <v>5513363257</v>
      </c>
      <c r="R1567" s="56"/>
      <c r="S1567" s="64">
        <v>41864</v>
      </c>
      <c r="T1567" s="47">
        <v>43416</v>
      </c>
      <c r="U1567" s="72" t="s">
        <v>6590</v>
      </c>
      <c r="V1567" s="48">
        <v>56</v>
      </c>
      <c r="W1567" s="60">
        <v>1</v>
      </c>
      <c r="X1567" s="61">
        <v>80000</v>
      </c>
      <c r="Y1567" s="48">
        <v>250</v>
      </c>
      <c r="Z1567" s="48">
        <v>1</v>
      </c>
      <c r="AA1567" s="48">
        <v>4</v>
      </c>
      <c r="AB1567" s="48"/>
      <c r="AC1567" s="48">
        <v>0</v>
      </c>
      <c r="AD1567" s="72" t="s">
        <v>6591</v>
      </c>
      <c r="AE1567" s="83"/>
      <c r="AF1567" s="72"/>
      <c r="AG1567" s="104" t="s">
        <v>6592</v>
      </c>
      <c r="AH1567" s="72" t="str">
        <f>IF(T_TRATAMIENTO_CONTROL[[#This Row],[curp]]&lt;&gt;"",IF(LEN(T_TRATAMIENTO_CONTROL[[#This Row],[curp]])=18,"correcto","error"),"")</f>
        <v>correcto</v>
      </c>
      <c r="AI1567" s="48" t="str">
        <f>IF(T_TRATAMIENTO_CONTROL[[#This Row],[num_tarjeta_entregada]]&lt;&gt;"",IF(LEN(T_TRATAMIENTO_CONTROL[[#This Row],[num_tarjeta_entregada]])=16,"correcto","error"),"")</f>
        <v>correcto</v>
      </c>
      <c r="AJ1567" s="72" t="s">
        <v>5060</v>
      </c>
      <c r="AK1567" s="72" t="s">
        <v>5041</v>
      </c>
    </row>
    <row r="1568" spans="1:37" x14ac:dyDescent="0.25">
      <c r="A1568" s="48">
        <f>IF(T_TRATAMIENTO_CONTROL[[#This Row],[dummy_efectivo]]=1,A1567+1,A1567)</f>
        <v>1401</v>
      </c>
      <c r="B1568" s="57" t="str">
        <f>IF(T_TRATAMIENTO_CONTROL[[#This Row],[secuencia]]&lt;&gt;A1567,CONCATENATE(T_TRATAMIENTO_CONTROL[[#This Row],[secuencia]],"_1"),"")</f>
        <v>1401_1</v>
      </c>
      <c r="C1568" s="59">
        <v>43420</v>
      </c>
      <c r="D1568" s="72" t="s">
        <v>76</v>
      </c>
      <c r="E1568" s="72" t="s">
        <v>30</v>
      </c>
      <c r="F1568" s="49">
        <v>0.39861111111111108</v>
      </c>
      <c r="G1568" s="48">
        <v>1</v>
      </c>
      <c r="H1568" s="73" t="s">
        <v>6593</v>
      </c>
      <c r="I1568" s="48">
        <v>0</v>
      </c>
      <c r="J1568" s="73" t="s">
        <v>6594</v>
      </c>
      <c r="K1568" s="72"/>
      <c r="L1568" s="72" t="s">
        <v>1262</v>
      </c>
      <c r="M1568" s="73" t="s">
        <v>6595</v>
      </c>
      <c r="N1568" s="73" t="s">
        <v>91</v>
      </c>
      <c r="O1568" s="48">
        <v>5200</v>
      </c>
      <c r="P1568" s="48"/>
      <c r="Q1568" s="48">
        <v>5529604748</v>
      </c>
      <c r="R1568" s="56"/>
      <c r="S1568" s="64">
        <v>42686</v>
      </c>
      <c r="T1568" s="47">
        <v>43418</v>
      </c>
      <c r="U1568" s="72" t="s">
        <v>6596</v>
      </c>
      <c r="V1568" s="48">
        <v>43</v>
      </c>
      <c r="W1568" s="60">
        <v>0.6</v>
      </c>
      <c r="X1568" s="74" t="s">
        <v>483</v>
      </c>
      <c r="Y1568" s="48">
        <v>513</v>
      </c>
      <c r="Z1568" s="48">
        <v>1</v>
      </c>
      <c r="AA1568" s="48">
        <v>1</v>
      </c>
      <c r="AB1568" s="48"/>
      <c r="AC1568" s="48">
        <v>0</v>
      </c>
      <c r="AD1568" s="72" t="s">
        <v>6597</v>
      </c>
      <c r="AE1568" s="83"/>
      <c r="AF1568" s="72"/>
      <c r="AG1568" s="104" t="s">
        <v>6598</v>
      </c>
      <c r="AH1568" s="72" t="str">
        <f>IF(T_TRATAMIENTO_CONTROL[[#This Row],[curp]]&lt;&gt;"",IF(LEN(T_TRATAMIENTO_CONTROL[[#This Row],[curp]])=18,"correcto","error"),"")</f>
        <v>correcto</v>
      </c>
      <c r="AI1568" s="48" t="str">
        <f>IF(T_TRATAMIENTO_CONTROL[[#This Row],[num_tarjeta_entregada]]&lt;&gt;"",IF(LEN(T_TRATAMIENTO_CONTROL[[#This Row],[num_tarjeta_entregada]])=16,"correcto","error"),"")</f>
        <v>correcto</v>
      </c>
      <c r="AJ1568" s="72" t="s">
        <v>5032</v>
      </c>
      <c r="AK1568" s="72" t="s">
        <v>5032</v>
      </c>
    </row>
    <row r="1569" spans="1:37" x14ac:dyDescent="0.25">
      <c r="A1569" s="56">
        <f>IF(T_TRATAMIENTO_CONTROL[[#This Row],[dummy_efectivo]]=1,A1568+1,A1568)</f>
        <v>1402</v>
      </c>
      <c r="B1569" s="62" t="str">
        <f>IF(T_TRATAMIENTO_CONTROL[[#This Row],[secuencia]]&lt;&gt;A1568,CONCATENATE(T_TRATAMIENTO_CONTROL[[#This Row],[secuencia]],"_1"),"")</f>
        <v>1402_1</v>
      </c>
      <c r="C1569" s="64">
        <v>43420</v>
      </c>
      <c r="D1569" s="72" t="s">
        <v>76</v>
      </c>
      <c r="E1569" s="72" t="s">
        <v>30</v>
      </c>
      <c r="F1569" s="68">
        <v>0.40902777777777777</v>
      </c>
      <c r="G1569" s="56">
        <v>1</v>
      </c>
      <c r="H1569" s="79" t="s">
        <v>6599</v>
      </c>
      <c r="I1569" s="56">
        <v>0</v>
      </c>
      <c r="J1569" s="79" t="s">
        <v>6600</v>
      </c>
      <c r="K1569" s="56"/>
      <c r="L1569" s="79" t="s">
        <v>6601</v>
      </c>
      <c r="M1569" s="79" t="s">
        <v>6602</v>
      </c>
      <c r="N1569" s="79" t="s">
        <v>462</v>
      </c>
      <c r="O1569" s="56">
        <v>54870</v>
      </c>
      <c r="P1569" s="56"/>
      <c r="Q1569" s="56">
        <v>5563169172</v>
      </c>
      <c r="R1569" s="56"/>
      <c r="S1569" s="64">
        <v>43281</v>
      </c>
      <c r="T1569" s="63">
        <v>43416</v>
      </c>
      <c r="U1569" s="78" t="s">
        <v>6603</v>
      </c>
      <c r="V1569" s="56">
        <v>56</v>
      </c>
      <c r="W1569" s="65">
        <v>0.8</v>
      </c>
      <c r="X1569" s="80" t="s">
        <v>483</v>
      </c>
      <c r="Y1569" s="56">
        <v>2950</v>
      </c>
      <c r="Z1569" s="56">
        <v>3</v>
      </c>
      <c r="AA1569" s="56">
        <v>3</v>
      </c>
      <c r="AB1569" s="56"/>
      <c r="AC1569" s="56">
        <v>1</v>
      </c>
      <c r="AD1569" s="78" t="s">
        <v>6604</v>
      </c>
      <c r="AE1569" s="82"/>
      <c r="AF1569" s="78"/>
      <c r="AG1569" s="101" t="s">
        <v>6605</v>
      </c>
      <c r="AH1569" s="78" t="str">
        <f>IF(T_TRATAMIENTO_CONTROL[[#This Row],[curp]]&lt;&gt;"",IF(LEN(T_TRATAMIENTO_CONTROL[[#This Row],[curp]])=18,"correcto","error"),"")</f>
        <v>correcto</v>
      </c>
      <c r="AI1569" s="56" t="str">
        <f>IF(T_TRATAMIENTO_CONTROL[[#This Row],[num_tarjeta_entregada]]&lt;&gt;"",IF(LEN(T_TRATAMIENTO_CONTROL[[#This Row],[num_tarjeta_entregada]])=16,"correcto","error"),"")</f>
        <v>correcto</v>
      </c>
      <c r="AJ1569" s="78" t="s">
        <v>5032</v>
      </c>
      <c r="AK1569" s="78" t="s">
        <v>5032</v>
      </c>
    </row>
    <row r="1570" spans="1:37" x14ac:dyDescent="0.25">
      <c r="A1570" s="56">
        <f>IF(T_TRATAMIENTO_CONTROL[[#This Row],[dummy_efectivo]]=1,A1569+1,A1569)</f>
        <v>1403</v>
      </c>
      <c r="B1570" s="62" t="str">
        <f>IF(T_TRATAMIENTO_CONTROL[[#This Row],[secuencia]]&lt;&gt;A1569,CONCATENATE(T_TRATAMIENTO_CONTROL[[#This Row],[secuencia]],"_1"),"")</f>
        <v>1403_1</v>
      </c>
      <c r="C1570" s="64">
        <v>43420</v>
      </c>
      <c r="D1570" s="72" t="s">
        <v>76</v>
      </c>
      <c r="E1570" s="78" t="s">
        <v>28</v>
      </c>
      <c r="F1570" s="68">
        <v>0.41180555555555554</v>
      </c>
      <c r="G1570" s="56">
        <v>1</v>
      </c>
      <c r="H1570" s="79" t="s">
        <v>6606</v>
      </c>
      <c r="I1570" s="56">
        <v>0</v>
      </c>
      <c r="J1570" s="79" t="s">
        <v>6607</v>
      </c>
      <c r="K1570" s="56">
        <v>213</v>
      </c>
      <c r="L1570" s="79" t="s">
        <v>6608</v>
      </c>
      <c r="M1570" s="79" t="s">
        <v>101</v>
      </c>
      <c r="N1570" s="79" t="s">
        <v>91</v>
      </c>
      <c r="O1570" s="56">
        <v>7100</v>
      </c>
      <c r="P1570" s="56">
        <v>65451322</v>
      </c>
      <c r="Q1570" s="56">
        <v>5561216317</v>
      </c>
      <c r="R1570" s="56"/>
      <c r="S1570" s="64">
        <v>42908</v>
      </c>
      <c r="T1570" s="63">
        <v>43404</v>
      </c>
      <c r="U1570" s="78" t="s">
        <v>6609</v>
      </c>
      <c r="V1570" s="56">
        <v>56</v>
      </c>
      <c r="W1570" s="65">
        <v>1</v>
      </c>
      <c r="X1570" s="80" t="s">
        <v>483</v>
      </c>
      <c r="Y1570" s="56">
        <v>533</v>
      </c>
      <c r="Z1570" s="56">
        <v>1</v>
      </c>
      <c r="AA1570" s="56">
        <v>1</v>
      </c>
      <c r="AB1570" s="56"/>
      <c r="AC1570" s="56">
        <v>1</v>
      </c>
      <c r="AD1570" s="78" t="s">
        <v>6610</v>
      </c>
      <c r="AE1570" s="82"/>
      <c r="AF1570" s="78"/>
      <c r="AG1570" s="101" t="s">
        <v>6611</v>
      </c>
      <c r="AH1570" s="78" t="str">
        <f>IF(T_TRATAMIENTO_CONTROL[[#This Row],[curp]]&lt;&gt;"",IF(LEN(T_TRATAMIENTO_CONTROL[[#This Row],[curp]])=18,"correcto","error"),"")</f>
        <v>correcto</v>
      </c>
      <c r="AI1570" s="56" t="str">
        <f>IF(T_TRATAMIENTO_CONTROL[[#This Row],[num_tarjeta_entregada]]&lt;&gt;"",IF(LEN(T_TRATAMIENTO_CONTROL[[#This Row],[num_tarjeta_entregada]])=16,"correcto","error"),"")</f>
        <v>correcto</v>
      </c>
      <c r="AJ1570" s="78" t="s">
        <v>5032</v>
      </c>
      <c r="AK1570" s="78" t="s">
        <v>5032</v>
      </c>
    </row>
    <row r="1571" spans="1:37" x14ac:dyDescent="0.25">
      <c r="A1571" s="56">
        <f>IF(T_TRATAMIENTO_CONTROL[[#This Row],[dummy_efectivo]]=1,A1570+1,A1570)</f>
        <v>1404</v>
      </c>
      <c r="B1571" s="62" t="str">
        <f>IF(T_TRATAMIENTO_CONTROL[[#This Row],[secuencia]]&lt;&gt;A1570,CONCATENATE(T_TRATAMIENTO_CONTROL[[#This Row],[secuencia]],"_1"),"")</f>
        <v>1404_1</v>
      </c>
      <c r="C1571" s="64">
        <v>43420</v>
      </c>
      <c r="D1571" s="72" t="s">
        <v>76</v>
      </c>
      <c r="E1571" s="78" t="s">
        <v>30</v>
      </c>
      <c r="F1571" s="68">
        <v>0.4909722222222222</v>
      </c>
      <c r="G1571" s="56">
        <v>1</v>
      </c>
      <c r="H1571" s="79" t="s">
        <v>6612</v>
      </c>
      <c r="I1571" s="56">
        <v>0</v>
      </c>
      <c r="J1571" s="79" t="s">
        <v>6613</v>
      </c>
      <c r="K1571" s="56"/>
      <c r="L1571" s="79" t="s">
        <v>6614</v>
      </c>
      <c r="M1571" s="79" t="s">
        <v>343</v>
      </c>
      <c r="N1571" s="79" t="s">
        <v>91</v>
      </c>
      <c r="O1571" s="56">
        <v>16600</v>
      </c>
      <c r="P1571" s="56">
        <v>58434297</v>
      </c>
      <c r="Q1571" s="56">
        <v>5531661364</v>
      </c>
      <c r="R1571" s="56"/>
      <c r="S1571" s="64">
        <v>39867</v>
      </c>
      <c r="T1571" s="63">
        <v>43418</v>
      </c>
      <c r="U1571" s="78" t="s">
        <v>6615</v>
      </c>
      <c r="V1571" s="56">
        <v>56</v>
      </c>
      <c r="W1571" s="65">
        <v>0.9</v>
      </c>
      <c r="X1571" s="80" t="s">
        <v>483</v>
      </c>
      <c r="Y1571" s="56">
        <v>10500</v>
      </c>
      <c r="Z1571" s="56">
        <v>4</v>
      </c>
      <c r="AA1571" s="56">
        <v>1</v>
      </c>
      <c r="AB1571" s="56"/>
      <c r="AC1571" s="56">
        <v>1</v>
      </c>
      <c r="AD1571" s="78" t="s">
        <v>6616</v>
      </c>
      <c r="AE1571" s="82"/>
      <c r="AF1571" s="78"/>
      <c r="AG1571" s="101" t="s">
        <v>6617</v>
      </c>
      <c r="AH1571" s="78" t="str">
        <f>IF(T_TRATAMIENTO_CONTROL[[#This Row],[curp]]&lt;&gt;"",IF(LEN(T_TRATAMIENTO_CONTROL[[#This Row],[curp]])=18,"correcto","error"),"")</f>
        <v>correcto</v>
      </c>
      <c r="AI1571" s="56" t="str">
        <f>IF(T_TRATAMIENTO_CONTROL[[#This Row],[num_tarjeta_entregada]]&lt;&gt;"",IF(LEN(T_TRATAMIENTO_CONTROL[[#This Row],[num_tarjeta_entregada]])=16,"correcto","error"),"")</f>
        <v>correcto</v>
      </c>
      <c r="AJ1571" s="78" t="s">
        <v>5031</v>
      </c>
      <c r="AK1571" s="78" t="s">
        <v>5032</v>
      </c>
    </row>
    <row r="1572" spans="1:37" x14ac:dyDescent="0.25">
      <c r="A1572" s="56">
        <f>IF(T_TRATAMIENTO_CONTROL[[#This Row],[dummy_efectivo]]=1,A1571+1,A1571)</f>
        <v>1405</v>
      </c>
      <c r="B1572" s="62" t="str">
        <f>IF(T_TRATAMIENTO_CONTROL[[#This Row],[secuencia]]&lt;&gt;A1571,CONCATENATE(T_TRATAMIENTO_CONTROL[[#This Row],[secuencia]],"_1"),"")</f>
        <v>1405_1</v>
      </c>
      <c r="C1572" s="64">
        <v>43420</v>
      </c>
      <c r="D1572" s="72" t="s">
        <v>76</v>
      </c>
      <c r="E1572" s="78" t="s">
        <v>30</v>
      </c>
      <c r="F1572" s="68">
        <v>0.49652777777777773</v>
      </c>
      <c r="G1572" s="56">
        <v>1</v>
      </c>
      <c r="H1572" s="79" t="s">
        <v>6618</v>
      </c>
      <c r="I1572" s="56">
        <v>1</v>
      </c>
      <c r="J1572" s="79" t="s">
        <v>6619</v>
      </c>
      <c r="K1572" s="56"/>
      <c r="L1572" s="79" t="s">
        <v>6620</v>
      </c>
      <c r="M1572" s="79" t="s">
        <v>90</v>
      </c>
      <c r="N1572" s="79" t="s">
        <v>462</v>
      </c>
      <c r="O1572" s="56">
        <v>57750</v>
      </c>
      <c r="P1572" s="56"/>
      <c r="Q1572" s="56">
        <v>5562558768</v>
      </c>
      <c r="R1572" s="56">
        <v>5568817586</v>
      </c>
      <c r="S1572" s="64">
        <v>43201</v>
      </c>
      <c r="T1572" s="63">
        <v>43420</v>
      </c>
      <c r="U1572" s="78" t="s">
        <v>6621</v>
      </c>
      <c r="V1572" s="56">
        <v>43</v>
      </c>
      <c r="W1572" s="65">
        <v>0.7</v>
      </c>
      <c r="X1572" s="66">
        <v>80000</v>
      </c>
      <c r="Y1572" s="56">
        <v>170</v>
      </c>
      <c r="Z1572" s="56">
        <v>1</v>
      </c>
      <c r="AA1572" s="56">
        <v>1</v>
      </c>
      <c r="AB1572" s="56"/>
      <c r="AC1572" s="56">
        <v>1</v>
      </c>
      <c r="AD1572" s="78" t="s">
        <v>6622</v>
      </c>
      <c r="AE1572" s="82"/>
      <c r="AF1572" s="78"/>
      <c r="AG1572" s="101" t="s">
        <v>6623</v>
      </c>
      <c r="AH1572" s="78" t="str">
        <f>IF(T_TRATAMIENTO_CONTROL[[#This Row],[curp]]&lt;&gt;"",IF(LEN(T_TRATAMIENTO_CONTROL[[#This Row],[curp]])=18,"correcto","error"),"")</f>
        <v>correcto</v>
      </c>
      <c r="AI1572" s="56" t="str">
        <f>IF(T_TRATAMIENTO_CONTROL[[#This Row],[num_tarjeta_entregada]]&lt;&gt;"",IF(LEN(T_TRATAMIENTO_CONTROL[[#This Row],[num_tarjeta_entregada]])=16,"correcto","error"),"")</f>
        <v>correcto</v>
      </c>
      <c r="AJ1572" s="78" t="s">
        <v>5073</v>
      </c>
      <c r="AK1572" s="78" t="s">
        <v>5032</v>
      </c>
    </row>
    <row r="1573" spans="1:37" x14ac:dyDescent="0.25">
      <c r="A1573" s="56">
        <f>IF(T_TRATAMIENTO_CONTROL[[#This Row],[dummy_efectivo]]=1,A1572+1,A1572)</f>
        <v>1406</v>
      </c>
      <c r="B1573" s="62" t="str">
        <f>IF(T_TRATAMIENTO_CONTROL[[#This Row],[secuencia]]&lt;&gt;A1572,CONCATENATE(T_TRATAMIENTO_CONTROL[[#This Row],[secuencia]],"_1"),"")</f>
        <v>1406_1</v>
      </c>
      <c r="C1573" s="64">
        <v>43420</v>
      </c>
      <c r="D1573" s="72" t="s">
        <v>76</v>
      </c>
      <c r="E1573" s="78" t="s">
        <v>30</v>
      </c>
      <c r="F1573" s="68">
        <v>0.37361111111111112</v>
      </c>
      <c r="G1573" s="56">
        <v>1</v>
      </c>
      <c r="H1573" s="79" t="s">
        <v>6624</v>
      </c>
      <c r="I1573" s="56">
        <v>0</v>
      </c>
      <c r="J1573" s="79" t="s">
        <v>6625</v>
      </c>
      <c r="K1573" s="56"/>
      <c r="L1573" s="79" t="s">
        <v>6626</v>
      </c>
      <c r="M1573" s="79" t="s">
        <v>1974</v>
      </c>
      <c r="N1573" s="79" t="s">
        <v>462</v>
      </c>
      <c r="O1573" s="56">
        <v>53618</v>
      </c>
      <c r="P1573" s="56">
        <v>27003298</v>
      </c>
      <c r="Q1573" s="56">
        <v>5541936921</v>
      </c>
      <c r="R1573" s="56">
        <v>5517464749</v>
      </c>
      <c r="S1573" s="64">
        <v>42709</v>
      </c>
      <c r="T1573" s="63">
        <v>43419</v>
      </c>
      <c r="U1573" s="78" t="s">
        <v>6627</v>
      </c>
      <c r="V1573" s="56">
        <v>46</v>
      </c>
      <c r="W1573" s="65">
        <v>1</v>
      </c>
      <c r="X1573" s="66">
        <v>53000</v>
      </c>
      <c r="Y1573" s="56">
        <v>14000</v>
      </c>
      <c r="Z1573" s="56">
        <v>4</v>
      </c>
      <c r="AA1573" s="56">
        <v>2</v>
      </c>
      <c r="AB1573" s="56"/>
      <c r="AC1573" s="56">
        <v>1</v>
      </c>
      <c r="AD1573" s="78" t="s">
        <v>6628</v>
      </c>
      <c r="AE1573" s="82"/>
      <c r="AF1573" s="78"/>
      <c r="AG1573" s="101" t="s">
        <v>6629</v>
      </c>
      <c r="AH1573" s="78" t="str">
        <f>IF(T_TRATAMIENTO_CONTROL[[#This Row],[curp]]&lt;&gt;"",IF(LEN(T_TRATAMIENTO_CONTROL[[#This Row],[curp]])=18,"correcto","error"),"")</f>
        <v>correcto</v>
      </c>
      <c r="AI1573" s="56" t="str">
        <f>IF(T_TRATAMIENTO_CONTROL[[#This Row],[num_tarjeta_entregada]]&lt;&gt;"",IF(LEN(T_TRATAMIENTO_CONTROL[[#This Row],[num_tarjeta_entregada]])=16,"correcto","error"),"")</f>
        <v>correcto</v>
      </c>
      <c r="AJ1573" s="78" t="s">
        <v>5032</v>
      </c>
      <c r="AK1573" s="78" t="s">
        <v>5032</v>
      </c>
    </row>
    <row r="1574" spans="1:37" x14ac:dyDescent="0.25">
      <c r="A1574" s="56">
        <f>IF(T_TRATAMIENTO_CONTROL[[#This Row],[dummy_efectivo]]=1,A1573+1,A1573)</f>
        <v>1407</v>
      </c>
      <c r="B1574" s="62" t="str">
        <f>IF(T_TRATAMIENTO_CONTROL[[#This Row],[secuencia]]&lt;&gt;A1573,CONCATENATE(T_TRATAMIENTO_CONTROL[[#This Row],[secuencia]],"_1"),"")</f>
        <v>1407_1</v>
      </c>
      <c r="C1574" s="64">
        <v>43420</v>
      </c>
      <c r="D1574" s="72" t="s">
        <v>76</v>
      </c>
      <c r="E1574" s="78" t="s">
        <v>30</v>
      </c>
      <c r="F1574" s="68">
        <v>0.49791666666666662</v>
      </c>
      <c r="G1574" s="56">
        <v>1</v>
      </c>
      <c r="H1574" s="79" t="s">
        <v>6630</v>
      </c>
      <c r="I1574" s="56">
        <v>0</v>
      </c>
      <c r="J1574" s="79" t="s">
        <v>6631</v>
      </c>
      <c r="K1574" s="56"/>
      <c r="L1574" s="79" t="s">
        <v>6632</v>
      </c>
      <c r="M1574" s="79" t="s">
        <v>73</v>
      </c>
      <c r="N1574" s="79" t="s">
        <v>91</v>
      </c>
      <c r="O1574" s="56">
        <v>56613</v>
      </c>
      <c r="P1574" s="56"/>
      <c r="Q1574" s="56">
        <v>5551760174</v>
      </c>
      <c r="R1574" s="56"/>
      <c r="S1574" s="64">
        <v>42458</v>
      </c>
      <c r="T1574" s="63">
        <v>43419</v>
      </c>
      <c r="U1574" s="78" t="s">
        <v>6633</v>
      </c>
      <c r="V1574" s="56">
        <v>72</v>
      </c>
      <c r="W1574" s="81" t="s">
        <v>483</v>
      </c>
      <c r="X1574" s="80" t="s">
        <v>483</v>
      </c>
      <c r="Y1574" s="56">
        <v>4125</v>
      </c>
      <c r="Z1574" s="56">
        <v>3</v>
      </c>
      <c r="AA1574" s="56">
        <v>4</v>
      </c>
      <c r="AB1574" s="56"/>
      <c r="AC1574" s="56">
        <v>1</v>
      </c>
      <c r="AD1574" s="78" t="s">
        <v>6634</v>
      </c>
      <c r="AE1574" s="82"/>
      <c r="AF1574" s="78"/>
      <c r="AG1574" s="101" t="s">
        <v>6635</v>
      </c>
      <c r="AH1574" s="78" t="str">
        <f>IF(T_TRATAMIENTO_CONTROL[[#This Row],[curp]]&lt;&gt;"",IF(LEN(T_TRATAMIENTO_CONTROL[[#This Row],[curp]])=18,"correcto","error"),"")</f>
        <v>correcto</v>
      </c>
      <c r="AI1574" s="56" t="str">
        <f>IF(T_TRATAMIENTO_CONTROL[[#This Row],[num_tarjeta_entregada]]&lt;&gt;"",IF(LEN(T_TRATAMIENTO_CONTROL[[#This Row],[num_tarjeta_entregada]])=16,"correcto","error"),"")</f>
        <v>correcto</v>
      </c>
      <c r="AJ1574" s="78" t="s">
        <v>5032</v>
      </c>
      <c r="AK1574" s="78" t="s">
        <v>5032</v>
      </c>
    </row>
    <row r="1575" spans="1:37" x14ac:dyDescent="0.25">
      <c r="A1575" s="56">
        <f>IF(T_TRATAMIENTO_CONTROL[[#This Row],[dummy_efectivo]]=1,A1574+1,A1574)</f>
        <v>1408</v>
      </c>
      <c r="B1575" s="62" t="str">
        <f>IF(T_TRATAMIENTO_CONTROL[[#This Row],[secuencia]]&lt;&gt;A1574,CONCATENATE(T_TRATAMIENTO_CONTROL[[#This Row],[secuencia]],"_1"),"")</f>
        <v>1408_1</v>
      </c>
      <c r="C1575" s="64">
        <v>43420</v>
      </c>
      <c r="D1575" s="72" t="s">
        <v>76</v>
      </c>
      <c r="E1575" s="78" t="s">
        <v>30</v>
      </c>
      <c r="F1575" s="68">
        <v>0.57430555555555551</v>
      </c>
      <c r="G1575" s="56">
        <v>1</v>
      </c>
      <c r="H1575" s="79" t="s">
        <v>6636</v>
      </c>
      <c r="I1575" s="56">
        <v>0</v>
      </c>
      <c r="J1575" s="79" t="s">
        <v>6637</v>
      </c>
      <c r="K1575" s="56"/>
      <c r="L1575" s="79" t="s">
        <v>6638</v>
      </c>
      <c r="M1575" s="79" t="s">
        <v>4288</v>
      </c>
      <c r="N1575" s="79" t="s">
        <v>462</v>
      </c>
      <c r="O1575" s="56">
        <v>53650</v>
      </c>
      <c r="P1575" s="56">
        <v>53167764</v>
      </c>
      <c r="Q1575" s="56">
        <v>5548330435</v>
      </c>
      <c r="R1575" s="56"/>
      <c r="S1575" s="64">
        <v>42312</v>
      </c>
      <c r="T1575" s="63">
        <v>43384</v>
      </c>
      <c r="U1575" s="78" t="s">
        <v>6639</v>
      </c>
      <c r="V1575" s="56">
        <v>72</v>
      </c>
      <c r="W1575" s="65">
        <v>1</v>
      </c>
      <c r="X1575" s="66">
        <v>38000</v>
      </c>
      <c r="Y1575" s="56">
        <v>10500</v>
      </c>
      <c r="Z1575" s="56">
        <v>4</v>
      </c>
      <c r="AA1575" s="56">
        <v>1</v>
      </c>
      <c r="AB1575" s="56"/>
      <c r="AC1575" s="56">
        <v>0</v>
      </c>
      <c r="AD1575" s="78" t="s">
        <v>6650</v>
      </c>
      <c r="AE1575" s="82"/>
      <c r="AF1575" s="78"/>
      <c r="AG1575" s="101" t="s">
        <v>6651</v>
      </c>
      <c r="AH1575" s="78" t="str">
        <f>IF(T_TRATAMIENTO_CONTROL[[#This Row],[curp]]&lt;&gt;"",IF(LEN(T_TRATAMIENTO_CONTROL[[#This Row],[curp]])=18,"correcto","error"),"")</f>
        <v>correcto</v>
      </c>
      <c r="AI1575" s="56" t="str">
        <f>IF(T_TRATAMIENTO_CONTROL[[#This Row],[num_tarjeta_entregada]]&lt;&gt;"",IF(LEN(T_TRATAMIENTO_CONTROL[[#This Row],[num_tarjeta_entregada]])=16,"correcto","error"),"")</f>
        <v>correcto</v>
      </c>
      <c r="AJ1575" s="78" t="s">
        <v>5073</v>
      </c>
      <c r="AK1575" s="78" t="s">
        <v>5032</v>
      </c>
    </row>
    <row r="1576" spans="1:37" x14ac:dyDescent="0.25">
      <c r="A1576" s="56">
        <f>IF(T_TRATAMIENTO_CONTROL[[#This Row],[dummy_efectivo]]=1,A1575+1,A1575)</f>
        <v>1409</v>
      </c>
      <c r="B1576" s="62" t="str">
        <f>IF(T_TRATAMIENTO_CONTROL[[#This Row],[secuencia]]&lt;&gt;A1575,CONCATENATE(T_TRATAMIENTO_CONTROL[[#This Row],[secuencia]],"_1"),"")</f>
        <v>1409_1</v>
      </c>
      <c r="C1576" s="64">
        <v>43420</v>
      </c>
      <c r="D1576" s="72" t="s">
        <v>76</v>
      </c>
      <c r="E1576" s="78" t="s">
        <v>30</v>
      </c>
      <c r="F1576" s="68">
        <v>0.56874999999999998</v>
      </c>
      <c r="G1576" s="56">
        <v>1</v>
      </c>
      <c r="H1576" s="79" t="s">
        <v>7302</v>
      </c>
      <c r="I1576" s="56">
        <v>0</v>
      </c>
      <c r="J1576" s="79" t="s">
        <v>6644</v>
      </c>
      <c r="K1576" s="56"/>
      <c r="L1576" s="79" t="s">
        <v>6645</v>
      </c>
      <c r="M1576" s="79" t="s">
        <v>164</v>
      </c>
      <c r="N1576" s="79" t="s">
        <v>91</v>
      </c>
      <c r="O1576" s="56">
        <v>1840</v>
      </c>
      <c r="P1576" s="56">
        <v>55853589</v>
      </c>
      <c r="Q1576" s="56">
        <v>5564834837</v>
      </c>
      <c r="R1576" s="56"/>
      <c r="S1576" s="64">
        <v>43196</v>
      </c>
      <c r="T1576" s="63">
        <v>43418</v>
      </c>
      <c r="U1576" s="78" t="s">
        <v>6646</v>
      </c>
      <c r="V1576" s="56">
        <v>52</v>
      </c>
      <c r="W1576" s="65">
        <v>1</v>
      </c>
      <c r="X1576" s="80" t="s">
        <v>483</v>
      </c>
      <c r="Y1576" s="56">
        <v>4345</v>
      </c>
      <c r="Z1576" s="56">
        <v>3</v>
      </c>
      <c r="AA1576" s="56">
        <v>1</v>
      </c>
      <c r="AB1576" s="56"/>
      <c r="AC1576" s="56">
        <v>0</v>
      </c>
      <c r="AD1576" s="78" t="s">
        <v>6640</v>
      </c>
      <c r="AE1576" s="82"/>
      <c r="AF1576" s="78"/>
      <c r="AG1576" s="101" t="s">
        <v>6641</v>
      </c>
      <c r="AH1576" s="78" t="str">
        <f>IF(T_TRATAMIENTO_CONTROL[[#This Row],[curp]]&lt;&gt;"",IF(LEN(T_TRATAMIENTO_CONTROL[[#This Row],[curp]])=18,"correcto","error"),"")</f>
        <v>correcto</v>
      </c>
      <c r="AI1576" s="56" t="str">
        <f>IF(T_TRATAMIENTO_CONTROL[[#This Row],[num_tarjeta_entregada]]&lt;&gt;"",IF(LEN(T_TRATAMIENTO_CONTROL[[#This Row],[num_tarjeta_entregada]])=16,"correcto","error"),"")</f>
        <v>correcto</v>
      </c>
      <c r="AJ1576" s="78" t="s">
        <v>5030</v>
      </c>
      <c r="AK1576" s="78" t="s">
        <v>5032</v>
      </c>
    </row>
    <row r="1577" spans="1:37" x14ac:dyDescent="0.25">
      <c r="A1577" s="56">
        <f>IF(T_TRATAMIENTO_CONTROL[[#This Row],[dummy_efectivo]]=1,A1576+1,A1576)</f>
        <v>1410</v>
      </c>
      <c r="B1577" s="62" t="str">
        <f>IF(T_TRATAMIENTO_CONTROL[[#This Row],[secuencia]]&lt;&gt;A1576,CONCATENATE(T_TRATAMIENTO_CONTROL[[#This Row],[secuencia]],"_1"),"")</f>
        <v>1410_1</v>
      </c>
      <c r="C1577" s="64">
        <v>43420</v>
      </c>
      <c r="D1577" s="72" t="s">
        <v>76</v>
      </c>
      <c r="E1577" s="78" t="s">
        <v>30</v>
      </c>
      <c r="F1577" s="68">
        <v>0.56944444444444442</v>
      </c>
      <c r="G1577" s="56">
        <v>1</v>
      </c>
      <c r="H1577" s="79" t="s">
        <v>6647</v>
      </c>
      <c r="I1577" s="56">
        <v>1</v>
      </c>
      <c r="J1577" s="79" t="s">
        <v>6648</v>
      </c>
      <c r="K1577" s="56">
        <v>3</v>
      </c>
      <c r="L1577" s="79" t="s">
        <v>2231</v>
      </c>
      <c r="M1577" s="79" t="s">
        <v>121</v>
      </c>
      <c r="N1577" s="79" t="s">
        <v>91</v>
      </c>
      <c r="O1577" s="56">
        <v>9060</v>
      </c>
      <c r="P1577" s="56"/>
      <c r="Q1577" s="56">
        <v>5521144186</v>
      </c>
      <c r="R1577" s="56"/>
      <c r="S1577" s="64">
        <v>43269</v>
      </c>
      <c r="T1577" s="63">
        <v>43419</v>
      </c>
      <c r="U1577" s="78" t="s">
        <v>6649</v>
      </c>
      <c r="V1577" s="56">
        <v>56</v>
      </c>
      <c r="W1577" s="65">
        <v>1</v>
      </c>
      <c r="X1577" s="66">
        <v>44000</v>
      </c>
      <c r="Y1577" s="56">
        <v>12000</v>
      </c>
      <c r="Z1577" s="56">
        <v>4</v>
      </c>
      <c r="AA1577" s="56">
        <v>1</v>
      </c>
      <c r="AB1577" s="56"/>
      <c r="AC1577" s="56">
        <v>0</v>
      </c>
      <c r="AD1577" s="78" t="s">
        <v>6642</v>
      </c>
      <c r="AE1577" s="82"/>
      <c r="AF1577" s="78"/>
      <c r="AG1577" s="101" t="s">
        <v>6643</v>
      </c>
      <c r="AH1577" s="78" t="str">
        <f>IF(T_TRATAMIENTO_CONTROL[[#This Row],[curp]]&lt;&gt;"",IF(LEN(T_TRATAMIENTO_CONTROL[[#This Row],[curp]])=18,"correcto","error"),"")</f>
        <v>correcto</v>
      </c>
      <c r="AI1577" s="56" t="str">
        <f>IF(T_TRATAMIENTO_CONTROL[[#This Row],[num_tarjeta_entregada]]&lt;&gt;"",IF(LEN(T_TRATAMIENTO_CONTROL[[#This Row],[num_tarjeta_entregada]])=16,"correcto","error"),"")</f>
        <v>correcto</v>
      </c>
      <c r="AJ1577" s="78" t="s">
        <v>5060</v>
      </c>
      <c r="AK1577" s="78" t="s">
        <v>5032</v>
      </c>
    </row>
    <row r="1578" spans="1:37" x14ac:dyDescent="0.25">
      <c r="A1578" s="48">
        <f>IF(T_TRATAMIENTO_CONTROL[[#This Row],[dummy_efectivo]]=1,A1577+1,A1577)</f>
        <v>1411</v>
      </c>
      <c r="B1578" s="57" t="str">
        <f>IF(T_TRATAMIENTO_CONTROL[[#This Row],[secuencia]]&lt;&gt;A1577,CONCATENATE(T_TRATAMIENTO_CONTROL[[#This Row],[secuencia]],"_1"),"")</f>
        <v>1411_1</v>
      </c>
      <c r="C1578" s="59">
        <v>43424</v>
      </c>
      <c r="D1578" s="72" t="s">
        <v>76</v>
      </c>
      <c r="E1578" s="72" t="s">
        <v>30</v>
      </c>
      <c r="F1578" s="49">
        <v>0.37986111111111115</v>
      </c>
      <c r="G1578" s="48">
        <v>1</v>
      </c>
      <c r="H1578" s="73" t="s">
        <v>6652</v>
      </c>
      <c r="I1578" s="48">
        <v>1</v>
      </c>
      <c r="J1578" s="73" t="s">
        <v>6653</v>
      </c>
      <c r="K1578" s="48"/>
      <c r="L1578" s="73" t="s">
        <v>5450</v>
      </c>
      <c r="M1578" s="73" t="s">
        <v>253</v>
      </c>
      <c r="N1578" s="73" t="s">
        <v>91</v>
      </c>
      <c r="O1578" s="48">
        <v>13220</v>
      </c>
      <c r="P1578" s="48"/>
      <c r="Q1578" s="48">
        <v>5521009186</v>
      </c>
      <c r="R1578" s="56"/>
      <c r="S1578" s="64">
        <v>41754</v>
      </c>
      <c r="T1578" s="47">
        <v>43422</v>
      </c>
      <c r="U1578" s="72" t="s">
        <v>6654</v>
      </c>
      <c r="V1578" s="48">
        <v>46</v>
      </c>
      <c r="W1578" s="60">
        <v>1</v>
      </c>
      <c r="X1578" s="61">
        <v>20000</v>
      </c>
      <c r="Y1578" s="48">
        <v>700</v>
      </c>
      <c r="Z1578" s="48">
        <v>2</v>
      </c>
      <c r="AA1578" s="48">
        <v>1</v>
      </c>
      <c r="AB1578" s="48"/>
      <c r="AC1578" s="48">
        <v>1</v>
      </c>
      <c r="AD1578" s="72" t="s">
        <v>6655</v>
      </c>
      <c r="AE1578" s="83"/>
      <c r="AF1578" s="72"/>
      <c r="AG1578" s="104" t="s">
        <v>6656</v>
      </c>
      <c r="AH1578" s="72" t="str">
        <f>IF(T_TRATAMIENTO_CONTROL[[#This Row],[curp]]&lt;&gt;"",IF(LEN(T_TRATAMIENTO_CONTROL[[#This Row],[curp]])=18,"correcto","error"),"")</f>
        <v>correcto</v>
      </c>
      <c r="AI1578" s="48" t="str">
        <f>IF(T_TRATAMIENTO_CONTROL[[#This Row],[num_tarjeta_entregada]]&lt;&gt;"",IF(LEN(T_TRATAMIENTO_CONTROL[[#This Row],[num_tarjeta_entregada]])=16,"correcto","error"),"")</f>
        <v>correcto</v>
      </c>
      <c r="AJ1578" s="72" t="s">
        <v>5031</v>
      </c>
      <c r="AK1578" s="72" t="s">
        <v>5041</v>
      </c>
    </row>
    <row r="1579" spans="1:37" x14ac:dyDescent="0.25">
      <c r="A1579" s="48">
        <f>IF(T_TRATAMIENTO_CONTROL[[#This Row],[dummy_efectivo]]=1,A1578+1,A1578)</f>
        <v>1412</v>
      </c>
      <c r="B1579" s="57" t="str">
        <f>IF(T_TRATAMIENTO_CONTROL[[#This Row],[secuencia]]&lt;&gt;A1578,CONCATENATE(T_TRATAMIENTO_CONTROL[[#This Row],[secuencia]],"_1"),"")</f>
        <v>1412_1</v>
      </c>
      <c r="C1579" s="59">
        <v>43424</v>
      </c>
      <c r="D1579" s="72" t="s">
        <v>76</v>
      </c>
      <c r="E1579" s="72" t="s">
        <v>30</v>
      </c>
      <c r="F1579" s="49">
        <v>0.41250000000000003</v>
      </c>
      <c r="G1579" s="48">
        <v>1</v>
      </c>
      <c r="H1579" s="73" t="s">
        <v>6657</v>
      </c>
      <c r="I1579" s="48">
        <v>0</v>
      </c>
      <c r="J1579" s="73" t="s">
        <v>6658</v>
      </c>
      <c r="K1579" s="72" t="s">
        <v>6659</v>
      </c>
      <c r="L1579" s="73" t="s">
        <v>2289</v>
      </c>
      <c r="M1579" s="73" t="s">
        <v>96</v>
      </c>
      <c r="N1579" s="73" t="s">
        <v>91</v>
      </c>
      <c r="O1579" s="48">
        <v>6020</v>
      </c>
      <c r="P1579" s="48">
        <v>57727525</v>
      </c>
      <c r="Q1579" s="48">
        <v>5522059331</v>
      </c>
      <c r="R1579" s="56"/>
      <c r="S1579" s="64">
        <v>42447</v>
      </c>
      <c r="T1579" s="47">
        <v>43411</v>
      </c>
      <c r="U1579" s="72" t="s">
        <v>6660</v>
      </c>
      <c r="V1579" s="48">
        <v>53</v>
      </c>
      <c r="W1579" s="60">
        <v>0.9</v>
      </c>
      <c r="X1579" s="74" t="s">
        <v>483</v>
      </c>
      <c r="Y1579" s="48">
        <v>8000</v>
      </c>
      <c r="Z1579" s="48">
        <v>4</v>
      </c>
      <c r="AA1579" s="48">
        <v>3</v>
      </c>
      <c r="AB1579" s="48"/>
      <c r="AC1579" s="48">
        <v>1</v>
      </c>
      <c r="AD1579" s="72" t="s">
        <v>6661</v>
      </c>
      <c r="AE1579" s="83"/>
      <c r="AF1579" s="72"/>
      <c r="AG1579" s="104" t="s">
        <v>6662</v>
      </c>
      <c r="AH1579" s="72" t="str">
        <f>IF(T_TRATAMIENTO_CONTROL[[#This Row],[curp]]&lt;&gt;"",IF(LEN(T_TRATAMIENTO_CONTROL[[#This Row],[curp]])=18,"correcto","error"),"")</f>
        <v>correcto</v>
      </c>
      <c r="AI1579" s="48" t="str">
        <f>IF(T_TRATAMIENTO_CONTROL[[#This Row],[num_tarjeta_entregada]]&lt;&gt;"",IF(LEN(T_TRATAMIENTO_CONTROL[[#This Row],[num_tarjeta_entregada]])=16,"correcto","error"),"")</f>
        <v>correcto</v>
      </c>
      <c r="AJ1579" s="72" t="s">
        <v>5031</v>
      </c>
      <c r="AK1579" s="72" t="s">
        <v>5041</v>
      </c>
    </row>
    <row r="1580" spans="1:37" x14ac:dyDescent="0.25">
      <c r="A1580" s="48">
        <f>IF(T_TRATAMIENTO_CONTROL[[#This Row],[dummy_efectivo]]=1,A1579+1,A1579)</f>
        <v>1413</v>
      </c>
      <c r="B1580" s="57" t="str">
        <f>IF(T_TRATAMIENTO_CONTROL[[#This Row],[secuencia]]&lt;&gt;A1579,CONCATENATE(T_TRATAMIENTO_CONTROL[[#This Row],[secuencia]],"_1"),"")</f>
        <v>1413_1</v>
      </c>
      <c r="C1580" s="59">
        <v>43424</v>
      </c>
      <c r="D1580" s="72" t="s">
        <v>76</v>
      </c>
      <c r="E1580" s="72" t="s">
        <v>28</v>
      </c>
      <c r="F1580" s="49">
        <v>0.41666666666666669</v>
      </c>
      <c r="G1580" s="48">
        <v>1</v>
      </c>
      <c r="H1580" s="73" t="s">
        <v>6663</v>
      </c>
      <c r="I1580" s="48">
        <v>0</v>
      </c>
      <c r="J1580" s="73" t="s">
        <v>6664</v>
      </c>
      <c r="K1580" s="48"/>
      <c r="L1580" s="73" t="s">
        <v>6665</v>
      </c>
      <c r="M1580" s="73" t="s">
        <v>101</v>
      </c>
      <c r="N1580" s="73" t="s">
        <v>91</v>
      </c>
      <c r="O1580" s="48">
        <v>7969</v>
      </c>
      <c r="P1580" s="48"/>
      <c r="Q1580" s="48">
        <v>5518143142</v>
      </c>
      <c r="R1580" s="56"/>
      <c r="S1580" s="64">
        <v>40791</v>
      </c>
      <c r="T1580" s="47">
        <v>43421</v>
      </c>
      <c r="U1580" s="72" t="s">
        <v>467</v>
      </c>
      <c r="V1580" s="48">
        <v>56</v>
      </c>
      <c r="W1580" s="60">
        <v>0.8</v>
      </c>
      <c r="X1580" s="61">
        <v>80000</v>
      </c>
      <c r="Y1580" s="48">
        <v>5600</v>
      </c>
      <c r="Z1580" s="48">
        <v>4</v>
      </c>
      <c r="AA1580" s="48">
        <v>4</v>
      </c>
      <c r="AB1580" s="48"/>
      <c r="AC1580" s="48">
        <v>0</v>
      </c>
      <c r="AD1580" s="72" t="s">
        <v>6666</v>
      </c>
      <c r="AE1580" s="83"/>
      <c r="AF1580" s="72"/>
      <c r="AG1580" s="104" t="s">
        <v>6667</v>
      </c>
      <c r="AH1580" s="72" t="str">
        <f>IF(T_TRATAMIENTO_CONTROL[[#This Row],[curp]]&lt;&gt;"",IF(LEN(T_TRATAMIENTO_CONTROL[[#This Row],[curp]])=18,"correcto","error"),"")</f>
        <v>correcto</v>
      </c>
      <c r="AI1580" s="48" t="str">
        <f>IF(T_TRATAMIENTO_CONTROL[[#This Row],[num_tarjeta_entregada]]&lt;&gt;"",IF(LEN(T_TRATAMIENTO_CONTROL[[#This Row],[num_tarjeta_entregada]])=16,"correcto","error"),"")</f>
        <v>correcto</v>
      </c>
      <c r="AJ1580" s="72" t="s">
        <v>5060</v>
      </c>
      <c r="AK1580" s="72" t="s">
        <v>5041</v>
      </c>
    </row>
    <row r="1581" spans="1:37" x14ac:dyDescent="0.25">
      <c r="A1581" s="48">
        <f>IF(T_TRATAMIENTO_CONTROL[[#This Row],[dummy_efectivo]]=1,A1580+1,A1580)</f>
        <v>1414</v>
      </c>
      <c r="B1581" s="57" t="str">
        <f>IF(T_TRATAMIENTO_CONTROL[[#This Row],[secuencia]]&lt;&gt;A1580,CONCATENATE(T_TRATAMIENTO_CONTROL[[#This Row],[secuencia]],"_1"),"")</f>
        <v>1414_1</v>
      </c>
      <c r="C1581" s="59">
        <v>43424</v>
      </c>
      <c r="D1581" s="72" t="s">
        <v>76</v>
      </c>
      <c r="E1581" s="72" t="s">
        <v>28</v>
      </c>
      <c r="F1581" s="49">
        <v>0.41666666666666669</v>
      </c>
      <c r="G1581" s="48">
        <v>1</v>
      </c>
      <c r="H1581" s="73" t="s">
        <v>6668</v>
      </c>
      <c r="I1581" s="48">
        <v>1</v>
      </c>
      <c r="J1581" s="73" t="s">
        <v>6669</v>
      </c>
      <c r="K1581" s="48"/>
      <c r="L1581" s="73" t="s">
        <v>6670</v>
      </c>
      <c r="M1581" s="73" t="s">
        <v>197</v>
      </c>
      <c r="N1581" s="73" t="s">
        <v>91</v>
      </c>
      <c r="O1581" s="48">
        <v>14320</v>
      </c>
      <c r="P1581" s="48">
        <v>56717828</v>
      </c>
      <c r="Q1581" s="48">
        <v>5572237354</v>
      </c>
      <c r="R1581" s="56"/>
      <c r="S1581" s="64">
        <v>42420</v>
      </c>
      <c r="T1581" s="47">
        <v>43421</v>
      </c>
      <c r="U1581" s="72" t="s">
        <v>467</v>
      </c>
      <c r="V1581" s="48">
        <v>56</v>
      </c>
      <c r="W1581" s="60">
        <v>0.8</v>
      </c>
      <c r="X1581" s="61">
        <v>27000</v>
      </c>
      <c r="Y1581" s="48">
        <v>5600</v>
      </c>
      <c r="Z1581" s="48">
        <v>4</v>
      </c>
      <c r="AA1581" s="48">
        <v>4</v>
      </c>
      <c r="AB1581" s="48"/>
      <c r="AC1581" s="48">
        <v>0</v>
      </c>
      <c r="AD1581" s="72" t="s">
        <v>6671</v>
      </c>
      <c r="AE1581" s="83"/>
      <c r="AF1581" s="72"/>
      <c r="AG1581" s="104" t="s">
        <v>6672</v>
      </c>
      <c r="AH1581" s="72" t="str">
        <f>IF(T_TRATAMIENTO_CONTROL[[#This Row],[curp]]&lt;&gt;"",IF(LEN(T_TRATAMIENTO_CONTROL[[#This Row],[curp]])=18,"correcto","error"),"")</f>
        <v>correcto</v>
      </c>
      <c r="AI1581" s="48" t="str">
        <f>IF(T_TRATAMIENTO_CONTROL[[#This Row],[num_tarjeta_entregada]]&lt;&gt;"",IF(LEN(T_TRATAMIENTO_CONTROL[[#This Row],[num_tarjeta_entregada]])=16,"correcto","error"),"")</f>
        <v>correcto</v>
      </c>
      <c r="AJ1581" s="72" t="s">
        <v>5060</v>
      </c>
      <c r="AK1581" s="72" t="s">
        <v>5041</v>
      </c>
    </row>
    <row r="1582" spans="1:37" x14ac:dyDescent="0.25">
      <c r="A1582" s="48">
        <f>IF(T_TRATAMIENTO_CONTROL[[#This Row],[dummy_efectivo]]=1,A1581+1,A1581)</f>
        <v>1415</v>
      </c>
      <c r="B1582" s="57" t="str">
        <f>IF(T_TRATAMIENTO_CONTROL[[#This Row],[secuencia]]&lt;&gt;A1581,CONCATENATE(T_TRATAMIENTO_CONTROL[[#This Row],[secuencia]],"_1"),"")</f>
        <v>1415_1</v>
      </c>
      <c r="C1582" s="59">
        <v>43424</v>
      </c>
      <c r="D1582" s="72" t="s">
        <v>76</v>
      </c>
      <c r="E1582" s="72" t="s">
        <v>30</v>
      </c>
      <c r="F1582" s="49">
        <v>0.4993055555555555</v>
      </c>
      <c r="G1582" s="48">
        <v>1</v>
      </c>
      <c r="H1582" s="73" t="s">
        <v>6673</v>
      </c>
      <c r="I1582" s="48">
        <v>0</v>
      </c>
      <c r="J1582" s="73" t="s">
        <v>6674</v>
      </c>
      <c r="K1582" s="48"/>
      <c r="L1582" s="73" t="s">
        <v>6675</v>
      </c>
      <c r="M1582" s="73" t="s">
        <v>1974</v>
      </c>
      <c r="N1582" s="73" t="s">
        <v>462</v>
      </c>
      <c r="O1582" s="48">
        <v>53810</v>
      </c>
      <c r="P1582" s="48">
        <v>52951426</v>
      </c>
      <c r="Q1582" s="48">
        <v>5512397927</v>
      </c>
      <c r="R1582" s="56"/>
      <c r="S1582" s="64">
        <v>43001</v>
      </c>
      <c r="T1582" s="47">
        <v>43420</v>
      </c>
      <c r="U1582" s="72" t="s">
        <v>6676</v>
      </c>
      <c r="V1582" s="48">
        <v>81</v>
      </c>
      <c r="W1582" s="60">
        <v>1</v>
      </c>
      <c r="X1582" s="74" t="s">
        <v>483</v>
      </c>
      <c r="Y1582" s="48">
        <v>7000</v>
      </c>
      <c r="Z1582" s="48">
        <v>4</v>
      </c>
      <c r="AA1582" s="48">
        <v>1</v>
      </c>
      <c r="AB1582" s="48"/>
      <c r="AC1582" s="48">
        <v>1</v>
      </c>
      <c r="AD1582" s="72" t="s">
        <v>6677</v>
      </c>
      <c r="AE1582" s="83"/>
      <c r="AF1582" s="72"/>
      <c r="AG1582" s="104" t="s">
        <v>6678</v>
      </c>
      <c r="AH1582" s="72" t="str">
        <f>IF(T_TRATAMIENTO_CONTROL[[#This Row],[curp]]&lt;&gt;"",IF(LEN(T_TRATAMIENTO_CONTROL[[#This Row],[curp]])=18,"correcto","error"),"")</f>
        <v>correcto</v>
      </c>
      <c r="AI1582" s="48" t="str">
        <f>IF(T_TRATAMIENTO_CONTROL[[#This Row],[num_tarjeta_entregada]]&lt;&gt;"",IF(LEN(T_TRATAMIENTO_CONTROL[[#This Row],[num_tarjeta_entregada]])=16,"correcto","error"),"")</f>
        <v>correcto</v>
      </c>
      <c r="AJ1582" s="72" t="s">
        <v>5030</v>
      </c>
      <c r="AK1582" s="72" t="s">
        <v>5041</v>
      </c>
    </row>
    <row r="1583" spans="1:37" x14ac:dyDescent="0.25">
      <c r="A1583" s="48">
        <f>IF(T_TRATAMIENTO_CONTROL[[#This Row],[dummy_efectivo]]=1,A1582+1,A1582)</f>
        <v>1416</v>
      </c>
      <c r="B1583" s="57" t="str">
        <f>IF(T_TRATAMIENTO_CONTROL[[#This Row],[secuencia]]&lt;&gt;A1582,CONCATENATE(T_TRATAMIENTO_CONTROL[[#This Row],[secuencia]],"_1"),"")</f>
        <v>1416_1</v>
      </c>
      <c r="C1583" s="59">
        <v>43424</v>
      </c>
      <c r="D1583" s="72" t="s">
        <v>76</v>
      </c>
      <c r="E1583" s="72" t="s">
        <v>30</v>
      </c>
      <c r="F1583" s="49">
        <v>0.53055555555555556</v>
      </c>
      <c r="G1583" s="48">
        <v>1</v>
      </c>
      <c r="H1583" s="73" t="s">
        <v>6679</v>
      </c>
      <c r="I1583" s="48">
        <v>1</v>
      </c>
      <c r="J1583" s="73" t="s">
        <v>6680</v>
      </c>
      <c r="K1583" s="72" t="s">
        <v>6681</v>
      </c>
      <c r="L1583" s="73" t="s">
        <v>727</v>
      </c>
      <c r="M1583" s="73" t="s">
        <v>159</v>
      </c>
      <c r="N1583" s="73" t="s">
        <v>91</v>
      </c>
      <c r="O1583" s="48">
        <v>11230</v>
      </c>
      <c r="P1583" s="48">
        <v>70967641</v>
      </c>
      <c r="Q1583" s="48">
        <v>5534891312</v>
      </c>
      <c r="R1583" s="56"/>
      <c r="S1583" s="64">
        <v>42816</v>
      </c>
      <c r="T1583" s="47">
        <v>43419</v>
      </c>
      <c r="U1583" s="72" t="s">
        <v>6682</v>
      </c>
      <c r="V1583" s="48">
        <v>81</v>
      </c>
      <c r="W1583" s="76" t="s">
        <v>483</v>
      </c>
      <c r="X1583" s="61">
        <v>50000</v>
      </c>
      <c r="Y1583" s="48">
        <v>11880</v>
      </c>
      <c r="Z1583" s="48">
        <v>4</v>
      </c>
      <c r="AA1583" s="48">
        <v>1</v>
      </c>
      <c r="AB1583" s="48"/>
      <c r="AC1583" s="48">
        <v>1</v>
      </c>
      <c r="AD1583" s="72" t="s">
        <v>6683</v>
      </c>
      <c r="AE1583" s="83"/>
      <c r="AF1583" s="72"/>
      <c r="AG1583" s="104" t="s">
        <v>6684</v>
      </c>
      <c r="AH1583" s="72" t="str">
        <f>IF(T_TRATAMIENTO_CONTROL[[#This Row],[curp]]&lt;&gt;"",IF(LEN(T_TRATAMIENTO_CONTROL[[#This Row],[curp]])=18,"correcto","error"),"")</f>
        <v>correcto</v>
      </c>
      <c r="AI1583" s="48" t="str">
        <f>IF(T_TRATAMIENTO_CONTROL[[#This Row],[num_tarjeta_entregada]]&lt;&gt;"",IF(LEN(T_TRATAMIENTO_CONTROL[[#This Row],[num_tarjeta_entregada]])=16,"correcto","error"),"")</f>
        <v>correcto</v>
      </c>
      <c r="AJ1583" s="72" t="s">
        <v>5030</v>
      </c>
      <c r="AK1583" s="72" t="s">
        <v>5041</v>
      </c>
    </row>
    <row r="1584" spans="1:37" x14ac:dyDescent="0.25">
      <c r="A1584" s="48">
        <f>IF(T_TRATAMIENTO_CONTROL[[#This Row],[dummy_efectivo]]=1,A1583+1,A1583)</f>
        <v>1417</v>
      </c>
      <c r="B1584" s="57" t="str">
        <f>IF(T_TRATAMIENTO_CONTROL[[#This Row],[secuencia]]&lt;&gt;A1583,CONCATENATE(T_TRATAMIENTO_CONTROL[[#This Row],[secuencia]],"_1"),"")</f>
        <v>1417_1</v>
      </c>
      <c r="C1584" s="59">
        <v>43424</v>
      </c>
      <c r="D1584" s="72" t="s">
        <v>76</v>
      </c>
      <c r="E1584" s="72" t="s">
        <v>28</v>
      </c>
      <c r="F1584" s="49">
        <v>0.40069444444444446</v>
      </c>
      <c r="G1584" s="48">
        <v>1</v>
      </c>
      <c r="H1584" s="73" t="s">
        <v>6685</v>
      </c>
      <c r="I1584" s="48">
        <v>0</v>
      </c>
      <c r="J1584" s="73" t="s">
        <v>6686</v>
      </c>
      <c r="K1584" s="72" t="s">
        <v>6687</v>
      </c>
      <c r="L1584" s="73" t="s">
        <v>6688</v>
      </c>
      <c r="M1584" s="73" t="s">
        <v>212</v>
      </c>
      <c r="N1584" s="73" t="s">
        <v>91</v>
      </c>
      <c r="O1584" s="48">
        <v>14738</v>
      </c>
      <c r="P1584" s="48"/>
      <c r="Q1584" s="48">
        <v>5537997992</v>
      </c>
      <c r="R1584" s="56"/>
      <c r="S1584" s="64">
        <v>43101</v>
      </c>
      <c r="T1584" s="47">
        <v>43419</v>
      </c>
      <c r="U1584" s="72" t="s">
        <v>6689</v>
      </c>
      <c r="V1584" s="48">
        <v>56</v>
      </c>
      <c r="W1584" s="76" t="s">
        <v>483</v>
      </c>
      <c r="X1584" s="74" t="s">
        <v>483</v>
      </c>
      <c r="Y1584" s="48">
        <v>110.83</v>
      </c>
      <c r="Z1584" s="48">
        <v>1</v>
      </c>
      <c r="AA1584" s="48">
        <v>2</v>
      </c>
      <c r="AB1584" s="48"/>
      <c r="AC1584" s="48">
        <v>1</v>
      </c>
      <c r="AD1584" s="72" t="s">
        <v>6690</v>
      </c>
      <c r="AE1584" s="83"/>
      <c r="AF1584" s="72"/>
      <c r="AG1584" s="104" t="s">
        <v>6691</v>
      </c>
      <c r="AH1584" s="72" t="str">
        <f>IF(T_TRATAMIENTO_CONTROL[[#This Row],[curp]]&lt;&gt;"",IF(LEN(T_TRATAMIENTO_CONTROL[[#This Row],[curp]])=18,"correcto","error"),"")</f>
        <v>correcto</v>
      </c>
      <c r="AI1584" s="48" t="str">
        <f>IF(T_TRATAMIENTO_CONTROL[[#This Row],[num_tarjeta_entregada]]&lt;&gt;"",IF(LEN(T_TRATAMIENTO_CONTROL[[#This Row],[num_tarjeta_entregada]])=16,"correcto","error"),"")</f>
        <v>correcto</v>
      </c>
      <c r="AJ1584" s="72" t="s">
        <v>5030</v>
      </c>
      <c r="AK1584" s="72" t="s">
        <v>5041</v>
      </c>
    </row>
    <row r="1585" spans="1:37" x14ac:dyDescent="0.25">
      <c r="A1585" s="48">
        <f>IF(T_TRATAMIENTO_CONTROL[[#This Row],[dummy_efectivo]]=1,A1584+1,A1584)</f>
        <v>1418</v>
      </c>
      <c r="B1585" s="57" t="str">
        <f>IF(T_TRATAMIENTO_CONTROL[[#This Row],[secuencia]]&lt;&gt;A1584,CONCATENATE(T_TRATAMIENTO_CONTROL[[#This Row],[secuencia]],"_1"),"")</f>
        <v>1418_1</v>
      </c>
      <c r="C1585" s="59">
        <v>43424</v>
      </c>
      <c r="D1585" s="72" t="s">
        <v>76</v>
      </c>
      <c r="E1585" s="72" t="s">
        <v>29</v>
      </c>
      <c r="F1585" s="49">
        <v>0.49027777777777781</v>
      </c>
      <c r="G1585" s="48">
        <v>1</v>
      </c>
      <c r="H1585" s="73" t="s">
        <v>6692</v>
      </c>
      <c r="I1585" s="48">
        <v>0</v>
      </c>
      <c r="J1585" s="73" t="s">
        <v>6693</v>
      </c>
      <c r="K1585" s="48"/>
      <c r="L1585" s="73" t="s">
        <v>1342</v>
      </c>
      <c r="M1585" s="73" t="s">
        <v>207</v>
      </c>
      <c r="N1585" s="73" t="s">
        <v>91</v>
      </c>
      <c r="O1585" s="48">
        <v>56334</v>
      </c>
      <c r="P1585" s="48"/>
      <c r="Q1585" s="48">
        <v>5582418207</v>
      </c>
      <c r="R1585" s="56"/>
      <c r="S1585" s="64">
        <v>40273</v>
      </c>
      <c r="T1585" s="47">
        <v>43422</v>
      </c>
      <c r="U1585" s="72" t="s">
        <v>6694</v>
      </c>
      <c r="V1585" s="48">
        <v>46</v>
      </c>
      <c r="W1585" s="60">
        <v>1</v>
      </c>
      <c r="X1585" s="74" t="s">
        <v>483</v>
      </c>
      <c r="Y1585" s="48">
        <v>1400</v>
      </c>
      <c r="Z1585" s="48">
        <v>2</v>
      </c>
      <c r="AA1585" s="48">
        <v>2</v>
      </c>
      <c r="AB1585" s="48"/>
      <c r="AC1585" s="48">
        <v>0</v>
      </c>
      <c r="AD1585" s="72" t="s">
        <v>6695</v>
      </c>
      <c r="AE1585" s="83"/>
      <c r="AF1585" s="72"/>
      <c r="AG1585" s="104" t="s">
        <v>6696</v>
      </c>
      <c r="AH1585" s="72" t="str">
        <f>IF(T_TRATAMIENTO_CONTROL[[#This Row],[curp]]&lt;&gt;"",IF(LEN(T_TRATAMIENTO_CONTROL[[#This Row],[curp]])=18,"correcto","error"),"")</f>
        <v>correcto</v>
      </c>
      <c r="AI1585" s="48" t="str">
        <f>IF(T_TRATAMIENTO_CONTROL[[#This Row],[num_tarjeta_entregada]]&lt;&gt;"",IF(LEN(T_TRATAMIENTO_CONTROL[[#This Row],[num_tarjeta_entregada]])=16,"correcto","error"),"")</f>
        <v>correcto</v>
      </c>
      <c r="AJ1585" s="72" t="s">
        <v>5031</v>
      </c>
      <c r="AK1585" s="72" t="s">
        <v>5041</v>
      </c>
    </row>
    <row r="1586" spans="1:37" x14ac:dyDescent="0.25">
      <c r="A1586" s="48">
        <f>IF(T_TRATAMIENTO_CONTROL[[#This Row],[dummy_efectivo]]=1,A1585+1,A1585)</f>
        <v>1419</v>
      </c>
      <c r="B1586" s="57" t="str">
        <f>IF(T_TRATAMIENTO_CONTROL[[#This Row],[secuencia]]&lt;&gt;A1585,CONCATENATE(T_TRATAMIENTO_CONTROL[[#This Row],[secuencia]],"_1"),"")</f>
        <v>1419_1</v>
      </c>
      <c r="C1586" s="59">
        <v>43424</v>
      </c>
      <c r="D1586" s="72" t="s">
        <v>76</v>
      </c>
      <c r="E1586" s="72" t="s">
        <v>30</v>
      </c>
      <c r="F1586" s="49">
        <v>0.54861111111111105</v>
      </c>
      <c r="G1586" s="48">
        <v>1</v>
      </c>
      <c r="H1586" s="73" t="s">
        <v>6697</v>
      </c>
      <c r="I1586" s="72">
        <v>1</v>
      </c>
      <c r="J1586" s="73" t="s">
        <v>6698</v>
      </c>
      <c r="K1586" s="48"/>
      <c r="L1586" s="73" t="s">
        <v>3532</v>
      </c>
      <c r="M1586" s="73" t="s">
        <v>101</v>
      </c>
      <c r="N1586" s="73" t="s">
        <v>91</v>
      </c>
      <c r="O1586" s="48">
        <v>7800</v>
      </c>
      <c r="P1586" s="48"/>
      <c r="Q1586" s="48">
        <v>5541760960</v>
      </c>
      <c r="R1586" s="56"/>
      <c r="S1586" s="64">
        <v>43080</v>
      </c>
      <c r="T1586" s="47">
        <v>43419</v>
      </c>
      <c r="U1586" s="72" t="s">
        <v>6699</v>
      </c>
      <c r="V1586" s="48">
        <v>56</v>
      </c>
      <c r="W1586" s="60">
        <v>0.6</v>
      </c>
      <c r="X1586" s="80" t="s">
        <v>488</v>
      </c>
      <c r="Y1586" s="48">
        <v>8000</v>
      </c>
      <c r="Z1586" s="48">
        <v>4</v>
      </c>
      <c r="AA1586" s="48">
        <v>1</v>
      </c>
      <c r="AB1586" s="48"/>
      <c r="AC1586" s="48">
        <v>1</v>
      </c>
      <c r="AD1586" s="72" t="s">
        <v>6700</v>
      </c>
      <c r="AE1586" s="83"/>
      <c r="AF1586" s="72"/>
      <c r="AG1586" s="104" t="s">
        <v>6701</v>
      </c>
      <c r="AH1586" s="72" t="str">
        <f>IF(T_TRATAMIENTO_CONTROL[[#This Row],[curp]]&lt;&gt;"",IF(LEN(T_TRATAMIENTO_CONTROL[[#This Row],[curp]])=18,"correcto","error"),"")</f>
        <v>correcto</v>
      </c>
      <c r="AI1586" s="48" t="str">
        <f>IF(T_TRATAMIENTO_CONTROL[[#This Row],[num_tarjeta_entregada]]&lt;&gt;"",IF(LEN(T_TRATAMIENTO_CONTROL[[#This Row],[num_tarjeta_entregada]])=16,"correcto","error"),"")</f>
        <v>correcto</v>
      </c>
      <c r="AJ1586" s="72" t="s">
        <v>5060</v>
      </c>
      <c r="AK1586" s="72" t="s">
        <v>5041</v>
      </c>
    </row>
    <row r="1587" spans="1:37" x14ac:dyDescent="0.25">
      <c r="A1587" s="48">
        <f>IF(T_TRATAMIENTO_CONTROL[[#This Row],[dummy_efectivo]]=1,A1586+1,A1586)</f>
        <v>1420</v>
      </c>
      <c r="B1587" s="57" t="str">
        <f>IF(T_TRATAMIENTO_CONTROL[[#This Row],[secuencia]]&lt;&gt;A1586,CONCATENATE(T_TRATAMIENTO_CONTROL[[#This Row],[secuencia]],"_1"),"")</f>
        <v>1420_1</v>
      </c>
      <c r="C1587" s="59">
        <v>43424</v>
      </c>
      <c r="D1587" s="72" t="s">
        <v>76</v>
      </c>
      <c r="E1587" s="72" t="s">
        <v>30</v>
      </c>
      <c r="F1587" s="49">
        <v>0.54861111111111105</v>
      </c>
      <c r="G1587" s="48">
        <v>1</v>
      </c>
      <c r="H1587" s="73" t="s">
        <v>6702</v>
      </c>
      <c r="I1587" s="48">
        <v>1</v>
      </c>
      <c r="J1587" s="73" t="s">
        <v>6703</v>
      </c>
      <c r="K1587" s="72" t="s">
        <v>6704</v>
      </c>
      <c r="L1587" s="73" t="s">
        <v>6705</v>
      </c>
      <c r="M1587" s="73" t="s">
        <v>6706</v>
      </c>
      <c r="N1587" s="73" t="s">
        <v>462</v>
      </c>
      <c r="O1587" s="48">
        <v>54803</v>
      </c>
      <c r="P1587" s="48">
        <v>51161814</v>
      </c>
      <c r="Q1587" s="48">
        <v>5541760960</v>
      </c>
      <c r="R1587" s="56"/>
      <c r="S1587" s="64">
        <v>43066</v>
      </c>
      <c r="T1587" s="47">
        <v>43418</v>
      </c>
      <c r="U1587" s="72" t="s">
        <v>6699</v>
      </c>
      <c r="V1587" s="48">
        <v>56</v>
      </c>
      <c r="W1587" s="60">
        <v>0.8</v>
      </c>
      <c r="X1587" s="61">
        <v>40000</v>
      </c>
      <c r="Y1587" s="48">
        <v>12000</v>
      </c>
      <c r="Z1587" s="48">
        <v>4</v>
      </c>
      <c r="AA1587" s="48">
        <v>1</v>
      </c>
      <c r="AB1587" s="48"/>
      <c r="AC1587" s="48">
        <v>1</v>
      </c>
      <c r="AD1587" s="72" t="s">
        <v>6707</v>
      </c>
      <c r="AE1587" s="83"/>
      <c r="AF1587" s="72"/>
      <c r="AG1587" s="104" t="s">
        <v>6708</v>
      </c>
      <c r="AH1587" s="72" t="str">
        <f>IF(T_TRATAMIENTO_CONTROL[[#This Row],[curp]]&lt;&gt;"",IF(LEN(T_TRATAMIENTO_CONTROL[[#This Row],[curp]])=18,"correcto","error"),"")</f>
        <v>correcto</v>
      </c>
      <c r="AI1587" s="48" t="str">
        <f>IF(T_TRATAMIENTO_CONTROL[[#This Row],[num_tarjeta_entregada]]&lt;&gt;"",IF(LEN(T_TRATAMIENTO_CONTROL[[#This Row],[num_tarjeta_entregada]])=16,"correcto","error"),"")</f>
        <v>correcto</v>
      </c>
      <c r="AJ1587" s="72" t="s">
        <v>5060</v>
      </c>
      <c r="AK1587" s="72" t="s">
        <v>5041</v>
      </c>
    </row>
    <row r="1588" spans="1:37" x14ac:dyDescent="0.25">
      <c r="A1588" s="48">
        <f>IF(T_TRATAMIENTO_CONTROL[[#This Row],[dummy_efectivo]]=1,A1587+1,A1587)</f>
        <v>1421</v>
      </c>
      <c r="B1588" s="57" t="str">
        <f>IF(T_TRATAMIENTO_CONTROL[[#This Row],[secuencia]]&lt;&gt;A1587,CONCATENATE(T_TRATAMIENTO_CONTROL[[#This Row],[secuencia]],"_1"),"")</f>
        <v>1421_1</v>
      </c>
      <c r="C1588" s="59">
        <v>43424</v>
      </c>
      <c r="D1588" s="72" t="s">
        <v>76</v>
      </c>
      <c r="E1588" s="72" t="s">
        <v>28</v>
      </c>
      <c r="F1588" s="49">
        <v>0.56944444444444442</v>
      </c>
      <c r="G1588" s="48">
        <v>1</v>
      </c>
      <c r="H1588" s="73" t="s">
        <v>6709</v>
      </c>
      <c r="I1588" s="48">
        <v>1</v>
      </c>
      <c r="J1588" s="73" t="s">
        <v>6710</v>
      </c>
      <c r="K1588" s="48"/>
      <c r="L1588" s="73" t="s">
        <v>1706</v>
      </c>
      <c r="M1588" s="73" t="s">
        <v>164</v>
      </c>
      <c r="N1588" s="73" t="s">
        <v>91</v>
      </c>
      <c r="O1588" s="48">
        <v>1279</v>
      </c>
      <c r="P1588" s="48">
        <v>21556512</v>
      </c>
      <c r="Q1588" s="48">
        <v>5528033544</v>
      </c>
      <c r="R1588" s="56"/>
      <c r="S1588" s="64">
        <v>43012</v>
      </c>
      <c r="T1588" s="47">
        <v>43419</v>
      </c>
      <c r="U1588" s="72" t="s">
        <v>6711</v>
      </c>
      <c r="V1588" s="48">
        <v>56</v>
      </c>
      <c r="W1588" s="60">
        <v>0.5</v>
      </c>
      <c r="X1588" s="61">
        <v>25000</v>
      </c>
      <c r="Y1588" s="48">
        <v>10000</v>
      </c>
      <c r="Z1588" s="48">
        <v>4</v>
      </c>
      <c r="AA1588" s="48">
        <v>4</v>
      </c>
      <c r="AB1588" s="48"/>
      <c r="AC1588" s="48">
        <v>1</v>
      </c>
      <c r="AD1588" s="72" t="s">
        <v>6712</v>
      </c>
      <c r="AE1588" s="83"/>
      <c r="AF1588" s="72"/>
      <c r="AG1588" s="104" t="s">
        <v>6713</v>
      </c>
      <c r="AH1588" s="72" t="str">
        <f>IF(T_TRATAMIENTO_CONTROL[[#This Row],[curp]]&lt;&gt;"",IF(LEN(T_TRATAMIENTO_CONTROL[[#This Row],[curp]])=18,"correcto","error"),"")</f>
        <v>correcto</v>
      </c>
      <c r="AI1588" s="48" t="str">
        <f>IF(T_TRATAMIENTO_CONTROL[[#This Row],[num_tarjeta_entregada]]&lt;&gt;"",IF(LEN(T_TRATAMIENTO_CONTROL[[#This Row],[num_tarjeta_entregada]])=16,"correcto","error"),"")</f>
        <v>correcto</v>
      </c>
      <c r="AJ1588" s="72" t="s">
        <v>5060</v>
      </c>
      <c r="AK1588" s="72" t="s">
        <v>5041</v>
      </c>
    </row>
    <row r="1589" spans="1:37" x14ac:dyDescent="0.25">
      <c r="A1589" s="48">
        <f>IF(T_TRATAMIENTO_CONTROL[[#This Row],[dummy_efectivo]]=1,A1588+1,A1588)</f>
        <v>1422</v>
      </c>
      <c r="B1589" s="57" t="str">
        <f>IF(T_TRATAMIENTO_CONTROL[[#This Row],[secuencia]]&lt;&gt;A1588,CONCATENATE(T_TRATAMIENTO_CONTROL[[#This Row],[secuencia]],"_1"),"")</f>
        <v>1422_1</v>
      </c>
      <c r="C1589" s="59">
        <v>43425</v>
      </c>
      <c r="D1589" s="72" t="s">
        <v>76</v>
      </c>
      <c r="E1589" s="72" t="s">
        <v>30</v>
      </c>
      <c r="F1589" s="49">
        <v>0.5625</v>
      </c>
      <c r="G1589" s="48">
        <v>1</v>
      </c>
      <c r="H1589" s="73" t="s">
        <v>6714</v>
      </c>
      <c r="I1589" s="48">
        <v>0</v>
      </c>
      <c r="J1589" s="73" t="s">
        <v>6715</v>
      </c>
      <c r="K1589" s="48"/>
      <c r="L1589" s="73" t="s">
        <v>6716</v>
      </c>
      <c r="M1589" s="73" t="s">
        <v>164</v>
      </c>
      <c r="N1589" s="73" t="s">
        <v>91</v>
      </c>
      <c r="O1589" s="48">
        <v>1710</v>
      </c>
      <c r="P1589" s="48"/>
      <c r="Q1589" s="48">
        <v>5519266544</v>
      </c>
      <c r="R1589" s="56">
        <v>5586902414</v>
      </c>
      <c r="S1589" s="64">
        <v>43282</v>
      </c>
      <c r="T1589" s="47">
        <v>43417</v>
      </c>
      <c r="U1589" s="72" t="s">
        <v>6717</v>
      </c>
      <c r="V1589" s="48">
        <v>46</v>
      </c>
      <c r="W1589" s="76" t="s">
        <v>483</v>
      </c>
      <c r="X1589" s="74" t="s">
        <v>483</v>
      </c>
      <c r="Y1589" s="48">
        <v>1300</v>
      </c>
      <c r="Z1589" s="48">
        <v>2</v>
      </c>
      <c r="AA1589" s="48">
        <v>4</v>
      </c>
      <c r="AB1589" s="48"/>
      <c r="AC1589" s="48">
        <v>1</v>
      </c>
      <c r="AD1589" s="72" t="s">
        <v>6718</v>
      </c>
      <c r="AE1589" s="83"/>
      <c r="AF1589" s="72"/>
      <c r="AG1589" s="104" t="s">
        <v>6719</v>
      </c>
      <c r="AH1589" s="72" t="str">
        <f>IF(T_TRATAMIENTO_CONTROL[[#This Row],[curp]]&lt;&gt;"",IF(LEN(T_TRATAMIENTO_CONTROL[[#This Row],[curp]])=18,"correcto","error"),"")</f>
        <v>correcto</v>
      </c>
      <c r="AI1589" s="48" t="str">
        <f>IF(T_TRATAMIENTO_CONTROL[[#This Row],[num_tarjeta_entregada]]&lt;&gt;"",IF(LEN(T_TRATAMIENTO_CONTROL[[#This Row],[num_tarjeta_entregada]])=16,"correcto","error"),"")</f>
        <v>correcto</v>
      </c>
      <c r="AJ1589" s="72" t="s">
        <v>5060</v>
      </c>
      <c r="AK1589" s="72" t="s">
        <v>5032</v>
      </c>
    </row>
    <row r="1590" spans="1:37" x14ac:dyDescent="0.25">
      <c r="A1590" s="56">
        <f>IF(T_TRATAMIENTO_CONTROL[[#This Row],[dummy_efectivo]]=1,A1589+1,A1589)</f>
        <v>1423</v>
      </c>
      <c r="B1590" s="62" t="str">
        <f>IF(T_TRATAMIENTO_CONTROL[[#This Row],[secuencia]]&lt;&gt;A1589,CONCATENATE(T_TRATAMIENTO_CONTROL[[#This Row],[secuencia]],"_1"),"")</f>
        <v>1423_1</v>
      </c>
      <c r="C1590" s="64">
        <v>43425</v>
      </c>
      <c r="D1590" s="72" t="s">
        <v>76</v>
      </c>
      <c r="E1590" s="78" t="s">
        <v>28</v>
      </c>
      <c r="F1590" s="68">
        <v>0.47222222222222227</v>
      </c>
      <c r="G1590" s="56">
        <v>1</v>
      </c>
      <c r="H1590" s="79" t="s">
        <v>6720</v>
      </c>
      <c r="I1590" s="56">
        <v>1</v>
      </c>
      <c r="J1590" s="79" t="s">
        <v>6721</v>
      </c>
      <c r="K1590" s="56"/>
      <c r="L1590" s="79" t="s">
        <v>6722</v>
      </c>
      <c r="M1590" s="79" t="s">
        <v>101</v>
      </c>
      <c r="N1590" s="79" t="s">
        <v>91</v>
      </c>
      <c r="O1590" s="56">
        <v>7290</v>
      </c>
      <c r="P1590" s="56"/>
      <c r="Q1590" s="56">
        <v>5549143063</v>
      </c>
      <c r="R1590" s="56"/>
      <c r="S1590" s="64">
        <v>43074</v>
      </c>
      <c r="T1590" s="63">
        <v>43424</v>
      </c>
      <c r="U1590" s="78" t="s">
        <v>6723</v>
      </c>
      <c r="V1590" s="56">
        <v>62</v>
      </c>
      <c r="W1590" s="65">
        <v>0.9</v>
      </c>
      <c r="X1590" s="66">
        <v>12500</v>
      </c>
      <c r="Y1590" s="56">
        <v>1500</v>
      </c>
      <c r="Z1590" s="56">
        <v>3</v>
      </c>
      <c r="AA1590" s="56">
        <v>4</v>
      </c>
      <c r="AB1590" s="56"/>
      <c r="AC1590" s="56">
        <v>1</v>
      </c>
      <c r="AD1590" s="78" t="s">
        <v>6724</v>
      </c>
      <c r="AE1590" s="82"/>
      <c r="AF1590" s="78"/>
      <c r="AG1590" s="101" t="s">
        <v>6725</v>
      </c>
      <c r="AH1590" s="78" t="str">
        <f>IF(T_TRATAMIENTO_CONTROL[[#This Row],[curp]]&lt;&gt;"",IF(LEN(T_TRATAMIENTO_CONTROL[[#This Row],[curp]])=18,"correcto","error"),"")</f>
        <v>correcto</v>
      </c>
      <c r="AI1590" s="56" t="str">
        <f>IF(T_TRATAMIENTO_CONTROL[[#This Row],[num_tarjeta_entregada]]&lt;&gt;"",IF(LEN(T_TRATAMIENTO_CONTROL[[#This Row],[num_tarjeta_entregada]])=16,"correcto","error"),"")</f>
        <v>correcto</v>
      </c>
      <c r="AJ1590" s="72" t="s">
        <v>5060</v>
      </c>
      <c r="AK1590" s="72" t="s">
        <v>5032</v>
      </c>
    </row>
    <row r="1591" spans="1:37" x14ac:dyDescent="0.25">
      <c r="A1591" s="56">
        <f>IF(T_TRATAMIENTO_CONTROL[[#This Row],[dummy_efectivo]]=1,A1590+1,A1590)</f>
        <v>1424</v>
      </c>
      <c r="B1591" s="62" t="str">
        <f>IF(T_TRATAMIENTO_CONTROL[[#This Row],[secuencia]]&lt;&gt;A1590,CONCATENATE(T_TRATAMIENTO_CONTROL[[#This Row],[secuencia]],"_1"),"")</f>
        <v>1424_1</v>
      </c>
      <c r="C1591" s="64">
        <v>43425</v>
      </c>
      <c r="D1591" s="72" t="s">
        <v>76</v>
      </c>
      <c r="E1591" s="78" t="s">
        <v>28</v>
      </c>
      <c r="F1591" s="68">
        <v>0.56180555555555556</v>
      </c>
      <c r="G1591" s="56">
        <v>1</v>
      </c>
      <c r="H1591" s="79" t="s">
        <v>6726</v>
      </c>
      <c r="I1591" s="56">
        <v>1</v>
      </c>
      <c r="J1591" s="79" t="s">
        <v>6727</v>
      </c>
      <c r="K1591" s="56"/>
      <c r="L1591" s="79" t="s">
        <v>6728</v>
      </c>
      <c r="M1591" s="79" t="s">
        <v>1569</v>
      </c>
      <c r="N1591" s="79" t="s">
        <v>462</v>
      </c>
      <c r="O1591" s="56">
        <v>52929</v>
      </c>
      <c r="P1591" s="56"/>
      <c r="Q1591" s="56">
        <v>5547857602</v>
      </c>
      <c r="R1591" s="56"/>
      <c r="S1591" s="64">
        <v>43004</v>
      </c>
      <c r="T1591" s="63">
        <v>43424</v>
      </c>
      <c r="U1591" s="78" t="s">
        <v>6729</v>
      </c>
      <c r="V1591" s="56">
        <v>56</v>
      </c>
      <c r="W1591" s="65">
        <v>1</v>
      </c>
      <c r="X1591" s="66">
        <v>55000</v>
      </c>
      <c r="Y1591" s="56">
        <v>12500</v>
      </c>
      <c r="Z1591" s="56">
        <v>4</v>
      </c>
      <c r="AA1591" s="56">
        <v>1</v>
      </c>
      <c r="AB1591" s="56"/>
      <c r="AC1591" s="56">
        <v>1</v>
      </c>
      <c r="AD1591" s="78" t="s">
        <v>6730</v>
      </c>
      <c r="AE1591" s="82"/>
      <c r="AF1591" s="78"/>
      <c r="AG1591" s="101" t="s">
        <v>6731</v>
      </c>
      <c r="AH1591" s="78" t="str">
        <f>IF(T_TRATAMIENTO_CONTROL[[#This Row],[curp]]&lt;&gt;"",IF(LEN(T_TRATAMIENTO_CONTROL[[#This Row],[curp]])=18,"correcto","error"),"")</f>
        <v>correcto</v>
      </c>
      <c r="AI1591" s="56" t="str">
        <f>IF(T_TRATAMIENTO_CONTROL[[#This Row],[num_tarjeta_entregada]]&lt;&gt;"",IF(LEN(T_TRATAMIENTO_CONTROL[[#This Row],[num_tarjeta_entregada]])=16,"correcto","error"),"")</f>
        <v>correcto</v>
      </c>
      <c r="AJ1591" s="78" t="s">
        <v>5030</v>
      </c>
      <c r="AK1591" s="72" t="s">
        <v>5032</v>
      </c>
    </row>
    <row r="1592" spans="1:37" x14ac:dyDescent="0.25">
      <c r="A1592" s="48">
        <f>IF(T_TRATAMIENTO_CONTROL[[#This Row],[dummy_efectivo]]=1,A1591+1,A1591)</f>
        <v>1425</v>
      </c>
      <c r="B1592" s="57" t="str">
        <f>IF(T_TRATAMIENTO_CONTROL[[#This Row],[secuencia]]&lt;&gt;A1591,CONCATENATE(T_TRATAMIENTO_CONTROL[[#This Row],[secuencia]],"_1"),"")</f>
        <v>1425_1</v>
      </c>
      <c r="C1592" s="59">
        <v>43425</v>
      </c>
      <c r="D1592" s="72" t="s">
        <v>76</v>
      </c>
      <c r="E1592" s="72" t="s">
        <v>30</v>
      </c>
      <c r="F1592" s="49">
        <v>0.58333333333333337</v>
      </c>
      <c r="G1592" s="48">
        <v>1</v>
      </c>
      <c r="H1592" s="73" t="s">
        <v>6732</v>
      </c>
      <c r="I1592" s="48">
        <v>1</v>
      </c>
      <c r="J1592" s="73" t="s">
        <v>6733</v>
      </c>
      <c r="K1592" s="48"/>
      <c r="L1592" s="73" t="s">
        <v>1037</v>
      </c>
      <c r="M1592" s="73" t="s">
        <v>197</v>
      </c>
      <c r="N1592" s="73" t="s">
        <v>91</v>
      </c>
      <c r="O1592" s="48">
        <v>4369</v>
      </c>
      <c r="P1592" s="48">
        <v>56176385</v>
      </c>
      <c r="Q1592" s="48">
        <v>5572290927</v>
      </c>
      <c r="R1592" s="56"/>
      <c r="S1592" s="64">
        <v>40300</v>
      </c>
      <c r="T1592" s="47">
        <v>43420</v>
      </c>
      <c r="U1592" s="72" t="s">
        <v>6734</v>
      </c>
      <c r="V1592" s="48">
        <v>56</v>
      </c>
      <c r="W1592" s="60">
        <v>1</v>
      </c>
      <c r="X1592" s="61">
        <v>200000</v>
      </c>
      <c r="Y1592" s="48">
        <v>5000</v>
      </c>
      <c r="Z1592" s="48">
        <v>3</v>
      </c>
      <c r="AA1592" s="48">
        <v>4</v>
      </c>
      <c r="AB1592" s="48"/>
      <c r="AC1592" s="48">
        <v>0</v>
      </c>
      <c r="AD1592" s="72" t="s">
        <v>6735</v>
      </c>
      <c r="AE1592" s="83"/>
      <c r="AF1592" s="72"/>
      <c r="AG1592" s="104" t="s">
        <v>6736</v>
      </c>
      <c r="AH1592" s="72" t="str">
        <f>IF(T_TRATAMIENTO_CONTROL[[#This Row],[curp]]&lt;&gt;"",IF(LEN(T_TRATAMIENTO_CONTROL[[#This Row],[curp]])=18,"correcto","error"),"")</f>
        <v>correcto</v>
      </c>
      <c r="AI1592" s="48" t="str">
        <f>IF(T_TRATAMIENTO_CONTROL[[#This Row],[num_tarjeta_entregada]]&lt;&gt;"",IF(LEN(T_TRATAMIENTO_CONTROL[[#This Row],[num_tarjeta_entregada]])=16,"correcto","error"),"")</f>
        <v>correcto</v>
      </c>
      <c r="AJ1592" s="72" t="s">
        <v>5041</v>
      </c>
      <c r="AK1592" s="72" t="s">
        <v>5041</v>
      </c>
    </row>
    <row r="1593" spans="1:37" x14ac:dyDescent="0.25">
      <c r="A1593" s="48">
        <f>IF(T_TRATAMIENTO_CONTROL[[#This Row],[dummy_efectivo]]=1,A1592+1,A1592)</f>
        <v>1426</v>
      </c>
      <c r="B1593" s="57" t="str">
        <f>IF(T_TRATAMIENTO_CONTROL[[#This Row],[secuencia]]&lt;&gt;A1592,CONCATENATE(T_TRATAMIENTO_CONTROL[[#This Row],[secuencia]],"_1"),"")</f>
        <v>1426_1</v>
      </c>
      <c r="C1593" s="59">
        <v>43426</v>
      </c>
      <c r="D1593" s="72" t="s">
        <v>69</v>
      </c>
      <c r="E1593" s="72" t="s">
        <v>6737</v>
      </c>
      <c r="F1593" s="49">
        <v>0.4375</v>
      </c>
      <c r="G1593" s="48">
        <v>1</v>
      </c>
      <c r="H1593" s="73" t="s">
        <v>6738</v>
      </c>
      <c r="I1593" s="48">
        <v>1</v>
      </c>
      <c r="J1593" s="73" t="s">
        <v>6739</v>
      </c>
      <c r="K1593" s="48"/>
      <c r="L1593" s="73" t="s">
        <v>6740</v>
      </c>
      <c r="M1593" s="73" t="s">
        <v>207</v>
      </c>
      <c r="N1593" s="73" t="s">
        <v>462</v>
      </c>
      <c r="O1593" s="48">
        <v>56337</v>
      </c>
      <c r="P1593" s="48">
        <v>59240477</v>
      </c>
      <c r="Q1593" s="48">
        <v>5567381986</v>
      </c>
      <c r="R1593" s="56"/>
      <c r="S1593" s="64">
        <v>40550</v>
      </c>
      <c r="T1593" s="47">
        <v>43409</v>
      </c>
      <c r="U1593" s="72" t="s">
        <v>6741</v>
      </c>
      <c r="V1593" s="48">
        <v>81</v>
      </c>
      <c r="W1593" s="60">
        <v>0.8</v>
      </c>
      <c r="X1593" s="80" t="s">
        <v>488</v>
      </c>
      <c r="Y1593" s="48">
        <v>3500</v>
      </c>
      <c r="Z1593" s="48">
        <v>2</v>
      </c>
      <c r="AA1593" s="48">
        <v>4</v>
      </c>
      <c r="AB1593" s="48"/>
      <c r="AC1593" s="48">
        <v>0</v>
      </c>
      <c r="AD1593" s="72" t="s">
        <v>6742</v>
      </c>
      <c r="AE1593" s="83"/>
      <c r="AF1593" s="72"/>
      <c r="AG1593" s="104" t="s">
        <v>6743</v>
      </c>
      <c r="AH1593" s="72" t="str">
        <f>IF(T_TRATAMIENTO_CONTROL[[#This Row],[curp]]&lt;&gt;"",IF(LEN(T_TRATAMIENTO_CONTROL[[#This Row],[curp]])=18,"correcto","error"),"")</f>
        <v>correcto</v>
      </c>
      <c r="AI1593" s="48" t="str">
        <f>IF(T_TRATAMIENTO_CONTROL[[#This Row],[num_tarjeta_entregada]]&lt;&gt;"",IF(LEN(T_TRATAMIENTO_CONTROL[[#This Row],[num_tarjeta_entregada]])=16,"correcto","error"),"")</f>
        <v>correcto</v>
      </c>
      <c r="AJ1593" s="72" t="s">
        <v>5031</v>
      </c>
      <c r="AK1593" s="72" t="s">
        <v>5041</v>
      </c>
    </row>
    <row r="1594" spans="1:37" x14ac:dyDescent="0.25">
      <c r="A1594" s="48">
        <f>IF(T_TRATAMIENTO_CONTROL[[#This Row],[dummy_efectivo]]=1,A1593+1,A1593)</f>
        <v>1427</v>
      </c>
      <c r="B1594" s="57" t="str">
        <f>IF(T_TRATAMIENTO_CONTROL[[#This Row],[secuencia]]&lt;&gt;A1593,CONCATENATE(T_TRATAMIENTO_CONTROL[[#This Row],[secuencia]],"_1"),"")</f>
        <v>1427_1</v>
      </c>
      <c r="C1594" s="59">
        <v>43426</v>
      </c>
      <c r="D1594" s="72" t="s">
        <v>69</v>
      </c>
      <c r="E1594" s="72" t="s">
        <v>30</v>
      </c>
      <c r="F1594" s="49">
        <v>0.47222222222222227</v>
      </c>
      <c r="G1594" s="48">
        <v>1</v>
      </c>
      <c r="H1594" s="73" t="s">
        <v>6744</v>
      </c>
      <c r="I1594" s="48">
        <v>1</v>
      </c>
      <c r="J1594" s="73" t="s">
        <v>6745</v>
      </c>
      <c r="K1594" s="48">
        <v>4</v>
      </c>
      <c r="L1594" s="73" t="s">
        <v>2611</v>
      </c>
      <c r="M1594" s="73" t="s">
        <v>90</v>
      </c>
      <c r="N1594" s="73" t="s">
        <v>462</v>
      </c>
      <c r="O1594" s="48">
        <v>57140</v>
      </c>
      <c r="P1594" s="48"/>
      <c r="Q1594" s="48">
        <v>5582737011</v>
      </c>
      <c r="R1594" s="56"/>
      <c r="S1594" s="64">
        <v>42961</v>
      </c>
      <c r="T1594" s="47">
        <v>43424</v>
      </c>
      <c r="U1594" s="72" t="s">
        <v>6746</v>
      </c>
      <c r="V1594" s="48">
        <v>56</v>
      </c>
      <c r="W1594" s="60">
        <v>1</v>
      </c>
      <c r="X1594" s="61">
        <v>42000</v>
      </c>
      <c r="Y1594" s="48">
        <v>14000</v>
      </c>
      <c r="Z1594" s="48">
        <v>4</v>
      </c>
      <c r="AA1594" s="48">
        <v>4</v>
      </c>
      <c r="AB1594" s="48"/>
      <c r="AC1594" s="48">
        <v>0</v>
      </c>
      <c r="AD1594" s="72" t="s">
        <v>6747</v>
      </c>
      <c r="AE1594" s="83"/>
      <c r="AF1594" s="72"/>
      <c r="AG1594" s="104" t="s">
        <v>6748</v>
      </c>
      <c r="AH1594" s="72" t="str">
        <f>IF(T_TRATAMIENTO_CONTROL[[#This Row],[curp]]&lt;&gt;"",IF(LEN(T_TRATAMIENTO_CONTROL[[#This Row],[curp]])=18,"correcto","error"),"")</f>
        <v>correcto</v>
      </c>
      <c r="AI1594" s="48" t="str">
        <f>IF(T_TRATAMIENTO_CONTROL[[#This Row],[num_tarjeta_entregada]]&lt;&gt;"",IF(LEN(T_TRATAMIENTO_CONTROL[[#This Row],[num_tarjeta_entregada]])=16,"correcto","error"),"")</f>
        <v>correcto</v>
      </c>
      <c r="AJ1594" s="72" t="s">
        <v>5031</v>
      </c>
      <c r="AK1594" s="72" t="s">
        <v>5041</v>
      </c>
    </row>
    <row r="1595" spans="1:37" x14ac:dyDescent="0.25">
      <c r="A1595" s="48">
        <f>IF(T_TRATAMIENTO_CONTROL[[#This Row],[dummy_efectivo]]=1,A1594+1,A1594)</f>
        <v>1428</v>
      </c>
      <c r="B1595" s="57" t="str">
        <f>IF(T_TRATAMIENTO_CONTROL[[#This Row],[secuencia]]&lt;&gt;A1594,CONCATENATE(T_TRATAMIENTO_CONTROL[[#This Row],[secuencia]],"_1"),"")</f>
        <v>1428_1</v>
      </c>
      <c r="C1595" s="59">
        <v>43426</v>
      </c>
      <c r="D1595" s="72" t="s">
        <v>69</v>
      </c>
      <c r="E1595" s="72" t="s">
        <v>30</v>
      </c>
      <c r="F1595" s="49">
        <v>0.58263888888888882</v>
      </c>
      <c r="G1595" s="48">
        <v>1</v>
      </c>
      <c r="H1595" s="73" t="s">
        <v>6749</v>
      </c>
      <c r="I1595" s="48">
        <v>1</v>
      </c>
      <c r="J1595" s="73" t="s">
        <v>6750</v>
      </c>
      <c r="K1595" s="48"/>
      <c r="L1595" s="73" t="s">
        <v>381</v>
      </c>
      <c r="M1595" s="73" t="s">
        <v>2108</v>
      </c>
      <c r="N1595" s="73" t="s">
        <v>462</v>
      </c>
      <c r="O1595" s="48">
        <v>54189</v>
      </c>
      <c r="P1595" s="48">
        <v>69939745</v>
      </c>
      <c r="Q1595" s="48">
        <v>7773051693</v>
      </c>
      <c r="R1595" s="56"/>
      <c r="S1595" s="64">
        <v>42537</v>
      </c>
      <c r="T1595" s="47">
        <v>43425</v>
      </c>
      <c r="U1595" s="72" t="s">
        <v>6751</v>
      </c>
      <c r="V1595" s="48">
        <v>81</v>
      </c>
      <c r="W1595" s="76" t="s">
        <v>483</v>
      </c>
      <c r="X1595" s="74" t="s">
        <v>483</v>
      </c>
      <c r="Y1595" s="48">
        <v>1350</v>
      </c>
      <c r="Z1595" s="48">
        <v>2</v>
      </c>
      <c r="AA1595" s="48">
        <v>1</v>
      </c>
      <c r="AB1595" s="48"/>
      <c r="AC1595" s="48">
        <v>0</v>
      </c>
      <c r="AD1595" s="72" t="s">
        <v>6752</v>
      </c>
      <c r="AE1595" s="83"/>
      <c r="AF1595" s="72"/>
      <c r="AG1595" s="104" t="s">
        <v>6753</v>
      </c>
      <c r="AH1595" s="72" t="str">
        <f>IF(T_TRATAMIENTO_CONTROL[[#This Row],[curp]]&lt;&gt;"",IF(LEN(T_TRATAMIENTO_CONTROL[[#This Row],[curp]])=18,"correcto","error"),"")</f>
        <v>correcto</v>
      </c>
      <c r="AI1595" s="48" t="str">
        <f>IF(T_TRATAMIENTO_CONTROL[[#This Row],[num_tarjeta_entregada]]&lt;&gt;"",IF(LEN(T_TRATAMIENTO_CONTROL[[#This Row],[num_tarjeta_entregada]])=16,"correcto","error"),"")</f>
        <v>correcto</v>
      </c>
      <c r="AJ1595" s="72" t="s">
        <v>5030</v>
      </c>
      <c r="AK1595" s="72" t="s">
        <v>5041</v>
      </c>
    </row>
    <row r="1596" spans="1:37" x14ac:dyDescent="0.25">
      <c r="A1596" s="48">
        <f>IF(T_TRATAMIENTO_CONTROL[[#This Row],[dummy_efectivo]]=1,A1595+1,A1595)</f>
        <v>1429</v>
      </c>
      <c r="B1596" s="57" t="str">
        <f>IF(T_TRATAMIENTO_CONTROL[[#This Row],[secuencia]]&lt;&gt;A1595,CONCATENATE(T_TRATAMIENTO_CONTROL[[#This Row],[secuencia]],"_1"),"")</f>
        <v>1429_1</v>
      </c>
      <c r="C1596" s="59">
        <v>43426</v>
      </c>
      <c r="D1596" s="72" t="s">
        <v>69</v>
      </c>
      <c r="E1596" s="72" t="s">
        <v>30</v>
      </c>
      <c r="F1596" s="49">
        <v>0.37847222222222227</v>
      </c>
      <c r="G1596" s="48">
        <v>1</v>
      </c>
      <c r="H1596" s="73" t="s">
        <v>6754</v>
      </c>
      <c r="I1596" s="48">
        <v>0</v>
      </c>
      <c r="J1596" s="73" t="s">
        <v>6755</v>
      </c>
      <c r="K1596" s="48"/>
      <c r="L1596" s="73" t="s">
        <v>1942</v>
      </c>
      <c r="M1596" s="73" t="s">
        <v>1008</v>
      </c>
      <c r="N1596" s="73" t="s">
        <v>91</v>
      </c>
      <c r="O1596" s="48">
        <v>15670</v>
      </c>
      <c r="P1596" s="48"/>
      <c r="Q1596" s="48">
        <v>5531813985</v>
      </c>
      <c r="R1596" s="56"/>
      <c r="S1596" s="64">
        <v>42300</v>
      </c>
      <c r="T1596" s="47">
        <v>43425</v>
      </c>
      <c r="U1596" s="72" t="s">
        <v>6756</v>
      </c>
      <c r="V1596" s="48">
        <v>46</v>
      </c>
      <c r="W1596" s="60">
        <v>1</v>
      </c>
      <c r="X1596" s="74" t="s">
        <v>483</v>
      </c>
      <c r="Y1596" s="48">
        <v>5700</v>
      </c>
      <c r="Z1596" s="48">
        <v>4</v>
      </c>
      <c r="AA1596" s="48">
        <v>1</v>
      </c>
      <c r="AB1596" s="48"/>
      <c r="AC1596" s="48">
        <v>0</v>
      </c>
      <c r="AD1596" s="72" t="s">
        <v>6757</v>
      </c>
      <c r="AE1596" s="83"/>
      <c r="AF1596" s="72"/>
      <c r="AG1596" s="104" t="s">
        <v>6758</v>
      </c>
      <c r="AH1596" s="72" t="str">
        <f>IF(T_TRATAMIENTO_CONTROL[[#This Row],[curp]]&lt;&gt;"",IF(LEN(T_TRATAMIENTO_CONTROL[[#This Row],[curp]])=18,"correcto","error"),"")</f>
        <v>correcto</v>
      </c>
      <c r="AI1596" s="48" t="str">
        <f>IF(T_TRATAMIENTO_CONTROL[[#This Row],[num_tarjeta_entregada]]&lt;&gt;"",IF(LEN(T_TRATAMIENTO_CONTROL[[#This Row],[num_tarjeta_entregada]])=16,"correcto","error"),"")</f>
        <v>correcto</v>
      </c>
      <c r="AJ1596" s="72" t="s">
        <v>5031</v>
      </c>
      <c r="AK1596" s="72" t="s">
        <v>5041</v>
      </c>
    </row>
    <row r="1597" spans="1:37" x14ac:dyDescent="0.25">
      <c r="A1597" s="48">
        <f>IF(T_TRATAMIENTO_CONTROL[[#This Row],[dummy_efectivo]]=1,A1596+1,A1596)</f>
        <v>1430</v>
      </c>
      <c r="B1597" s="57" t="str">
        <f>IF(T_TRATAMIENTO_CONTROL[[#This Row],[secuencia]]&lt;&gt;A1596,CONCATENATE(T_TRATAMIENTO_CONTROL[[#This Row],[secuencia]],"_1"),"")</f>
        <v>1430_1</v>
      </c>
      <c r="C1597" s="59">
        <v>43426</v>
      </c>
      <c r="D1597" s="72" t="s">
        <v>69</v>
      </c>
      <c r="E1597" s="72" t="s">
        <v>6737</v>
      </c>
      <c r="F1597" s="49">
        <v>0.41111111111111115</v>
      </c>
      <c r="G1597" s="48">
        <v>1</v>
      </c>
      <c r="H1597" s="73" t="s">
        <v>6759</v>
      </c>
      <c r="I1597" s="48">
        <v>0</v>
      </c>
      <c r="J1597" s="73" t="s">
        <v>6760</v>
      </c>
      <c r="K1597" s="48"/>
      <c r="L1597" s="73" t="s">
        <v>6761</v>
      </c>
      <c r="M1597" s="73" t="s">
        <v>1008</v>
      </c>
      <c r="N1597" s="73" t="s">
        <v>91</v>
      </c>
      <c r="O1597" s="48">
        <v>15150</v>
      </c>
      <c r="P1597" s="48"/>
      <c r="Q1597" s="48">
        <v>5538629590</v>
      </c>
      <c r="R1597" s="56"/>
      <c r="S1597" s="64">
        <v>42380</v>
      </c>
      <c r="T1597" s="47">
        <v>43421</v>
      </c>
      <c r="U1597" s="72" t="s">
        <v>6762</v>
      </c>
      <c r="V1597" s="48">
        <v>56</v>
      </c>
      <c r="W1597" s="76" t="s">
        <v>483</v>
      </c>
      <c r="X1597" s="74" t="s">
        <v>483</v>
      </c>
      <c r="Y1597" s="48">
        <v>13143</v>
      </c>
      <c r="Z1597" s="48">
        <v>4</v>
      </c>
      <c r="AA1597" s="48">
        <v>1</v>
      </c>
      <c r="AB1597" s="48"/>
      <c r="AC1597" s="48">
        <v>0</v>
      </c>
      <c r="AD1597" s="72" t="s">
        <v>6763</v>
      </c>
      <c r="AE1597" s="83"/>
      <c r="AF1597" s="72"/>
      <c r="AG1597" s="104" t="s">
        <v>6764</v>
      </c>
      <c r="AH1597" s="72" t="str">
        <f>IF(T_TRATAMIENTO_CONTROL[[#This Row],[curp]]&lt;&gt;"",IF(LEN(T_TRATAMIENTO_CONTROL[[#This Row],[curp]])=18,"correcto","error"),"")</f>
        <v>correcto</v>
      </c>
      <c r="AI1597" s="48" t="str">
        <f>IF(T_TRATAMIENTO_CONTROL[[#This Row],[num_tarjeta_entregada]]&lt;&gt;"",IF(LEN(T_TRATAMIENTO_CONTROL[[#This Row],[num_tarjeta_entregada]])=16,"correcto","error"),"")</f>
        <v>correcto</v>
      </c>
      <c r="AJ1597" s="72" t="s">
        <v>5031</v>
      </c>
      <c r="AK1597" s="72" t="s">
        <v>5041</v>
      </c>
    </row>
    <row r="1598" spans="1:37" x14ac:dyDescent="0.25">
      <c r="A1598" s="48">
        <f>IF(T_TRATAMIENTO_CONTROL[[#This Row],[dummy_efectivo]]=1,A1597+1,A1597)</f>
        <v>1431</v>
      </c>
      <c r="B1598" s="57" t="str">
        <f>IF(T_TRATAMIENTO_CONTROL[[#This Row],[secuencia]]&lt;&gt;A1597,CONCATENATE(T_TRATAMIENTO_CONTROL[[#This Row],[secuencia]],"_1"),"")</f>
        <v>1431_1</v>
      </c>
      <c r="C1598" s="59">
        <v>43426</v>
      </c>
      <c r="D1598" s="72" t="s">
        <v>69</v>
      </c>
      <c r="E1598" s="72" t="s">
        <v>30</v>
      </c>
      <c r="F1598" s="49">
        <v>0.57638888888888895</v>
      </c>
      <c r="G1598" s="48">
        <v>1</v>
      </c>
      <c r="H1598" s="73" t="s">
        <v>6765</v>
      </c>
      <c r="I1598" s="48">
        <v>1</v>
      </c>
      <c r="J1598" s="73" t="s">
        <v>6766</v>
      </c>
      <c r="K1598" s="72" t="s">
        <v>6767</v>
      </c>
      <c r="L1598" s="73" t="s">
        <v>6768</v>
      </c>
      <c r="M1598" s="73" t="s">
        <v>253</v>
      </c>
      <c r="N1598" s="73" t="s">
        <v>91</v>
      </c>
      <c r="O1598" s="48">
        <v>13220</v>
      </c>
      <c r="P1598" s="48"/>
      <c r="Q1598" s="48">
        <v>5568579032</v>
      </c>
      <c r="R1598" s="56"/>
      <c r="S1598" s="64">
        <v>40384</v>
      </c>
      <c r="T1598" s="47">
        <v>43424</v>
      </c>
      <c r="U1598" s="72" t="s">
        <v>6769</v>
      </c>
      <c r="V1598" s="48">
        <v>43</v>
      </c>
      <c r="W1598" s="76" t="s">
        <v>591</v>
      </c>
      <c r="X1598" s="74" t="s">
        <v>483</v>
      </c>
      <c r="Y1598" s="48">
        <v>1600</v>
      </c>
      <c r="Z1598" s="48">
        <v>2</v>
      </c>
      <c r="AA1598" s="48">
        <v>4</v>
      </c>
      <c r="AB1598" s="48"/>
      <c r="AC1598" s="48">
        <v>0</v>
      </c>
      <c r="AD1598" s="72" t="s">
        <v>6770</v>
      </c>
      <c r="AE1598" s="83"/>
      <c r="AF1598" s="72"/>
      <c r="AG1598" s="104" t="s">
        <v>6771</v>
      </c>
      <c r="AH1598" s="72" t="str">
        <f>IF(T_TRATAMIENTO_CONTROL[[#This Row],[curp]]&lt;&gt;"",IF(LEN(T_TRATAMIENTO_CONTROL[[#This Row],[curp]])=18,"correcto","error"),"")</f>
        <v>correcto</v>
      </c>
      <c r="AI1598" s="48" t="str">
        <f>IF(T_TRATAMIENTO_CONTROL[[#This Row],[num_tarjeta_entregada]]&lt;&gt;"",IF(LEN(T_TRATAMIENTO_CONTROL[[#This Row],[num_tarjeta_entregada]])=16,"correcto","error"),"")</f>
        <v>correcto</v>
      </c>
      <c r="AJ1598" s="72" t="s">
        <v>5060</v>
      </c>
      <c r="AK1598" s="72" t="s">
        <v>5041</v>
      </c>
    </row>
    <row r="1599" spans="1:37" x14ac:dyDescent="0.25">
      <c r="A1599" s="48">
        <f>IF(T_TRATAMIENTO_CONTROL[[#This Row],[dummy_efectivo]]=1,A1598+1,A1598)</f>
        <v>1432</v>
      </c>
      <c r="B1599" s="57" t="str">
        <f>IF(T_TRATAMIENTO_CONTROL[[#This Row],[secuencia]]&lt;&gt;A1598,CONCATENATE(T_TRATAMIENTO_CONTROL[[#This Row],[secuencia]],"_1"),"")</f>
        <v>1432_1</v>
      </c>
      <c r="C1599" s="59">
        <v>43427</v>
      </c>
      <c r="D1599" s="72" t="s">
        <v>69</v>
      </c>
      <c r="E1599" s="72" t="s">
        <v>30</v>
      </c>
      <c r="F1599" s="49">
        <v>0.39583333333333331</v>
      </c>
      <c r="G1599" s="48">
        <v>1</v>
      </c>
      <c r="H1599" s="73" t="s">
        <v>6772</v>
      </c>
      <c r="I1599" s="48">
        <v>0</v>
      </c>
      <c r="J1599" s="73" t="s">
        <v>6773</v>
      </c>
      <c r="K1599" s="48"/>
      <c r="L1599" s="73" t="s">
        <v>6774</v>
      </c>
      <c r="M1599" s="73" t="s">
        <v>121</v>
      </c>
      <c r="N1599" s="73" t="s">
        <v>91</v>
      </c>
      <c r="O1599" s="48">
        <v>9410</v>
      </c>
      <c r="P1599" s="48">
        <v>56341605</v>
      </c>
      <c r="Q1599" s="48">
        <v>5569407572</v>
      </c>
      <c r="R1599" s="56"/>
      <c r="S1599" s="64">
        <v>41003</v>
      </c>
      <c r="T1599" s="47">
        <v>43420</v>
      </c>
      <c r="U1599" s="72" t="s">
        <v>6775</v>
      </c>
      <c r="V1599" s="48">
        <v>54</v>
      </c>
      <c r="W1599" s="60">
        <v>0.8</v>
      </c>
      <c r="X1599" s="61">
        <v>200000</v>
      </c>
      <c r="Y1599" s="48">
        <v>20500</v>
      </c>
      <c r="Z1599" s="48">
        <v>3</v>
      </c>
      <c r="AA1599" s="48">
        <v>4</v>
      </c>
      <c r="AB1599" s="48"/>
      <c r="AC1599" s="48">
        <v>0</v>
      </c>
      <c r="AD1599" s="72" t="s">
        <v>6776</v>
      </c>
      <c r="AE1599" s="83"/>
      <c r="AF1599" s="72"/>
      <c r="AG1599" s="104" t="s">
        <v>6777</v>
      </c>
      <c r="AH1599" s="72" t="str">
        <f>IF(T_TRATAMIENTO_CONTROL[[#This Row],[curp]]&lt;&gt;"",IF(LEN(T_TRATAMIENTO_CONTROL[[#This Row],[curp]])=18,"correcto","error"),"")</f>
        <v>correcto</v>
      </c>
      <c r="AI1599" s="48" t="str">
        <f>IF(T_TRATAMIENTO_CONTROL[[#This Row],[num_tarjeta_entregada]]&lt;&gt;"",IF(LEN(T_TRATAMIENTO_CONTROL[[#This Row],[num_tarjeta_entregada]])=16,"correcto","error"),"")</f>
        <v>correcto</v>
      </c>
      <c r="AJ1599" s="72" t="s">
        <v>5073</v>
      </c>
      <c r="AK1599" s="72" t="s">
        <v>5041</v>
      </c>
    </row>
    <row r="1600" spans="1:37" x14ac:dyDescent="0.25">
      <c r="A1600" s="48">
        <f>IF(T_TRATAMIENTO_CONTROL[[#This Row],[dummy_efectivo]]=1,A1599+1,A1599)</f>
        <v>1433</v>
      </c>
      <c r="B1600" s="57" t="str">
        <f>IF(T_TRATAMIENTO_CONTROL[[#This Row],[secuencia]]&lt;&gt;A1599,CONCATENATE(T_TRATAMIENTO_CONTROL[[#This Row],[secuencia]],"_1"),"")</f>
        <v>1433_1</v>
      </c>
      <c r="C1600" s="59">
        <v>43427</v>
      </c>
      <c r="D1600" s="72" t="s">
        <v>69</v>
      </c>
      <c r="E1600" s="72" t="s">
        <v>31</v>
      </c>
      <c r="F1600" s="49">
        <v>0.42222222222222222</v>
      </c>
      <c r="G1600" s="48">
        <v>1</v>
      </c>
      <c r="H1600" s="73" t="s">
        <v>6778</v>
      </c>
      <c r="I1600" s="48">
        <v>0</v>
      </c>
      <c r="J1600" s="73" t="s">
        <v>6779</v>
      </c>
      <c r="K1600" s="48"/>
      <c r="L1600" s="73" t="s">
        <v>6780</v>
      </c>
      <c r="M1600" s="73" t="s">
        <v>164</v>
      </c>
      <c r="N1600" s="73" t="s">
        <v>91</v>
      </c>
      <c r="O1600" s="48">
        <v>1230</v>
      </c>
      <c r="P1600" s="48">
        <v>87584512</v>
      </c>
      <c r="Q1600" s="48">
        <v>5552897207</v>
      </c>
      <c r="R1600" s="56"/>
      <c r="S1600" s="64">
        <v>40919</v>
      </c>
      <c r="T1600" s="87">
        <v>43425</v>
      </c>
      <c r="U1600" s="72" t="s">
        <v>6781</v>
      </c>
      <c r="V1600" s="48">
        <v>72</v>
      </c>
      <c r="W1600" s="60">
        <v>1</v>
      </c>
      <c r="X1600" s="74" t="s">
        <v>483</v>
      </c>
      <c r="Y1600" s="48">
        <v>2470</v>
      </c>
      <c r="Z1600" s="48">
        <v>3</v>
      </c>
      <c r="AA1600" s="48">
        <v>1</v>
      </c>
      <c r="AB1600" s="48"/>
      <c r="AC1600" s="48">
        <v>0</v>
      </c>
      <c r="AD1600" s="72" t="s">
        <v>6782</v>
      </c>
      <c r="AE1600" s="83"/>
      <c r="AF1600" s="72"/>
      <c r="AG1600" s="104" t="s">
        <v>6783</v>
      </c>
      <c r="AH1600" s="72" t="str">
        <f>IF(T_TRATAMIENTO_CONTROL[[#This Row],[curp]]&lt;&gt;"",IF(LEN(T_TRATAMIENTO_CONTROL[[#This Row],[curp]])=18,"correcto","error"),"")</f>
        <v>correcto</v>
      </c>
      <c r="AI1600" s="48" t="str">
        <f>IF(T_TRATAMIENTO_CONTROL[[#This Row],[num_tarjeta_entregada]]&lt;&gt;"",IF(LEN(T_TRATAMIENTO_CONTROL[[#This Row],[num_tarjeta_entregada]])=16,"correcto","error"),"")</f>
        <v>correcto</v>
      </c>
      <c r="AJ1600" s="72" t="s">
        <v>5030</v>
      </c>
      <c r="AK1600" s="72" t="s">
        <v>5041</v>
      </c>
    </row>
    <row r="1601" spans="1:37" x14ac:dyDescent="0.25">
      <c r="A1601" s="48">
        <f>IF(T_TRATAMIENTO_CONTROL[[#This Row],[dummy_efectivo]]=1,A1600+1,A1600)</f>
        <v>1434</v>
      </c>
      <c r="B1601" s="57" t="str">
        <f>IF(T_TRATAMIENTO_CONTROL[[#This Row],[secuencia]]&lt;&gt;A1600,CONCATENATE(T_TRATAMIENTO_CONTROL[[#This Row],[secuencia]],"_1"),"")</f>
        <v>1434_1</v>
      </c>
      <c r="C1601" s="59">
        <v>43427</v>
      </c>
      <c r="D1601" s="72" t="s">
        <v>69</v>
      </c>
      <c r="E1601" s="72" t="s">
        <v>30</v>
      </c>
      <c r="F1601" s="49">
        <v>0.4548611111111111</v>
      </c>
      <c r="G1601" s="48">
        <v>1</v>
      </c>
      <c r="H1601" s="73" t="s">
        <v>6784</v>
      </c>
      <c r="I1601" s="48">
        <v>0</v>
      </c>
      <c r="J1601" s="73" t="s">
        <v>6785</v>
      </c>
      <c r="K1601" s="72" t="s">
        <v>6786</v>
      </c>
      <c r="L1601" s="73" t="s">
        <v>1492</v>
      </c>
      <c r="M1601" s="73" t="s">
        <v>562</v>
      </c>
      <c r="N1601" s="73" t="s">
        <v>462</v>
      </c>
      <c r="O1601" s="48">
        <v>56530</v>
      </c>
      <c r="P1601" s="48"/>
      <c r="Q1601" s="48">
        <v>5535865331</v>
      </c>
      <c r="R1601" s="56"/>
      <c r="S1601" s="64">
        <v>43124</v>
      </c>
      <c r="T1601" s="47">
        <v>43426</v>
      </c>
      <c r="U1601" s="72" t="s">
        <v>6787</v>
      </c>
      <c r="V1601" s="48">
        <v>56</v>
      </c>
      <c r="W1601" s="60">
        <v>0.8</v>
      </c>
      <c r="X1601" s="74" t="s">
        <v>483</v>
      </c>
      <c r="Y1601" s="48">
        <v>4000</v>
      </c>
      <c r="Z1601" s="48">
        <v>4</v>
      </c>
      <c r="AA1601" s="48">
        <v>3</v>
      </c>
      <c r="AB1601" s="48"/>
      <c r="AC1601" s="48">
        <v>0</v>
      </c>
      <c r="AD1601" s="72" t="s">
        <v>6788</v>
      </c>
      <c r="AE1601" s="83"/>
      <c r="AF1601" s="72"/>
      <c r="AG1601" s="104" t="s">
        <v>6789</v>
      </c>
      <c r="AH1601" s="72" t="str">
        <f>IF(T_TRATAMIENTO_CONTROL[[#This Row],[curp]]&lt;&gt;"",IF(LEN(T_TRATAMIENTO_CONTROL[[#This Row],[curp]])=18,"correcto","error"),"")</f>
        <v>correcto</v>
      </c>
      <c r="AI1601" s="48" t="str">
        <f>IF(T_TRATAMIENTO_CONTROL[[#This Row],[num_tarjeta_entregada]]&lt;&gt;"",IF(LEN(T_TRATAMIENTO_CONTROL[[#This Row],[num_tarjeta_entregada]])=16,"correcto","error"),"")</f>
        <v>correcto</v>
      </c>
      <c r="AJ1601" s="72" t="s">
        <v>5031</v>
      </c>
      <c r="AK1601" s="72" t="s">
        <v>5041</v>
      </c>
    </row>
    <row r="1602" spans="1:37" x14ac:dyDescent="0.25">
      <c r="A1602" s="48">
        <f>IF(T_TRATAMIENTO_CONTROL[[#This Row],[dummy_efectivo]]=1,A1601+1,A1601)</f>
        <v>1435</v>
      </c>
      <c r="B1602" s="57" t="str">
        <f>IF(T_TRATAMIENTO_CONTROL[[#This Row],[secuencia]]&lt;&gt;A1601,CONCATENATE(T_TRATAMIENTO_CONTROL[[#This Row],[secuencia]],"_1"),"")</f>
        <v>1435_1</v>
      </c>
      <c r="C1602" s="59">
        <v>43427</v>
      </c>
      <c r="D1602" s="72" t="s">
        <v>69</v>
      </c>
      <c r="E1602" s="72" t="s">
        <v>30</v>
      </c>
      <c r="F1602" s="49">
        <v>0.45763888888888887</v>
      </c>
      <c r="G1602" s="48">
        <v>1</v>
      </c>
      <c r="H1602" s="73" t="s">
        <v>6790</v>
      </c>
      <c r="I1602" s="48">
        <v>1</v>
      </c>
      <c r="J1602" s="73" t="s">
        <v>6791</v>
      </c>
      <c r="K1602" s="48">
        <v>5</v>
      </c>
      <c r="L1602" s="73" t="s">
        <v>6792</v>
      </c>
      <c r="M1602" s="73" t="s">
        <v>96</v>
      </c>
      <c r="N1602" s="73" t="s">
        <v>91</v>
      </c>
      <c r="O1602" s="48">
        <v>6870</v>
      </c>
      <c r="P1602" s="48"/>
      <c r="Q1602" s="48">
        <v>5576028728</v>
      </c>
      <c r="R1602" s="56"/>
      <c r="S1602" s="64">
        <v>43310</v>
      </c>
      <c r="T1602" s="47">
        <v>43408</v>
      </c>
      <c r="U1602" s="72" t="s">
        <v>6793</v>
      </c>
      <c r="V1602" s="48">
        <v>81</v>
      </c>
      <c r="W1602" s="60">
        <v>0.6</v>
      </c>
      <c r="X1602" s="74" t="s">
        <v>483</v>
      </c>
      <c r="Y1602" s="48">
        <v>6000</v>
      </c>
      <c r="Z1602" s="48">
        <v>4</v>
      </c>
      <c r="AA1602" s="48">
        <v>1</v>
      </c>
      <c r="AB1602" s="48"/>
      <c r="AC1602" s="48">
        <v>0</v>
      </c>
      <c r="AD1602" s="72" t="s">
        <v>6794</v>
      </c>
      <c r="AE1602" s="83"/>
      <c r="AF1602" s="72"/>
      <c r="AG1602" s="104" t="s">
        <v>6795</v>
      </c>
      <c r="AH1602" s="72" t="str">
        <f>IF(T_TRATAMIENTO_CONTROL[[#This Row],[curp]]&lt;&gt;"",IF(LEN(T_TRATAMIENTO_CONTROL[[#This Row],[curp]])=18,"correcto","error"),"")</f>
        <v>correcto</v>
      </c>
      <c r="AI1602" s="48" t="str">
        <f>IF(T_TRATAMIENTO_CONTROL[[#This Row],[num_tarjeta_entregada]]&lt;&gt;"",IF(LEN(T_TRATAMIENTO_CONTROL[[#This Row],[num_tarjeta_entregada]])=16,"correcto","error"),"")</f>
        <v>correcto</v>
      </c>
      <c r="AJ1602" s="72" t="s">
        <v>5030</v>
      </c>
      <c r="AK1602" s="72" t="s">
        <v>5041</v>
      </c>
    </row>
    <row r="1603" spans="1:37" x14ac:dyDescent="0.25">
      <c r="A1603" s="48">
        <f>IF(T_TRATAMIENTO_CONTROL[[#This Row],[dummy_efectivo]]=1,A1602+1,A1602)</f>
        <v>1436</v>
      </c>
      <c r="B1603" s="57" t="str">
        <f>IF(T_TRATAMIENTO_CONTROL[[#This Row],[secuencia]]&lt;&gt;A1602,CONCATENATE(T_TRATAMIENTO_CONTROL[[#This Row],[secuencia]],"_1"),"")</f>
        <v>1436_1</v>
      </c>
      <c r="C1603" s="59">
        <v>43427</v>
      </c>
      <c r="D1603" s="72" t="s">
        <v>69</v>
      </c>
      <c r="E1603" s="72" t="s">
        <v>30</v>
      </c>
      <c r="F1603" s="49">
        <v>0.4861111111111111</v>
      </c>
      <c r="G1603" s="48">
        <v>1</v>
      </c>
      <c r="H1603" s="73" t="s">
        <v>6796</v>
      </c>
      <c r="I1603" s="48">
        <v>0</v>
      </c>
      <c r="J1603" s="73" t="s">
        <v>6797</v>
      </c>
      <c r="K1603" s="48"/>
      <c r="L1603" s="73" t="s">
        <v>6798</v>
      </c>
      <c r="M1603" s="73" t="s">
        <v>90</v>
      </c>
      <c r="N1603" s="73" t="s">
        <v>462</v>
      </c>
      <c r="O1603" s="48">
        <v>57300</v>
      </c>
      <c r="P1603" s="48">
        <v>51124094</v>
      </c>
      <c r="Q1603" s="48">
        <v>5536755316</v>
      </c>
      <c r="R1603" s="56"/>
      <c r="S1603" s="64">
        <v>43191</v>
      </c>
      <c r="T1603" s="47">
        <v>43420</v>
      </c>
      <c r="U1603" s="72" t="s">
        <v>5596</v>
      </c>
      <c r="V1603" s="48">
        <v>56</v>
      </c>
      <c r="W1603" s="60">
        <v>0.8</v>
      </c>
      <c r="X1603" s="61">
        <v>14000</v>
      </c>
      <c r="Y1603" s="48">
        <v>4383</v>
      </c>
      <c r="Z1603" s="48">
        <v>4</v>
      </c>
      <c r="AA1603" s="48">
        <v>1</v>
      </c>
      <c r="AB1603" s="48"/>
      <c r="AC1603" s="48">
        <v>0</v>
      </c>
      <c r="AD1603" s="72" t="s">
        <v>6799</v>
      </c>
      <c r="AE1603" s="83"/>
      <c r="AF1603" s="72"/>
      <c r="AG1603" s="104" t="s">
        <v>6800</v>
      </c>
      <c r="AH1603" s="72" t="str">
        <f>IF(T_TRATAMIENTO_CONTROL[[#This Row],[curp]]&lt;&gt;"",IF(LEN(T_TRATAMIENTO_CONTROL[[#This Row],[curp]])=18,"correcto","error"),"")</f>
        <v>correcto</v>
      </c>
      <c r="AI1603" s="48" t="str">
        <f>IF(T_TRATAMIENTO_CONTROL[[#This Row],[num_tarjeta_entregada]]&lt;&gt;"",IF(LEN(T_TRATAMIENTO_CONTROL[[#This Row],[num_tarjeta_entregada]])=16,"correcto","error"),"")</f>
        <v>correcto</v>
      </c>
      <c r="AJ1603" s="72" t="s">
        <v>5073</v>
      </c>
      <c r="AK1603" s="72" t="s">
        <v>5041</v>
      </c>
    </row>
    <row r="1604" spans="1:37" x14ac:dyDescent="0.25">
      <c r="A1604" s="48">
        <f>IF(T_TRATAMIENTO_CONTROL[[#This Row],[dummy_efectivo]]=1,A1603+1,A1603)</f>
        <v>1437</v>
      </c>
      <c r="B1604" s="57" t="str">
        <f>IF(T_TRATAMIENTO_CONTROL[[#This Row],[secuencia]]&lt;&gt;A1603,CONCATENATE(T_TRATAMIENTO_CONTROL[[#This Row],[secuencia]],"_1"),"")</f>
        <v>1437_1</v>
      </c>
      <c r="C1604" s="59">
        <v>43427</v>
      </c>
      <c r="D1604" s="72" t="s">
        <v>69</v>
      </c>
      <c r="E1604" s="72" t="s">
        <v>30</v>
      </c>
      <c r="F1604" s="49">
        <v>0.55208333333333337</v>
      </c>
      <c r="G1604" s="48">
        <v>1</v>
      </c>
      <c r="H1604" s="73" t="s">
        <v>6801</v>
      </c>
      <c r="I1604" s="48">
        <v>1</v>
      </c>
      <c r="J1604" s="73" t="s">
        <v>6802</v>
      </c>
      <c r="K1604" s="48">
        <v>6</v>
      </c>
      <c r="L1604" s="73" t="s">
        <v>430</v>
      </c>
      <c r="M1604" s="73" t="s">
        <v>159</v>
      </c>
      <c r="N1604" s="73" t="s">
        <v>91</v>
      </c>
      <c r="O1604" s="48">
        <v>11400</v>
      </c>
      <c r="P1604" s="48">
        <v>70348280</v>
      </c>
      <c r="Q1604" s="48">
        <v>5559633337</v>
      </c>
      <c r="R1604" s="56"/>
      <c r="S1604" s="64">
        <v>43367</v>
      </c>
      <c r="T1604" s="47">
        <v>43424</v>
      </c>
      <c r="U1604" s="72" t="s">
        <v>6803</v>
      </c>
      <c r="V1604" s="48">
        <v>56</v>
      </c>
      <c r="W1604" s="60">
        <v>1</v>
      </c>
      <c r="X1604" s="74" t="s">
        <v>591</v>
      </c>
      <c r="Y1604" s="48">
        <v>3600</v>
      </c>
      <c r="Z1604" s="48">
        <v>3</v>
      </c>
      <c r="AA1604" s="48">
        <v>3</v>
      </c>
      <c r="AB1604" s="48"/>
      <c r="AC1604" s="48">
        <v>0</v>
      </c>
      <c r="AD1604" s="72" t="s">
        <v>6804</v>
      </c>
      <c r="AE1604" s="83"/>
      <c r="AF1604" s="72"/>
      <c r="AG1604" s="104" t="s">
        <v>6805</v>
      </c>
      <c r="AH1604" s="72" t="str">
        <f>IF(T_TRATAMIENTO_CONTROL[[#This Row],[curp]]&lt;&gt;"",IF(LEN(T_TRATAMIENTO_CONTROL[[#This Row],[curp]])=18,"correcto","error"),"")</f>
        <v>correcto</v>
      </c>
      <c r="AI1604" s="48" t="str">
        <f>IF(T_TRATAMIENTO_CONTROL[[#This Row],[num_tarjeta_entregada]]&lt;&gt;"",IF(LEN(T_TRATAMIENTO_CONTROL[[#This Row],[num_tarjeta_entregada]])=16,"correcto","error"),"")</f>
        <v>correcto</v>
      </c>
      <c r="AJ1604" s="72" t="s">
        <v>5041</v>
      </c>
      <c r="AK1604" s="72" t="s">
        <v>5041</v>
      </c>
    </row>
    <row r="1605" spans="1:37" x14ac:dyDescent="0.25">
      <c r="A1605" s="48">
        <f>IF(T_TRATAMIENTO_CONTROL[[#This Row],[dummy_efectivo]]=1,A1604+1,A1604)</f>
        <v>1438</v>
      </c>
      <c r="B1605" s="57" t="str">
        <f>IF(T_TRATAMIENTO_CONTROL[[#This Row],[secuencia]]&lt;&gt;A1604,CONCATENATE(T_TRATAMIENTO_CONTROL[[#This Row],[secuencia]],"_1"),"")</f>
        <v>1438_1</v>
      </c>
      <c r="C1605" s="59">
        <v>43430</v>
      </c>
      <c r="D1605" s="72" t="s">
        <v>76</v>
      </c>
      <c r="E1605" s="72" t="s">
        <v>30</v>
      </c>
      <c r="F1605" s="49">
        <v>0.37847222222222227</v>
      </c>
      <c r="G1605" s="48">
        <v>1</v>
      </c>
      <c r="H1605" s="73" t="s">
        <v>6806</v>
      </c>
      <c r="I1605" s="48">
        <v>0</v>
      </c>
      <c r="J1605" s="73" t="s">
        <v>6807</v>
      </c>
      <c r="K1605" s="48"/>
      <c r="L1605" s="73" t="s">
        <v>1120</v>
      </c>
      <c r="M1605" s="73" t="s">
        <v>101</v>
      </c>
      <c r="N1605" s="73" t="s">
        <v>91</v>
      </c>
      <c r="O1605" s="48">
        <v>7140</v>
      </c>
      <c r="P1605" s="48"/>
      <c r="Q1605" s="48">
        <v>9621826283</v>
      </c>
      <c r="R1605" s="56"/>
      <c r="S1605" s="64">
        <v>43165</v>
      </c>
      <c r="T1605" s="47">
        <v>43411</v>
      </c>
      <c r="U1605" s="72" t="s">
        <v>6808</v>
      </c>
      <c r="V1605" s="48">
        <v>56</v>
      </c>
      <c r="W1605" s="60">
        <v>0.8</v>
      </c>
      <c r="X1605" s="74" t="s">
        <v>488</v>
      </c>
      <c r="Y1605" s="48">
        <v>3400</v>
      </c>
      <c r="Z1605" s="48">
        <v>3</v>
      </c>
      <c r="AA1605" s="48">
        <v>1</v>
      </c>
      <c r="AB1605" s="48"/>
      <c r="AC1605" s="48">
        <v>1</v>
      </c>
      <c r="AD1605" s="72" t="s">
        <v>6809</v>
      </c>
      <c r="AE1605" s="83"/>
      <c r="AF1605" s="72"/>
      <c r="AG1605" s="104" t="s">
        <v>6810</v>
      </c>
      <c r="AH1605" s="72" t="str">
        <f>IF(T_TRATAMIENTO_CONTROL[[#This Row],[curp]]&lt;&gt;"",IF(LEN(T_TRATAMIENTO_CONTROL[[#This Row],[curp]])=18,"correcto","error"),"")</f>
        <v>correcto</v>
      </c>
      <c r="AI1605" s="48" t="str">
        <f>IF(T_TRATAMIENTO_CONTROL[[#This Row],[num_tarjeta_entregada]]&lt;&gt;"",IF(LEN(T_TRATAMIENTO_CONTROL[[#This Row],[num_tarjeta_entregada]])=16,"correcto","error"),"")</f>
        <v>correcto</v>
      </c>
      <c r="AJ1605" s="72" t="s">
        <v>5041</v>
      </c>
      <c r="AK1605" s="72" t="s">
        <v>5060</v>
      </c>
    </row>
    <row r="1606" spans="1:37" x14ac:dyDescent="0.25">
      <c r="A1606" s="56">
        <f>IF(T_TRATAMIENTO_CONTROL[[#This Row],[dummy_efectivo]]=1,A1605+1,A1605)</f>
        <v>1439</v>
      </c>
      <c r="B1606" s="62" t="str">
        <f>IF(T_TRATAMIENTO_CONTROL[[#This Row],[secuencia]]&lt;&gt;A1605,CONCATENATE(T_TRATAMIENTO_CONTROL[[#This Row],[secuencia]],"_1"),"")</f>
        <v>1439_1</v>
      </c>
      <c r="C1606" s="64">
        <v>43430</v>
      </c>
      <c r="D1606" s="72" t="s">
        <v>76</v>
      </c>
      <c r="E1606" s="78" t="s">
        <v>30</v>
      </c>
      <c r="F1606" s="68">
        <v>0.42708333333333331</v>
      </c>
      <c r="G1606" s="56">
        <v>1</v>
      </c>
      <c r="H1606" s="79" t="s">
        <v>6811</v>
      </c>
      <c r="I1606" s="56">
        <v>1</v>
      </c>
      <c r="J1606" s="79" t="s">
        <v>6812</v>
      </c>
      <c r="K1606" s="56"/>
      <c r="L1606" s="79" t="s">
        <v>503</v>
      </c>
      <c r="M1606" s="79" t="s">
        <v>159</v>
      </c>
      <c r="N1606" s="79" t="s">
        <v>91</v>
      </c>
      <c r="O1606" s="56">
        <v>11850</v>
      </c>
      <c r="P1606" s="56">
        <v>52772974</v>
      </c>
      <c r="Q1606" s="56">
        <v>5522869448</v>
      </c>
      <c r="R1606" s="56"/>
      <c r="S1606" s="64">
        <v>42168</v>
      </c>
      <c r="T1606" s="63">
        <v>43419</v>
      </c>
      <c r="U1606" s="78" t="s">
        <v>6813</v>
      </c>
      <c r="V1606" s="56">
        <v>56</v>
      </c>
      <c r="W1606" s="65">
        <v>0.9</v>
      </c>
      <c r="X1606" s="66">
        <v>60000</v>
      </c>
      <c r="Y1606" s="56">
        <v>10000</v>
      </c>
      <c r="Z1606" s="56">
        <v>4</v>
      </c>
      <c r="AA1606" s="56">
        <v>1</v>
      </c>
      <c r="AB1606" s="56"/>
      <c r="AC1606" s="56">
        <v>1</v>
      </c>
      <c r="AD1606" s="78" t="s">
        <v>6814</v>
      </c>
      <c r="AE1606" s="82"/>
      <c r="AF1606" s="78"/>
      <c r="AG1606" s="101" t="s">
        <v>6815</v>
      </c>
      <c r="AH1606" s="78" t="str">
        <f>IF(T_TRATAMIENTO_CONTROL[[#This Row],[curp]]&lt;&gt;"",IF(LEN(T_TRATAMIENTO_CONTROL[[#This Row],[curp]])=18,"correcto","error"),"")</f>
        <v>correcto</v>
      </c>
      <c r="AI1606" s="56" t="str">
        <f>IF(T_TRATAMIENTO_CONTROL[[#This Row],[num_tarjeta_entregada]]&lt;&gt;"",IF(LEN(T_TRATAMIENTO_CONTROL[[#This Row],[num_tarjeta_entregada]])=16,"correcto","error"),"")</f>
        <v>correcto</v>
      </c>
      <c r="AJ1606" s="78" t="s">
        <v>5060</v>
      </c>
      <c r="AK1606" s="78" t="s">
        <v>5060</v>
      </c>
    </row>
    <row r="1607" spans="1:37" x14ac:dyDescent="0.25">
      <c r="A1607" s="56">
        <f>IF(T_TRATAMIENTO_CONTROL[[#This Row],[dummy_efectivo]]=1,A1606+1,A1606)</f>
        <v>1440</v>
      </c>
      <c r="B1607" s="62" t="str">
        <f>IF(T_TRATAMIENTO_CONTROL[[#This Row],[secuencia]]&lt;&gt;A1606,CONCATENATE(T_TRATAMIENTO_CONTROL[[#This Row],[secuencia]],"_1"),"")</f>
        <v>1440_1</v>
      </c>
      <c r="C1607" s="64">
        <v>43430</v>
      </c>
      <c r="D1607" s="72" t="s">
        <v>76</v>
      </c>
      <c r="E1607" s="78" t="s">
        <v>29</v>
      </c>
      <c r="F1607" s="68">
        <v>0.45833333333333331</v>
      </c>
      <c r="G1607" s="56">
        <v>1</v>
      </c>
      <c r="H1607" s="79" t="s">
        <v>6816</v>
      </c>
      <c r="I1607" s="56">
        <v>1</v>
      </c>
      <c r="J1607" s="79" t="s">
        <v>6817</v>
      </c>
      <c r="K1607" s="56"/>
      <c r="L1607" s="79" t="s">
        <v>326</v>
      </c>
      <c r="M1607" s="79" t="s">
        <v>303</v>
      </c>
      <c r="N1607" s="79" t="s">
        <v>91</v>
      </c>
      <c r="O1607" s="56">
        <v>8500</v>
      </c>
      <c r="P1607" s="56">
        <v>62859936</v>
      </c>
      <c r="Q1607" s="56">
        <v>5533640820</v>
      </c>
      <c r="R1607" s="56"/>
      <c r="S1607" s="64">
        <v>43339</v>
      </c>
      <c r="T1607" s="63">
        <v>43427</v>
      </c>
      <c r="U1607" s="78" t="s">
        <v>6818</v>
      </c>
      <c r="V1607" s="56">
        <v>56</v>
      </c>
      <c r="W1607" s="81" t="s">
        <v>488</v>
      </c>
      <c r="X1607" s="80" t="s">
        <v>483</v>
      </c>
      <c r="Y1607" s="56">
        <v>133</v>
      </c>
      <c r="Z1607" s="56">
        <v>1</v>
      </c>
      <c r="AA1607" s="56">
        <v>1</v>
      </c>
      <c r="AB1607" s="56"/>
      <c r="AC1607" s="56">
        <v>1</v>
      </c>
      <c r="AD1607" s="78" t="s">
        <v>6819</v>
      </c>
      <c r="AE1607" s="82"/>
      <c r="AF1607" s="78"/>
      <c r="AG1607" s="101" t="s">
        <v>6820</v>
      </c>
      <c r="AH1607" s="78" t="str">
        <f>IF(T_TRATAMIENTO_CONTROL[[#This Row],[curp]]&lt;&gt;"",IF(LEN(T_TRATAMIENTO_CONTROL[[#This Row],[curp]])=18,"correcto","error"),"")</f>
        <v>correcto</v>
      </c>
      <c r="AI1607" s="56" t="str">
        <f>IF(T_TRATAMIENTO_CONTROL[[#This Row],[num_tarjeta_entregada]]&lt;&gt;"",IF(LEN(T_TRATAMIENTO_CONTROL[[#This Row],[num_tarjeta_entregada]])=16,"correcto","error"),"")</f>
        <v>correcto</v>
      </c>
      <c r="AJ1607" s="78" t="s">
        <v>5060</v>
      </c>
      <c r="AK1607" s="78" t="s">
        <v>5060</v>
      </c>
    </row>
    <row r="1608" spans="1:37" x14ac:dyDescent="0.25">
      <c r="A1608" s="48">
        <f>IF(T_TRATAMIENTO_CONTROL[[#This Row],[dummy_efectivo]]=1,A1607+1,A1607)</f>
        <v>1441</v>
      </c>
      <c r="B1608" s="57" t="str">
        <f>IF(T_TRATAMIENTO_CONTROL[[#This Row],[secuencia]]&lt;&gt;A1607,CONCATENATE(T_TRATAMIENTO_CONTROL[[#This Row],[secuencia]],"_1"),"")</f>
        <v>1441_1</v>
      </c>
      <c r="C1608" s="59">
        <v>43430</v>
      </c>
      <c r="D1608" s="72" t="s">
        <v>76</v>
      </c>
      <c r="E1608" s="72" t="s">
        <v>30</v>
      </c>
      <c r="F1608" s="49">
        <v>0.51250000000000007</v>
      </c>
      <c r="G1608" s="48">
        <v>1</v>
      </c>
      <c r="H1608" s="73" t="s">
        <v>6821</v>
      </c>
      <c r="I1608" s="48">
        <v>1</v>
      </c>
      <c r="J1608" s="73" t="s">
        <v>6822</v>
      </c>
      <c r="K1608" s="48">
        <v>6</v>
      </c>
      <c r="L1608" s="73" t="s">
        <v>3118</v>
      </c>
      <c r="M1608" s="73" t="s">
        <v>96</v>
      </c>
      <c r="N1608" s="73" t="s">
        <v>91</v>
      </c>
      <c r="O1608" s="48">
        <v>6700</v>
      </c>
      <c r="P1608" s="48">
        <v>55866009</v>
      </c>
      <c r="Q1608" s="48">
        <v>5549629507</v>
      </c>
      <c r="R1608" s="56"/>
      <c r="S1608" s="64">
        <v>43313</v>
      </c>
      <c r="T1608" s="47">
        <v>43428</v>
      </c>
      <c r="U1608" s="72" t="s">
        <v>6823</v>
      </c>
      <c r="V1608" s="48">
        <v>81</v>
      </c>
      <c r="W1608" s="60">
        <v>1</v>
      </c>
      <c r="X1608" s="74" t="s">
        <v>483</v>
      </c>
      <c r="Y1608" s="48">
        <v>2000</v>
      </c>
      <c r="Z1608" s="48">
        <v>2</v>
      </c>
      <c r="AA1608" s="48">
        <v>1</v>
      </c>
      <c r="AB1608" s="48"/>
      <c r="AC1608" s="48">
        <v>1</v>
      </c>
      <c r="AD1608" s="72" t="s">
        <v>6824</v>
      </c>
      <c r="AE1608" s="83"/>
      <c r="AF1608" s="72"/>
      <c r="AG1608" s="104" t="s">
        <v>6825</v>
      </c>
      <c r="AH1608" s="72" t="str">
        <f>IF(T_TRATAMIENTO_CONTROL[[#This Row],[curp]]&lt;&gt;"",IF(LEN(T_TRATAMIENTO_CONTROL[[#This Row],[curp]])=18,"correcto","error"),"")</f>
        <v>correcto</v>
      </c>
      <c r="AI1608" s="48" t="str">
        <f>IF(T_TRATAMIENTO_CONTROL[[#This Row],[num_tarjeta_entregada]]&lt;&gt;"",IF(LEN(T_TRATAMIENTO_CONTROL[[#This Row],[num_tarjeta_entregada]])=16,"correcto","error"),"")</f>
        <v>correcto</v>
      </c>
      <c r="AJ1608" s="72" t="s">
        <v>5030</v>
      </c>
      <c r="AK1608" s="72" t="s">
        <v>5041</v>
      </c>
    </row>
    <row r="1609" spans="1:37" x14ac:dyDescent="0.25">
      <c r="A1609" s="48">
        <f>IF(T_TRATAMIENTO_CONTROL[[#This Row],[dummy_efectivo]]=1,A1608+1,A1608)</f>
        <v>1442</v>
      </c>
      <c r="B1609" s="57" t="str">
        <f>IF(T_TRATAMIENTO_CONTROL[[#This Row],[secuencia]]&lt;&gt;A1608,CONCATENATE(T_TRATAMIENTO_CONTROL[[#This Row],[secuencia]],"_1"),"")</f>
        <v>1442_1</v>
      </c>
      <c r="C1609" s="59">
        <v>43430</v>
      </c>
      <c r="D1609" s="72" t="s">
        <v>76</v>
      </c>
      <c r="E1609" s="72" t="s">
        <v>30</v>
      </c>
      <c r="F1609" s="49">
        <v>0.55208333333333337</v>
      </c>
      <c r="G1609" s="48">
        <v>1</v>
      </c>
      <c r="H1609" s="73" t="s">
        <v>6826</v>
      </c>
      <c r="I1609" s="48">
        <v>1</v>
      </c>
      <c r="J1609" s="73" t="s">
        <v>6827</v>
      </c>
      <c r="K1609" s="48"/>
      <c r="L1609" s="73" t="s">
        <v>6828</v>
      </c>
      <c r="M1609" s="73" t="s">
        <v>197</v>
      </c>
      <c r="N1609" s="73" t="s">
        <v>91</v>
      </c>
      <c r="O1609" s="48">
        <v>4950</v>
      </c>
      <c r="P1609" s="48">
        <v>56712866</v>
      </c>
      <c r="Q1609" s="48">
        <v>5528588554</v>
      </c>
      <c r="R1609" s="56"/>
      <c r="S1609" s="64">
        <v>41609</v>
      </c>
      <c r="T1609" s="47">
        <v>43427</v>
      </c>
      <c r="U1609" s="72" t="s">
        <v>6829</v>
      </c>
      <c r="V1609" s="48">
        <v>56</v>
      </c>
      <c r="W1609" s="60">
        <v>0.8</v>
      </c>
      <c r="X1609" s="74" t="s">
        <v>483</v>
      </c>
      <c r="Y1609" s="48">
        <v>14000</v>
      </c>
      <c r="Z1609" s="48">
        <v>4</v>
      </c>
      <c r="AA1609" s="48">
        <v>1</v>
      </c>
      <c r="AB1609" s="48"/>
      <c r="AC1609" s="48">
        <v>1</v>
      </c>
      <c r="AD1609" s="72" t="s">
        <v>6830</v>
      </c>
      <c r="AE1609" s="83"/>
      <c r="AF1609" s="72"/>
      <c r="AG1609" s="104" t="s">
        <v>6831</v>
      </c>
      <c r="AH1609" s="72" t="str">
        <f>IF(T_TRATAMIENTO_CONTROL[[#This Row],[curp]]&lt;&gt;"",IF(LEN(T_TRATAMIENTO_CONTROL[[#This Row],[curp]])=18,"correcto","error"),"")</f>
        <v>correcto</v>
      </c>
      <c r="AI1609" s="48" t="str">
        <f>IF(T_TRATAMIENTO_CONTROL[[#This Row],[num_tarjeta_entregada]]&lt;&gt;"",IF(LEN(T_TRATAMIENTO_CONTROL[[#This Row],[num_tarjeta_entregada]])=16,"correcto","error"),"")</f>
        <v>correcto</v>
      </c>
      <c r="AJ1609" s="72" t="s">
        <v>5060</v>
      </c>
      <c r="AK1609" s="72" t="s">
        <v>5041</v>
      </c>
    </row>
    <row r="1610" spans="1:37" x14ac:dyDescent="0.25">
      <c r="A1610" s="48">
        <f>IF(T_TRATAMIENTO_CONTROL[[#This Row],[dummy_efectivo]]=1,A1609+1,A1609)</f>
        <v>1443</v>
      </c>
      <c r="B1610" s="57" t="str">
        <f>IF(T_TRATAMIENTO_CONTROL[[#This Row],[secuencia]]&lt;&gt;A1609,CONCATENATE(T_TRATAMIENTO_CONTROL[[#This Row],[secuencia]],"_1"),"")</f>
        <v>1443_1</v>
      </c>
      <c r="C1610" s="59">
        <v>43430</v>
      </c>
      <c r="D1610" s="72" t="s">
        <v>76</v>
      </c>
      <c r="E1610" s="72" t="s">
        <v>30</v>
      </c>
      <c r="F1610" s="49">
        <v>0.56180555555555556</v>
      </c>
      <c r="G1610" s="48">
        <v>1</v>
      </c>
      <c r="H1610" s="73" t="s">
        <v>6832</v>
      </c>
      <c r="I1610" s="48">
        <v>0</v>
      </c>
      <c r="J1610" s="73" t="s">
        <v>6833</v>
      </c>
      <c r="K1610" s="48"/>
      <c r="L1610" s="73" t="s">
        <v>6834</v>
      </c>
      <c r="M1610" s="73" t="s">
        <v>2437</v>
      </c>
      <c r="N1610" s="73" t="s">
        <v>462</v>
      </c>
      <c r="O1610" s="48">
        <v>53224</v>
      </c>
      <c r="P1610" s="48">
        <v>53434785</v>
      </c>
      <c r="Q1610" s="48">
        <v>5582641677</v>
      </c>
      <c r="R1610" s="56"/>
      <c r="S1610" s="64">
        <v>42963</v>
      </c>
      <c r="T1610" s="47">
        <v>43403</v>
      </c>
      <c r="U1610" s="72" t="s">
        <v>6835</v>
      </c>
      <c r="V1610" s="48">
        <v>56</v>
      </c>
      <c r="W1610" s="60">
        <v>1</v>
      </c>
      <c r="X1610" s="61">
        <v>30000</v>
      </c>
      <c r="Y1610" s="48">
        <v>8000</v>
      </c>
      <c r="Z1610" s="48">
        <v>4</v>
      </c>
      <c r="AA1610" s="48">
        <v>2</v>
      </c>
      <c r="AB1610" s="48"/>
      <c r="AC1610" s="48">
        <v>1</v>
      </c>
      <c r="AD1610" s="72" t="s">
        <v>6836</v>
      </c>
      <c r="AE1610" s="83"/>
      <c r="AF1610" s="72"/>
      <c r="AG1610" s="104" t="s">
        <v>6837</v>
      </c>
      <c r="AH1610" s="72" t="str">
        <f>IF(T_TRATAMIENTO_CONTROL[[#This Row],[curp]]&lt;&gt;"",IF(LEN(T_TRATAMIENTO_CONTROL[[#This Row],[curp]])=18,"correcto","error"),"")</f>
        <v>correcto</v>
      </c>
      <c r="AI1610" s="48" t="str">
        <f>IF(T_TRATAMIENTO_CONTROL[[#This Row],[num_tarjeta_entregada]]&lt;&gt;"",IF(LEN(T_TRATAMIENTO_CONTROL[[#This Row],[num_tarjeta_entregada]])=16,"correcto","error"),"")</f>
        <v>correcto</v>
      </c>
      <c r="AJ1610" s="72" t="s">
        <v>5030</v>
      </c>
      <c r="AK1610" s="72" t="s">
        <v>5041</v>
      </c>
    </row>
    <row r="1611" spans="1:37" x14ac:dyDescent="0.25">
      <c r="A1611" s="48">
        <f>IF(T_TRATAMIENTO_CONTROL[[#This Row],[dummy_efectivo]]=1,A1610+1,A1610)</f>
        <v>1444</v>
      </c>
      <c r="B1611" s="57" t="str">
        <f>IF(T_TRATAMIENTO_CONTROL[[#This Row],[secuencia]]&lt;&gt;A1610,CONCATENATE(T_TRATAMIENTO_CONTROL[[#This Row],[secuencia]],"_1"),"")</f>
        <v>1444_1</v>
      </c>
      <c r="C1611" s="59">
        <v>43431</v>
      </c>
      <c r="D1611" s="72" t="s">
        <v>69</v>
      </c>
      <c r="E1611" s="72" t="s">
        <v>30</v>
      </c>
      <c r="F1611" s="49">
        <v>0.4826388888888889</v>
      </c>
      <c r="G1611" s="48">
        <v>1</v>
      </c>
      <c r="H1611" s="73" t="s">
        <v>6838</v>
      </c>
      <c r="I1611" s="48">
        <v>0</v>
      </c>
      <c r="J1611" s="73" t="s">
        <v>6839</v>
      </c>
      <c r="K1611" s="72" t="s">
        <v>6840</v>
      </c>
      <c r="L1611" s="73" t="s">
        <v>6841</v>
      </c>
      <c r="M1611" s="73" t="s">
        <v>101</v>
      </c>
      <c r="N1611" s="73" t="s">
        <v>91</v>
      </c>
      <c r="O1611" s="48">
        <v>7548</v>
      </c>
      <c r="P1611" s="48"/>
      <c r="Q1611" s="48">
        <v>5584433252</v>
      </c>
      <c r="R1611" s="78" t="s">
        <v>6842</v>
      </c>
      <c r="S1611" s="64">
        <v>43262</v>
      </c>
      <c r="T1611" s="47">
        <v>43428</v>
      </c>
      <c r="U1611" s="72" t="s">
        <v>6843</v>
      </c>
      <c r="V1611" s="48">
        <v>56</v>
      </c>
      <c r="W1611" s="60">
        <v>0.5</v>
      </c>
      <c r="X1611" s="74" t="s">
        <v>488</v>
      </c>
      <c r="Y1611" s="48">
        <v>1700</v>
      </c>
      <c r="Z1611" s="48">
        <v>2</v>
      </c>
      <c r="AA1611" s="48">
        <v>3</v>
      </c>
      <c r="AB1611" s="48"/>
      <c r="AC1611" s="48">
        <v>0</v>
      </c>
      <c r="AD1611" s="72" t="s">
        <v>6844</v>
      </c>
      <c r="AE1611" s="83"/>
      <c r="AF1611" s="72"/>
      <c r="AG1611" s="104" t="s">
        <v>6845</v>
      </c>
      <c r="AH1611" s="72" t="str">
        <f>IF(T_TRATAMIENTO_CONTROL[[#This Row],[curp]]&lt;&gt;"",IF(LEN(T_TRATAMIENTO_CONTROL[[#This Row],[curp]])=18,"correcto","error"),"")</f>
        <v>correcto</v>
      </c>
      <c r="AI1611" s="48" t="str">
        <f>IF(T_TRATAMIENTO_CONTROL[[#This Row],[num_tarjeta_entregada]]&lt;&gt;"",IF(LEN(T_TRATAMIENTO_CONTROL[[#This Row],[num_tarjeta_entregada]])=16,"correcto","error"),"")</f>
        <v>correcto</v>
      </c>
      <c r="AJ1611" s="72" t="s">
        <v>5073</v>
      </c>
      <c r="AK1611" s="72" t="s">
        <v>5041</v>
      </c>
    </row>
    <row r="1612" spans="1:37" x14ac:dyDescent="0.25">
      <c r="A1612" s="48">
        <f>IF(T_TRATAMIENTO_CONTROL[[#This Row],[dummy_efectivo]]=1,A1611+1,A1611)</f>
        <v>1445</v>
      </c>
      <c r="B1612" s="57" t="str">
        <f>IF(T_TRATAMIENTO_CONTROL[[#This Row],[secuencia]]&lt;&gt;A1611,CONCATENATE(T_TRATAMIENTO_CONTROL[[#This Row],[secuencia]],"_1"),"")</f>
        <v>1445_1</v>
      </c>
      <c r="C1612" s="59">
        <v>43431</v>
      </c>
      <c r="D1612" s="72" t="s">
        <v>69</v>
      </c>
      <c r="E1612" s="72" t="s">
        <v>29</v>
      </c>
      <c r="F1612" s="49">
        <v>0.49861111111111112</v>
      </c>
      <c r="G1612" s="48">
        <v>1</v>
      </c>
      <c r="H1612" s="73" t="s">
        <v>6846</v>
      </c>
      <c r="I1612" s="48">
        <v>0</v>
      </c>
      <c r="J1612" s="73" t="s">
        <v>6847</v>
      </c>
      <c r="K1612" s="72" t="s">
        <v>6848</v>
      </c>
      <c r="L1612" s="73" t="s">
        <v>6849</v>
      </c>
      <c r="M1612" s="73" t="s">
        <v>562</v>
      </c>
      <c r="N1612" s="73" t="s">
        <v>462</v>
      </c>
      <c r="O1612" s="48">
        <v>56530</v>
      </c>
      <c r="P1612" s="48"/>
      <c r="Q1612" s="48">
        <v>5528838789</v>
      </c>
      <c r="R1612" s="56"/>
      <c r="S1612" s="64">
        <v>41475</v>
      </c>
      <c r="T1612" s="47">
        <v>43424</v>
      </c>
      <c r="U1612" s="72" t="s">
        <v>6850</v>
      </c>
      <c r="V1612" s="48">
        <v>46</v>
      </c>
      <c r="W1612" s="60">
        <v>1</v>
      </c>
      <c r="X1612" s="61">
        <v>57000</v>
      </c>
      <c r="Y1612" s="48">
        <v>1780</v>
      </c>
      <c r="Z1612" s="48">
        <v>2</v>
      </c>
      <c r="AA1612" s="48">
        <v>1</v>
      </c>
      <c r="AB1612" s="48"/>
      <c r="AC1612" s="48">
        <v>0</v>
      </c>
      <c r="AD1612" s="72" t="s">
        <v>6851</v>
      </c>
      <c r="AE1612" s="83"/>
      <c r="AF1612" s="72"/>
      <c r="AG1612" s="104" t="s">
        <v>6852</v>
      </c>
      <c r="AH1612" s="72" t="str">
        <f>IF(T_TRATAMIENTO_CONTROL[[#This Row],[curp]]&lt;&gt;"",IF(LEN(T_TRATAMIENTO_CONTROL[[#This Row],[curp]])=18,"correcto","error"),"")</f>
        <v>correcto</v>
      </c>
      <c r="AI1612" s="48" t="str">
        <f>IF(T_TRATAMIENTO_CONTROL[[#This Row],[num_tarjeta_entregada]]&lt;&gt;"",IF(LEN(T_TRATAMIENTO_CONTROL[[#This Row],[num_tarjeta_entregada]])=16,"correcto","error"),"")</f>
        <v>correcto</v>
      </c>
      <c r="AJ1612" s="72" t="s">
        <v>5031</v>
      </c>
      <c r="AK1612" s="72" t="s">
        <v>5041</v>
      </c>
    </row>
    <row r="1613" spans="1:37" x14ac:dyDescent="0.25">
      <c r="A1613" s="48">
        <f>IF(T_TRATAMIENTO_CONTROL[[#This Row],[dummy_efectivo]]=1,A1612+1,A1612)</f>
        <v>1446</v>
      </c>
      <c r="B1613" s="57" t="str">
        <f>IF(T_TRATAMIENTO_CONTROL[[#This Row],[secuencia]]&lt;&gt;A1612,CONCATENATE(T_TRATAMIENTO_CONTROL[[#This Row],[secuencia]],"_1"),"")</f>
        <v>1446_1</v>
      </c>
      <c r="C1613" s="59">
        <v>43431</v>
      </c>
      <c r="D1613" s="72" t="s">
        <v>69</v>
      </c>
      <c r="E1613" s="72" t="s">
        <v>30</v>
      </c>
      <c r="F1613" s="49">
        <v>0.53402777777777777</v>
      </c>
      <c r="G1613" s="48">
        <v>1</v>
      </c>
      <c r="H1613" s="73" t="s">
        <v>6853</v>
      </c>
      <c r="I1613" s="48">
        <v>1</v>
      </c>
      <c r="J1613" s="73" t="s">
        <v>6854</v>
      </c>
      <c r="K1613" s="72" t="s">
        <v>6855</v>
      </c>
      <c r="L1613" s="73" t="s">
        <v>6856</v>
      </c>
      <c r="M1613" s="73" t="s">
        <v>121</v>
      </c>
      <c r="N1613" s="73" t="s">
        <v>91</v>
      </c>
      <c r="O1613" s="48">
        <v>9000</v>
      </c>
      <c r="P1613" s="48"/>
      <c r="Q1613" s="48">
        <v>5514187821</v>
      </c>
      <c r="R1613" s="56"/>
      <c r="S1613" s="64">
        <v>42543</v>
      </c>
      <c r="T1613" s="47">
        <v>43430</v>
      </c>
      <c r="U1613" s="72" t="s">
        <v>6857</v>
      </c>
      <c r="V1613" s="48">
        <v>81</v>
      </c>
      <c r="W1613" s="60">
        <v>0.9</v>
      </c>
      <c r="X1613" s="61">
        <v>45000</v>
      </c>
      <c r="Y1613" s="48">
        <v>13000</v>
      </c>
      <c r="Z1613" s="48">
        <v>4</v>
      </c>
      <c r="AA1613" s="48">
        <v>2</v>
      </c>
      <c r="AB1613" s="48"/>
      <c r="AC1613" s="48">
        <v>0</v>
      </c>
      <c r="AD1613" s="72" t="s">
        <v>6858</v>
      </c>
      <c r="AE1613" s="83"/>
      <c r="AF1613" s="72"/>
      <c r="AG1613" s="104" t="s">
        <v>6859</v>
      </c>
      <c r="AH1613" s="72" t="str">
        <f>IF(T_TRATAMIENTO_CONTROL[[#This Row],[curp]]&lt;&gt;"",IF(LEN(T_TRATAMIENTO_CONTROL[[#This Row],[curp]])=18,"correcto","error"),"")</f>
        <v>correcto</v>
      </c>
      <c r="AI1613" s="48" t="str">
        <f>IF(T_TRATAMIENTO_CONTROL[[#This Row],[num_tarjeta_entregada]]&lt;&gt;"",IF(LEN(T_TRATAMIENTO_CONTROL[[#This Row],[num_tarjeta_entregada]])=16,"correcto","error"),"")</f>
        <v>correcto</v>
      </c>
      <c r="AJ1613" s="72" t="s">
        <v>5031</v>
      </c>
      <c r="AK1613" s="72" t="s">
        <v>5041</v>
      </c>
    </row>
    <row r="1614" spans="1:37" x14ac:dyDescent="0.25">
      <c r="A1614" s="48">
        <f>IF(T_TRATAMIENTO_CONTROL[[#This Row],[dummy_efectivo]]=1,A1613+1,A1613)</f>
        <v>1447</v>
      </c>
      <c r="B1614" s="57" t="str">
        <f>IF(T_TRATAMIENTO_CONTROL[[#This Row],[secuencia]]&lt;&gt;A1613,CONCATENATE(T_TRATAMIENTO_CONTROL[[#This Row],[secuencia]],"_1"),"")</f>
        <v>1447_1</v>
      </c>
      <c r="C1614" s="59">
        <v>43431</v>
      </c>
      <c r="D1614" s="72" t="s">
        <v>69</v>
      </c>
      <c r="E1614" s="72" t="s">
        <v>30</v>
      </c>
      <c r="F1614" s="49">
        <v>0.54166666666666663</v>
      </c>
      <c r="G1614" s="48">
        <v>1</v>
      </c>
      <c r="H1614" s="73" t="s">
        <v>6860</v>
      </c>
      <c r="I1614" s="48">
        <v>1</v>
      </c>
      <c r="J1614" s="73" t="s">
        <v>6861</v>
      </c>
      <c r="K1614" s="48">
        <v>413</v>
      </c>
      <c r="L1614" s="73" t="s">
        <v>430</v>
      </c>
      <c r="M1614" s="73" t="s">
        <v>159</v>
      </c>
      <c r="N1614" s="73" t="s">
        <v>91</v>
      </c>
      <c r="O1614" s="48">
        <v>11410</v>
      </c>
      <c r="P1614" s="48"/>
      <c r="Q1614" s="48">
        <v>5554387189</v>
      </c>
      <c r="R1614" s="56"/>
      <c r="S1614" s="64">
        <v>43271</v>
      </c>
      <c r="T1614" s="47">
        <v>43418</v>
      </c>
      <c r="U1614" s="72" t="s">
        <v>6862</v>
      </c>
      <c r="V1614" s="48">
        <v>53</v>
      </c>
      <c r="W1614" s="60">
        <v>0.6</v>
      </c>
      <c r="X1614" s="61">
        <v>90000</v>
      </c>
      <c r="Y1614" s="48">
        <v>30000</v>
      </c>
      <c r="Z1614" s="48">
        <v>4</v>
      </c>
      <c r="AA1614" s="48">
        <v>1</v>
      </c>
      <c r="AB1614" s="48"/>
      <c r="AC1614" s="48">
        <v>0</v>
      </c>
      <c r="AD1614" s="72" t="s">
        <v>6863</v>
      </c>
      <c r="AE1614" s="83"/>
      <c r="AF1614" s="72"/>
      <c r="AG1614" s="104" t="s">
        <v>6865</v>
      </c>
      <c r="AH1614" s="72" t="str">
        <f>IF(T_TRATAMIENTO_CONTROL[[#This Row],[curp]]&lt;&gt;"",IF(LEN(T_TRATAMIENTO_CONTROL[[#This Row],[curp]])=18,"correcto","error"),"")</f>
        <v>correcto</v>
      </c>
      <c r="AI1614" s="48" t="str">
        <f>IF(T_TRATAMIENTO_CONTROL[[#This Row],[num_tarjeta_entregada]]&lt;&gt;"",IF(LEN(T_TRATAMIENTO_CONTROL[[#This Row],[num_tarjeta_entregada]])=16,"correcto","error"),"")</f>
        <v>correcto</v>
      </c>
      <c r="AJ1614" s="72" t="s">
        <v>5060</v>
      </c>
      <c r="AK1614" s="72" t="s">
        <v>5041</v>
      </c>
    </row>
    <row r="1615" spans="1:37" x14ac:dyDescent="0.25">
      <c r="A1615" s="48">
        <f>IF(T_TRATAMIENTO_CONTROL[[#This Row],[dummy_efectivo]]=1,A1614+1,A1614)</f>
        <v>1448</v>
      </c>
      <c r="B1615" s="57" t="str">
        <f>IF(T_TRATAMIENTO_CONTROL[[#This Row],[secuencia]]&lt;&gt;A1614,CONCATENATE(T_TRATAMIENTO_CONTROL[[#This Row],[secuencia]],"_1"),"")</f>
        <v>1448_1</v>
      </c>
      <c r="C1615" s="59">
        <v>43431</v>
      </c>
      <c r="D1615" s="72" t="s">
        <v>69</v>
      </c>
      <c r="E1615" s="72" t="s">
        <v>30</v>
      </c>
      <c r="F1615" s="49">
        <v>0.54166666666666663</v>
      </c>
      <c r="G1615" s="48">
        <v>1</v>
      </c>
      <c r="H1615" s="73" t="s">
        <v>6866</v>
      </c>
      <c r="I1615" s="48">
        <v>1</v>
      </c>
      <c r="J1615" s="73" t="s">
        <v>6867</v>
      </c>
      <c r="K1615" s="48"/>
      <c r="L1615" s="73" t="s">
        <v>6868</v>
      </c>
      <c r="M1615" s="73" t="s">
        <v>1569</v>
      </c>
      <c r="N1615" s="73" t="s">
        <v>462</v>
      </c>
      <c r="O1615" s="48">
        <v>52929</v>
      </c>
      <c r="P1615" s="48"/>
      <c r="Q1615" s="48">
        <v>5582330825</v>
      </c>
      <c r="R1615" s="56"/>
      <c r="S1615" s="64">
        <v>43381</v>
      </c>
      <c r="T1615" s="47">
        <v>43430</v>
      </c>
      <c r="U1615" s="72" t="s">
        <v>6869</v>
      </c>
      <c r="V1615" s="48">
        <v>72</v>
      </c>
      <c r="W1615" s="60">
        <v>1</v>
      </c>
      <c r="X1615" s="61">
        <v>45000</v>
      </c>
      <c r="Y1615" s="48">
        <v>15000</v>
      </c>
      <c r="Z1615" s="48">
        <v>4</v>
      </c>
      <c r="AA1615" s="48">
        <v>4</v>
      </c>
      <c r="AB1615" s="48"/>
      <c r="AC1615" s="48">
        <v>0</v>
      </c>
      <c r="AD1615" s="72" t="s">
        <v>6870</v>
      </c>
      <c r="AE1615" s="83"/>
      <c r="AF1615" s="72"/>
      <c r="AG1615" s="104" t="s">
        <v>6864</v>
      </c>
      <c r="AH1615" s="72" t="str">
        <f>IF(T_TRATAMIENTO_CONTROL[[#This Row],[curp]]&lt;&gt;"",IF(LEN(T_TRATAMIENTO_CONTROL[[#This Row],[curp]])=18,"correcto","error"),"")</f>
        <v>correcto</v>
      </c>
      <c r="AI1615" s="48" t="str">
        <f>IF(T_TRATAMIENTO_CONTROL[[#This Row],[num_tarjeta_entregada]]&lt;&gt;"",IF(LEN(T_TRATAMIENTO_CONTROL[[#This Row],[num_tarjeta_entregada]])=16,"correcto","error"),"")</f>
        <v>correcto</v>
      </c>
      <c r="AJ1615" s="72" t="s">
        <v>5060</v>
      </c>
      <c r="AK1615" s="72" t="s">
        <v>5041</v>
      </c>
    </row>
    <row r="1616" spans="1:37" x14ac:dyDescent="0.25">
      <c r="A1616" s="48">
        <f>IF(T_TRATAMIENTO_CONTROL[[#This Row],[dummy_efectivo]]=1,A1615+1,A1615)</f>
        <v>1449</v>
      </c>
      <c r="B1616" s="57" t="str">
        <f>IF(T_TRATAMIENTO_CONTROL[[#This Row],[secuencia]]&lt;&gt;A1615,CONCATENATE(T_TRATAMIENTO_CONTROL[[#This Row],[secuencia]],"_1"),"")</f>
        <v>1449_1</v>
      </c>
      <c r="C1616" s="59">
        <v>43431</v>
      </c>
      <c r="D1616" s="72" t="s">
        <v>69</v>
      </c>
      <c r="E1616" s="72" t="s">
        <v>30</v>
      </c>
      <c r="F1616" s="49">
        <v>0.43055555555555558</v>
      </c>
      <c r="G1616" s="48">
        <v>1</v>
      </c>
      <c r="H1616" s="73" t="s">
        <v>6871</v>
      </c>
      <c r="I1616" s="48">
        <v>0</v>
      </c>
      <c r="J1616" s="73" t="s">
        <v>6872</v>
      </c>
      <c r="K1616" s="72" t="s">
        <v>6873</v>
      </c>
      <c r="L1616" s="73" t="s">
        <v>6874</v>
      </c>
      <c r="M1616" s="73" t="s">
        <v>231</v>
      </c>
      <c r="N1616" s="73" t="s">
        <v>462</v>
      </c>
      <c r="O1616" s="48">
        <v>55023</v>
      </c>
      <c r="P1616" s="48">
        <v>26399001</v>
      </c>
      <c r="Q1616" s="48">
        <v>5575521910</v>
      </c>
      <c r="R1616" s="56"/>
      <c r="S1616" s="64">
        <v>40504</v>
      </c>
      <c r="T1616" s="47">
        <v>43409</v>
      </c>
      <c r="U1616" s="72" t="s">
        <v>6875</v>
      </c>
      <c r="V1616" s="48">
        <v>56</v>
      </c>
      <c r="W1616" s="60">
        <v>0.95</v>
      </c>
      <c r="X1616" s="74" t="s">
        <v>483</v>
      </c>
      <c r="Y1616" s="48">
        <v>167.1</v>
      </c>
      <c r="Z1616" s="48">
        <v>1</v>
      </c>
      <c r="AA1616" s="48">
        <v>4</v>
      </c>
      <c r="AB1616" s="48"/>
      <c r="AC1616" s="48">
        <v>0</v>
      </c>
      <c r="AD1616" s="72" t="s">
        <v>6876</v>
      </c>
      <c r="AE1616" s="83"/>
      <c r="AF1616" s="72"/>
      <c r="AG1616" s="104" t="s">
        <v>6877</v>
      </c>
      <c r="AH1616" s="72" t="str">
        <f>IF(T_TRATAMIENTO_CONTROL[[#This Row],[curp]]&lt;&gt;"",IF(LEN(T_TRATAMIENTO_CONTROL[[#This Row],[curp]])=18,"correcto","error"),"")</f>
        <v>correcto</v>
      </c>
      <c r="AI1616" s="48" t="str">
        <f>IF(T_TRATAMIENTO_CONTROL[[#This Row],[num_tarjeta_entregada]]&lt;&gt;"",IF(LEN(T_TRATAMIENTO_CONTROL[[#This Row],[num_tarjeta_entregada]])=16,"correcto","error"),"")</f>
        <v>correcto</v>
      </c>
      <c r="AJ1616" s="72" t="s">
        <v>5060</v>
      </c>
      <c r="AK1616" s="72" t="s">
        <v>5041</v>
      </c>
    </row>
    <row r="1617" spans="1:37" x14ac:dyDescent="0.25">
      <c r="A1617" s="48">
        <f>IF(T_TRATAMIENTO_CONTROL[[#This Row],[dummy_efectivo]]=1,A1616+1,A1616)</f>
        <v>1450</v>
      </c>
      <c r="B1617" s="57" t="str">
        <f>IF(T_TRATAMIENTO_CONTROL[[#This Row],[secuencia]]&lt;&gt;A1616,CONCATENATE(T_TRATAMIENTO_CONTROL[[#This Row],[secuencia]],"_1"),"")</f>
        <v>1450_1</v>
      </c>
      <c r="C1617" s="59">
        <v>43431</v>
      </c>
      <c r="D1617" s="72" t="s">
        <v>69</v>
      </c>
      <c r="E1617" s="72" t="s">
        <v>30</v>
      </c>
      <c r="F1617" s="49">
        <v>0.5083333333333333</v>
      </c>
      <c r="G1617" s="48">
        <v>1</v>
      </c>
      <c r="H1617" s="73" t="s">
        <v>6878</v>
      </c>
      <c r="I1617" s="48">
        <v>0</v>
      </c>
      <c r="J1617" s="73" t="s">
        <v>6879</v>
      </c>
      <c r="K1617" s="72"/>
      <c r="L1617" s="73" t="s">
        <v>6880</v>
      </c>
      <c r="M1617" s="73" t="s">
        <v>90</v>
      </c>
      <c r="N1617" s="73" t="s">
        <v>462</v>
      </c>
      <c r="O1617" s="48">
        <v>57130</v>
      </c>
      <c r="P1617" s="48"/>
      <c r="Q1617" s="48">
        <v>5528366126</v>
      </c>
      <c r="R1617" s="56"/>
      <c r="S1617" s="64">
        <v>42038</v>
      </c>
      <c r="T1617" s="47">
        <v>43424</v>
      </c>
      <c r="U1617" s="72" t="s">
        <v>6881</v>
      </c>
      <c r="V1617" s="48">
        <v>32</v>
      </c>
      <c r="W1617" s="60">
        <v>0.8</v>
      </c>
      <c r="X1617" s="61">
        <v>25000</v>
      </c>
      <c r="Y1617" s="48">
        <v>3750</v>
      </c>
      <c r="Z1617" s="48">
        <v>3</v>
      </c>
      <c r="AA1617" s="48">
        <v>3</v>
      </c>
      <c r="AB1617" s="48"/>
      <c r="AC1617" s="48">
        <v>0</v>
      </c>
      <c r="AD1617" s="72" t="s">
        <v>6882</v>
      </c>
      <c r="AE1617" s="83"/>
      <c r="AF1617" s="72"/>
      <c r="AG1617" s="104" t="s">
        <v>6883</v>
      </c>
      <c r="AH1617" s="72" t="str">
        <f>IF(T_TRATAMIENTO_CONTROL[[#This Row],[curp]]&lt;&gt;"",IF(LEN(T_TRATAMIENTO_CONTROL[[#This Row],[curp]])=18,"correcto","error"),"")</f>
        <v>correcto</v>
      </c>
      <c r="AI1617" s="48" t="str">
        <f>IF(T_TRATAMIENTO_CONTROL[[#This Row],[num_tarjeta_entregada]]&lt;&gt;"",IF(LEN(T_TRATAMIENTO_CONTROL[[#This Row],[num_tarjeta_entregada]])=16,"correcto","error"),"")</f>
        <v>correcto</v>
      </c>
      <c r="AJ1617" s="72" t="s">
        <v>5041</v>
      </c>
      <c r="AK1617" s="72" t="s">
        <v>5041</v>
      </c>
    </row>
    <row r="1618" spans="1:37" x14ac:dyDescent="0.25">
      <c r="A1618" s="48">
        <f>IF(T_TRATAMIENTO_CONTROL[[#This Row],[dummy_efectivo]]=1,A1617+1,A1617)</f>
        <v>1451</v>
      </c>
      <c r="B1618" s="57" t="str">
        <f>IF(T_TRATAMIENTO_CONTROL[[#This Row],[secuencia]]&lt;&gt;A1617,CONCATENATE(T_TRATAMIENTO_CONTROL[[#This Row],[secuencia]],"_1"),"")</f>
        <v>1451_1</v>
      </c>
      <c r="C1618" s="59">
        <v>43432</v>
      </c>
      <c r="D1618" s="72" t="s">
        <v>69</v>
      </c>
      <c r="E1618" s="72" t="s">
        <v>30</v>
      </c>
      <c r="F1618" s="49">
        <v>0.42777777777777781</v>
      </c>
      <c r="G1618" s="48">
        <v>1</v>
      </c>
      <c r="H1618" s="73" t="s">
        <v>6884</v>
      </c>
      <c r="I1618" s="48">
        <v>0</v>
      </c>
      <c r="J1618" s="73" t="s">
        <v>6885</v>
      </c>
      <c r="K1618" s="72" t="s">
        <v>6886</v>
      </c>
      <c r="L1618" s="73" t="s">
        <v>6887</v>
      </c>
      <c r="M1618" s="73" t="s">
        <v>101</v>
      </c>
      <c r="N1618" s="73" t="s">
        <v>91</v>
      </c>
      <c r="O1618" s="48">
        <v>7270</v>
      </c>
      <c r="P1618" s="48"/>
      <c r="Q1618" s="48">
        <v>5547246598</v>
      </c>
      <c r="R1618" s="56"/>
      <c r="S1618" s="64">
        <v>42797</v>
      </c>
      <c r="T1618" s="47">
        <v>43430</v>
      </c>
      <c r="U1618" s="72" t="s">
        <v>6888</v>
      </c>
      <c r="V1618" s="48">
        <v>52</v>
      </c>
      <c r="W1618" s="60">
        <v>1</v>
      </c>
      <c r="X1618" s="61">
        <v>20000</v>
      </c>
      <c r="Y1618" s="48">
        <v>6000</v>
      </c>
      <c r="Z1618" s="48">
        <v>4</v>
      </c>
      <c r="AA1618" s="48">
        <v>2</v>
      </c>
      <c r="AB1618" s="48"/>
      <c r="AC1618" s="48">
        <v>0</v>
      </c>
      <c r="AD1618" s="72" t="s">
        <v>6889</v>
      </c>
      <c r="AE1618" s="83"/>
      <c r="AF1618" s="72"/>
      <c r="AG1618" s="104" t="s">
        <v>6890</v>
      </c>
      <c r="AH1618" s="72" t="str">
        <f>IF(T_TRATAMIENTO_CONTROL[[#This Row],[curp]]&lt;&gt;"",IF(LEN(T_TRATAMIENTO_CONTROL[[#This Row],[curp]])=18,"correcto","error"),"")</f>
        <v>correcto</v>
      </c>
      <c r="AI1618" s="48" t="str">
        <f>IF(T_TRATAMIENTO_CONTROL[[#This Row],[num_tarjeta_entregada]]&lt;&gt;"",IF(LEN(T_TRATAMIENTO_CONTROL[[#This Row],[num_tarjeta_entregada]])=16,"correcto","error"),"")</f>
        <v>correcto</v>
      </c>
      <c r="AJ1618" s="72" t="s">
        <v>5030</v>
      </c>
      <c r="AK1618" s="72" t="s">
        <v>5041</v>
      </c>
    </row>
    <row r="1619" spans="1:37" x14ac:dyDescent="0.25">
      <c r="A1619" s="48">
        <f>IF(T_TRATAMIENTO_CONTROL[[#This Row],[dummy_efectivo]]=1,A1618+1,A1618)</f>
        <v>1452</v>
      </c>
      <c r="B1619" s="57" t="str">
        <f>IF(T_TRATAMIENTO_CONTROL[[#This Row],[secuencia]]&lt;&gt;A1618,CONCATENATE(T_TRATAMIENTO_CONTROL[[#This Row],[secuencia]],"_1"),"")</f>
        <v>1452_1</v>
      </c>
      <c r="C1619" s="59">
        <v>43432</v>
      </c>
      <c r="D1619" s="72" t="s">
        <v>69</v>
      </c>
      <c r="E1619" s="72" t="s">
        <v>30</v>
      </c>
      <c r="F1619" s="49">
        <v>0.47291666666666665</v>
      </c>
      <c r="G1619" s="48">
        <v>1</v>
      </c>
      <c r="H1619" s="73" t="s">
        <v>6891</v>
      </c>
      <c r="I1619" s="48">
        <v>0</v>
      </c>
      <c r="J1619" s="73" t="s">
        <v>6892</v>
      </c>
      <c r="K1619" s="48">
        <v>11</v>
      </c>
      <c r="L1619" s="73" t="s">
        <v>782</v>
      </c>
      <c r="M1619" s="73" t="s">
        <v>96</v>
      </c>
      <c r="N1619" s="73" t="s">
        <v>91</v>
      </c>
      <c r="O1619" s="48">
        <v>6720</v>
      </c>
      <c r="P1619" s="48">
        <v>70432569</v>
      </c>
      <c r="Q1619" s="48">
        <v>5519056364</v>
      </c>
      <c r="R1619" s="56"/>
      <c r="S1619" s="64">
        <v>43378</v>
      </c>
      <c r="T1619" s="87">
        <v>43430</v>
      </c>
      <c r="U1619" s="72" t="s">
        <v>6893</v>
      </c>
      <c r="V1619" s="48">
        <v>56</v>
      </c>
      <c r="W1619" s="60">
        <v>1</v>
      </c>
      <c r="X1619" s="61">
        <v>6000</v>
      </c>
      <c r="Y1619" s="48">
        <v>6000</v>
      </c>
      <c r="Z1619" s="48">
        <v>4</v>
      </c>
      <c r="AA1619" s="48">
        <v>1</v>
      </c>
      <c r="AB1619" s="48"/>
      <c r="AC1619" s="48">
        <v>0</v>
      </c>
      <c r="AD1619" s="72" t="s">
        <v>6894</v>
      </c>
      <c r="AE1619" s="83"/>
      <c r="AF1619" s="72"/>
      <c r="AG1619" s="104" t="s">
        <v>6895</v>
      </c>
      <c r="AH1619" s="72" t="str">
        <f>IF(T_TRATAMIENTO_CONTROL[[#This Row],[curp]]&lt;&gt;"",IF(LEN(T_TRATAMIENTO_CONTROL[[#This Row],[curp]])=18,"correcto","error"),"")</f>
        <v>correcto</v>
      </c>
      <c r="AI1619" s="48" t="str">
        <f>IF(T_TRATAMIENTO_CONTROL[[#This Row],[num_tarjeta_entregada]]&lt;&gt;"",IF(LEN(T_TRATAMIENTO_CONTROL[[#This Row],[num_tarjeta_entregada]])=16,"correcto","error"),"")</f>
        <v>correcto</v>
      </c>
      <c r="AJ1619" s="72" t="s">
        <v>5030</v>
      </c>
      <c r="AK1619" s="72" t="s">
        <v>5041</v>
      </c>
    </row>
    <row r="1620" spans="1:37" x14ac:dyDescent="0.25">
      <c r="A1620" s="48">
        <f>IF(T_TRATAMIENTO_CONTROL[[#This Row],[dummy_efectivo]]=1,A1619+1,A1619)</f>
        <v>1453</v>
      </c>
      <c r="B1620" s="57" t="str">
        <f>IF(T_TRATAMIENTO_CONTROL[[#This Row],[secuencia]]&lt;&gt;A1619,CONCATENATE(T_TRATAMIENTO_CONTROL[[#This Row],[secuencia]],"_1"),"")</f>
        <v>1453_1</v>
      </c>
      <c r="C1620" s="59">
        <v>43432</v>
      </c>
      <c r="D1620" s="72" t="s">
        <v>69</v>
      </c>
      <c r="E1620" s="72" t="s">
        <v>28</v>
      </c>
      <c r="F1620" s="49">
        <v>0.54513888888888895</v>
      </c>
      <c r="G1620" s="48">
        <v>1</v>
      </c>
      <c r="H1620" s="73" t="s">
        <v>6896</v>
      </c>
      <c r="I1620" s="48">
        <v>1</v>
      </c>
      <c r="J1620" s="73" t="s">
        <v>6897</v>
      </c>
      <c r="K1620" s="48"/>
      <c r="L1620" s="73" t="s">
        <v>6645</v>
      </c>
      <c r="M1620" s="73" t="s">
        <v>164</v>
      </c>
      <c r="N1620" s="73" t="s">
        <v>91</v>
      </c>
      <c r="O1620" s="48">
        <v>1840</v>
      </c>
      <c r="P1620" s="48"/>
      <c r="Q1620" s="48">
        <v>5524349974</v>
      </c>
      <c r="R1620" s="56"/>
      <c r="S1620" s="64">
        <v>42255</v>
      </c>
      <c r="T1620" s="47">
        <v>43426</v>
      </c>
      <c r="U1620" s="72" t="s">
        <v>6898</v>
      </c>
      <c r="V1620" s="48">
        <v>81</v>
      </c>
      <c r="W1620" s="60">
        <v>0.5</v>
      </c>
      <c r="X1620" s="61">
        <v>30000</v>
      </c>
      <c r="Y1620" s="48">
        <v>2200</v>
      </c>
      <c r="Z1620" s="48">
        <v>2</v>
      </c>
      <c r="AA1620" s="48">
        <v>1</v>
      </c>
      <c r="AB1620" s="48"/>
      <c r="AC1620" s="48">
        <v>0</v>
      </c>
      <c r="AD1620" s="72" t="s">
        <v>6899</v>
      </c>
      <c r="AE1620" s="83"/>
      <c r="AF1620" s="72"/>
      <c r="AG1620" s="104" t="s">
        <v>6900</v>
      </c>
      <c r="AH1620" s="72" t="str">
        <f>IF(T_TRATAMIENTO_CONTROL[[#This Row],[curp]]&lt;&gt;"",IF(LEN(T_TRATAMIENTO_CONTROL[[#This Row],[curp]])=18,"correcto","error"),"")</f>
        <v>correcto</v>
      </c>
      <c r="AI1620" s="48" t="str">
        <f>IF(T_TRATAMIENTO_CONTROL[[#This Row],[num_tarjeta_entregada]]&lt;&gt;"",IF(LEN(T_TRATAMIENTO_CONTROL[[#This Row],[num_tarjeta_entregada]])=16,"correcto","error"),"")</f>
        <v>correcto</v>
      </c>
      <c r="AJ1620" s="72" t="s">
        <v>5031</v>
      </c>
      <c r="AK1620" s="72" t="s">
        <v>5041</v>
      </c>
    </row>
    <row r="1621" spans="1:37" x14ac:dyDescent="0.25">
      <c r="A1621" s="48">
        <f>IF(T_TRATAMIENTO_CONTROL[[#This Row],[dummy_efectivo]]=1,A1620+1,A1620)</f>
        <v>1454</v>
      </c>
      <c r="B1621" s="57" t="str">
        <f>IF(T_TRATAMIENTO_CONTROL[[#This Row],[secuencia]]&lt;&gt;A1620,CONCATENATE(T_TRATAMIENTO_CONTROL[[#This Row],[secuencia]],"_1"),"")</f>
        <v>1454_1</v>
      </c>
      <c r="C1621" s="59">
        <v>43432</v>
      </c>
      <c r="D1621" s="72" t="s">
        <v>69</v>
      </c>
      <c r="E1621" s="72" t="s">
        <v>30</v>
      </c>
      <c r="F1621" s="49">
        <v>0.4284722222222222</v>
      </c>
      <c r="G1621" s="48">
        <v>1</v>
      </c>
      <c r="H1621" s="73" t="s">
        <v>6901</v>
      </c>
      <c r="I1621" s="48">
        <v>1</v>
      </c>
      <c r="J1621" s="73" t="s">
        <v>6902</v>
      </c>
      <c r="K1621" s="48"/>
      <c r="L1621" s="73" t="s">
        <v>6903</v>
      </c>
      <c r="M1621" s="73" t="s">
        <v>2777</v>
      </c>
      <c r="N1621" s="73" t="s">
        <v>91</v>
      </c>
      <c r="O1621" s="48">
        <v>10830</v>
      </c>
      <c r="P1621" s="48">
        <v>76755819</v>
      </c>
      <c r="Q1621" s="48">
        <v>5547817226</v>
      </c>
      <c r="R1621" s="56"/>
      <c r="S1621" s="64">
        <v>43035</v>
      </c>
      <c r="T1621" s="47">
        <v>43407</v>
      </c>
      <c r="U1621" s="72" t="s">
        <v>6904</v>
      </c>
      <c r="V1621" s="48">
        <v>81</v>
      </c>
      <c r="W1621" s="60">
        <v>1</v>
      </c>
      <c r="X1621" s="74" t="s">
        <v>483</v>
      </c>
      <c r="Y1621" s="48">
        <v>2000</v>
      </c>
      <c r="Z1621" s="48">
        <v>3</v>
      </c>
      <c r="AA1621" s="48">
        <v>1</v>
      </c>
      <c r="AB1621" s="48"/>
      <c r="AC1621" s="48">
        <v>0</v>
      </c>
      <c r="AD1621" s="72" t="s">
        <v>6905</v>
      </c>
      <c r="AE1621" s="83"/>
      <c r="AF1621" s="72"/>
      <c r="AG1621" s="104" t="s">
        <v>6906</v>
      </c>
      <c r="AH1621" s="72" t="str">
        <f>IF(T_TRATAMIENTO_CONTROL[[#This Row],[curp]]&lt;&gt;"",IF(LEN(T_TRATAMIENTO_CONTROL[[#This Row],[curp]])=18,"correcto","error"),"")</f>
        <v>correcto</v>
      </c>
      <c r="AI1621" s="48" t="str">
        <f>IF(T_TRATAMIENTO_CONTROL[[#This Row],[num_tarjeta_entregada]]&lt;&gt;"",IF(LEN(T_TRATAMIENTO_CONTROL[[#This Row],[num_tarjeta_entregada]])=16,"correcto","error"),"")</f>
        <v>correcto</v>
      </c>
      <c r="AJ1621" s="72" t="s">
        <v>5041</v>
      </c>
      <c r="AK1621" s="72" t="s">
        <v>5041</v>
      </c>
    </row>
    <row r="1622" spans="1:37" x14ac:dyDescent="0.25">
      <c r="A1622" s="48">
        <f>IF(T_TRATAMIENTO_CONTROL[[#This Row],[dummy_efectivo]]=1,A1621+1,A1621)</f>
        <v>1455</v>
      </c>
      <c r="B1622" s="57" t="str">
        <f>IF(T_TRATAMIENTO_CONTROL[[#This Row],[secuencia]]&lt;&gt;A1621,CONCATENATE(T_TRATAMIENTO_CONTROL[[#This Row],[secuencia]],"_1"),"")</f>
        <v>1455_1</v>
      </c>
      <c r="C1622" s="59">
        <v>43432</v>
      </c>
      <c r="D1622" s="72" t="s">
        <v>69</v>
      </c>
      <c r="E1622" s="72" t="s">
        <v>30</v>
      </c>
      <c r="F1622" s="49">
        <v>0.48472222222222222</v>
      </c>
      <c r="G1622" s="48">
        <v>1</v>
      </c>
      <c r="H1622" s="73" t="s">
        <v>6907</v>
      </c>
      <c r="I1622" s="48">
        <v>0</v>
      </c>
      <c r="J1622" s="73" t="s">
        <v>6908</v>
      </c>
      <c r="K1622" s="48">
        <v>3</v>
      </c>
      <c r="L1622" s="73" t="s">
        <v>6909</v>
      </c>
      <c r="M1622" s="73" t="s">
        <v>322</v>
      </c>
      <c r="N1622" s="73" t="s">
        <v>91</v>
      </c>
      <c r="O1622" s="48">
        <v>2900</v>
      </c>
      <c r="P1622" s="48"/>
      <c r="Q1622" s="48">
        <v>5523822855</v>
      </c>
      <c r="R1622" s="56"/>
      <c r="S1622" s="64">
        <v>42900</v>
      </c>
      <c r="T1622" s="47">
        <v>43417</v>
      </c>
      <c r="U1622" s="72" t="s">
        <v>5813</v>
      </c>
      <c r="V1622" s="48">
        <v>56</v>
      </c>
      <c r="W1622" s="60">
        <v>1</v>
      </c>
      <c r="X1622" s="61">
        <v>25000</v>
      </c>
      <c r="Y1622" s="48">
        <v>3350</v>
      </c>
      <c r="Z1622" s="48">
        <v>3</v>
      </c>
      <c r="AA1622" s="48">
        <v>4</v>
      </c>
      <c r="AB1622" s="48"/>
      <c r="AC1622" s="48">
        <v>0</v>
      </c>
      <c r="AD1622" s="72" t="s">
        <v>6910</v>
      </c>
      <c r="AE1622" s="83"/>
      <c r="AF1622" s="72"/>
      <c r="AG1622" s="104" t="s">
        <v>6911</v>
      </c>
      <c r="AH1622" s="72" t="str">
        <f>IF(T_TRATAMIENTO_CONTROL[[#This Row],[curp]]&lt;&gt;"",IF(LEN(T_TRATAMIENTO_CONTROL[[#This Row],[curp]])=18,"correcto","error"),"")</f>
        <v>correcto</v>
      </c>
      <c r="AI1622" s="48" t="str">
        <f>IF(T_TRATAMIENTO_CONTROL[[#This Row],[num_tarjeta_entregada]]&lt;&gt;"",IF(LEN(T_TRATAMIENTO_CONTROL[[#This Row],[num_tarjeta_entregada]])=16,"correcto","error"),"")</f>
        <v>correcto</v>
      </c>
      <c r="AJ1622" s="72" t="s">
        <v>5060</v>
      </c>
      <c r="AK1622" s="72" t="s">
        <v>5041</v>
      </c>
    </row>
    <row r="1623" spans="1:37" x14ac:dyDescent="0.25">
      <c r="A1623" s="48">
        <f>IF(T_TRATAMIENTO_CONTROL[[#This Row],[dummy_efectivo]]=1,A1622+1,A1622)</f>
        <v>1456</v>
      </c>
      <c r="B1623" s="57" t="str">
        <f>IF(T_TRATAMIENTO_CONTROL[[#This Row],[secuencia]]&lt;&gt;A1622,CONCATENATE(T_TRATAMIENTO_CONTROL[[#This Row],[secuencia]],"_1"),"")</f>
        <v>1456_1</v>
      </c>
      <c r="C1623" s="59">
        <v>43433</v>
      </c>
      <c r="D1623" s="72" t="s">
        <v>76</v>
      </c>
      <c r="E1623" s="72" t="s">
        <v>30</v>
      </c>
      <c r="F1623" s="49">
        <v>0.4291666666666667</v>
      </c>
      <c r="G1623" s="48">
        <v>1</v>
      </c>
      <c r="H1623" s="73" t="s">
        <v>6912</v>
      </c>
      <c r="I1623" s="48">
        <v>1</v>
      </c>
      <c r="J1623" s="73" t="s">
        <v>6913</v>
      </c>
      <c r="K1623" s="48"/>
      <c r="L1623" s="73" t="s">
        <v>6914</v>
      </c>
      <c r="M1623" s="73" t="s">
        <v>114</v>
      </c>
      <c r="N1623" s="73" t="s">
        <v>462</v>
      </c>
      <c r="O1623" s="48">
        <v>52773</v>
      </c>
      <c r="P1623" s="48"/>
      <c r="Q1623" s="48">
        <v>5516283214</v>
      </c>
      <c r="R1623" s="56"/>
      <c r="S1623" s="64">
        <v>42576</v>
      </c>
      <c r="T1623" s="47">
        <v>43431</v>
      </c>
      <c r="U1623" s="72" t="s">
        <v>6915</v>
      </c>
      <c r="V1623" s="48">
        <v>81</v>
      </c>
      <c r="W1623" s="81" t="s">
        <v>488</v>
      </c>
      <c r="X1623" s="74" t="s">
        <v>483</v>
      </c>
      <c r="Y1623" s="48">
        <v>4000</v>
      </c>
      <c r="Z1623" s="48">
        <v>4</v>
      </c>
      <c r="AA1623" s="48">
        <v>2</v>
      </c>
      <c r="AB1623" s="48"/>
      <c r="AC1623" s="48">
        <v>0</v>
      </c>
      <c r="AD1623" s="72" t="s">
        <v>6916</v>
      </c>
      <c r="AE1623" s="83"/>
      <c r="AF1623" s="72"/>
      <c r="AG1623" s="104" t="s">
        <v>6917</v>
      </c>
      <c r="AH1623" s="72" t="str">
        <f>IF(T_TRATAMIENTO_CONTROL[[#This Row],[curp]]&lt;&gt;"",IF(LEN(T_TRATAMIENTO_CONTROL[[#This Row],[curp]])=18,"correcto","error"),"")</f>
        <v>correcto</v>
      </c>
      <c r="AI1623" s="48" t="str">
        <f>IF(T_TRATAMIENTO_CONTROL[[#This Row],[num_tarjeta_entregada]]&lt;&gt;"",IF(LEN(T_TRATAMIENTO_CONTROL[[#This Row],[num_tarjeta_entregada]])=16,"correcto","error"),"")</f>
        <v>correcto</v>
      </c>
      <c r="AJ1623" s="72" t="s">
        <v>5030</v>
      </c>
      <c r="AK1623" s="72" t="s">
        <v>5041</v>
      </c>
    </row>
    <row r="1624" spans="1:37" x14ac:dyDescent="0.25">
      <c r="A1624" s="48">
        <f>IF(T_TRATAMIENTO_CONTROL[[#This Row],[dummy_efectivo]]=1,A1623+1,A1623)</f>
        <v>1457</v>
      </c>
      <c r="B1624" s="57" t="str">
        <f>IF(T_TRATAMIENTO_CONTROL[[#This Row],[secuencia]]&lt;&gt;A1623,CONCATENATE(T_TRATAMIENTO_CONTROL[[#This Row],[secuencia]],"_1"),"")</f>
        <v>1457_1</v>
      </c>
      <c r="C1624" s="59">
        <v>43437</v>
      </c>
      <c r="D1624" s="72" t="s">
        <v>69</v>
      </c>
      <c r="E1624" s="72" t="s">
        <v>30</v>
      </c>
      <c r="F1624" s="49">
        <v>0.38611111111111113</v>
      </c>
      <c r="G1624" s="48">
        <v>1</v>
      </c>
      <c r="H1624" s="73" t="s">
        <v>6918</v>
      </c>
      <c r="I1624" s="48">
        <v>0</v>
      </c>
      <c r="J1624" s="73" t="s">
        <v>6920</v>
      </c>
      <c r="K1624" s="48"/>
      <c r="L1624" s="73" t="s">
        <v>6922</v>
      </c>
      <c r="M1624" s="73" t="s">
        <v>121</v>
      </c>
      <c r="N1624" s="73" t="s">
        <v>91</v>
      </c>
      <c r="O1624" s="48">
        <v>9960</v>
      </c>
      <c r="P1624" s="48">
        <v>58408400</v>
      </c>
      <c r="Q1624" s="48">
        <v>5540317341</v>
      </c>
      <c r="R1624" s="56"/>
      <c r="S1624" s="64">
        <v>42758</v>
      </c>
      <c r="T1624" s="47">
        <v>43434</v>
      </c>
      <c r="U1624" s="72" t="s">
        <v>6925</v>
      </c>
      <c r="V1624" s="48">
        <v>62</v>
      </c>
      <c r="W1624" s="60">
        <v>0.3</v>
      </c>
      <c r="X1624" s="74" t="s">
        <v>483</v>
      </c>
      <c r="Y1624" s="48">
        <v>3900</v>
      </c>
      <c r="Z1624" s="48">
        <v>3</v>
      </c>
      <c r="AA1624" s="48">
        <v>4</v>
      </c>
      <c r="AB1624" s="48"/>
      <c r="AC1624" s="48">
        <v>0</v>
      </c>
      <c r="AD1624" s="72" t="s">
        <v>6926</v>
      </c>
      <c r="AE1624" s="83"/>
      <c r="AF1624" s="72"/>
      <c r="AG1624" s="104" t="s">
        <v>6928</v>
      </c>
      <c r="AH1624" s="72" t="str">
        <f>IF(T_TRATAMIENTO_CONTROL[[#This Row],[curp]]&lt;&gt;"",IF(LEN(T_TRATAMIENTO_CONTROL[[#This Row],[curp]])=18,"correcto","error"),"")</f>
        <v>correcto</v>
      </c>
      <c r="AI1624" s="48" t="str">
        <f>IF(T_TRATAMIENTO_CONTROL[[#This Row],[num_tarjeta_entregada]]&lt;&gt;"",IF(LEN(T_TRATAMIENTO_CONTROL[[#This Row],[num_tarjeta_entregada]])=16,"correcto","error"),"")</f>
        <v>correcto</v>
      </c>
      <c r="AJ1624" s="72" t="s">
        <v>5030</v>
      </c>
      <c r="AK1624" s="72" t="s">
        <v>5030</v>
      </c>
    </row>
    <row r="1625" spans="1:37" x14ac:dyDescent="0.25">
      <c r="A1625" s="48">
        <f>IF(T_TRATAMIENTO_CONTROL[[#This Row],[dummy_efectivo]]=1,A1624+1,A1624)</f>
        <v>1458</v>
      </c>
      <c r="B1625" s="57" t="str">
        <f>IF(T_TRATAMIENTO_CONTROL[[#This Row],[secuencia]]&lt;&gt;A1624,CONCATENATE(T_TRATAMIENTO_CONTROL[[#This Row],[secuencia]],"_1"),"")</f>
        <v>1458_1</v>
      </c>
      <c r="C1625" s="59">
        <v>43437</v>
      </c>
      <c r="D1625" s="72" t="s">
        <v>69</v>
      </c>
      <c r="E1625" s="72" t="s">
        <v>30</v>
      </c>
      <c r="F1625" s="49">
        <v>0.41666666666666669</v>
      </c>
      <c r="G1625" s="48">
        <v>1</v>
      </c>
      <c r="H1625" s="73" t="s">
        <v>6919</v>
      </c>
      <c r="I1625" s="48">
        <v>1</v>
      </c>
      <c r="J1625" s="73" t="s">
        <v>6921</v>
      </c>
      <c r="K1625" s="48"/>
      <c r="L1625" s="73" t="s">
        <v>6923</v>
      </c>
      <c r="M1625" s="73" t="s">
        <v>164</v>
      </c>
      <c r="N1625" s="73" t="s">
        <v>91</v>
      </c>
      <c r="O1625" s="48"/>
      <c r="P1625" s="48"/>
      <c r="Q1625" s="48">
        <v>5537004696</v>
      </c>
      <c r="R1625" s="78" t="s">
        <v>6924</v>
      </c>
      <c r="S1625" s="64">
        <v>42493</v>
      </c>
      <c r="T1625" s="47">
        <v>43433</v>
      </c>
      <c r="U1625" s="72" t="s">
        <v>1365</v>
      </c>
      <c r="V1625" s="48">
        <v>46</v>
      </c>
      <c r="W1625" s="76" t="s">
        <v>483</v>
      </c>
      <c r="X1625" s="74" t="s">
        <v>483</v>
      </c>
      <c r="Y1625" s="48">
        <v>3470</v>
      </c>
      <c r="Z1625" s="48">
        <v>4</v>
      </c>
      <c r="AA1625" s="48">
        <v>1</v>
      </c>
      <c r="AB1625" s="48"/>
      <c r="AC1625" s="48">
        <v>0</v>
      </c>
      <c r="AD1625" s="72" t="s">
        <v>6927</v>
      </c>
      <c r="AE1625" s="83"/>
      <c r="AF1625" s="72"/>
      <c r="AG1625" s="104" t="s">
        <v>6929</v>
      </c>
      <c r="AH1625" s="72" t="str">
        <f>IF(T_TRATAMIENTO_CONTROL[[#This Row],[curp]]&lt;&gt;"",IF(LEN(T_TRATAMIENTO_CONTROL[[#This Row],[curp]])=18,"correcto","error"),"")</f>
        <v>correcto</v>
      </c>
      <c r="AI1625" s="48" t="str">
        <f>IF(T_TRATAMIENTO_CONTROL[[#This Row],[num_tarjeta_entregada]]&lt;&gt;"",IF(LEN(T_TRATAMIENTO_CONTROL[[#This Row],[num_tarjeta_entregada]])=16,"correcto","error"),"")</f>
        <v>correcto</v>
      </c>
      <c r="AJ1625" s="72" t="s">
        <v>5060</v>
      </c>
      <c r="AK1625" s="72" t="s">
        <v>5030</v>
      </c>
    </row>
    <row r="1626" spans="1:37" x14ac:dyDescent="0.25">
      <c r="A1626" s="56">
        <f>IF(T_TRATAMIENTO_CONTROL[[#This Row],[dummy_efectivo]]=1,A1625+1,A1625)</f>
        <v>1459</v>
      </c>
      <c r="B1626" s="62" t="str">
        <f>IF(T_TRATAMIENTO_CONTROL[[#This Row],[secuencia]]&lt;&gt;A1625,CONCATENATE(T_TRATAMIENTO_CONTROL[[#This Row],[secuencia]],"_1"),"")</f>
        <v>1459_1</v>
      </c>
      <c r="C1626" s="64">
        <v>43437</v>
      </c>
      <c r="D1626" s="72" t="s">
        <v>69</v>
      </c>
      <c r="E1626" s="72" t="s">
        <v>30</v>
      </c>
      <c r="F1626" s="68">
        <v>0.42222222222222222</v>
      </c>
      <c r="G1626" s="56">
        <v>1</v>
      </c>
      <c r="H1626" s="79" t="s">
        <v>6930</v>
      </c>
      <c r="I1626" s="56">
        <v>0</v>
      </c>
      <c r="J1626" s="79" t="s">
        <v>6931</v>
      </c>
      <c r="K1626" s="78" t="s">
        <v>6932</v>
      </c>
      <c r="L1626" s="79" t="s">
        <v>1442</v>
      </c>
      <c r="M1626" s="79" t="s">
        <v>159</v>
      </c>
      <c r="N1626" s="79" t="s">
        <v>91</v>
      </c>
      <c r="O1626" s="56">
        <v>11320</v>
      </c>
      <c r="P1626" s="56"/>
      <c r="Q1626" s="56">
        <v>5525102266</v>
      </c>
      <c r="R1626" s="56"/>
      <c r="S1626" s="64">
        <v>42654</v>
      </c>
      <c r="T1626" s="63">
        <v>43434</v>
      </c>
      <c r="U1626" s="78" t="s">
        <v>3729</v>
      </c>
      <c r="V1626" s="56">
        <v>72</v>
      </c>
      <c r="W1626" s="65">
        <v>1</v>
      </c>
      <c r="X1626" s="66">
        <v>25000</v>
      </c>
      <c r="Y1626" s="56">
        <v>2600</v>
      </c>
      <c r="Z1626" s="56">
        <v>3</v>
      </c>
      <c r="AA1626" s="56">
        <v>1</v>
      </c>
      <c r="AB1626" s="56"/>
      <c r="AC1626" s="56">
        <v>0</v>
      </c>
      <c r="AD1626" s="78" t="s">
        <v>6933</v>
      </c>
      <c r="AE1626" s="82"/>
      <c r="AF1626" s="78"/>
      <c r="AG1626" s="101" t="s">
        <v>6934</v>
      </c>
      <c r="AH1626" s="78" t="str">
        <f>IF(T_TRATAMIENTO_CONTROL[[#This Row],[curp]]&lt;&gt;"",IF(LEN(T_TRATAMIENTO_CONTROL[[#This Row],[curp]])=18,"correcto","error"),"")</f>
        <v>correcto</v>
      </c>
      <c r="AI1626" s="56" t="str">
        <f>IF(T_TRATAMIENTO_CONTROL[[#This Row],[num_tarjeta_entregada]]&lt;&gt;"",IF(LEN(T_TRATAMIENTO_CONTROL[[#This Row],[num_tarjeta_entregada]])=16,"correcto","error"),"")</f>
        <v>correcto</v>
      </c>
      <c r="AJ1626" s="72" t="s">
        <v>5031</v>
      </c>
      <c r="AK1626" s="78" t="s">
        <v>5060</v>
      </c>
    </row>
    <row r="1627" spans="1:37" x14ac:dyDescent="0.25">
      <c r="A1627" s="56">
        <f>IF(T_TRATAMIENTO_CONTROL[[#This Row],[dummy_efectivo]]=1,A1626+1,A1626)</f>
        <v>1460</v>
      </c>
      <c r="B1627" s="62" t="str">
        <f>IF(T_TRATAMIENTO_CONTROL[[#This Row],[secuencia]]&lt;&gt;A1626,CONCATENATE(T_TRATAMIENTO_CONTROL[[#This Row],[secuencia]],"_1"),"")</f>
        <v>1460_1</v>
      </c>
      <c r="C1627" s="64">
        <v>43437</v>
      </c>
      <c r="D1627" s="72" t="s">
        <v>69</v>
      </c>
      <c r="E1627" s="78" t="s">
        <v>30</v>
      </c>
      <c r="F1627" s="68">
        <v>0.49236111111111108</v>
      </c>
      <c r="G1627" s="56">
        <v>1</v>
      </c>
      <c r="H1627" s="79" t="s">
        <v>6935</v>
      </c>
      <c r="I1627" s="56">
        <v>0</v>
      </c>
      <c r="J1627" s="79" t="s">
        <v>6936</v>
      </c>
      <c r="K1627" s="56"/>
      <c r="L1627" s="79" t="s">
        <v>257</v>
      </c>
      <c r="M1627" s="79" t="s">
        <v>159</v>
      </c>
      <c r="N1627" s="79" t="s">
        <v>91</v>
      </c>
      <c r="O1627" s="56">
        <v>11290</v>
      </c>
      <c r="P1627" s="56"/>
      <c r="Q1627" s="56">
        <v>5545641555</v>
      </c>
      <c r="R1627" s="56"/>
      <c r="S1627" s="64">
        <v>42255</v>
      </c>
      <c r="T1627" s="63">
        <v>43435</v>
      </c>
      <c r="U1627" s="78" t="s">
        <v>3238</v>
      </c>
      <c r="V1627" s="56">
        <v>46</v>
      </c>
      <c r="W1627" s="65">
        <v>1</v>
      </c>
      <c r="X1627" s="80" t="s">
        <v>483</v>
      </c>
      <c r="Y1627" s="56">
        <v>3000</v>
      </c>
      <c r="Z1627" s="56">
        <v>3</v>
      </c>
      <c r="AA1627" s="56">
        <v>1</v>
      </c>
      <c r="AB1627" s="56"/>
      <c r="AC1627" s="56">
        <v>0</v>
      </c>
      <c r="AD1627" s="78" t="s">
        <v>6937</v>
      </c>
      <c r="AE1627" s="82"/>
      <c r="AF1627" s="78"/>
      <c r="AG1627" s="101" t="s">
        <v>6938</v>
      </c>
      <c r="AH1627" s="78" t="str">
        <f>IF(T_TRATAMIENTO_CONTROL[[#This Row],[curp]]&lt;&gt;"",IF(LEN(T_TRATAMIENTO_CONTROL[[#This Row],[curp]])=18,"correcto","error"),"")</f>
        <v>correcto</v>
      </c>
      <c r="AI1627" s="56" t="str">
        <f>IF(T_TRATAMIENTO_CONTROL[[#This Row],[num_tarjeta_entregada]]&lt;&gt;"",IF(LEN(T_TRATAMIENTO_CONTROL[[#This Row],[num_tarjeta_entregada]])=16,"correcto","error"),"")</f>
        <v>correcto</v>
      </c>
      <c r="AJ1627" s="72" t="s">
        <v>5031</v>
      </c>
      <c r="AK1627" s="78" t="s">
        <v>5060</v>
      </c>
    </row>
    <row r="1628" spans="1:37" x14ac:dyDescent="0.25">
      <c r="A1628" s="56">
        <f>IF(T_TRATAMIENTO_CONTROL[[#This Row],[dummy_efectivo]]=1,A1627+1,A1627)</f>
        <v>1461</v>
      </c>
      <c r="B1628" s="62" t="str">
        <f>IF(T_TRATAMIENTO_CONTROL[[#This Row],[secuencia]]&lt;&gt;A1627,CONCATENATE(T_TRATAMIENTO_CONTROL[[#This Row],[secuencia]],"_1"),"")</f>
        <v>1461_1</v>
      </c>
      <c r="C1628" s="64">
        <v>43437</v>
      </c>
      <c r="D1628" s="72" t="s">
        <v>69</v>
      </c>
      <c r="E1628" s="78" t="s">
        <v>30</v>
      </c>
      <c r="F1628" s="68">
        <v>0.50624999999999998</v>
      </c>
      <c r="G1628" s="56">
        <v>1</v>
      </c>
      <c r="H1628" s="79" t="s">
        <v>6939</v>
      </c>
      <c r="I1628" s="56">
        <v>0</v>
      </c>
      <c r="J1628" s="79" t="s">
        <v>6940</v>
      </c>
      <c r="K1628" s="56"/>
      <c r="L1628" s="79" t="s">
        <v>6941</v>
      </c>
      <c r="M1628" s="79" t="s">
        <v>101</v>
      </c>
      <c r="N1628" s="79" t="s">
        <v>91</v>
      </c>
      <c r="O1628" s="56">
        <v>7330</v>
      </c>
      <c r="P1628" s="56"/>
      <c r="Q1628" s="56">
        <v>5522779011</v>
      </c>
      <c r="R1628" s="56"/>
      <c r="S1628" s="64">
        <v>40858</v>
      </c>
      <c r="T1628" s="63">
        <v>43434</v>
      </c>
      <c r="U1628" s="78" t="s">
        <v>6942</v>
      </c>
      <c r="V1628" s="56">
        <v>56</v>
      </c>
      <c r="W1628" s="65">
        <v>1</v>
      </c>
      <c r="X1628" s="66">
        <v>71800</v>
      </c>
      <c r="Y1628" s="56">
        <v>7000</v>
      </c>
      <c r="Z1628" s="56">
        <v>4</v>
      </c>
      <c r="AA1628" s="56">
        <v>4</v>
      </c>
      <c r="AB1628" s="56"/>
      <c r="AC1628" s="56">
        <v>0</v>
      </c>
      <c r="AD1628" s="78" t="s">
        <v>6943</v>
      </c>
      <c r="AE1628" s="82"/>
      <c r="AF1628" s="78"/>
      <c r="AG1628" s="101" t="s">
        <v>6944</v>
      </c>
      <c r="AH1628" s="78" t="str">
        <f>IF(T_TRATAMIENTO_CONTROL[[#This Row],[curp]]&lt;&gt;"",IF(LEN(T_TRATAMIENTO_CONTROL[[#This Row],[curp]])=18,"correcto","error"),"")</f>
        <v>correcto</v>
      </c>
      <c r="AI1628" s="56" t="str">
        <f>IF(T_TRATAMIENTO_CONTROL[[#This Row],[num_tarjeta_entregada]]&lt;&gt;"",IF(LEN(T_TRATAMIENTO_CONTROL[[#This Row],[num_tarjeta_entregada]])=16,"correcto","error"),"")</f>
        <v>correcto</v>
      </c>
      <c r="AJ1628" s="78" t="s">
        <v>5030</v>
      </c>
      <c r="AK1628" s="78" t="s">
        <v>5060</v>
      </c>
    </row>
    <row r="1629" spans="1:37" x14ac:dyDescent="0.25">
      <c r="A1629" s="56">
        <f>IF(T_TRATAMIENTO_CONTROL[[#This Row],[dummy_efectivo]]=1,A1628+1,A1628)</f>
        <v>1462</v>
      </c>
      <c r="B1629" s="62" t="str">
        <f>IF(T_TRATAMIENTO_CONTROL[[#This Row],[secuencia]]&lt;&gt;A1628,CONCATENATE(T_TRATAMIENTO_CONTROL[[#This Row],[secuencia]],"_1"),"")</f>
        <v>1462_1</v>
      </c>
      <c r="C1629" s="64">
        <v>43437</v>
      </c>
      <c r="D1629" s="72" t="s">
        <v>69</v>
      </c>
      <c r="E1629" s="78" t="s">
        <v>30</v>
      </c>
      <c r="F1629" s="68">
        <v>0.57222222222222219</v>
      </c>
      <c r="G1629" s="56">
        <v>1</v>
      </c>
      <c r="H1629" s="79" t="s">
        <v>6945</v>
      </c>
      <c r="I1629" s="56">
        <v>1</v>
      </c>
      <c r="J1629" s="79" t="s">
        <v>6946</v>
      </c>
      <c r="K1629" s="56"/>
      <c r="L1629" s="79" t="s">
        <v>3978</v>
      </c>
      <c r="M1629" s="79" t="s">
        <v>1263</v>
      </c>
      <c r="N1629" s="79" t="s">
        <v>91</v>
      </c>
      <c r="O1629" s="56">
        <v>5260</v>
      </c>
      <c r="P1629" s="56">
        <v>70360402</v>
      </c>
      <c r="Q1629" s="56">
        <v>5538510780</v>
      </c>
      <c r="R1629" s="56"/>
      <c r="S1629" s="64">
        <v>42726</v>
      </c>
      <c r="T1629" s="63">
        <v>43434</v>
      </c>
      <c r="U1629" s="78" t="s">
        <v>6947</v>
      </c>
      <c r="V1629" s="56">
        <v>56</v>
      </c>
      <c r="W1629" s="81" t="s">
        <v>483</v>
      </c>
      <c r="X1629" s="80" t="s">
        <v>483</v>
      </c>
      <c r="Y1629" s="56">
        <v>10500</v>
      </c>
      <c r="Z1629" s="56">
        <v>4</v>
      </c>
      <c r="AA1629" s="56">
        <v>1</v>
      </c>
      <c r="AB1629" s="56"/>
      <c r="AC1629" s="56">
        <v>0</v>
      </c>
      <c r="AD1629" s="78" t="s">
        <v>6948</v>
      </c>
      <c r="AE1629" s="82"/>
      <c r="AF1629" s="78"/>
      <c r="AG1629" s="101" t="s">
        <v>6949</v>
      </c>
      <c r="AH1629" s="78" t="str">
        <f>IF(T_TRATAMIENTO_CONTROL[[#This Row],[curp]]&lt;&gt;"",IF(LEN(T_TRATAMIENTO_CONTROL[[#This Row],[curp]])=18,"correcto","error"),"")</f>
        <v>correcto</v>
      </c>
      <c r="AI1629" s="56" t="str">
        <f>IF(T_TRATAMIENTO_CONTROL[[#This Row],[num_tarjeta_entregada]]&lt;&gt;"",IF(LEN(T_TRATAMIENTO_CONTROL[[#This Row],[num_tarjeta_entregada]])=16,"correcto","error"),"")</f>
        <v>correcto</v>
      </c>
      <c r="AJ1629" s="78" t="s">
        <v>5030</v>
      </c>
      <c r="AK1629" s="78" t="s">
        <v>5032</v>
      </c>
    </row>
    <row r="1630" spans="1:37" x14ac:dyDescent="0.25">
      <c r="A1630" s="56">
        <f>IF(T_TRATAMIENTO_CONTROL[[#This Row],[dummy_efectivo]]=1,A1629+1,A1629)</f>
        <v>1463</v>
      </c>
      <c r="B1630" s="62" t="str">
        <f>IF(T_TRATAMIENTO_CONTROL[[#This Row],[secuencia]]&lt;&gt;A1629,CONCATENATE(T_TRATAMIENTO_CONTROL[[#This Row],[secuencia]],"_1"),"")</f>
        <v>1463_1</v>
      </c>
      <c r="C1630" s="64">
        <v>43437</v>
      </c>
      <c r="D1630" s="72" t="s">
        <v>69</v>
      </c>
      <c r="E1630" s="78" t="s">
        <v>30</v>
      </c>
      <c r="F1630" s="68">
        <v>0.4916666666666667</v>
      </c>
      <c r="G1630" s="56">
        <v>1</v>
      </c>
      <c r="H1630" s="79" t="s">
        <v>6950</v>
      </c>
      <c r="I1630" s="56">
        <v>1</v>
      </c>
      <c r="J1630" s="79" t="s">
        <v>6951</v>
      </c>
      <c r="K1630" s="56"/>
      <c r="L1630" s="79" t="s">
        <v>6952</v>
      </c>
      <c r="M1630" s="79" t="s">
        <v>231</v>
      </c>
      <c r="N1630" s="79" t="s">
        <v>462</v>
      </c>
      <c r="O1630" s="56">
        <v>55069</v>
      </c>
      <c r="P1630" s="56">
        <v>75855728</v>
      </c>
      <c r="Q1630" s="56">
        <v>5588002102</v>
      </c>
      <c r="R1630" s="56"/>
      <c r="S1630" s="64">
        <v>43045</v>
      </c>
      <c r="T1630" s="63">
        <v>43435</v>
      </c>
      <c r="U1630" s="78" t="s">
        <v>6953</v>
      </c>
      <c r="V1630" s="56">
        <v>72</v>
      </c>
      <c r="W1630" s="65">
        <v>0.8</v>
      </c>
      <c r="X1630" s="66">
        <v>50000</v>
      </c>
      <c r="Y1630" s="56">
        <v>7000</v>
      </c>
      <c r="Z1630" s="56">
        <v>4</v>
      </c>
      <c r="AA1630" s="56">
        <v>1</v>
      </c>
      <c r="AB1630" s="56"/>
      <c r="AC1630" s="56">
        <v>0</v>
      </c>
      <c r="AD1630" s="78" t="s">
        <v>6954</v>
      </c>
      <c r="AE1630" s="82"/>
      <c r="AF1630" s="78"/>
      <c r="AG1630" s="101" t="s">
        <v>6956</v>
      </c>
      <c r="AH1630" s="78" t="str">
        <f>IF(T_TRATAMIENTO_CONTROL[[#This Row],[curp]]&lt;&gt;"",IF(LEN(T_TRATAMIENTO_CONTROL[[#This Row],[curp]])=18,"correcto","error"),"")</f>
        <v>correcto</v>
      </c>
      <c r="AI1630" s="56" t="str">
        <f>IF(T_TRATAMIENTO_CONTROL[[#This Row],[num_tarjeta_entregada]]&lt;&gt;"",IF(LEN(T_TRATAMIENTO_CONTROL[[#This Row],[num_tarjeta_entregada]])=16,"correcto","error"),"")</f>
        <v>correcto</v>
      </c>
      <c r="AJ1630" s="78" t="s">
        <v>5041</v>
      </c>
      <c r="AK1630" s="78" t="s">
        <v>5032</v>
      </c>
    </row>
    <row r="1631" spans="1:37" x14ac:dyDescent="0.25">
      <c r="A1631" s="56">
        <f>IF(T_TRATAMIENTO_CONTROL[[#This Row],[dummy_efectivo]]=1,A1630+1,A1630)</f>
        <v>1464</v>
      </c>
      <c r="B1631" s="62" t="str">
        <f>IF(T_TRATAMIENTO_CONTROL[[#This Row],[secuencia]]&lt;&gt;A1630,CONCATENATE(T_TRATAMIENTO_CONTROL[[#This Row],[secuencia]],"_1"),"")</f>
        <v>1464_1</v>
      </c>
      <c r="C1631" s="64">
        <v>43437</v>
      </c>
      <c r="D1631" s="72" t="s">
        <v>69</v>
      </c>
      <c r="E1631" s="78" t="s">
        <v>30</v>
      </c>
      <c r="F1631" s="68">
        <v>0.55277777777777781</v>
      </c>
      <c r="G1631" s="56">
        <v>1</v>
      </c>
      <c r="H1631" s="79" t="s">
        <v>6957</v>
      </c>
      <c r="I1631" s="56">
        <v>0</v>
      </c>
      <c r="J1631" s="79" t="s">
        <v>6958</v>
      </c>
      <c r="K1631" s="56"/>
      <c r="L1631" s="79" t="s">
        <v>2545</v>
      </c>
      <c r="M1631" s="79" t="s">
        <v>1143</v>
      </c>
      <c r="N1631" s="79" t="s">
        <v>462</v>
      </c>
      <c r="O1631" s="56">
        <v>56430</v>
      </c>
      <c r="P1631" s="56"/>
      <c r="Q1631" s="56">
        <v>5547821835</v>
      </c>
      <c r="R1631" s="56"/>
      <c r="S1631" s="64">
        <v>42875</v>
      </c>
      <c r="T1631" s="63">
        <v>43437</v>
      </c>
      <c r="U1631" s="78" t="s">
        <v>6959</v>
      </c>
      <c r="V1631" s="56">
        <v>56</v>
      </c>
      <c r="W1631" s="81" t="s">
        <v>483</v>
      </c>
      <c r="X1631" s="80" t="s">
        <v>483</v>
      </c>
      <c r="Y1631" s="56">
        <v>12000</v>
      </c>
      <c r="Z1631" s="56">
        <v>4</v>
      </c>
      <c r="AA1631" s="56">
        <v>1</v>
      </c>
      <c r="AB1631" s="56"/>
      <c r="AC1631" s="56">
        <v>0</v>
      </c>
      <c r="AD1631" s="78" t="s">
        <v>6960</v>
      </c>
      <c r="AE1631" s="82"/>
      <c r="AF1631" s="78"/>
      <c r="AG1631" s="101" t="s">
        <v>6955</v>
      </c>
      <c r="AH1631" s="78" t="str">
        <f>IF(T_TRATAMIENTO_CONTROL[[#This Row],[curp]]&lt;&gt;"",IF(LEN(T_TRATAMIENTO_CONTROL[[#This Row],[curp]])=18,"correcto","error"),"")</f>
        <v>correcto</v>
      </c>
      <c r="AI1631" s="56" t="str">
        <f>IF(T_TRATAMIENTO_CONTROL[[#This Row],[num_tarjeta_entregada]]&lt;&gt;"",IF(LEN(T_TRATAMIENTO_CONTROL[[#This Row],[num_tarjeta_entregada]])=16,"correcto","error"),"")</f>
        <v>correcto</v>
      </c>
      <c r="AJ1631" s="78" t="s">
        <v>5030</v>
      </c>
      <c r="AK1631" s="78" t="s">
        <v>5032</v>
      </c>
    </row>
    <row r="1632" spans="1:37" x14ac:dyDescent="0.25">
      <c r="A1632" s="48">
        <f>IF(T_TRATAMIENTO_CONTROL[[#This Row],[dummy_efectivo]]=1,A1631+1,A1631)</f>
        <v>1465</v>
      </c>
      <c r="B1632" s="57" t="str">
        <f>IF(T_TRATAMIENTO_CONTROL[[#This Row],[secuencia]]&lt;&gt;A1631,CONCATENATE(T_TRATAMIENTO_CONTROL[[#This Row],[secuencia]],"_1"),"")</f>
        <v>1465_1</v>
      </c>
      <c r="C1632" s="59">
        <v>43438</v>
      </c>
      <c r="D1632" s="72" t="s">
        <v>69</v>
      </c>
      <c r="E1632" s="72" t="s">
        <v>30</v>
      </c>
      <c r="F1632" s="49">
        <v>0.39097222222222222</v>
      </c>
      <c r="G1632" s="48">
        <v>1</v>
      </c>
      <c r="H1632" s="73" t="s">
        <v>6961</v>
      </c>
      <c r="I1632" s="48">
        <v>1</v>
      </c>
      <c r="J1632" s="73" t="s">
        <v>6962</v>
      </c>
      <c r="K1632" s="48"/>
      <c r="L1632" s="73" t="s">
        <v>6963</v>
      </c>
      <c r="M1632" s="73" t="s">
        <v>6964</v>
      </c>
      <c r="N1632" s="73" t="s">
        <v>462</v>
      </c>
      <c r="O1632" s="48">
        <v>54800</v>
      </c>
      <c r="P1632" s="48"/>
      <c r="Q1632" s="48">
        <v>5538904432</v>
      </c>
      <c r="R1632" s="56"/>
      <c r="S1632" s="64">
        <v>43192</v>
      </c>
      <c r="T1632" s="47">
        <v>43437</v>
      </c>
      <c r="U1632" s="72" t="s">
        <v>6965</v>
      </c>
      <c r="V1632" s="48">
        <v>56</v>
      </c>
      <c r="W1632" s="60">
        <v>0.9</v>
      </c>
      <c r="X1632" s="61">
        <v>32000</v>
      </c>
      <c r="Y1632" s="48">
        <v>20000</v>
      </c>
      <c r="Z1632" s="48">
        <v>4</v>
      </c>
      <c r="AA1632" s="48">
        <v>1</v>
      </c>
      <c r="AB1632" s="48"/>
      <c r="AC1632" s="48">
        <v>0</v>
      </c>
      <c r="AD1632" s="72" t="s">
        <v>6966</v>
      </c>
      <c r="AE1632" s="83"/>
      <c r="AF1632" s="72"/>
      <c r="AG1632" s="104" t="s">
        <v>6967</v>
      </c>
      <c r="AH1632" s="72" t="str">
        <f>IF(T_TRATAMIENTO_CONTROL[[#This Row],[curp]]&lt;&gt;"",IF(LEN(T_TRATAMIENTO_CONTROL[[#This Row],[curp]])=18,"correcto","error"),"")</f>
        <v>correcto</v>
      </c>
      <c r="AI1632" s="48" t="str">
        <f>IF(T_TRATAMIENTO_CONTROL[[#This Row],[num_tarjeta_entregada]]&lt;&gt;"",IF(LEN(T_TRATAMIENTO_CONTROL[[#This Row],[num_tarjeta_entregada]])=16,"correcto","error"),"")</f>
        <v>correcto</v>
      </c>
      <c r="AJ1632" s="72" t="s">
        <v>5031</v>
      </c>
      <c r="AK1632" s="72" t="s">
        <v>5041</v>
      </c>
    </row>
    <row r="1633" spans="1:37" x14ac:dyDescent="0.25">
      <c r="A1633" s="48">
        <f>IF(T_TRATAMIENTO_CONTROL[[#This Row],[dummy_efectivo]]=1,A1632+1,A1632)</f>
        <v>1466</v>
      </c>
      <c r="B1633" s="57" t="str">
        <f>IF(T_TRATAMIENTO_CONTROL[[#This Row],[secuencia]]&lt;&gt;A1632,CONCATENATE(T_TRATAMIENTO_CONTROL[[#This Row],[secuencia]],"_1"),"")</f>
        <v>1466_1</v>
      </c>
      <c r="C1633" s="59">
        <v>43438</v>
      </c>
      <c r="D1633" s="72" t="s">
        <v>69</v>
      </c>
      <c r="E1633" s="72" t="s">
        <v>30</v>
      </c>
      <c r="F1633" s="49">
        <v>0.39444444444444443</v>
      </c>
      <c r="G1633" s="48">
        <v>1</v>
      </c>
      <c r="H1633" s="73" t="s">
        <v>6968</v>
      </c>
      <c r="I1633" s="48">
        <v>1</v>
      </c>
      <c r="J1633" s="73" t="s">
        <v>6969</v>
      </c>
      <c r="K1633" s="48">
        <v>102</v>
      </c>
      <c r="L1633" s="73" t="s">
        <v>6970</v>
      </c>
      <c r="M1633" s="73" t="s">
        <v>6964</v>
      </c>
      <c r="N1633" s="73" t="s">
        <v>462</v>
      </c>
      <c r="O1633" s="48">
        <v>54750</v>
      </c>
      <c r="P1633" s="48"/>
      <c r="Q1633" s="48">
        <v>5521896533</v>
      </c>
      <c r="R1633" s="56"/>
      <c r="S1633" s="64">
        <v>42927</v>
      </c>
      <c r="T1633" s="47">
        <v>43437</v>
      </c>
      <c r="U1633" s="72" t="s">
        <v>6965</v>
      </c>
      <c r="V1633" s="48">
        <v>56</v>
      </c>
      <c r="W1633" s="60">
        <v>0.9</v>
      </c>
      <c r="X1633" s="61">
        <v>32000</v>
      </c>
      <c r="Y1633" s="48">
        <v>12000</v>
      </c>
      <c r="Z1633" s="48">
        <v>4</v>
      </c>
      <c r="AA1633" s="48">
        <v>1</v>
      </c>
      <c r="AB1633" s="48"/>
      <c r="AC1633" s="48">
        <v>0</v>
      </c>
      <c r="AD1633" s="72" t="s">
        <v>6971</v>
      </c>
      <c r="AE1633" s="83"/>
      <c r="AF1633" s="72"/>
      <c r="AG1633" s="104" t="s">
        <v>6972</v>
      </c>
      <c r="AH1633" s="72" t="str">
        <f>IF(T_TRATAMIENTO_CONTROL[[#This Row],[curp]]&lt;&gt;"",IF(LEN(T_TRATAMIENTO_CONTROL[[#This Row],[curp]])=18,"correcto","error"),"")</f>
        <v>correcto</v>
      </c>
      <c r="AI1633" s="48" t="str">
        <f>IF(T_TRATAMIENTO_CONTROL[[#This Row],[num_tarjeta_entregada]]&lt;&gt;"",IF(LEN(T_TRATAMIENTO_CONTROL[[#This Row],[num_tarjeta_entregada]])=16,"correcto","error"),"")</f>
        <v>correcto</v>
      </c>
      <c r="AJ1633" s="72" t="s">
        <v>5031</v>
      </c>
      <c r="AK1633" s="72" t="s">
        <v>5041</v>
      </c>
    </row>
    <row r="1634" spans="1:37" x14ac:dyDescent="0.25">
      <c r="A1634" s="48">
        <f>IF(T_TRATAMIENTO_CONTROL[[#This Row],[dummy_efectivo]]=1,A1633+1,A1633)</f>
        <v>1467</v>
      </c>
      <c r="B1634" s="57" t="str">
        <f>IF(T_TRATAMIENTO_CONTROL[[#This Row],[secuencia]]&lt;&gt;A1633,CONCATENATE(T_TRATAMIENTO_CONTROL[[#This Row],[secuencia]],"_1"),"")</f>
        <v>1467_1</v>
      </c>
      <c r="C1634" s="59">
        <v>43438</v>
      </c>
      <c r="D1634" s="72" t="s">
        <v>69</v>
      </c>
      <c r="E1634" s="72" t="s">
        <v>30</v>
      </c>
      <c r="F1634" s="49">
        <v>0.4381944444444445</v>
      </c>
      <c r="G1634" s="48">
        <v>1</v>
      </c>
      <c r="H1634" s="73" t="s">
        <v>6973</v>
      </c>
      <c r="I1634" s="48">
        <v>1</v>
      </c>
      <c r="J1634" s="73" t="s">
        <v>6974</v>
      </c>
      <c r="K1634" s="48"/>
      <c r="L1634" s="73" t="s">
        <v>988</v>
      </c>
      <c r="M1634" s="73" t="s">
        <v>121</v>
      </c>
      <c r="N1634" s="73" t="s">
        <v>91</v>
      </c>
      <c r="O1634" s="48">
        <v>9640</v>
      </c>
      <c r="P1634" s="48">
        <v>54272797</v>
      </c>
      <c r="Q1634" s="48">
        <v>5542950021</v>
      </c>
      <c r="R1634" s="56"/>
      <c r="S1634" s="64">
        <v>43047</v>
      </c>
      <c r="T1634" s="47">
        <v>43429</v>
      </c>
      <c r="U1634" s="72" t="s">
        <v>6975</v>
      </c>
      <c r="V1634" s="48">
        <v>46</v>
      </c>
      <c r="W1634" s="76" t="s">
        <v>483</v>
      </c>
      <c r="X1634" s="74" t="s">
        <v>483</v>
      </c>
      <c r="Y1634" s="48">
        <v>140.5</v>
      </c>
      <c r="Z1634" s="48">
        <v>1</v>
      </c>
      <c r="AA1634" s="48">
        <v>2</v>
      </c>
      <c r="AB1634" s="48"/>
      <c r="AC1634" s="48">
        <v>0</v>
      </c>
      <c r="AD1634" s="72" t="s">
        <v>6976</v>
      </c>
      <c r="AE1634" s="83"/>
      <c r="AF1634" s="72"/>
      <c r="AG1634" s="104" t="s">
        <v>6977</v>
      </c>
      <c r="AH1634" s="72" t="str">
        <f>IF(T_TRATAMIENTO_CONTROL[[#This Row],[curp]]&lt;&gt;"",IF(LEN(T_TRATAMIENTO_CONTROL[[#This Row],[curp]])=18,"correcto","error"),"")</f>
        <v>correcto</v>
      </c>
      <c r="AI1634" s="48" t="str">
        <f>IF(T_TRATAMIENTO_CONTROL[[#This Row],[num_tarjeta_entregada]]&lt;&gt;"",IF(LEN(T_TRATAMIENTO_CONTROL[[#This Row],[num_tarjeta_entregada]])=16,"correcto","error"),"")</f>
        <v>correcto</v>
      </c>
      <c r="AJ1634" s="72" t="s">
        <v>5030</v>
      </c>
      <c r="AK1634" s="72" t="s">
        <v>5041</v>
      </c>
    </row>
    <row r="1635" spans="1:37" x14ac:dyDescent="0.25">
      <c r="A1635" s="48">
        <f>IF(T_TRATAMIENTO_CONTROL[[#This Row],[dummy_efectivo]]=1,A1634+1,A1634)</f>
        <v>1468</v>
      </c>
      <c r="B1635" s="57" t="str">
        <f>IF(T_TRATAMIENTO_CONTROL[[#This Row],[secuencia]]&lt;&gt;A1634,CONCATENATE(T_TRATAMIENTO_CONTROL[[#This Row],[secuencia]],"_1"),"")</f>
        <v>1468_1</v>
      </c>
      <c r="C1635" s="59">
        <v>43438</v>
      </c>
      <c r="D1635" s="72" t="s">
        <v>69</v>
      </c>
      <c r="E1635" s="72" t="s">
        <v>30</v>
      </c>
      <c r="F1635" s="49">
        <v>0.52777777777777779</v>
      </c>
      <c r="G1635" s="48">
        <v>1</v>
      </c>
      <c r="H1635" s="73" t="s">
        <v>6978</v>
      </c>
      <c r="I1635" s="48">
        <v>1</v>
      </c>
      <c r="J1635" s="73" t="s">
        <v>6979</v>
      </c>
      <c r="K1635" s="72" t="s">
        <v>6980</v>
      </c>
      <c r="L1635" s="73" t="s">
        <v>347</v>
      </c>
      <c r="M1635" s="73" t="s">
        <v>96</v>
      </c>
      <c r="N1635" s="73" t="s">
        <v>91</v>
      </c>
      <c r="O1635" s="48">
        <v>6200</v>
      </c>
      <c r="P1635" s="48"/>
      <c r="Q1635" s="48">
        <v>5550537495</v>
      </c>
      <c r="R1635" s="78" t="s">
        <v>6981</v>
      </c>
      <c r="S1635" s="64">
        <v>42536</v>
      </c>
      <c r="T1635" s="47">
        <v>43434</v>
      </c>
      <c r="U1635" s="72" t="s">
        <v>6982</v>
      </c>
      <c r="V1635" s="48">
        <v>46</v>
      </c>
      <c r="W1635" s="60">
        <v>0.8</v>
      </c>
      <c r="X1635" s="61">
        <v>25000</v>
      </c>
      <c r="Y1635" s="48">
        <v>1200</v>
      </c>
      <c r="Z1635" s="48">
        <v>2</v>
      </c>
      <c r="AA1635" s="48">
        <v>3</v>
      </c>
      <c r="AB1635" s="48"/>
      <c r="AC1635" s="48">
        <v>0</v>
      </c>
      <c r="AD1635" s="72" t="s">
        <v>6983</v>
      </c>
      <c r="AE1635" s="83"/>
      <c r="AF1635" s="72"/>
      <c r="AG1635" s="104" t="s">
        <v>6984</v>
      </c>
      <c r="AH1635" s="72" t="str">
        <f>IF(T_TRATAMIENTO_CONTROL[[#This Row],[curp]]&lt;&gt;"",IF(LEN(T_TRATAMIENTO_CONTROL[[#This Row],[curp]])=18,"correcto","error"),"")</f>
        <v>correcto</v>
      </c>
      <c r="AI1635" s="48" t="str">
        <f>IF(T_TRATAMIENTO_CONTROL[[#This Row],[num_tarjeta_entregada]]&lt;&gt;"",IF(LEN(T_TRATAMIENTO_CONTROL[[#This Row],[num_tarjeta_entregada]])=16,"correcto","error"),"")</f>
        <v>correcto</v>
      </c>
      <c r="AJ1635" s="72" t="s">
        <v>5073</v>
      </c>
      <c r="AK1635" s="72" t="s">
        <v>5060</v>
      </c>
    </row>
    <row r="1636" spans="1:37" x14ac:dyDescent="0.25">
      <c r="A1636" s="56">
        <f>IF(T_TRATAMIENTO_CONTROL[[#This Row],[dummy_efectivo]]=1,A1635+1,A1635)</f>
        <v>1469</v>
      </c>
      <c r="B1636" s="62" t="str">
        <f>IF(T_TRATAMIENTO_CONTROL[[#This Row],[secuencia]]&lt;&gt;A1635,CONCATENATE(T_TRATAMIENTO_CONTROL[[#This Row],[secuencia]],"_1"),"")</f>
        <v>1469_1</v>
      </c>
      <c r="C1636" s="64">
        <v>43438</v>
      </c>
      <c r="D1636" s="72" t="s">
        <v>69</v>
      </c>
      <c r="E1636" s="72" t="s">
        <v>30</v>
      </c>
      <c r="F1636" s="68">
        <v>0.51736111111111105</v>
      </c>
      <c r="G1636" s="78">
        <v>1</v>
      </c>
      <c r="H1636" s="79" t="s">
        <v>6985</v>
      </c>
      <c r="I1636" s="78">
        <v>1</v>
      </c>
      <c r="J1636" s="79" t="s">
        <v>6986</v>
      </c>
      <c r="K1636" s="78" t="s">
        <v>6987</v>
      </c>
      <c r="L1636" s="79" t="s">
        <v>782</v>
      </c>
      <c r="M1636" s="73" t="s">
        <v>96</v>
      </c>
      <c r="N1636" s="73" t="s">
        <v>91</v>
      </c>
      <c r="O1636" s="56">
        <v>6720</v>
      </c>
      <c r="P1636" s="56">
        <v>55301717</v>
      </c>
      <c r="Q1636" s="56">
        <v>5583212343</v>
      </c>
      <c r="R1636" s="56"/>
      <c r="S1636" s="64">
        <v>40919</v>
      </c>
      <c r="T1636" s="63">
        <v>43437</v>
      </c>
      <c r="U1636" s="78" t="s">
        <v>6988</v>
      </c>
      <c r="V1636" s="56">
        <v>46</v>
      </c>
      <c r="W1636" s="65">
        <v>0</v>
      </c>
      <c r="X1636" s="80" t="s">
        <v>483</v>
      </c>
      <c r="Y1636" s="56">
        <v>300</v>
      </c>
      <c r="Z1636" s="56">
        <v>1</v>
      </c>
      <c r="AA1636" s="56">
        <v>1</v>
      </c>
      <c r="AB1636" s="56"/>
      <c r="AC1636" s="56">
        <v>0</v>
      </c>
      <c r="AD1636" s="78" t="s">
        <v>6989</v>
      </c>
      <c r="AE1636" s="82"/>
      <c r="AF1636" s="78"/>
      <c r="AG1636" s="101" t="s">
        <v>6990</v>
      </c>
      <c r="AH1636" s="78" t="str">
        <f>IF(T_TRATAMIENTO_CONTROL[[#This Row],[curp]]&lt;&gt;"",IF(LEN(T_TRATAMIENTO_CONTROL[[#This Row],[curp]])=18,"correcto","error"),"")</f>
        <v>correcto</v>
      </c>
      <c r="AI1636" s="56" t="str">
        <f>IF(T_TRATAMIENTO_CONTROL[[#This Row],[num_tarjeta_entregada]]&lt;&gt;"",IF(LEN(T_TRATAMIENTO_CONTROL[[#This Row],[num_tarjeta_entregada]])=16,"correcto","error"),"")</f>
        <v>correcto</v>
      </c>
      <c r="AJ1636" s="78" t="s">
        <v>5030</v>
      </c>
      <c r="AK1636" s="72" t="s">
        <v>5060</v>
      </c>
    </row>
    <row r="1637" spans="1:37" x14ac:dyDescent="0.25">
      <c r="A1637" s="56">
        <f>IF(T_TRATAMIENTO_CONTROL[[#This Row],[dummy_efectivo]]=1,A1636+1,A1636)</f>
        <v>1470</v>
      </c>
      <c r="B1637" s="62" t="str">
        <f>IF(T_TRATAMIENTO_CONTROL[[#This Row],[secuencia]]&lt;&gt;A1636,CONCATENATE(T_TRATAMIENTO_CONTROL[[#This Row],[secuencia]],"_1"),"")</f>
        <v>1470_1</v>
      </c>
      <c r="C1637" s="64">
        <v>43438</v>
      </c>
      <c r="D1637" s="72" t="s">
        <v>69</v>
      </c>
      <c r="E1637" s="72" t="s">
        <v>30</v>
      </c>
      <c r="F1637" s="68">
        <v>0.52083333333333337</v>
      </c>
      <c r="G1637" s="56">
        <v>1</v>
      </c>
      <c r="H1637" s="79" t="s">
        <v>6991</v>
      </c>
      <c r="I1637" s="56">
        <v>1</v>
      </c>
      <c r="J1637" s="79" t="s">
        <v>6992</v>
      </c>
      <c r="K1637" s="56"/>
      <c r="L1637" s="79" t="s">
        <v>1193</v>
      </c>
      <c r="M1637" s="79" t="s">
        <v>231</v>
      </c>
      <c r="N1637" s="79" t="s">
        <v>462</v>
      </c>
      <c r="O1637" s="56">
        <v>55070</v>
      </c>
      <c r="P1637" s="56">
        <v>80016671</v>
      </c>
      <c r="Q1637" s="56">
        <v>5578172163</v>
      </c>
      <c r="R1637" s="56"/>
      <c r="S1637" s="64">
        <v>39483</v>
      </c>
      <c r="T1637" s="63">
        <v>43437</v>
      </c>
      <c r="U1637" s="78" t="s">
        <v>6993</v>
      </c>
      <c r="V1637" s="56">
        <v>46</v>
      </c>
      <c r="W1637" s="65">
        <v>1</v>
      </c>
      <c r="X1637" s="80" t="s">
        <v>488</v>
      </c>
      <c r="Y1637" s="56">
        <v>352</v>
      </c>
      <c r="Z1637" s="56">
        <v>1</v>
      </c>
      <c r="AA1637" s="56">
        <v>4</v>
      </c>
      <c r="AB1637" s="56"/>
      <c r="AC1637" s="56">
        <v>0</v>
      </c>
      <c r="AD1637" s="78" t="s">
        <v>6994</v>
      </c>
      <c r="AE1637" s="82"/>
      <c r="AF1637" s="78"/>
      <c r="AG1637" s="101" t="s">
        <v>7000</v>
      </c>
      <c r="AH1637" s="78" t="str">
        <f>IF(T_TRATAMIENTO_CONTROL[[#This Row],[curp]]&lt;&gt;"",IF(LEN(T_TRATAMIENTO_CONTROL[[#This Row],[curp]])=18,"correcto","error"),"")</f>
        <v>correcto</v>
      </c>
      <c r="AI1637" s="56" t="str">
        <f>IF(T_TRATAMIENTO_CONTROL[[#This Row],[num_tarjeta_entregada]]&lt;&gt;"",IF(LEN(T_TRATAMIENTO_CONTROL[[#This Row],[num_tarjeta_entregada]])=16,"correcto","error"),"")</f>
        <v>correcto</v>
      </c>
      <c r="AJ1637" s="78" t="s">
        <v>5060</v>
      </c>
      <c r="AK1637" s="78" t="s">
        <v>5060</v>
      </c>
    </row>
    <row r="1638" spans="1:37" x14ac:dyDescent="0.25">
      <c r="A1638" s="56">
        <f>IF(T_TRATAMIENTO_CONTROL[[#This Row],[dummy_efectivo]]=1,A1637+1,A1637)</f>
        <v>1471</v>
      </c>
      <c r="B1638" s="62" t="str">
        <f>IF(T_TRATAMIENTO_CONTROL[[#This Row],[secuencia]]&lt;&gt;A1637,CONCATENATE(T_TRATAMIENTO_CONTROL[[#This Row],[secuencia]],"_1"),"")</f>
        <v>1471_1</v>
      </c>
      <c r="C1638" s="64">
        <v>43438</v>
      </c>
      <c r="D1638" s="72" t="s">
        <v>69</v>
      </c>
      <c r="E1638" s="72" t="s">
        <v>30</v>
      </c>
      <c r="F1638" s="68">
        <v>0.58333333333333337</v>
      </c>
      <c r="G1638" s="56">
        <v>1</v>
      </c>
      <c r="H1638" s="79" t="s">
        <v>6995</v>
      </c>
      <c r="I1638" s="56">
        <v>1</v>
      </c>
      <c r="J1638" s="79" t="s">
        <v>6996</v>
      </c>
      <c r="K1638" s="48"/>
      <c r="L1638" s="78" t="s">
        <v>435</v>
      </c>
      <c r="M1638" s="79" t="s">
        <v>101</v>
      </c>
      <c r="N1638" s="79" t="s">
        <v>91</v>
      </c>
      <c r="O1638" s="56">
        <v>7440</v>
      </c>
      <c r="P1638" s="56">
        <v>68112856</v>
      </c>
      <c r="Q1638" s="56">
        <v>5527450603</v>
      </c>
      <c r="R1638" s="56"/>
      <c r="S1638" s="64">
        <v>43073</v>
      </c>
      <c r="T1638" s="63">
        <v>43437</v>
      </c>
      <c r="U1638" s="78" t="s">
        <v>6997</v>
      </c>
      <c r="V1638" s="56">
        <v>56</v>
      </c>
      <c r="W1638" s="65">
        <v>0.46</v>
      </c>
      <c r="X1638" s="80" t="s">
        <v>488</v>
      </c>
      <c r="Y1638" s="56">
        <v>41000</v>
      </c>
      <c r="Z1638" s="56">
        <v>4</v>
      </c>
      <c r="AA1638" s="56">
        <v>3</v>
      </c>
      <c r="AB1638" s="56"/>
      <c r="AC1638" s="56">
        <v>0</v>
      </c>
      <c r="AD1638" s="78" t="s">
        <v>6998</v>
      </c>
      <c r="AE1638" s="82"/>
      <c r="AF1638" s="78"/>
      <c r="AG1638" s="101" t="s">
        <v>6999</v>
      </c>
      <c r="AH1638" s="78" t="str">
        <f>IF(T_TRATAMIENTO_CONTROL[[#This Row],[curp]]&lt;&gt;"",IF(LEN(T_TRATAMIENTO_CONTROL[[#This Row],[curp]])=18,"correcto","error"),"")</f>
        <v>correcto</v>
      </c>
      <c r="AI1638" s="56" t="str">
        <f>IF(T_TRATAMIENTO_CONTROL[[#This Row],[num_tarjeta_entregada]]&lt;&gt;"",IF(LEN(T_TRATAMIENTO_CONTROL[[#This Row],[num_tarjeta_entregada]])=16,"correcto","error"),"")</f>
        <v>correcto</v>
      </c>
      <c r="AJ1638" s="78" t="s">
        <v>5041</v>
      </c>
      <c r="AK1638" s="78" t="s">
        <v>5060</v>
      </c>
    </row>
    <row r="1639" spans="1:37" x14ac:dyDescent="0.25">
      <c r="A1639" s="56">
        <f>IF(T_TRATAMIENTO_CONTROL[[#This Row],[dummy_efectivo]]=1,A1638+1,A1638)</f>
        <v>1472</v>
      </c>
      <c r="B1639" s="62" t="str">
        <f>IF(T_TRATAMIENTO_CONTROL[[#This Row],[secuencia]]&lt;&gt;A1638,CONCATENATE(T_TRATAMIENTO_CONTROL[[#This Row],[secuencia]],"_1"),"")</f>
        <v>1472_1</v>
      </c>
      <c r="C1639" s="64">
        <v>43438</v>
      </c>
      <c r="D1639" s="78" t="s">
        <v>69</v>
      </c>
      <c r="E1639" s="72" t="s">
        <v>31</v>
      </c>
      <c r="F1639" s="68">
        <v>0.45694444444444443</v>
      </c>
      <c r="G1639" s="56">
        <v>1</v>
      </c>
      <c r="H1639" s="79" t="s">
        <v>7001</v>
      </c>
      <c r="I1639" s="56">
        <v>1</v>
      </c>
      <c r="J1639" s="79" t="s">
        <v>7002</v>
      </c>
      <c r="K1639" s="48"/>
      <c r="L1639" s="78" t="s">
        <v>168</v>
      </c>
      <c r="M1639" s="79" t="s">
        <v>562</v>
      </c>
      <c r="N1639" s="79" t="s">
        <v>91</v>
      </c>
      <c r="O1639" s="56">
        <v>9850</v>
      </c>
      <c r="P1639" s="56"/>
      <c r="Q1639" s="56">
        <v>5511283825</v>
      </c>
      <c r="R1639" s="56"/>
      <c r="S1639" s="64">
        <v>35827</v>
      </c>
      <c r="T1639" s="63">
        <v>43431</v>
      </c>
      <c r="U1639" s="78" t="s">
        <v>7003</v>
      </c>
      <c r="V1639" s="56">
        <v>81</v>
      </c>
      <c r="W1639" s="65">
        <v>0.7</v>
      </c>
      <c r="X1639" s="80" t="s">
        <v>483</v>
      </c>
      <c r="Y1639" s="56">
        <v>260</v>
      </c>
      <c r="Z1639" s="56">
        <v>1</v>
      </c>
      <c r="AA1639" s="56">
        <v>1</v>
      </c>
      <c r="AB1639" s="56"/>
      <c r="AC1639" s="56">
        <v>0</v>
      </c>
      <c r="AD1639" s="78" t="s">
        <v>7004</v>
      </c>
      <c r="AE1639" s="82"/>
      <c r="AF1639" s="78"/>
      <c r="AG1639" s="101" t="s">
        <v>7005</v>
      </c>
      <c r="AH1639" s="78" t="str">
        <f>IF(T_TRATAMIENTO_CONTROL[[#This Row],[curp]]&lt;&gt;"",IF(LEN(T_TRATAMIENTO_CONTROL[[#This Row],[curp]])=18,"correcto","error"),"")</f>
        <v>correcto</v>
      </c>
      <c r="AI1639" s="56" t="str">
        <f>IF(T_TRATAMIENTO_CONTROL[[#This Row],[num_tarjeta_entregada]]&lt;&gt;"",IF(LEN(T_TRATAMIENTO_CONTROL[[#This Row],[num_tarjeta_entregada]])=16,"correcto","error"),"")</f>
        <v>correcto</v>
      </c>
      <c r="AJ1639" s="78" t="s">
        <v>5041</v>
      </c>
      <c r="AK1639" s="78" t="s">
        <v>5060</v>
      </c>
    </row>
    <row r="1640" spans="1:37" x14ac:dyDescent="0.25">
      <c r="A1640" s="56">
        <f>IF(T_TRATAMIENTO_CONTROL[[#This Row],[dummy_efectivo]]=1,A1639+1,A1639)</f>
        <v>1473</v>
      </c>
      <c r="B1640" s="62" t="str">
        <f>IF(T_TRATAMIENTO_CONTROL[[#This Row],[secuencia]]&lt;&gt;A1639,CONCATENATE(T_TRATAMIENTO_CONTROL[[#This Row],[secuencia]],"_1"),"")</f>
        <v>1473_1</v>
      </c>
      <c r="C1640" s="64">
        <v>43438</v>
      </c>
      <c r="D1640" s="78" t="s">
        <v>69</v>
      </c>
      <c r="E1640" s="78" t="s">
        <v>30</v>
      </c>
      <c r="F1640" s="68">
        <v>0.51736111111111105</v>
      </c>
      <c r="G1640" s="56">
        <v>1</v>
      </c>
      <c r="H1640" s="79" t="s">
        <v>7006</v>
      </c>
      <c r="I1640" s="48">
        <v>0</v>
      </c>
      <c r="J1640" s="78" t="s">
        <v>7007</v>
      </c>
      <c r="K1640" s="56"/>
      <c r="L1640" s="79" t="s">
        <v>7008</v>
      </c>
      <c r="M1640" s="79" t="s">
        <v>90</v>
      </c>
      <c r="N1640" s="79" t="s">
        <v>462</v>
      </c>
      <c r="O1640" s="56">
        <v>57700</v>
      </c>
      <c r="P1640" s="56"/>
      <c r="Q1640" s="56">
        <v>5512870439</v>
      </c>
      <c r="R1640" s="56"/>
      <c r="S1640" s="64">
        <v>42577</v>
      </c>
      <c r="T1640" s="63">
        <v>43431</v>
      </c>
      <c r="U1640" s="78" t="s">
        <v>7009</v>
      </c>
      <c r="V1640" s="56">
        <v>56</v>
      </c>
      <c r="W1640" s="65">
        <v>0.9</v>
      </c>
      <c r="X1640" s="80" t="s">
        <v>483</v>
      </c>
      <c r="Y1640" s="56">
        <v>1300</v>
      </c>
      <c r="Z1640" s="56">
        <v>2</v>
      </c>
      <c r="AA1640" s="56">
        <v>1</v>
      </c>
      <c r="AB1640" s="56"/>
      <c r="AC1640" s="56">
        <v>0</v>
      </c>
      <c r="AD1640" s="78" t="s">
        <v>7304</v>
      </c>
      <c r="AE1640" s="82"/>
      <c r="AF1640" s="78"/>
      <c r="AG1640" s="101" t="s">
        <v>7010</v>
      </c>
      <c r="AH1640" s="78" t="str">
        <f>IF(T_TRATAMIENTO_CONTROL[[#This Row],[curp]]&lt;&gt;"",IF(LEN(T_TRATAMIENTO_CONTROL[[#This Row],[curp]])=18,"correcto","error"),"")</f>
        <v>correcto</v>
      </c>
      <c r="AI1640" s="56" t="str">
        <f>IF(T_TRATAMIENTO_CONTROL[[#This Row],[num_tarjeta_entregada]]&lt;&gt;"",IF(LEN(T_TRATAMIENTO_CONTROL[[#This Row],[num_tarjeta_entregada]])=16,"correcto","error"),"")</f>
        <v>correcto</v>
      </c>
      <c r="AJ1640" s="78" t="s">
        <v>5031</v>
      </c>
      <c r="AK1640" s="78" t="s">
        <v>5060</v>
      </c>
    </row>
    <row r="1641" spans="1:37" x14ac:dyDescent="0.25">
      <c r="A1641" s="56">
        <f>IF(T_TRATAMIENTO_CONTROL[[#This Row],[dummy_efectivo]]=1,A1640+1,A1640)</f>
        <v>1474</v>
      </c>
      <c r="B1641" s="62" t="str">
        <f>IF(T_TRATAMIENTO_CONTROL[[#This Row],[secuencia]]&lt;&gt;A1640,CONCATENATE(T_TRATAMIENTO_CONTROL[[#This Row],[secuencia]],"_1"),"")</f>
        <v>1474_1</v>
      </c>
      <c r="C1641" s="64">
        <v>43438</v>
      </c>
      <c r="D1641" s="78" t="s">
        <v>69</v>
      </c>
      <c r="E1641" s="78" t="s">
        <v>30</v>
      </c>
      <c r="F1641" s="68">
        <v>0.52222222222222225</v>
      </c>
      <c r="G1641" s="56">
        <v>1</v>
      </c>
      <c r="H1641" s="79" t="s">
        <v>7011</v>
      </c>
      <c r="I1641" s="56">
        <v>0</v>
      </c>
      <c r="J1641" s="79" t="s">
        <v>7012</v>
      </c>
      <c r="K1641" s="56"/>
      <c r="L1641" s="79" t="s">
        <v>7013</v>
      </c>
      <c r="M1641" s="79" t="s">
        <v>2777</v>
      </c>
      <c r="N1641" s="79" t="s">
        <v>91</v>
      </c>
      <c r="O1641" s="56">
        <v>10900</v>
      </c>
      <c r="P1641" s="56"/>
      <c r="Q1641" s="56">
        <v>5513743413</v>
      </c>
      <c r="R1641" s="56"/>
      <c r="S1641" s="64">
        <v>43004</v>
      </c>
      <c r="T1641" s="63">
        <v>43425</v>
      </c>
      <c r="U1641" s="78" t="s">
        <v>7014</v>
      </c>
      <c r="V1641" s="56">
        <v>54</v>
      </c>
      <c r="W1641" s="65">
        <v>1</v>
      </c>
      <c r="X1641" s="66">
        <v>23000</v>
      </c>
      <c r="Y1641" s="56">
        <v>3000</v>
      </c>
      <c r="Z1641" s="56">
        <v>3</v>
      </c>
      <c r="AA1641" s="56">
        <v>1</v>
      </c>
      <c r="AB1641" s="56"/>
      <c r="AC1641" s="56">
        <v>0</v>
      </c>
      <c r="AD1641" s="78" t="s">
        <v>7015</v>
      </c>
      <c r="AE1641" s="82"/>
      <c r="AF1641" s="78"/>
      <c r="AG1641" s="101" t="s">
        <v>7016</v>
      </c>
      <c r="AH1641" s="78" t="str">
        <f>IF(T_TRATAMIENTO_CONTROL[[#This Row],[curp]]&lt;&gt;"",IF(LEN(T_TRATAMIENTO_CONTROL[[#This Row],[curp]])=18,"correcto","error"),"")</f>
        <v>correcto</v>
      </c>
      <c r="AI1641" s="56" t="str">
        <f>IF(T_TRATAMIENTO_CONTROL[[#This Row],[num_tarjeta_entregada]]&lt;&gt;"",IF(LEN(T_TRATAMIENTO_CONTROL[[#This Row],[num_tarjeta_entregada]])=16,"correcto","error"),"")</f>
        <v>correcto</v>
      </c>
      <c r="AJ1641" s="78" t="s">
        <v>5030</v>
      </c>
      <c r="AK1641" s="78" t="s">
        <v>5060</v>
      </c>
    </row>
    <row r="1642" spans="1:37" x14ac:dyDescent="0.25">
      <c r="A1642" s="48">
        <f>IF(T_TRATAMIENTO_CONTROL[[#This Row],[dummy_efectivo]]=1,A1641+1,A1641)</f>
        <v>1475</v>
      </c>
      <c r="B1642" s="57" t="str">
        <f>IF(T_TRATAMIENTO_CONTROL[[#This Row],[secuencia]]&lt;&gt;A1641,CONCATENATE(T_TRATAMIENTO_CONTROL[[#This Row],[secuencia]],"_1"),"")</f>
        <v>1475_1</v>
      </c>
      <c r="C1642" s="59">
        <v>43439</v>
      </c>
      <c r="D1642" s="78" t="s">
        <v>69</v>
      </c>
      <c r="E1642" s="78" t="s">
        <v>30</v>
      </c>
      <c r="F1642" s="49">
        <v>0.47638888888888892</v>
      </c>
      <c r="G1642" s="48">
        <v>1</v>
      </c>
      <c r="H1642" s="73" t="s">
        <v>7017</v>
      </c>
      <c r="I1642" s="48">
        <v>0</v>
      </c>
      <c r="J1642" s="73" t="s">
        <v>7018</v>
      </c>
      <c r="K1642" s="48"/>
      <c r="L1642" s="73" t="s">
        <v>7019</v>
      </c>
      <c r="M1642" s="73" t="s">
        <v>80</v>
      </c>
      <c r="N1642" s="73" t="s">
        <v>462</v>
      </c>
      <c r="O1642" s="48">
        <v>55748</v>
      </c>
      <c r="P1642" s="48">
        <v>13838510</v>
      </c>
      <c r="Q1642" s="48">
        <v>5547690811</v>
      </c>
      <c r="R1642" s="56"/>
      <c r="S1642" s="64">
        <v>42826</v>
      </c>
      <c r="T1642" s="47">
        <v>43438</v>
      </c>
      <c r="U1642" s="72" t="s">
        <v>7020</v>
      </c>
      <c r="V1642" s="48">
        <v>43</v>
      </c>
      <c r="W1642" s="60">
        <v>1</v>
      </c>
      <c r="X1642" s="74" t="s">
        <v>483</v>
      </c>
      <c r="Y1642" s="48">
        <v>366.28</v>
      </c>
      <c r="Z1642" s="48">
        <v>1</v>
      </c>
      <c r="AA1642" s="48">
        <v>1</v>
      </c>
      <c r="AB1642" s="48"/>
      <c r="AC1642" s="48">
        <v>1</v>
      </c>
      <c r="AD1642" s="72" t="s">
        <v>7021</v>
      </c>
      <c r="AE1642" s="83"/>
      <c r="AF1642" s="72"/>
      <c r="AG1642" s="104" t="s">
        <v>7022</v>
      </c>
      <c r="AH1642" s="72" t="str">
        <f>IF(T_TRATAMIENTO_CONTROL[[#This Row],[curp]]&lt;&gt;"",IF(LEN(T_TRATAMIENTO_CONTROL[[#This Row],[curp]])=18,"correcto","error"),"")</f>
        <v>correcto</v>
      </c>
      <c r="AI1642" s="48" t="str">
        <f>IF(T_TRATAMIENTO_CONTROL[[#This Row],[num_tarjeta_entregada]]&lt;&gt;"",IF(LEN(T_TRATAMIENTO_CONTROL[[#This Row],[num_tarjeta_entregada]])=16,"correcto","error"),"")</f>
        <v>correcto</v>
      </c>
      <c r="AJ1642" s="72" t="s">
        <v>5030</v>
      </c>
      <c r="AK1642" s="72" t="s">
        <v>5032</v>
      </c>
    </row>
    <row r="1643" spans="1:37" x14ac:dyDescent="0.25">
      <c r="A1643" s="56">
        <f>IF(T_TRATAMIENTO_CONTROL[[#This Row],[dummy_efectivo]]=1,A1642+1,A1642)</f>
        <v>1476</v>
      </c>
      <c r="B1643" s="62" t="str">
        <f>IF(T_TRATAMIENTO_CONTROL[[#This Row],[secuencia]]&lt;&gt;A1642,CONCATENATE(T_TRATAMIENTO_CONTROL[[#This Row],[secuencia]],"_1"),"")</f>
        <v>1476_1</v>
      </c>
      <c r="C1643" s="64">
        <v>43439</v>
      </c>
      <c r="D1643" s="78" t="s">
        <v>69</v>
      </c>
      <c r="E1643" s="78" t="s">
        <v>30</v>
      </c>
      <c r="F1643" s="68">
        <v>0.47847222222222219</v>
      </c>
      <c r="G1643" s="56">
        <v>1</v>
      </c>
      <c r="H1643" s="79" t="s">
        <v>7023</v>
      </c>
      <c r="I1643" s="56">
        <v>0</v>
      </c>
      <c r="J1643" s="79" t="s">
        <v>7024</v>
      </c>
      <c r="K1643" s="56"/>
      <c r="L1643" s="79" t="s">
        <v>7025</v>
      </c>
      <c r="M1643" s="79" t="s">
        <v>231</v>
      </c>
      <c r="N1643" s="79" t="s">
        <v>462</v>
      </c>
      <c r="O1643" s="56">
        <v>55520</v>
      </c>
      <c r="P1643" s="56">
        <v>55698460</v>
      </c>
      <c r="Q1643" s="56">
        <v>5547402756</v>
      </c>
      <c r="R1643" s="56"/>
      <c r="S1643" s="64">
        <v>42826</v>
      </c>
      <c r="T1643" s="47">
        <v>43438</v>
      </c>
      <c r="U1643" s="72" t="s">
        <v>7020</v>
      </c>
      <c r="V1643" s="56">
        <v>43</v>
      </c>
      <c r="W1643" s="60">
        <v>1</v>
      </c>
      <c r="X1643" s="74" t="s">
        <v>483</v>
      </c>
      <c r="Y1643" s="48">
        <v>367.39</v>
      </c>
      <c r="Z1643" s="56">
        <v>1</v>
      </c>
      <c r="AA1643" s="56">
        <v>1</v>
      </c>
      <c r="AB1643" s="56"/>
      <c r="AC1643" s="56">
        <v>1</v>
      </c>
      <c r="AD1643" s="78" t="s">
        <v>7026</v>
      </c>
      <c r="AE1643" s="82"/>
      <c r="AF1643" s="78"/>
      <c r="AG1643" s="101" t="s">
        <v>7027</v>
      </c>
      <c r="AH1643" s="78" t="str">
        <f>IF(T_TRATAMIENTO_CONTROL[[#This Row],[curp]]&lt;&gt;"",IF(LEN(T_TRATAMIENTO_CONTROL[[#This Row],[curp]])=18,"correcto","error"),"")</f>
        <v>correcto</v>
      </c>
      <c r="AI1643" s="56" t="str">
        <f>IF(T_TRATAMIENTO_CONTROL[[#This Row],[num_tarjeta_entregada]]&lt;&gt;"",IF(LEN(T_TRATAMIENTO_CONTROL[[#This Row],[num_tarjeta_entregada]])=16,"correcto","error"),"")</f>
        <v>correcto</v>
      </c>
      <c r="AJ1643" s="72" t="s">
        <v>5030</v>
      </c>
      <c r="AK1643" s="72" t="s">
        <v>5032</v>
      </c>
    </row>
    <row r="1644" spans="1:37" x14ac:dyDescent="0.25">
      <c r="A1644" s="56">
        <f>IF(T_TRATAMIENTO_CONTROL[[#This Row],[dummy_efectivo]]=1,A1643+1,A1643)</f>
        <v>1477</v>
      </c>
      <c r="B1644" s="62" t="str">
        <f>IF(T_TRATAMIENTO_CONTROL[[#This Row],[secuencia]]&lt;&gt;A1643,CONCATENATE(T_TRATAMIENTO_CONTROL[[#This Row],[secuencia]],"_1"),"")</f>
        <v>1477_1</v>
      </c>
      <c r="C1644" s="64">
        <v>43439</v>
      </c>
      <c r="D1644" s="78" t="s">
        <v>69</v>
      </c>
      <c r="E1644" s="78" t="s">
        <v>30</v>
      </c>
      <c r="F1644" s="68">
        <v>0.5</v>
      </c>
      <c r="G1644" s="56">
        <v>1</v>
      </c>
      <c r="H1644" s="79" t="s">
        <v>7028</v>
      </c>
      <c r="I1644" s="56">
        <v>0</v>
      </c>
      <c r="J1644" s="79" t="s">
        <v>7029</v>
      </c>
      <c r="K1644" s="56"/>
      <c r="L1644" s="79" t="s">
        <v>2704</v>
      </c>
      <c r="M1644" s="79" t="s">
        <v>221</v>
      </c>
      <c r="N1644" s="79" t="s">
        <v>462</v>
      </c>
      <c r="O1644" s="56">
        <v>56606</v>
      </c>
      <c r="P1644" s="56">
        <v>30310449</v>
      </c>
      <c r="Q1644" s="56">
        <v>5568589107</v>
      </c>
      <c r="R1644" s="56"/>
      <c r="S1644" s="64">
        <v>43061</v>
      </c>
      <c r="T1644" s="63">
        <v>43439</v>
      </c>
      <c r="U1644" s="72" t="s">
        <v>7020</v>
      </c>
      <c r="V1644" s="56">
        <v>43</v>
      </c>
      <c r="W1644" s="60">
        <v>1</v>
      </c>
      <c r="X1644" s="74">
        <v>40000</v>
      </c>
      <c r="Y1644" s="56">
        <v>364.67</v>
      </c>
      <c r="Z1644" s="56">
        <v>1</v>
      </c>
      <c r="AA1644" s="56">
        <v>1</v>
      </c>
      <c r="AB1644" s="56"/>
      <c r="AC1644" s="56">
        <v>1</v>
      </c>
      <c r="AD1644" s="78" t="s">
        <v>7030</v>
      </c>
      <c r="AE1644" s="82"/>
      <c r="AF1644" s="78"/>
      <c r="AG1644" s="101" t="s">
        <v>7031</v>
      </c>
      <c r="AH1644" s="78" t="str">
        <f>IF(T_TRATAMIENTO_CONTROL[[#This Row],[curp]]&lt;&gt;"",IF(LEN(T_TRATAMIENTO_CONTROL[[#This Row],[curp]])=18,"correcto","error"),"")</f>
        <v>correcto</v>
      </c>
      <c r="AI1644" s="56" t="str">
        <f>IF(T_TRATAMIENTO_CONTROL[[#This Row],[num_tarjeta_entregada]]&lt;&gt;"",IF(LEN(T_TRATAMIENTO_CONTROL[[#This Row],[num_tarjeta_entregada]])=16,"correcto","error"),"")</f>
        <v>correcto</v>
      </c>
      <c r="AJ1644" s="72" t="s">
        <v>5030</v>
      </c>
      <c r="AK1644" s="72" t="s">
        <v>5032</v>
      </c>
    </row>
    <row r="1645" spans="1:37" x14ac:dyDescent="0.25">
      <c r="A1645" s="56">
        <f>IF(T_TRATAMIENTO_CONTROL[[#This Row],[dummy_efectivo]]=1,A1644+1,A1644)</f>
        <v>1478</v>
      </c>
      <c r="B1645" s="62" t="str">
        <f>IF(T_TRATAMIENTO_CONTROL[[#This Row],[secuencia]]&lt;&gt;A1644,CONCATENATE(T_TRATAMIENTO_CONTROL[[#This Row],[secuencia]],"_1"),"")</f>
        <v>1478_1</v>
      </c>
      <c r="C1645" s="64">
        <v>43439</v>
      </c>
      <c r="D1645" s="78" t="s">
        <v>69</v>
      </c>
      <c r="E1645" s="78" t="s">
        <v>30</v>
      </c>
      <c r="F1645" s="68">
        <v>0.4777777777777778</v>
      </c>
      <c r="G1645" s="56">
        <v>1</v>
      </c>
      <c r="H1645" s="79" t="s">
        <v>7032</v>
      </c>
      <c r="I1645" s="56">
        <v>0</v>
      </c>
      <c r="J1645" s="79" t="s">
        <v>7033</v>
      </c>
      <c r="K1645" s="56"/>
      <c r="L1645" s="79" t="s">
        <v>7034</v>
      </c>
      <c r="M1645" s="79" t="s">
        <v>645</v>
      </c>
      <c r="N1645" s="79" t="s">
        <v>462</v>
      </c>
      <c r="O1645" s="56">
        <v>55717</v>
      </c>
      <c r="P1645" s="56">
        <v>58970315</v>
      </c>
      <c r="Q1645" s="56">
        <v>5548454482</v>
      </c>
      <c r="R1645" s="56"/>
      <c r="S1645" s="64">
        <v>42826</v>
      </c>
      <c r="T1645" s="63">
        <v>43438</v>
      </c>
      <c r="U1645" s="72" t="s">
        <v>7020</v>
      </c>
      <c r="V1645" s="56">
        <v>43</v>
      </c>
      <c r="W1645" s="60">
        <v>1</v>
      </c>
      <c r="X1645" s="80" t="s">
        <v>483</v>
      </c>
      <c r="Y1645" s="56">
        <v>10000</v>
      </c>
      <c r="Z1645" s="56">
        <v>4</v>
      </c>
      <c r="AA1645" s="56">
        <v>1</v>
      </c>
      <c r="AB1645" s="56"/>
      <c r="AC1645" s="56">
        <v>1</v>
      </c>
      <c r="AD1645" s="78" t="s">
        <v>7035</v>
      </c>
      <c r="AE1645" s="82"/>
      <c r="AF1645" s="78"/>
      <c r="AG1645" s="101" t="s">
        <v>7036</v>
      </c>
      <c r="AH1645" s="78" t="str">
        <f>IF(T_TRATAMIENTO_CONTROL[[#This Row],[curp]]&lt;&gt;"",IF(LEN(T_TRATAMIENTO_CONTROL[[#This Row],[curp]])=18,"correcto","error"),"")</f>
        <v>correcto</v>
      </c>
      <c r="AI1645" s="56" t="str">
        <f>IF(T_TRATAMIENTO_CONTROL[[#This Row],[num_tarjeta_entregada]]&lt;&gt;"",IF(LEN(T_TRATAMIENTO_CONTROL[[#This Row],[num_tarjeta_entregada]])=16,"correcto","error"),"")</f>
        <v>correcto</v>
      </c>
      <c r="AJ1645" s="78" t="s">
        <v>5031</v>
      </c>
      <c r="AK1645" s="72" t="s">
        <v>5032</v>
      </c>
    </row>
    <row r="1646" spans="1:37" x14ac:dyDescent="0.25">
      <c r="A1646" s="56">
        <f>IF(T_TRATAMIENTO_CONTROL[[#This Row],[dummy_efectivo]]=1,A1645+1,A1645)</f>
        <v>1479</v>
      </c>
      <c r="B1646" s="62" t="str">
        <f>IF(T_TRATAMIENTO_CONTROL[[#This Row],[secuencia]]&lt;&gt;A1645,CONCATENATE(T_TRATAMIENTO_CONTROL[[#This Row],[secuencia]],"_1"),"")</f>
        <v>1479_1</v>
      </c>
      <c r="C1646" s="64">
        <v>43439</v>
      </c>
      <c r="D1646" s="78" t="s">
        <v>69</v>
      </c>
      <c r="E1646" s="78" t="s">
        <v>30</v>
      </c>
      <c r="F1646" s="68">
        <v>0.4777777777777778</v>
      </c>
      <c r="G1646" s="56">
        <v>1</v>
      </c>
      <c r="H1646" s="79" t="s">
        <v>7037</v>
      </c>
      <c r="I1646" s="56">
        <v>0</v>
      </c>
      <c r="J1646" s="79" t="s">
        <v>7038</v>
      </c>
      <c r="K1646" s="56">
        <v>3</v>
      </c>
      <c r="L1646" s="79" t="s">
        <v>4689</v>
      </c>
      <c r="M1646" s="79" t="s">
        <v>101</v>
      </c>
      <c r="N1646" s="79" t="s">
        <v>91</v>
      </c>
      <c r="O1646" s="56">
        <v>7820</v>
      </c>
      <c r="P1646" s="56">
        <v>5576502989</v>
      </c>
      <c r="Q1646" s="56">
        <v>2225357208</v>
      </c>
      <c r="R1646" s="56"/>
      <c r="S1646" s="64">
        <v>39484</v>
      </c>
      <c r="T1646" s="63">
        <v>43438</v>
      </c>
      <c r="U1646" s="72" t="s">
        <v>7020</v>
      </c>
      <c r="V1646" s="56">
        <v>43</v>
      </c>
      <c r="W1646" s="60">
        <v>1</v>
      </c>
      <c r="X1646" s="80" t="s">
        <v>483</v>
      </c>
      <c r="Y1646" s="56">
        <v>615.55999999999995</v>
      </c>
      <c r="Z1646" s="56">
        <v>1</v>
      </c>
      <c r="AA1646" s="56">
        <v>1</v>
      </c>
      <c r="AB1646" s="56"/>
      <c r="AC1646" s="56">
        <v>1</v>
      </c>
      <c r="AD1646" s="78" t="s">
        <v>7039</v>
      </c>
      <c r="AE1646" s="82"/>
      <c r="AF1646" s="78"/>
      <c r="AG1646" s="101" t="s">
        <v>7040</v>
      </c>
      <c r="AH1646" s="78" t="str">
        <f>IF(T_TRATAMIENTO_CONTROL[[#This Row],[curp]]&lt;&gt;"",IF(LEN(T_TRATAMIENTO_CONTROL[[#This Row],[curp]])=18,"correcto","error"),"")</f>
        <v>correcto</v>
      </c>
      <c r="AI1646" s="56" t="str">
        <f>IF(T_TRATAMIENTO_CONTROL[[#This Row],[num_tarjeta_entregada]]&lt;&gt;"",IF(LEN(T_TRATAMIENTO_CONTROL[[#This Row],[num_tarjeta_entregada]])=16,"correcto","error"),"")</f>
        <v>correcto</v>
      </c>
      <c r="AJ1646" s="78" t="s">
        <v>5031</v>
      </c>
      <c r="AK1646" s="72" t="s">
        <v>5032</v>
      </c>
    </row>
    <row r="1647" spans="1:37" x14ac:dyDescent="0.25">
      <c r="A1647" s="56">
        <f>IF(T_TRATAMIENTO_CONTROL[[#This Row],[dummy_efectivo]]=1,A1646+1,A1646)</f>
        <v>1480</v>
      </c>
      <c r="B1647" s="62" t="str">
        <f>IF(T_TRATAMIENTO_CONTROL[[#This Row],[secuencia]]&lt;&gt;A1646,CONCATENATE(T_TRATAMIENTO_CONTROL[[#This Row],[secuencia]],"_1"),"")</f>
        <v>1480_1</v>
      </c>
      <c r="C1647" s="64">
        <v>43439</v>
      </c>
      <c r="D1647" s="78" t="s">
        <v>69</v>
      </c>
      <c r="E1647" s="78" t="s">
        <v>29</v>
      </c>
      <c r="F1647" s="68">
        <v>0.47569444444444442</v>
      </c>
      <c r="G1647" s="56">
        <v>1</v>
      </c>
      <c r="H1647" s="79" t="s">
        <v>7041</v>
      </c>
      <c r="I1647" s="56">
        <v>1</v>
      </c>
      <c r="J1647" s="79" t="s">
        <v>7042</v>
      </c>
      <c r="K1647" s="56"/>
      <c r="L1647" s="79" t="s">
        <v>3164</v>
      </c>
      <c r="M1647" s="79" t="s">
        <v>2777</v>
      </c>
      <c r="N1647" s="79" t="s">
        <v>91</v>
      </c>
      <c r="O1647" s="56">
        <v>10330</v>
      </c>
      <c r="P1647" s="56">
        <v>54252713</v>
      </c>
      <c r="Q1647" s="56">
        <v>5535012293</v>
      </c>
      <c r="R1647" s="56"/>
      <c r="S1647" s="64">
        <v>43125</v>
      </c>
      <c r="T1647" s="63">
        <v>43434</v>
      </c>
      <c r="U1647" s="78" t="s">
        <v>7043</v>
      </c>
      <c r="V1647" s="56">
        <v>81</v>
      </c>
      <c r="W1647" s="65">
        <v>0.95</v>
      </c>
      <c r="X1647" s="66">
        <v>60000</v>
      </c>
      <c r="Y1647" s="56">
        <v>8000</v>
      </c>
      <c r="Z1647" s="56">
        <v>4</v>
      </c>
      <c r="AA1647" s="56">
        <v>4</v>
      </c>
      <c r="AB1647" s="56"/>
      <c r="AC1647" s="56">
        <v>1</v>
      </c>
      <c r="AD1647" s="78" t="s">
        <v>7044</v>
      </c>
      <c r="AE1647" s="82"/>
      <c r="AF1647" s="78"/>
      <c r="AG1647" s="101" t="s">
        <v>7045</v>
      </c>
      <c r="AH1647" s="78" t="str">
        <f>IF(T_TRATAMIENTO_CONTROL[[#This Row],[curp]]&lt;&gt;"",IF(LEN(T_TRATAMIENTO_CONTROL[[#This Row],[curp]])=18,"correcto","error"),"")</f>
        <v>correcto</v>
      </c>
      <c r="AI1647" s="56" t="str">
        <f>IF(T_TRATAMIENTO_CONTROL[[#This Row],[num_tarjeta_entregada]]&lt;&gt;"",IF(LEN(T_TRATAMIENTO_CONTROL[[#This Row],[num_tarjeta_entregada]])=16,"correcto","error"),"")</f>
        <v>correcto</v>
      </c>
      <c r="AJ1647" s="78" t="s">
        <v>5060</v>
      </c>
      <c r="AK1647" s="78" t="s">
        <v>5032</v>
      </c>
    </row>
    <row r="1648" spans="1:37" x14ac:dyDescent="0.25">
      <c r="A1648" s="56">
        <f>IF(T_TRATAMIENTO_CONTROL[[#This Row],[dummy_efectivo]]=1,A1647+1,A1647)</f>
        <v>1481</v>
      </c>
      <c r="B1648" s="62" t="str">
        <f>IF(T_TRATAMIENTO_CONTROL[[#This Row],[secuencia]]&lt;&gt;A1647,CONCATENATE(T_TRATAMIENTO_CONTROL[[#This Row],[secuencia]],"_1"),"")</f>
        <v>1481_1</v>
      </c>
      <c r="C1648" s="64">
        <v>43439</v>
      </c>
      <c r="D1648" s="78" t="s">
        <v>69</v>
      </c>
      <c r="E1648" s="78" t="s">
        <v>30</v>
      </c>
      <c r="F1648" s="68">
        <v>0.55902777777777779</v>
      </c>
      <c r="G1648" s="56">
        <v>1</v>
      </c>
      <c r="H1648" s="79" t="s">
        <v>7046</v>
      </c>
      <c r="I1648" s="56">
        <v>1</v>
      </c>
      <c r="J1648" s="79" t="s">
        <v>7047</v>
      </c>
      <c r="K1648" s="56"/>
      <c r="L1648" s="79" t="s">
        <v>7048</v>
      </c>
      <c r="M1648" s="79" t="s">
        <v>322</v>
      </c>
      <c r="N1648" s="79" t="s">
        <v>91</v>
      </c>
      <c r="O1648" s="56"/>
      <c r="P1648" s="56">
        <v>68410962</v>
      </c>
      <c r="Q1648" s="56">
        <v>5547987177</v>
      </c>
      <c r="R1648" s="56"/>
      <c r="S1648" s="64">
        <v>42705</v>
      </c>
      <c r="T1648" s="63">
        <v>43438</v>
      </c>
      <c r="U1648" s="78" t="s">
        <v>7049</v>
      </c>
      <c r="V1648" s="56">
        <v>56</v>
      </c>
      <c r="W1648" s="81" t="s">
        <v>483</v>
      </c>
      <c r="X1648" s="80" t="s">
        <v>483</v>
      </c>
      <c r="Y1648" s="56">
        <v>180</v>
      </c>
      <c r="Z1648" s="56">
        <v>1</v>
      </c>
      <c r="AA1648" s="56">
        <v>4</v>
      </c>
      <c r="AB1648" s="56"/>
      <c r="AC1648" s="56">
        <v>0</v>
      </c>
      <c r="AD1648" s="78" t="s">
        <v>7050</v>
      </c>
      <c r="AE1648" s="82"/>
      <c r="AF1648" s="78"/>
      <c r="AG1648" s="101" t="s">
        <v>7051</v>
      </c>
      <c r="AH1648" s="78" t="str">
        <f>IF(T_TRATAMIENTO_CONTROL[[#This Row],[curp]]&lt;&gt;"",IF(LEN(T_TRATAMIENTO_CONTROL[[#This Row],[curp]])=18,"correcto","error"),"")</f>
        <v>correcto</v>
      </c>
      <c r="AI1648" s="56" t="str">
        <f>IF(T_TRATAMIENTO_CONTROL[[#This Row],[num_tarjeta_entregada]]&lt;&gt;"",IF(LEN(T_TRATAMIENTO_CONTROL[[#This Row],[num_tarjeta_entregada]])=16,"correcto","error"),"")</f>
        <v>correcto</v>
      </c>
      <c r="AJ1648" s="78" t="s">
        <v>5060</v>
      </c>
      <c r="AK1648" s="78" t="s">
        <v>5032</v>
      </c>
    </row>
    <row r="1649" spans="1:37" x14ac:dyDescent="0.25">
      <c r="A1649" s="48">
        <f>IF(T_TRATAMIENTO_CONTROL[[#This Row],[dummy_efectivo]]=1,A1648+1,A1648)</f>
        <v>1482</v>
      </c>
      <c r="B1649" s="57" t="str">
        <f>IF(T_TRATAMIENTO_CONTROL[[#This Row],[secuencia]]&lt;&gt;A1648,CONCATENATE(T_TRATAMIENTO_CONTROL[[#This Row],[secuencia]],"_1"),"")</f>
        <v>1482_1</v>
      </c>
      <c r="C1649" s="59">
        <v>43440</v>
      </c>
      <c r="D1649" s="72" t="s">
        <v>69</v>
      </c>
      <c r="E1649" s="72" t="s">
        <v>29</v>
      </c>
      <c r="F1649" s="49">
        <v>0.38194444444444442</v>
      </c>
      <c r="G1649" s="48">
        <v>1</v>
      </c>
      <c r="H1649" s="73" t="s">
        <v>7052</v>
      </c>
      <c r="I1649" s="48">
        <v>0</v>
      </c>
      <c r="J1649" s="73" t="s">
        <v>7053</v>
      </c>
      <c r="K1649" s="48"/>
      <c r="L1649" s="73" t="s">
        <v>5539</v>
      </c>
      <c r="M1649" s="73" t="s">
        <v>121</v>
      </c>
      <c r="N1649" s="73" t="s">
        <v>91</v>
      </c>
      <c r="O1649" s="48">
        <v>9570</v>
      </c>
      <c r="P1649" s="48">
        <v>57385599</v>
      </c>
      <c r="Q1649" s="48">
        <v>5516928376</v>
      </c>
      <c r="R1649" s="56"/>
      <c r="S1649" s="64">
        <v>40988</v>
      </c>
      <c r="T1649" s="47">
        <v>43439</v>
      </c>
      <c r="U1649" s="72" t="s">
        <v>7054</v>
      </c>
      <c r="V1649" s="48">
        <v>46</v>
      </c>
      <c r="W1649" s="76" t="s">
        <v>488</v>
      </c>
      <c r="X1649" s="74" t="s">
        <v>488</v>
      </c>
      <c r="Y1649" s="48">
        <v>3400</v>
      </c>
      <c r="Z1649" s="48">
        <v>2</v>
      </c>
      <c r="AA1649" s="48">
        <v>2</v>
      </c>
      <c r="AB1649" s="48"/>
      <c r="AC1649" s="48">
        <v>0</v>
      </c>
      <c r="AD1649" s="72" t="s">
        <v>7055</v>
      </c>
      <c r="AE1649" s="83"/>
      <c r="AF1649" s="72"/>
      <c r="AG1649" s="104" t="s">
        <v>7056</v>
      </c>
      <c r="AH1649" s="72" t="str">
        <f>IF(T_TRATAMIENTO_CONTROL[[#This Row],[curp]]&lt;&gt;"",IF(LEN(T_TRATAMIENTO_CONTROL[[#This Row],[curp]])=18,"correcto","error"),"")</f>
        <v>correcto</v>
      </c>
      <c r="AI1649" s="48" t="str">
        <f>IF(T_TRATAMIENTO_CONTROL[[#This Row],[num_tarjeta_entregada]]&lt;&gt;"",IF(LEN(T_TRATAMIENTO_CONTROL[[#This Row],[num_tarjeta_entregada]])=16,"correcto","error"),"")</f>
        <v>correcto</v>
      </c>
      <c r="AJ1649" s="72" t="s">
        <v>5060</v>
      </c>
      <c r="AK1649" s="72" t="s">
        <v>5041</v>
      </c>
    </row>
    <row r="1650" spans="1:37" x14ac:dyDescent="0.25">
      <c r="A1650" s="48">
        <f>IF(T_TRATAMIENTO_CONTROL[[#This Row],[dummy_efectivo]]=1,A1649+1,A1649)</f>
        <v>1483</v>
      </c>
      <c r="B1650" s="57" t="str">
        <f>IF(T_TRATAMIENTO_CONTROL[[#This Row],[secuencia]]&lt;&gt;A1649,CONCATENATE(T_TRATAMIENTO_CONTROL[[#This Row],[secuencia]],"_1"),"")</f>
        <v>1483_1</v>
      </c>
      <c r="C1650" s="59">
        <v>43440</v>
      </c>
      <c r="D1650" s="72" t="s">
        <v>69</v>
      </c>
      <c r="E1650" s="72" t="s">
        <v>29</v>
      </c>
      <c r="F1650" s="49">
        <v>0.4381944444444445</v>
      </c>
      <c r="G1650" s="48">
        <v>1</v>
      </c>
      <c r="H1650" s="73" t="s">
        <v>7057</v>
      </c>
      <c r="I1650" s="48">
        <v>1</v>
      </c>
      <c r="J1650" s="73" t="s">
        <v>7058</v>
      </c>
      <c r="K1650" s="48"/>
      <c r="L1650" s="73" t="s">
        <v>7059</v>
      </c>
      <c r="M1650" s="73" t="s">
        <v>164</v>
      </c>
      <c r="N1650" s="73" t="s">
        <v>91</v>
      </c>
      <c r="O1650" s="48">
        <v>1780</v>
      </c>
      <c r="P1650" s="48"/>
      <c r="Q1650" s="48">
        <v>5534599738</v>
      </c>
      <c r="R1650" s="56"/>
      <c r="S1650" s="64">
        <v>42622</v>
      </c>
      <c r="T1650" s="47">
        <v>43439</v>
      </c>
      <c r="U1650" s="72" t="s">
        <v>7060</v>
      </c>
      <c r="V1650" s="48">
        <v>56</v>
      </c>
      <c r="W1650" s="60">
        <v>0.75</v>
      </c>
      <c r="X1650" s="74" t="s">
        <v>483</v>
      </c>
      <c r="Y1650" s="48">
        <v>2400</v>
      </c>
      <c r="Z1650" s="48">
        <v>2</v>
      </c>
      <c r="AA1650" s="48">
        <v>2</v>
      </c>
      <c r="AB1650" s="48"/>
      <c r="AC1650" s="48">
        <v>0</v>
      </c>
      <c r="AD1650" s="72" t="s">
        <v>7061</v>
      </c>
      <c r="AE1650" s="83"/>
      <c r="AF1650" s="72"/>
      <c r="AG1650" s="104" t="s">
        <v>7062</v>
      </c>
      <c r="AH1650" s="72" t="str">
        <f>IF(T_TRATAMIENTO_CONTROL[[#This Row],[curp]]&lt;&gt;"",IF(LEN(T_TRATAMIENTO_CONTROL[[#This Row],[curp]])=18,"correcto","error"),"")</f>
        <v>correcto</v>
      </c>
      <c r="AI1650" s="48" t="str">
        <f>IF(T_TRATAMIENTO_CONTROL[[#This Row],[num_tarjeta_entregada]]&lt;&gt;"",IF(LEN(T_TRATAMIENTO_CONTROL[[#This Row],[num_tarjeta_entregada]])=16,"correcto","error"),"")</f>
        <v>correcto</v>
      </c>
      <c r="AJ1650" s="72" t="s">
        <v>5041</v>
      </c>
      <c r="AK1650" s="72" t="s">
        <v>5041</v>
      </c>
    </row>
    <row r="1651" spans="1:37" x14ac:dyDescent="0.25">
      <c r="A1651" s="48">
        <f>IF(T_TRATAMIENTO_CONTROL[[#This Row],[dummy_efectivo]]=1,A1650+1,A1650)</f>
        <v>1484</v>
      </c>
      <c r="B1651" s="57" t="str">
        <f>IF(T_TRATAMIENTO_CONTROL[[#This Row],[secuencia]]&lt;&gt;A1650,CONCATENATE(T_TRATAMIENTO_CONTROL[[#This Row],[secuencia]],"_1"),"")</f>
        <v>1484_1</v>
      </c>
      <c r="C1651" s="59">
        <v>43440</v>
      </c>
      <c r="D1651" s="72" t="s">
        <v>69</v>
      </c>
      <c r="E1651" s="72" t="s">
        <v>30</v>
      </c>
      <c r="F1651" s="49">
        <v>0.50972222222222219</v>
      </c>
      <c r="G1651" s="48">
        <v>1</v>
      </c>
      <c r="H1651" s="73" t="s">
        <v>7063</v>
      </c>
      <c r="I1651" s="48">
        <v>0</v>
      </c>
      <c r="J1651" s="73" t="s">
        <v>7064</v>
      </c>
      <c r="K1651" s="48"/>
      <c r="L1651" s="73" t="s">
        <v>1284</v>
      </c>
      <c r="M1651" s="73" t="s">
        <v>1008</v>
      </c>
      <c r="N1651" s="73" t="s">
        <v>91</v>
      </c>
      <c r="O1651" s="48">
        <v>15300</v>
      </c>
      <c r="P1651" s="48">
        <v>57027175</v>
      </c>
      <c r="Q1651" s="48">
        <v>5522841002</v>
      </c>
      <c r="R1651" s="56"/>
      <c r="S1651" s="64">
        <v>42750</v>
      </c>
      <c r="T1651" s="47">
        <v>43406</v>
      </c>
      <c r="U1651" s="72" t="s">
        <v>7065</v>
      </c>
      <c r="V1651" s="48">
        <v>56</v>
      </c>
      <c r="W1651" s="60">
        <v>1</v>
      </c>
      <c r="X1651" s="74" t="s">
        <v>483</v>
      </c>
      <c r="Y1651" s="48">
        <v>2500</v>
      </c>
      <c r="Z1651" s="48">
        <v>3</v>
      </c>
      <c r="AA1651" s="48">
        <v>1</v>
      </c>
      <c r="AB1651" s="48"/>
      <c r="AC1651" s="48">
        <v>0</v>
      </c>
      <c r="AD1651" s="72" t="s">
        <v>7066</v>
      </c>
      <c r="AE1651" s="83"/>
      <c r="AF1651" s="72"/>
      <c r="AG1651" s="104" t="s">
        <v>7067</v>
      </c>
      <c r="AH1651" s="72" t="str">
        <f>IF(T_TRATAMIENTO_CONTROL[[#This Row],[curp]]&lt;&gt;"",IF(LEN(T_TRATAMIENTO_CONTROL[[#This Row],[curp]])=18,"correcto","error"),"")</f>
        <v>correcto</v>
      </c>
      <c r="AI1651" s="48" t="str">
        <f>IF(T_TRATAMIENTO_CONTROL[[#This Row],[num_tarjeta_entregada]]&lt;&gt;"",IF(LEN(T_TRATAMIENTO_CONTROL[[#This Row],[num_tarjeta_entregada]])=16,"correcto","error"),"")</f>
        <v>correcto</v>
      </c>
      <c r="AJ1651" s="72" t="s">
        <v>5030</v>
      </c>
      <c r="AK1651" s="72" t="s">
        <v>5041</v>
      </c>
    </row>
    <row r="1652" spans="1:37" x14ac:dyDescent="0.25">
      <c r="A1652" s="48">
        <f>IF(T_TRATAMIENTO_CONTROL[[#This Row],[dummy_efectivo]]=1,A1651+1,A1651)</f>
        <v>1485</v>
      </c>
      <c r="B1652" s="57" t="str">
        <f>IF(T_TRATAMIENTO_CONTROL[[#This Row],[secuencia]]&lt;&gt;A1651,CONCATENATE(T_TRATAMIENTO_CONTROL[[#This Row],[secuencia]],"_1"),"")</f>
        <v>1485_1</v>
      </c>
      <c r="C1652" s="59">
        <v>43440</v>
      </c>
      <c r="D1652" s="72" t="s">
        <v>69</v>
      </c>
      <c r="E1652" s="72" t="s">
        <v>30</v>
      </c>
      <c r="F1652" s="49">
        <v>0.57847222222222217</v>
      </c>
      <c r="G1652" s="48">
        <v>1</v>
      </c>
      <c r="H1652" s="73" t="s">
        <v>7068</v>
      </c>
      <c r="I1652" s="48">
        <v>0</v>
      </c>
      <c r="J1652" s="73" t="s">
        <v>7069</v>
      </c>
      <c r="K1652" s="48">
        <v>104</v>
      </c>
      <c r="L1652" s="73" t="s">
        <v>2163</v>
      </c>
      <c r="M1652" s="73" t="s">
        <v>197</v>
      </c>
      <c r="N1652" s="73" t="s">
        <v>91</v>
      </c>
      <c r="O1652" s="48">
        <v>4480</v>
      </c>
      <c r="P1652" s="48">
        <v>56071410</v>
      </c>
      <c r="Q1652" s="48">
        <v>5580069273</v>
      </c>
      <c r="R1652" s="56"/>
      <c r="S1652" s="64">
        <v>43296</v>
      </c>
      <c r="T1652" s="47">
        <v>43439</v>
      </c>
      <c r="U1652" s="72" t="s">
        <v>7070</v>
      </c>
      <c r="V1652" s="48">
        <v>33</v>
      </c>
      <c r="W1652" s="76" t="s">
        <v>483</v>
      </c>
      <c r="X1652" s="74" t="s">
        <v>483</v>
      </c>
      <c r="Y1652" s="48">
        <v>12000</v>
      </c>
      <c r="Z1652" s="48">
        <v>4</v>
      </c>
      <c r="AA1652" s="48">
        <v>1</v>
      </c>
      <c r="AB1652" s="48"/>
      <c r="AC1652" s="48">
        <v>0</v>
      </c>
      <c r="AD1652" s="72" t="s">
        <v>7071</v>
      </c>
      <c r="AE1652" s="83"/>
      <c r="AF1652" s="72"/>
      <c r="AG1652" s="104" t="s">
        <v>7072</v>
      </c>
      <c r="AH1652" s="72" t="str">
        <f>IF(T_TRATAMIENTO_CONTROL[[#This Row],[curp]]&lt;&gt;"",IF(LEN(T_TRATAMIENTO_CONTROL[[#This Row],[curp]])=18,"correcto","error"),"")</f>
        <v>error</v>
      </c>
      <c r="AI1652" s="48" t="str">
        <f>IF(T_TRATAMIENTO_CONTROL[[#This Row],[num_tarjeta_entregada]]&lt;&gt;"",IF(LEN(T_TRATAMIENTO_CONTROL[[#This Row],[num_tarjeta_entregada]])=16,"correcto","error"),"")</f>
        <v>correcto</v>
      </c>
      <c r="AJ1652" s="72" t="s">
        <v>5030</v>
      </c>
      <c r="AK1652" s="72" t="s">
        <v>5041</v>
      </c>
    </row>
    <row r="1653" spans="1:37" x14ac:dyDescent="0.25">
      <c r="A1653" s="48">
        <f>IF(T_TRATAMIENTO_CONTROL[[#This Row],[dummy_efectivo]]=1,A1652+1,A1652)</f>
        <v>1486</v>
      </c>
      <c r="B1653" s="57" t="str">
        <f>IF(T_TRATAMIENTO_CONTROL[[#This Row],[secuencia]]&lt;&gt;A1652,CONCATENATE(T_TRATAMIENTO_CONTROL[[#This Row],[secuencia]],"_1"),"")</f>
        <v>1486_1</v>
      </c>
      <c r="C1653" s="59">
        <v>43440</v>
      </c>
      <c r="D1653" s="72" t="s">
        <v>69</v>
      </c>
      <c r="E1653" s="72" t="s">
        <v>30</v>
      </c>
      <c r="F1653" s="49">
        <v>0.54166666666666663</v>
      </c>
      <c r="G1653" s="48">
        <v>1</v>
      </c>
      <c r="H1653" s="73" t="s">
        <v>7073</v>
      </c>
      <c r="I1653" s="48">
        <v>0</v>
      </c>
      <c r="J1653" s="73" t="s">
        <v>7074</v>
      </c>
      <c r="K1653" s="48"/>
      <c r="L1653" s="73" t="s">
        <v>2431</v>
      </c>
      <c r="M1653" s="73" t="s">
        <v>90</v>
      </c>
      <c r="N1653" s="73" t="s">
        <v>462</v>
      </c>
      <c r="O1653" s="48">
        <v>57740</v>
      </c>
      <c r="P1653" s="48">
        <v>57978298</v>
      </c>
      <c r="Q1653" s="48">
        <v>5513206327</v>
      </c>
      <c r="R1653" s="56"/>
      <c r="S1653" s="64">
        <v>42725</v>
      </c>
      <c r="T1653" s="47">
        <v>43437</v>
      </c>
      <c r="U1653" s="72" t="s">
        <v>7075</v>
      </c>
      <c r="V1653" s="48">
        <v>56</v>
      </c>
      <c r="W1653" s="60">
        <v>1</v>
      </c>
      <c r="X1653" s="61">
        <v>38000</v>
      </c>
      <c r="Y1653" s="48">
        <v>6000</v>
      </c>
      <c r="Z1653" s="48">
        <v>4</v>
      </c>
      <c r="AA1653" s="48">
        <v>1</v>
      </c>
      <c r="AB1653" s="48"/>
      <c r="AC1653" s="48">
        <v>0</v>
      </c>
      <c r="AD1653" s="72" t="s">
        <v>7076</v>
      </c>
      <c r="AE1653" s="83"/>
      <c r="AF1653" s="72"/>
      <c r="AG1653" s="104" t="s">
        <v>7077</v>
      </c>
      <c r="AH1653" s="72" t="str">
        <f>IF(T_TRATAMIENTO_CONTROL[[#This Row],[curp]]&lt;&gt;"",IF(LEN(T_TRATAMIENTO_CONTROL[[#This Row],[curp]])=18,"correcto","error"),"")</f>
        <v>correcto</v>
      </c>
      <c r="AI1653" s="48" t="str">
        <f>IF(T_TRATAMIENTO_CONTROL[[#This Row],[num_tarjeta_entregada]]&lt;&gt;"",IF(LEN(T_TRATAMIENTO_CONTROL[[#This Row],[num_tarjeta_entregada]])=16,"correcto","error"),"")</f>
        <v>correcto</v>
      </c>
      <c r="AJ1653" s="72" t="s">
        <v>5060</v>
      </c>
      <c r="AK1653" s="72" t="s">
        <v>5041</v>
      </c>
    </row>
    <row r="1654" spans="1:37" x14ac:dyDescent="0.25">
      <c r="A1654" s="48">
        <f>IF(T_TRATAMIENTO_CONTROL[[#This Row],[dummy_efectivo]]=1,A1653+1,A1653)</f>
        <v>1487</v>
      </c>
      <c r="B1654" s="57" t="str">
        <f>IF(T_TRATAMIENTO_CONTROL[[#This Row],[secuencia]]&lt;&gt;A1653,CONCATENATE(T_TRATAMIENTO_CONTROL[[#This Row],[secuencia]],"_1"),"")</f>
        <v>1487_1</v>
      </c>
      <c r="C1654" s="59">
        <v>43441</v>
      </c>
      <c r="D1654" s="72" t="s">
        <v>76</v>
      </c>
      <c r="E1654" s="72" t="s">
        <v>30</v>
      </c>
      <c r="F1654" s="49">
        <v>0.39930555555555558</v>
      </c>
      <c r="G1654" s="48">
        <v>1</v>
      </c>
      <c r="H1654" s="73" t="s">
        <v>7078</v>
      </c>
      <c r="I1654" s="48">
        <v>0</v>
      </c>
      <c r="J1654" s="73" t="s">
        <v>7080</v>
      </c>
      <c r="K1654" s="48"/>
      <c r="L1654" s="73" t="s">
        <v>7083</v>
      </c>
      <c r="M1654" s="73" t="s">
        <v>382</v>
      </c>
      <c r="N1654" s="73" t="s">
        <v>462</v>
      </c>
      <c r="O1654" s="48">
        <v>59021</v>
      </c>
      <c r="P1654" s="48">
        <v>53799379</v>
      </c>
      <c r="Q1654" s="48">
        <v>5543965792</v>
      </c>
      <c r="R1654" s="56"/>
      <c r="S1654" s="64">
        <v>43220</v>
      </c>
      <c r="T1654" s="47">
        <v>43439</v>
      </c>
      <c r="U1654" s="72" t="s">
        <v>7084</v>
      </c>
      <c r="V1654" s="48">
        <v>56</v>
      </c>
      <c r="W1654" s="60">
        <v>0.9</v>
      </c>
      <c r="X1654" s="61">
        <v>42000</v>
      </c>
      <c r="Y1654" s="48">
        <v>12000</v>
      </c>
      <c r="Z1654" s="48">
        <v>4</v>
      </c>
      <c r="AA1654" s="48">
        <v>2</v>
      </c>
      <c r="AB1654" s="48"/>
      <c r="AC1654" s="48">
        <v>1</v>
      </c>
      <c r="AD1654" s="72" t="s">
        <v>7085</v>
      </c>
      <c r="AE1654" s="83"/>
      <c r="AF1654" s="72"/>
      <c r="AG1654" s="104" t="s">
        <v>7088</v>
      </c>
      <c r="AH1654" s="72" t="str">
        <f>IF(T_TRATAMIENTO_CONTROL[[#This Row],[curp]]&lt;&gt;"",IF(LEN(T_TRATAMIENTO_CONTROL[[#This Row],[curp]])=18,"correcto","error"),"")</f>
        <v>correcto</v>
      </c>
      <c r="AI1654" s="48" t="str">
        <f>IF(T_TRATAMIENTO_CONTROL[[#This Row],[num_tarjeta_entregada]]&lt;&gt;"",IF(LEN(T_TRATAMIENTO_CONTROL[[#This Row],[num_tarjeta_entregada]])=16,"correcto","error"),"")</f>
        <v>correcto</v>
      </c>
      <c r="AJ1654" s="72" t="s">
        <v>5031</v>
      </c>
      <c r="AK1654" s="72" t="s">
        <v>5030</v>
      </c>
    </row>
    <row r="1655" spans="1:37" x14ac:dyDescent="0.25">
      <c r="A1655" s="56">
        <f>IF(T_TRATAMIENTO_CONTROL[[#This Row],[dummy_efectivo]]=1,A1654+1,A1654)</f>
        <v>1488</v>
      </c>
      <c r="B1655" s="62" t="str">
        <f>IF(T_TRATAMIENTO_CONTROL[[#This Row],[secuencia]]&lt;&gt;A1654,CONCATENATE(T_TRATAMIENTO_CONTROL[[#This Row],[secuencia]],"_1"),"")</f>
        <v>1488_1</v>
      </c>
      <c r="C1655" s="64">
        <v>43441</v>
      </c>
      <c r="D1655" s="72" t="s">
        <v>76</v>
      </c>
      <c r="E1655" s="72" t="s">
        <v>30</v>
      </c>
      <c r="F1655" s="68">
        <v>0.4375</v>
      </c>
      <c r="G1655" s="56">
        <v>1</v>
      </c>
      <c r="H1655" s="79" t="s">
        <v>7079</v>
      </c>
      <c r="I1655" s="56">
        <v>1</v>
      </c>
      <c r="J1655" s="79" t="s">
        <v>7081</v>
      </c>
      <c r="K1655" s="78" t="s">
        <v>7082</v>
      </c>
      <c r="L1655" s="79" t="s">
        <v>326</v>
      </c>
      <c r="M1655" s="79" t="s">
        <v>303</v>
      </c>
      <c r="N1655" s="79" t="s">
        <v>91</v>
      </c>
      <c r="O1655" s="56">
        <v>8500</v>
      </c>
      <c r="P1655" s="56">
        <v>22320009</v>
      </c>
      <c r="Q1655" s="56">
        <v>5532058541</v>
      </c>
      <c r="R1655" s="56"/>
      <c r="S1655" s="64">
        <v>43054</v>
      </c>
      <c r="T1655" s="63">
        <v>43426</v>
      </c>
      <c r="U1655" s="78" t="s">
        <v>467</v>
      </c>
      <c r="V1655" s="56">
        <v>56</v>
      </c>
      <c r="W1655" s="65">
        <v>0.7</v>
      </c>
      <c r="X1655" s="80" t="s">
        <v>488</v>
      </c>
      <c r="Y1655" s="56">
        <v>2100</v>
      </c>
      <c r="Z1655" s="56">
        <v>3</v>
      </c>
      <c r="AA1655" s="56">
        <v>2</v>
      </c>
      <c r="AB1655" s="56"/>
      <c r="AC1655" s="56">
        <v>1</v>
      </c>
      <c r="AD1655" s="78" t="s">
        <v>7086</v>
      </c>
      <c r="AE1655" s="82"/>
      <c r="AF1655" s="78"/>
      <c r="AG1655" s="101" t="s">
        <v>7087</v>
      </c>
      <c r="AH1655" s="78" t="str">
        <f>IF(T_TRATAMIENTO_CONTROL[[#This Row],[curp]]&lt;&gt;"",IF(LEN(T_TRATAMIENTO_CONTROL[[#This Row],[curp]])=18,"correcto","error"),"")</f>
        <v>correcto</v>
      </c>
      <c r="AI1655" s="56" t="str">
        <f>IF(T_TRATAMIENTO_CONTROL[[#This Row],[num_tarjeta_entregada]]&lt;&gt;"",IF(LEN(T_TRATAMIENTO_CONTROL[[#This Row],[num_tarjeta_entregada]])=16,"correcto","error"),"")</f>
        <v>correcto</v>
      </c>
      <c r="AJ1655" s="78" t="s">
        <v>5060</v>
      </c>
      <c r="AK1655" s="78" t="s">
        <v>5030</v>
      </c>
    </row>
    <row r="1656" spans="1:37" x14ac:dyDescent="0.25">
      <c r="A1656" s="56">
        <f>IF(T_TRATAMIENTO_CONTROL[[#This Row],[dummy_efectivo]]=1,A1655+1,A1655)</f>
        <v>1489</v>
      </c>
      <c r="B1656" s="62" t="str">
        <f>IF(T_TRATAMIENTO_CONTROL[[#This Row],[secuencia]]&lt;&gt;A1655,CONCATENATE(T_TRATAMIENTO_CONTROL[[#This Row],[secuencia]],"_1"),"")</f>
        <v>1489_1</v>
      </c>
      <c r="C1656" s="64">
        <v>43441</v>
      </c>
      <c r="D1656" s="72" t="s">
        <v>76</v>
      </c>
      <c r="E1656" s="72" t="s">
        <v>30</v>
      </c>
      <c r="F1656" s="68">
        <v>0.46875</v>
      </c>
      <c r="G1656" s="56">
        <v>1</v>
      </c>
      <c r="H1656" s="79" t="s">
        <v>7089</v>
      </c>
      <c r="I1656" s="56">
        <v>1</v>
      </c>
      <c r="J1656" s="79" t="s">
        <v>7090</v>
      </c>
      <c r="K1656" s="56"/>
      <c r="L1656" s="79" t="s">
        <v>691</v>
      </c>
      <c r="M1656" s="79" t="s">
        <v>96</v>
      </c>
      <c r="N1656" s="79" t="s">
        <v>91</v>
      </c>
      <c r="O1656" s="56">
        <v>6820</v>
      </c>
      <c r="P1656" s="56">
        <v>73422293</v>
      </c>
      <c r="Q1656" s="56">
        <v>5573225505</v>
      </c>
      <c r="R1656" s="56"/>
      <c r="S1656" s="64">
        <v>43292</v>
      </c>
      <c r="T1656" s="63">
        <v>43441</v>
      </c>
      <c r="U1656" s="78" t="s">
        <v>467</v>
      </c>
      <c r="V1656" s="56">
        <v>56</v>
      </c>
      <c r="W1656" s="65">
        <v>0.9</v>
      </c>
      <c r="X1656" s="80" t="s">
        <v>483</v>
      </c>
      <c r="Y1656" s="56">
        <v>2000</v>
      </c>
      <c r="Z1656" s="56">
        <v>3</v>
      </c>
      <c r="AA1656" s="56">
        <v>1</v>
      </c>
      <c r="AB1656" s="56"/>
      <c r="AC1656" s="56">
        <v>1</v>
      </c>
      <c r="AD1656" s="78" t="s">
        <v>7091</v>
      </c>
      <c r="AE1656" s="82"/>
      <c r="AF1656" s="78"/>
      <c r="AG1656" s="101" t="s">
        <v>7092</v>
      </c>
      <c r="AH1656" s="78" t="str">
        <f>IF(T_TRATAMIENTO_CONTROL[[#This Row],[curp]]&lt;&gt;"",IF(LEN(T_TRATAMIENTO_CONTROL[[#This Row],[curp]])=18,"correcto","error"),"")</f>
        <v>correcto</v>
      </c>
      <c r="AI1656" s="56" t="str">
        <f>IF(T_TRATAMIENTO_CONTROL[[#This Row],[num_tarjeta_entregada]]&lt;&gt;"",IF(LEN(T_TRATAMIENTO_CONTROL[[#This Row],[num_tarjeta_entregada]])=16,"correcto","error"),"")</f>
        <v>correcto</v>
      </c>
      <c r="AJ1656" s="78" t="s">
        <v>5060</v>
      </c>
      <c r="AK1656" s="78" t="s">
        <v>5060</v>
      </c>
    </row>
    <row r="1657" spans="1:37" x14ac:dyDescent="0.25">
      <c r="A1657" s="56">
        <f>IF(T_TRATAMIENTO_CONTROL[[#This Row],[dummy_efectivo]]=1,A1656+1,A1656)</f>
        <v>1490</v>
      </c>
      <c r="B1657" s="62" t="str">
        <f>IF(T_TRATAMIENTO_CONTROL[[#This Row],[secuencia]]&lt;&gt;A1656,CONCATENATE(T_TRATAMIENTO_CONTROL[[#This Row],[secuencia]],"_1"),"")</f>
        <v>1490_1</v>
      </c>
      <c r="C1657" s="64">
        <v>43441</v>
      </c>
      <c r="D1657" s="72" t="s">
        <v>76</v>
      </c>
      <c r="E1657" s="72" t="s">
        <v>30</v>
      </c>
      <c r="F1657" s="68">
        <v>0.49791666666666662</v>
      </c>
      <c r="G1657" s="56">
        <v>1</v>
      </c>
      <c r="H1657" s="79" t="s">
        <v>7093</v>
      </c>
      <c r="I1657" s="56">
        <v>0</v>
      </c>
      <c r="J1657" s="79" t="s">
        <v>7094</v>
      </c>
      <c r="K1657" s="56"/>
      <c r="L1657" s="79" t="s">
        <v>2358</v>
      </c>
      <c r="M1657" s="79" t="s">
        <v>231</v>
      </c>
      <c r="N1657" s="79" t="s">
        <v>462</v>
      </c>
      <c r="O1657" s="56">
        <v>55290</v>
      </c>
      <c r="P1657" s="56"/>
      <c r="Q1657" s="56">
        <v>5540068958</v>
      </c>
      <c r="R1657" s="56"/>
      <c r="S1657" s="64">
        <v>42621</v>
      </c>
      <c r="T1657" s="63">
        <v>43441</v>
      </c>
      <c r="U1657" s="78" t="s">
        <v>7095</v>
      </c>
      <c r="V1657" s="56">
        <v>23</v>
      </c>
      <c r="W1657" s="65">
        <v>1</v>
      </c>
      <c r="X1657" s="80" t="s">
        <v>483</v>
      </c>
      <c r="Y1657" s="56">
        <v>1800</v>
      </c>
      <c r="Z1657" s="56">
        <v>2</v>
      </c>
      <c r="AA1657" s="56">
        <v>1</v>
      </c>
      <c r="AB1657" s="56"/>
      <c r="AC1657" s="56">
        <v>0</v>
      </c>
      <c r="AD1657" s="78" t="s">
        <v>7096</v>
      </c>
      <c r="AE1657" s="82"/>
      <c r="AF1657" s="78"/>
      <c r="AG1657" s="101" t="s">
        <v>7097</v>
      </c>
      <c r="AH1657" s="78" t="str">
        <f>IF(T_TRATAMIENTO_CONTROL[[#This Row],[curp]]&lt;&gt;"",IF(LEN(T_TRATAMIENTO_CONTROL[[#This Row],[curp]])=18,"correcto","error"),"")</f>
        <v>correcto</v>
      </c>
      <c r="AI1657" s="56" t="str">
        <f>IF(T_TRATAMIENTO_CONTROL[[#This Row],[num_tarjeta_entregada]]&lt;&gt;"",IF(LEN(T_TRATAMIENTO_CONTROL[[#This Row],[num_tarjeta_entregada]])=16,"correcto","error"),"")</f>
        <v>correcto</v>
      </c>
      <c r="AJ1657" s="78" t="s">
        <v>5030</v>
      </c>
      <c r="AK1657" s="78" t="s">
        <v>5041</v>
      </c>
    </row>
    <row r="1658" spans="1:37" x14ac:dyDescent="0.25">
      <c r="A1658" s="48">
        <f>IF(T_TRATAMIENTO_CONTROL[[#This Row],[dummy_efectivo]]=1,A1657+1,A1657)</f>
        <v>1491</v>
      </c>
      <c r="B1658" s="57" t="str">
        <f>IF(T_TRATAMIENTO_CONTROL[[#This Row],[secuencia]]&lt;&gt;A1657,CONCATENATE(T_TRATAMIENTO_CONTROL[[#This Row],[secuencia]],"_1"),"")</f>
        <v>1491_1</v>
      </c>
      <c r="C1658" s="59">
        <v>43441</v>
      </c>
      <c r="D1658" s="72" t="s">
        <v>76</v>
      </c>
      <c r="E1658" s="72" t="s">
        <v>30</v>
      </c>
      <c r="F1658" s="49">
        <v>0.40972222222222227</v>
      </c>
      <c r="G1658" s="48">
        <v>1</v>
      </c>
      <c r="H1658" s="73" t="s">
        <v>7098</v>
      </c>
      <c r="I1658" s="48">
        <v>0</v>
      </c>
      <c r="J1658" s="73" t="s">
        <v>7099</v>
      </c>
      <c r="K1658" s="48"/>
      <c r="L1658" s="73" t="s">
        <v>7100</v>
      </c>
      <c r="M1658" s="73" t="s">
        <v>212</v>
      </c>
      <c r="N1658" s="73" t="s">
        <v>91</v>
      </c>
      <c r="O1658" s="48">
        <v>14239</v>
      </c>
      <c r="P1658" s="48">
        <v>56316838</v>
      </c>
      <c r="Q1658" s="48">
        <v>5532638436</v>
      </c>
      <c r="R1658" s="56"/>
      <c r="S1658" s="64">
        <v>42653</v>
      </c>
      <c r="T1658" s="47">
        <v>43419</v>
      </c>
      <c r="U1658" s="72" t="s">
        <v>7101</v>
      </c>
      <c r="V1658" s="48">
        <v>56</v>
      </c>
      <c r="W1658" s="60">
        <v>0.75</v>
      </c>
      <c r="X1658" s="61">
        <v>18500</v>
      </c>
      <c r="Y1658" s="48">
        <v>231.31</v>
      </c>
      <c r="Z1658" s="48">
        <v>1</v>
      </c>
      <c r="AA1658" s="48">
        <v>2</v>
      </c>
      <c r="AB1658" s="48"/>
      <c r="AC1658" s="48">
        <v>0</v>
      </c>
      <c r="AD1658" s="72" t="s">
        <v>7102</v>
      </c>
      <c r="AE1658" s="83"/>
      <c r="AF1658" s="72"/>
      <c r="AG1658" s="104" t="s">
        <v>7103</v>
      </c>
      <c r="AH1658" s="72" t="str">
        <f>IF(T_TRATAMIENTO_CONTROL[[#This Row],[curp]]&lt;&gt;"",IF(LEN(T_TRATAMIENTO_CONTROL[[#This Row],[curp]])=18,"correcto","error"),"")</f>
        <v>correcto</v>
      </c>
      <c r="AI1658" s="48" t="str">
        <f>IF(T_TRATAMIENTO_CONTROL[[#This Row],[num_tarjeta_entregada]]&lt;&gt;"",IF(LEN(T_TRATAMIENTO_CONTROL[[#This Row],[num_tarjeta_entregada]])=16,"correcto","error"),"")</f>
        <v>correcto</v>
      </c>
      <c r="AJ1658" s="72" t="s">
        <v>5073</v>
      </c>
      <c r="AK1658" s="72" t="s">
        <v>5041</v>
      </c>
    </row>
    <row r="1659" spans="1:37" x14ac:dyDescent="0.25">
      <c r="A1659" s="48">
        <f>IF(T_TRATAMIENTO_CONTROL[[#This Row],[dummy_efectivo]]=1,A1658+1,A1658)</f>
        <v>1492</v>
      </c>
      <c r="B1659" s="57" t="str">
        <f>IF(T_TRATAMIENTO_CONTROL[[#This Row],[secuencia]]&lt;&gt;A1658,CONCATENATE(T_TRATAMIENTO_CONTROL[[#This Row],[secuencia]],"_1"),"")</f>
        <v>1492_1</v>
      </c>
      <c r="C1659" s="59">
        <v>43441</v>
      </c>
      <c r="D1659" s="72" t="s">
        <v>76</v>
      </c>
      <c r="E1659" s="72" t="s">
        <v>28</v>
      </c>
      <c r="F1659" s="49">
        <v>0.46875</v>
      </c>
      <c r="G1659" s="48">
        <v>1</v>
      </c>
      <c r="H1659" s="73" t="s">
        <v>7104</v>
      </c>
      <c r="I1659" s="48">
        <v>0</v>
      </c>
      <c r="J1659" s="73" t="s">
        <v>7105</v>
      </c>
      <c r="K1659" s="48"/>
      <c r="L1659" s="73" t="s">
        <v>7106</v>
      </c>
      <c r="M1659" s="73" t="s">
        <v>207</v>
      </c>
      <c r="N1659" s="73" t="s">
        <v>462</v>
      </c>
      <c r="O1659" s="48">
        <v>56335</v>
      </c>
      <c r="P1659" s="48">
        <v>51317391</v>
      </c>
      <c r="Q1659" s="48">
        <v>5561148833</v>
      </c>
      <c r="R1659" s="56"/>
      <c r="S1659" s="64">
        <v>41762</v>
      </c>
      <c r="T1659" s="47">
        <v>43441</v>
      </c>
      <c r="U1659" s="72" t="s">
        <v>7107</v>
      </c>
      <c r="V1659" s="48">
        <v>56</v>
      </c>
      <c r="W1659" s="60">
        <v>1</v>
      </c>
      <c r="X1659" s="74" t="s">
        <v>488</v>
      </c>
      <c r="Y1659" s="48">
        <v>244.85</v>
      </c>
      <c r="Z1659" s="48">
        <v>1</v>
      </c>
      <c r="AA1659" s="48">
        <v>3</v>
      </c>
      <c r="AB1659" s="48"/>
      <c r="AC1659" s="48">
        <v>1</v>
      </c>
      <c r="AD1659" s="72" t="s">
        <v>7108</v>
      </c>
      <c r="AE1659" s="83"/>
      <c r="AF1659" s="72"/>
      <c r="AG1659" s="104" t="s">
        <v>7109</v>
      </c>
      <c r="AH1659" s="72" t="str">
        <f>IF(T_TRATAMIENTO_CONTROL[[#This Row],[curp]]&lt;&gt;"",IF(LEN(T_TRATAMIENTO_CONTROL[[#This Row],[curp]])=18,"correcto","error"),"")</f>
        <v>correcto</v>
      </c>
      <c r="AI1659" s="48" t="str">
        <f>IF(T_TRATAMIENTO_CONTROL[[#This Row],[num_tarjeta_entregada]]&lt;&gt;"",IF(LEN(T_TRATAMIENTO_CONTROL[[#This Row],[num_tarjeta_entregada]])=16,"correcto","error"),"")</f>
        <v>correcto</v>
      </c>
      <c r="AJ1659" s="72" t="s">
        <v>5073</v>
      </c>
      <c r="AK1659" s="72" t="s">
        <v>5041</v>
      </c>
    </row>
    <row r="1660" spans="1:37" x14ac:dyDescent="0.25">
      <c r="A1660" s="48">
        <f>IF(T_TRATAMIENTO_CONTROL[[#This Row],[dummy_efectivo]]=1,A1659+1,A1659)</f>
        <v>1493</v>
      </c>
      <c r="B1660" s="57" t="str">
        <f>IF(T_TRATAMIENTO_CONTROL[[#This Row],[secuencia]]&lt;&gt;A1659,CONCATENATE(T_TRATAMIENTO_CONTROL[[#This Row],[secuencia]],"_1"),"")</f>
        <v>1493_1</v>
      </c>
      <c r="C1660" s="59">
        <v>43441</v>
      </c>
      <c r="D1660" s="72" t="s">
        <v>76</v>
      </c>
      <c r="E1660" s="72" t="s">
        <v>30</v>
      </c>
      <c r="F1660" s="49">
        <v>0.5131944444444444</v>
      </c>
      <c r="G1660" s="48">
        <v>1</v>
      </c>
      <c r="H1660" s="73" t="s">
        <v>7110</v>
      </c>
      <c r="I1660" s="48">
        <v>0</v>
      </c>
      <c r="J1660" s="73" t="s">
        <v>7111</v>
      </c>
      <c r="K1660" s="48"/>
      <c r="L1660" s="73" t="s">
        <v>7112</v>
      </c>
      <c r="M1660" s="73" t="s">
        <v>7113</v>
      </c>
      <c r="N1660" s="73" t="s">
        <v>462</v>
      </c>
      <c r="O1660" s="48">
        <v>55172</v>
      </c>
      <c r="P1660" s="48"/>
      <c r="Q1660" s="48">
        <v>5522711244</v>
      </c>
      <c r="R1660" s="78" t="s">
        <v>7117</v>
      </c>
      <c r="S1660" s="64">
        <v>41662</v>
      </c>
      <c r="T1660" s="47">
        <v>43441</v>
      </c>
      <c r="U1660" s="72" t="s">
        <v>7114</v>
      </c>
      <c r="V1660" s="48">
        <v>54</v>
      </c>
      <c r="W1660" s="60">
        <v>1</v>
      </c>
      <c r="X1660" s="61">
        <v>300000</v>
      </c>
      <c r="Y1660" s="48">
        <v>220000</v>
      </c>
      <c r="Z1660" s="48">
        <v>4</v>
      </c>
      <c r="AA1660" s="48">
        <v>2</v>
      </c>
      <c r="AB1660" s="48"/>
      <c r="AC1660" s="48">
        <v>0</v>
      </c>
      <c r="AD1660" s="72" t="s">
        <v>7115</v>
      </c>
      <c r="AE1660" s="83"/>
      <c r="AF1660" s="72"/>
      <c r="AG1660" s="104" t="s">
        <v>7116</v>
      </c>
      <c r="AH1660" s="72" t="str">
        <f>IF(T_TRATAMIENTO_CONTROL[[#This Row],[curp]]&lt;&gt;"",IF(LEN(T_TRATAMIENTO_CONTROL[[#This Row],[curp]])=18,"correcto","error"),"")</f>
        <v>correcto</v>
      </c>
      <c r="AI1660" s="48" t="str">
        <f>IF(T_TRATAMIENTO_CONTROL[[#This Row],[num_tarjeta_entregada]]&lt;&gt;"",IF(LEN(T_TRATAMIENTO_CONTROL[[#This Row],[num_tarjeta_entregada]])=16,"correcto","error"),"")</f>
        <v>correcto</v>
      </c>
      <c r="AJ1660" s="72" t="s">
        <v>5031</v>
      </c>
      <c r="AK1660" s="72" t="s">
        <v>5041</v>
      </c>
    </row>
    <row r="1661" spans="1:37" x14ac:dyDescent="0.25">
      <c r="A1661" s="48">
        <f>IF(T_TRATAMIENTO_CONTROL[[#This Row],[dummy_efectivo]]=1,A1660+1,A1660)</f>
        <v>1494</v>
      </c>
      <c r="B1661" s="57" t="str">
        <f>IF(T_TRATAMIENTO_CONTROL[[#This Row],[secuencia]]&lt;&gt;A1660,CONCATENATE(T_TRATAMIENTO_CONTROL[[#This Row],[secuencia]],"_1"),"")</f>
        <v>1494_1</v>
      </c>
      <c r="C1661" s="59">
        <v>43441</v>
      </c>
      <c r="D1661" s="72" t="s">
        <v>76</v>
      </c>
      <c r="E1661" s="72" t="s">
        <v>31</v>
      </c>
      <c r="F1661" s="49">
        <v>0.52083333333333337</v>
      </c>
      <c r="G1661" s="48">
        <v>1</v>
      </c>
      <c r="H1661" s="73" t="s">
        <v>7118</v>
      </c>
      <c r="I1661" s="48">
        <v>1</v>
      </c>
      <c r="J1661" s="73" t="s">
        <v>7119</v>
      </c>
      <c r="K1661" s="48"/>
      <c r="L1661" s="73" t="s">
        <v>7120</v>
      </c>
      <c r="M1661" s="73" t="s">
        <v>231</v>
      </c>
      <c r="N1661" s="73" t="s">
        <v>462</v>
      </c>
      <c r="O1661" s="48">
        <v>55245</v>
      </c>
      <c r="P1661" s="48">
        <v>70378397</v>
      </c>
      <c r="Q1661" s="48">
        <v>5582530709</v>
      </c>
      <c r="R1661" s="56"/>
      <c r="S1661" s="64">
        <v>43258</v>
      </c>
      <c r="T1661" s="47">
        <v>43419</v>
      </c>
      <c r="U1661" s="72" t="s">
        <v>7121</v>
      </c>
      <c r="V1661" s="48">
        <v>56</v>
      </c>
      <c r="W1661" s="60">
        <v>1</v>
      </c>
      <c r="X1661" s="61">
        <v>5000</v>
      </c>
      <c r="Y1661" s="48">
        <v>8000</v>
      </c>
      <c r="Z1661" s="48">
        <v>4</v>
      </c>
      <c r="AA1661" s="48">
        <v>1</v>
      </c>
      <c r="AB1661" s="48"/>
      <c r="AC1661" s="48">
        <v>1</v>
      </c>
      <c r="AD1661" s="72" t="s">
        <v>7122</v>
      </c>
      <c r="AE1661" s="83"/>
      <c r="AF1661" s="72"/>
      <c r="AG1661" s="104" t="s">
        <v>7303</v>
      </c>
      <c r="AH1661" s="72" t="str">
        <f>IF(T_TRATAMIENTO_CONTROL[[#This Row],[curp]]&lt;&gt;"",IF(LEN(T_TRATAMIENTO_CONTROL[[#This Row],[curp]])=18,"correcto","error"),"")</f>
        <v>correcto</v>
      </c>
      <c r="AI1661" s="48" t="str">
        <f>IF(T_TRATAMIENTO_CONTROL[[#This Row],[num_tarjeta_entregada]]&lt;&gt;"",IF(LEN(T_TRATAMIENTO_CONTROL[[#This Row],[num_tarjeta_entregada]])=16,"correcto","error"),"")</f>
        <v>correcto</v>
      </c>
      <c r="AJ1661" s="72" t="s">
        <v>5060</v>
      </c>
      <c r="AK1661" s="72" t="s">
        <v>5041</v>
      </c>
    </row>
    <row r="1662" spans="1:37" x14ac:dyDescent="0.25">
      <c r="A1662" s="48">
        <f>IF(T_TRATAMIENTO_CONTROL[[#This Row],[dummy_efectivo]]=1,A1661+1,A1661)</f>
        <v>1495</v>
      </c>
      <c r="B1662" s="57" t="str">
        <f>IF(T_TRATAMIENTO_CONTROL[[#This Row],[secuencia]]&lt;&gt;A1661,CONCATENATE(T_TRATAMIENTO_CONTROL[[#This Row],[secuencia]],"_1"),"")</f>
        <v>1495_1</v>
      </c>
      <c r="C1662" s="59">
        <v>43441</v>
      </c>
      <c r="D1662" s="72" t="s">
        <v>76</v>
      </c>
      <c r="E1662" s="72" t="s">
        <v>31</v>
      </c>
      <c r="F1662" s="49">
        <v>0.52083333333333337</v>
      </c>
      <c r="G1662" s="48">
        <v>1</v>
      </c>
      <c r="H1662" s="73" t="s">
        <v>7123</v>
      </c>
      <c r="I1662" s="48">
        <v>0</v>
      </c>
      <c r="J1662" s="73" t="s">
        <v>7124</v>
      </c>
      <c r="K1662" s="48"/>
      <c r="L1662" s="73" t="s">
        <v>7125</v>
      </c>
      <c r="M1662" s="73" t="s">
        <v>231</v>
      </c>
      <c r="N1662" s="73" t="s">
        <v>462</v>
      </c>
      <c r="O1662" s="48">
        <v>55100</v>
      </c>
      <c r="P1662" s="48"/>
      <c r="Q1662" s="48">
        <v>5510728339</v>
      </c>
      <c r="R1662" s="56"/>
      <c r="S1662" s="64">
        <v>43258</v>
      </c>
      <c r="T1662" s="47">
        <v>43419</v>
      </c>
      <c r="U1662" s="72" t="s">
        <v>7121</v>
      </c>
      <c r="V1662" s="48">
        <v>56</v>
      </c>
      <c r="W1662" s="60">
        <v>1</v>
      </c>
      <c r="X1662" s="61">
        <v>5000</v>
      </c>
      <c r="Y1662" s="48">
        <v>8000</v>
      </c>
      <c r="Z1662" s="48">
        <v>4</v>
      </c>
      <c r="AA1662" s="48">
        <v>1</v>
      </c>
      <c r="AB1662" s="48"/>
      <c r="AC1662" s="48">
        <v>1</v>
      </c>
      <c r="AD1662" s="72" t="s">
        <v>7126</v>
      </c>
      <c r="AE1662" s="83"/>
      <c r="AF1662" s="72"/>
      <c r="AG1662" s="104" t="s">
        <v>7127</v>
      </c>
      <c r="AH1662" s="72" t="str">
        <f>IF(T_TRATAMIENTO_CONTROL[[#This Row],[curp]]&lt;&gt;"",IF(LEN(T_TRATAMIENTO_CONTROL[[#This Row],[curp]])=18,"correcto","error"),"")</f>
        <v>correcto</v>
      </c>
      <c r="AI1662" s="48" t="str">
        <f>IF(T_TRATAMIENTO_CONTROL[[#This Row],[num_tarjeta_entregada]]&lt;&gt;"",IF(LEN(T_TRATAMIENTO_CONTROL[[#This Row],[num_tarjeta_entregada]])=16,"correcto","error"),"")</f>
        <v>correcto</v>
      </c>
      <c r="AJ1662" s="72" t="s">
        <v>5060</v>
      </c>
      <c r="AK1662" s="72" t="s">
        <v>5041</v>
      </c>
    </row>
    <row r="1663" spans="1:37" x14ac:dyDescent="0.25">
      <c r="A1663" s="48">
        <f>IF(T_TRATAMIENTO_CONTROL[[#This Row],[dummy_efectivo]]=1,A1662+1,A1662)</f>
        <v>1496</v>
      </c>
      <c r="B1663" s="57" t="str">
        <f>IF(T_TRATAMIENTO_CONTROL[[#This Row],[secuencia]]&lt;&gt;A1662,CONCATENATE(T_TRATAMIENTO_CONTROL[[#This Row],[secuencia]],"_1"),"")</f>
        <v>1496_1</v>
      </c>
      <c r="C1663" s="59">
        <v>43444</v>
      </c>
      <c r="D1663" s="72" t="s">
        <v>69</v>
      </c>
      <c r="E1663" s="72" t="s">
        <v>30</v>
      </c>
      <c r="F1663" s="49">
        <v>0.39513888888888887</v>
      </c>
      <c r="G1663" s="48">
        <v>1</v>
      </c>
      <c r="H1663" s="73" t="s">
        <v>7128</v>
      </c>
      <c r="I1663" s="48">
        <v>1</v>
      </c>
      <c r="J1663" s="73" t="s">
        <v>7129</v>
      </c>
      <c r="K1663" s="48"/>
      <c r="L1663" s="73" t="s">
        <v>7130</v>
      </c>
      <c r="M1663" s="73" t="s">
        <v>114</v>
      </c>
      <c r="N1663" s="73" t="s">
        <v>462</v>
      </c>
      <c r="O1663" s="48">
        <v>52770</v>
      </c>
      <c r="P1663" s="48"/>
      <c r="Q1663" s="48">
        <v>5559536662</v>
      </c>
      <c r="R1663" s="56"/>
      <c r="S1663" s="64">
        <v>43191</v>
      </c>
      <c r="T1663" s="47">
        <v>43442</v>
      </c>
      <c r="U1663" s="72" t="s">
        <v>7131</v>
      </c>
      <c r="V1663" s="48">
        <v>81</v>
      </c>
      <c r="W1663" s="60">
        <v>1</v>
      </c>
      <c r="X1663" s="74" t="s">
        <v>483</v>
      </c>
      <c r="Y1663" s="48">
        <v>2500</v>
      </c>
      <c r="Z1663" s="48">
        <v>3</v>
      </c>
      <c r="AA1663" s="48">
        <v>1</v>
      </c>
      <c r="AB1663" s="48"/>
      <c r="AC1663" s="48">
        <v>0</v>
      </c>
      <c r="AD1663" s="72" t="s">
        <v>7132</v>
      </c>
      <c r="AE1663" s="83"/>
      <c r="AF1663" s="72"/>
      <c r="AG1663" s="104" t="s">
        <v>7133</v>
      </c>
      <c r="AH1663" s="72" t="str">
        <f>IF(T_TRATAMIENTO_CONTROL[[#This Row],[curp]]&lt;&gt;"",IF(LEN(T_TRATAMIENTO_CONTROL[[#This Row],[curp]])=18,"correcto","error"),"")</f>
        <v>correcto</v>
      </c>
      <c r="AI1663" s="48" t="str">
        <f>IF(T_TRATAMIENTO_CONTROL[[#This Row],[num_tarjeta_entregada]]&lt;&gt;"",IF(LEN(T_TRATAMIENTO_CONTROL[[#This Row],[num_tarjeta_entregada]])=16,"correcto","error"),"")</f>
        <v>correcto</v>
      </c>
      <c r="AJ1663" s="72" t="s">
        <v>5031</v>
      </c>
      <c r="AK1663" s="72" t="s">
        <v>5041</v>
      </c>
    </row>
    <row r="1664" spans="1:37" x14ac:dyDescent="0.25">
      <c r="A1664" s="48">
        <f>IF(T_TRATAMIENTO_CONTROL[[#This Row],[dummy_efectivo]]=1,A1663+1,A1663)</f>
        <v>1497</v>
      </c>
      <c r="B1664" s="57" t="str">
        <f>IF(T_TRATAMIENTO_CONTROL[[#This Row],[secuencia]]&lt;&gt;A1663,CONCATENATE(T_TRATAMIENTO_CONTROL[[#This Row],[secuencia]],"_1"),"")</f>
        <v>1497_1</v>
      </c>
      <c r="C1664" s="59">
        <v>43444</v>
      </c>
      <c r="D1664" s="72" t="s">
        <v>69</v>
      </c>
      <c r="E1664" s="72" t="s">
        <v>30</v>
      </c>
      <c r="F1664" s="49">
        <v>0.39166666666666666</v>
      </c>
      <c r="G1664" s="48">
        <v>1</v>
      </c>
      <c r="H1664" s="73" t="s">
        <v>7134</v>
      </c>
      <c r="I1664" s="48">
        <v>1</v>
      </c>
      <c r="J1664" s="73" t="s">
        <v>7135</v>
      </c>
      <c r="K1664" s="48"/>
      <c r="L1664" s="73" t="s">
        <v>7136</v>
      </c>
      <c r="M1664" s="73" t="s">
        <v>159</v>
      </c>
      <c r="N1664" s="73" t="s">
        <v>91</v>
      </c>
      <c r="O1664" s="48">
        <v>11430</v>
      </c>
      <c r="P1664" s="48"/>
      <c r="Q1664" s="48">
        <v>5541018874</v>
      </c>
      <c r="R1664" s="56"/>
      <c r="S1664" s="64">
        <v>43334</v>
      </c>
      <c r="T1664" s="47">
        <v>43429</v>
      </c>
      <c r="U1664" s="72" t="s">
        <v>7131</v>
      </c>
      <c r="V1664" s="48">
        <v>81</v>
      </c>
      <c r="W1664" s="60">
        <v>0.5</v>
      </c>
      <c r="X1664" s="74" t="s">
        <v>483</v>
      </c>
      <c r="Y1664" s="48">
        <v>2000</v>
      </c>
      <c r="Z1664" s="48">
        <v>3</v>
      </c>
      <c r="AA1664" s="48">
        <v>1</v>
      </c>
      <c r="AB1664" s="48"/>
      <c r="AC1664" s="48">
        <v>0</v>
      </c>
      <c r="AD1664" s="72" t="s">
        <v>7137</v>
      </c>
      <c r="AE1664" s="83"/>
      <c r="AF1664" s="72"/>
      <c r="AG1664" s="104" t="s">
        <v>7138</v>
      </c>
      <c r="AH1664" s="72" t="str">
        <f>IF(T_TRATAMIENTO_CONTROL[[#This Row],[curp]]&lt;&gt;"",IF(LEN(T_TRATAMIENTO_CONTROL[[#This Row],[curp]])=18,"correcto","error"),"")</f>
        <v>correcto</v>
      </c>
      <c r="AI1664" s="48" t="str">
        <f>IF(T_TRATAMIENTO_CONTROL[[#This Row],[num_tarjeta_entregada]]&lt;&gt;"",IF(LEN(T_TRATAMIENTO_CONTROL[[#This Row],[num_tarjeta_entregada]])=16,"correcto","error"),"")</f>
        <v>correcto</v>
      </c>
      <c r="AJ1664" s="72" t="s">
        <v>5031</v>
      </c>
      <c r="AK1664" s="72" t="s">
        <v>5041</v>
      </c>
    </row>
    <row r="1665" spans="1:37" x14ac:dyDescent="0.25">
      <c r="A1665" s="48">
        <f>IF(T_TRATAMIENTO_CONTROL[[#This Row],[dummy_efectivo]]=1,A1664+1,A1664)</f>
        <v>1498</v>
      </c>
      <c r="B1665" s="57" t="str">
        <f>IF(T_TRATAMIENTO_CONTROL[[#This Row],[secuencia]]&lt;&gt;A1664,CONCATENATE(T_TRATAMIENTO_CONTROL[[#This Row],[secuencia]],"_1"),"")</f>
        <v>1498_1</v>
      </c>
      <c r="C1665" s="59">
        <v>43444</v>
      </c>
      <c r="D1665" s="72" t="s">
        <v>69</v>
      </c>
      <c r="E1665" s="72" t="s">
        <v>30</v>
      </c>
      <c r="F1665" s="49">
        <v>0.43055555555555558</v>
      </c>
      <c r="G1665" s="48">
        <v>1</v>
      </c>
      <c r="H1665" s="73" t="s">
        <v>7139</v>
      </c>
      <c r="I1665" s="48">
        <v>0</v>
      </c>
      <c r="J1665" s="73" t="s">
        <v>7140</v>
      </c>
      <c r="K1665" s="48"/>
      <c r="L1665" s="73" t="s">
        <v>6780</v>
      </c>
      <c r="M1665" s="73" t="s">
        <v>96</v>
      </c>
      <c r="N1665" s="73" t="s">
        <v>91</v>
      </c>
      <c r="O1665" s="48">
        <v>6840</v>
      </c>
      <c r="P1665" s="48">
        <v>22308348</v>
      </c>
      <c r="Q1665" s="48">
        <v>5573607287</v>
      </c>
      <c r="R1665" s="56"/>
      <c r="S1665" s="64">
        <v>42740</v>
      </c>
      <c r="T1665" s="47">
        <v>43431</v>
      </c>
      <c r="U1665" s="72" t="s">
        <v>7141</v>
      </c>
      <c r="V1665" s="48">
        <v>46</v>
      </c>
      <c r="W1665" s="60">
        <v>1</v>
      </c>
      <c r="X1665" s="61">
        <v>150000</v>
      </c>
      <c r="Y1665" s="48">
        <v>41000</v>
      </c>
      <c r="Z1665" s="48">
        <v>4</v>
      </c>
      <c r="AA1665" s="48">
        <v>1</v>
      </c>
      <c r="AB1665" s="48"/>
      <c r="AC1665" s="48">
        <v>0</v>
      </c>
      <c r="AD1665" s="72" t="s">
        <v>7142</v>
      </c>
      <c r="AE1665" s="83"/>
      <c r="AF1665" s="72"/>
      <c r="AG1665" s="104" t="s">
        <v>7143</v>
      </c>
      <c r="AH1665" s="72" t="str">
        <f>IF(T_TRATAMIENTO_CONTROL[[#This Row],[curp]]&lt;&gt;"",IF(LEN(T_TRATAMIENTO_CONTROL[[#This Row],[curp]])=18,"correcto","error"),"")</f>
        <v>correcto</v>
      </c>
      <c r="AI1665" s="48" t="str">
        <f>IF(T_TRATAMIENTO_CONTROL[[#This Row],[num_tarjeta_entregada]]&lt;&gt;"",IF(LEN(T_TRATAMIENTO_CONTROL[[#This Row],[num_tarjeta_entregada]])=16,"correcto","error"),"")</f>
        <v>correcto</v>
      </c>
      <c r="AJ1665" s="72" t="s">
        <v>5060</v>
      </c>
      <c r="AK1665" s="72" t="s">
        <v>5041</v>
      </c>
    </row>
    <row r="1666" spans="1:37" x14ac:dyDescent="0.25">
      <c r="A1666" s="48">
        <f>IF(T_TRATAMIENTO_CONTROL[[#This Row],[dummy_efectivo]]=1,A1665+1,A1665)</f>
        <v>1499</v>
      </c>
      <c r="B1666" s="57" t="str">
        <f>IF(T_TRATAMIENTO_CONTROL[[#This Row],[secuencia]]&lt;&gt;A1665,CONCATENATE(T_TRATAMIENTO_CONTROL[[#This Row],[secuencia]],"_1"),"")</f>
        <v>1499_1</v>
      </c>
      <c r="C1666" s="59">
        <v>43444</v>
      </c>
      <c r="D1666" s="72" t="s">
        <v>69</v>
      </c>
      <c r="E1666" s="72" t="s">
        <v>30</v>
      </c>
      <c r="F1666" s="49">
        <v>0.44097222222222227</v>
      </c>
      <c r="G1666" s="48">
        <v>1</v>
      </c>
      <c r="H1666" s="73" t="s">
        <v>7144</v>
      </c>
      <c r="I1666" s="48">
        <v>0</v>
      </c>
      <c r="J1666" s="73" t="s">
        <v>7147</v>
      </c>
      <c r="K1666" s="72" t="s">
        <v>7148</v>
      </c>
      <c r="L1666" s="73" t="s">
        <v>2289</v>
      </c>
      <c r="M1666" s="73" t="s">
        <v>96</v>
      </c>
      <c r="N1666" s="73" t="s">
        <v>91</v>
      </c>
      <c r="O1666" s="48">
        <v>6040</v>
      </c>
      <c r="P1666" s="48">
        <v>55185536</v>
      </c>
      <c r="Q1666" s="48">
        <v>5516571950</v>
      </c>
      <c r="R1666" s="56"/>
      <c r="S1666" s="64">
        <v>43017</v>
      </c>
      <c r="T1666" s="47">
        <v>43441</v>
      </c>
      <c r="U1666" s="72" t="s">
        <v>7151</v>
      </c>
      <c r="V1666" s="48">
        <v>54</v>
      </c>
      <c r="W1666" s="60">
        <v>0.9</v>
      </c>
      <c r="X1666" s="61">
        <v>23000</v>
      </c>
      <c r="Y1666" s="48">
        <v>7500</v>
      </c>
      <c r="Z1666" s="48">
        <v>4</v>
      </c>
      <c r="AA1666" s="48">
        <v>4</v>
      </c>
      <c r="AB1666" s="48"/>
      <c r="AC1666" s="48">
        <v>0</v>
      </c>
      <c r="AD1666" s="72" t="s">
        <v>7154</v>
      </c>
      <c r="AE1666" s="83"/>
      <c r="AF1666" s="72"/>
      <c r="AG1666" s="104" t="s">
        <v>7155</v>
      </c>
      <c r="AH1666" s="72" t="str">
        <f>IF(T_TRATAMIENTO_CONTROL[[#This Row],[curp]]&lt;&gt;"",IF(LEN(T_TRATAMIENTO_CONTROL[[#This Row],[curp]])=18,"correcto","error"),"")</f>
        <v>correcto</v>
      </c>
      <c r="AI1666" s="48" t="str">
        <f>IF(T_TRATAMIENTO_CONTROL[[#This Row],[num_tarjeta_entregada]]&lt;&gt;"",IF(LEN(T_TRATAMIENTO_CONTROL[[#This Row],[num_tarjeta_entregada]])=16,"correcto","error"),"")</f>
        <v>correcto</v>
      </c>
      <c r="AJ1666" s="72" t="s">
        <v>5060</v>
      </c>
      <c r="AK1666" s="72" t="s">
        <v>5030</v>
      </c>
    </row>
    <row r="1667" spans="1:37" x14ac:dyDescent="0.25">
      <c r="A1667" s="56">
        <f>IF(T_TRATAMIENTO_CONTROL[[#This Row],[dummy_efectivo]]=1,A1666+1,A1666)</f>
        <v>1500</v>
      </c>
      <c r="B1667" s="62" t="str">
        <f>IF(T_TRATAMIENTO_CONTROL[[#This Row],[secuencia]]&lt;&gt;A1666,CONCATENATE(T_TRATAMIENTO_CONTROL[[#This Row],[secuencia]],"_1"),"")</f>
        <v>1500_1</v>
      </c>
      <c r="C1667" s="64">
        <v>43444</v>
      </c>
      <c r="D1667" s="72" t="s">
        <v>69</v>
      </c>
      <c r="E1667" s="72" t="s">
        <v>30</v>
      </c>
      <c r="F1667" s="68">
        <v>0.45833333333333331</v>
      </c>
      <c r="G1667" s="56">
        <v>1</v>
      </c>
      <c r="H1667" s="79" t="s">
        <v>7145</v>
      </c>
      <c r="I1667" s="56">
        <v>0</v>
      </c>
      <c r="J1667" s="79" t="s">
        <v>7149</v>
      </c>
      <c r="K1667" s="56"/>
      <c r="L1667" s="79" t="s">
        <v>355</v>
      </c>
      <c r="M1667" s="79" t="s">
        <v>101</v>
      </c>
      <c r="N1667" s="79" t="s">
        <v>91</v>
      </c>
      <c r="O1667" s="56">
        <v>7550</v>
      </c>
      <c r="P1667" s="56"/>
      <c r="Q1667" s="56">
        <v>5523115947</v>
      </c>
      <c r="R1667" s="56"/>
      <c r="S1667" s="64">
        <v>42795</v>
      </c>
      <c r="T1667" s="63">
        <v>43440</v>
      </c>
      <c r="U1667" s="78" t="s">
        <v>7152</v>
      </c>
      <c r="V1667" s="56">
        <v>54</v>
      </c>
      <c r="W1667" s="65">
        <v>1</v>
      </c>
      <c r="X1667" s="66">
        <v>200000</v>
      </c>
      <c r="Y1667" s="56">
        <v>45000</v>
      </c>
      <c r="Z1667" s="56">
        <v>4</v>
      </c>
      <c r="AA1667" s="56">
        <v>1</v>
      </c>
      <c r="AB1667" s="56"/>
      <c r="AC1667" s="56">
        <v>0</v>
      </c>
      <c r="AD1667" s="78" t="s">
        <v>7156</v>
      </c>
      <c r="AE1667" s="82"/>
      <c r="AF1667" s="78"/>
      <c r="AG1667" s="101" t="s">
        <v>7157</v>
      </c>
      <c r="AH1667" s="78" t="str">
        <f>IF(T_TRATAMIENTO_CONTROL[[#This Row],[curp]]&lt;&gt;"",IF(LEN(T_TRATAMIENTO_CONTROL[[#This Row],[curp]])=18,"correcto","error"),"")</f>
        <v>correcto</v>
      </c>
      <c r="AI1667" s="56" t="str">
        <f>IF(T_TRATAMIENTO_CONTROL[[#This Row],[num_tarjeta_entregada]]&lt;&gt;"",IF(LEN(T_TRATAMIENTO_CONTROL[[#This Row],[num_tarjeta_entregada]])=16,"correcto","error"),"")</f>
        <v>correcto</v>
      </c>
      <c r="AJ1667" s="78" t="s">
        <v>5060</v>
      </c>
      <c r="AK1667" s="78" t="s">
        <v>5030</v>
      </c>
    </row>
    <row r="1668" spans="1:37" x14ac:dyDescent="0.25">
      <c r="A1668" s="56">
        <f>IF(T_TRATAMIENTO_CONTROL[[#This Row],[dummy_efectivo]]=1,A1667+1,A1667)</f>
        <v>1501</v>
      </c>
      <c r="B1668" s="62" t="str">
        <f>IF(T_TRATAMIENTO_CONTROL[[#This Row],[secuencia]]&lt;&gt;A1667,CONCATENATE(T_TRATAMIENTO_CONTROL[[#This Row],[secuencia]],"_1"),"")</f>
        <v>1501_1</v>
      </c>
      <c r="C1668" s="64">
        <v>43444</v>
      </c>
      <c r="D1668" s="72" t="s">
        <v>69</v>
      </c>
      <c r="E1668" s="72" t="s">
        <v>30</v>
      </c>
      <c r="F1668" s="68">
        <v>0.47569444444444442</v>
      </c>
      <c r="G1668" s="56">
        <v>1</v>
      </c>
      <c r="H1668" s="79" t="s">
        <v>7146</v>
      </c>
      <c r="I1668" s="56">
        <v>1</v>
      </c>
      <c r="J1668" s="79" t="s">
        <v>7150</v>
      </c>
      <c r="K1668" s="56"/>
      <c r="L1668" s="79" t="s">
        <v>3122</v>
      </c>
      <c r="M1668" s="79" t="s">
        <v>121</v>
      </c>
      <c r="N1668" s="79" t="s">
        <v>91</v>
      </c>
      <c r="O1668" s="56">
        <v>9260</v>
      </c>
      <c r="P1668" s="56">
        <v>63058245</v>
      </c>
      <c r="Q1668" s="56">
        <v>5525178315</v>
      </c>
      <c r="R1668" s="56"/>
      <c r="S1668" s="64">
        <v>40812</v>
      </c>
      <c r="T1668" s="63">
        <v>43441</v>
      </c>
      <c r="U1668" s="78" t="s">
        <v>7153</v>
      </c>
      <c r="V1668" s="56">
        <v>43</v>
      </c>
      <c r="W1668" s="65">
        <v>0.9</v>
      </c>
      <c r="X1668" s="66">
        <v>200000</v>
      </c>
      <c r="Y1668" s="56">
        <v>22500</v>
      </c>
      <c r="Z1668" s="56">
        <v>4</v>
      </c>
      <c r="AA1668" s="56">
        <v>4</v>
      </c>
      <c r="AB1668" s="56"/>
      <c r="AC1668" s="56">
        <v>0</v>
      </c>
      <c r="AD1668" s="78" t="s">
        <v>7158</v>
      </c>
      <c r="AE1668" s="82"/>
      <c r="AF1668" s="78"/>
      <c r="AG1668" s="101" t="s">
        <v>7159</v>
      </c>
      <c r="AH1668" s="78" t="str">
        <f>IF(T_TRATAMIENTO_CONTROL[[#This Row],[curp]]&lt;&gt;"",IF(LEN(T_TRATAMIENTO_CONTROL[[#This Row],[curp]])=18,"correcto","error"),"")</f>
        <v>correcto</v>
      </c>
      <c r="AI1668" s="56" t="str">
        <f>IF(T_TRATAMIENTO_CONTROL[[#This Row],[num_tarjeta_entregada]]&lt;&gt;"",IF(LEN(T_TRATAMIENTO_CONTROL[[#This Row],[num_tarjeta_entregada]])=16,"correcto","error"),"")</f>
        <v>correcto</v>
      </c>
      <c r="AJ1668" s="78" t="s">
        <v>5060</v>
      </c>
      <c r="AK1668" s="78" t="s">
        <v>5030</v>
      </c>
    </row>
    <row r="1669" spans="1:37" x14ac:dyDescent="0.25">
      <c r="A1669" s="48">
        <f>IF(T_TRATAMIENTO_CONTROL[[#This Row],[dummy_efectivo]]=1,A1668+1,A1668)</f>
        <v>1502</v>
      </c>
      <c r="B1669" s="57" t="str">
        <f>IF(T_TRATAMIENTO_CONTROL[[#This Row],[secuencia]]&lt;&gt;A1668,CONCATENATE(T_TRATAMIENTO_CONTROL[[#This Row],[secuencia]],"_1"),"")</f>
        <v>1502_1</v>
      </c>
      <c r="C1669" s="59">
        <v>43444</v>
      </c>
      <c r="D1669" s="72" t="s">
        <v>69</v>
      </c>
      <c r="E1669" s="72" t="s">
        <v>30</v>
      </c>
      <c r="F1669" s="49">
        <v>0.3833333333333333</v>
      </c>
      <c r="G1669" s="48">
        <v>1</v>
      </c>
      <c r="H1669" s="73" t="s">
        <v>7160</v>
      </c>
      <c r="I1669" s="48">
        <v>1</v>
      </c>
      <c r="J1669" s="73" t="s">
        <v>7161</v>
      </c>
      <c r="K1669" s="48"/>
      <c r="L1669" s="73" t="s">
        <v>2420</v>
      </c>
      <c r="M1669" s="73" t="s">
        <v>164</v>
      </c>
      <c r="N1669" s="73" t="s">
        <v>91</v>
      </c>
      <c r="O1669" s="48">
        <v>1270</v>
      </c>
      <c r="P1669" s="48">
        <v>70913393</v>
      </c>
      <c r="Q1669" s="48">
        <v>5540507563</v>
      </c>
      <c r="R1669" s="56"/>
      <c r="S1669" s="64">
        <v>40612</v>
      </c>
      <c r="T1669" s="47">
        <v>43441</v>
      </c>
      <c r="U1669" s="72" t="s">
        <v>7162</v>
      </c>
      <c r="V1669" s="48">
        <v>46</v>
      </c>
      <c r="W1669" s="60">
        <v>1</v>
      </c>
      <c r="X1669" s="61">
        <v>123000</v>
      </c>
      <c r="Y1669" s="48">
        <v>486.49</v>
      </c>
      <c r="Z1669" s="48">
        <v>1</v>
      </c>
      <c r="AA1669" s="48">
        <v>4</v>
      </c>
      <c r="AB1669" s="48"/>
      <c r="AC1669" s="48">
        <v>0</v>
      </c>
      <c r="AD1669" s="72" t="s">
        <v>7163</v>
      </c>
      <c r="AE1669" s="83"/>
      <c r="AF1669" s="72"/>
      <c r="AG1669" s="104" t="s">
        <v>7164</v>
      </c>
      <c r="AH1669" s="72" t="str">
        <f>IF(T_TRATAMIENTO_CONTROL[[#This Row],[curp]]&lt;&gt;"",IF(LEN(T_TRATAMIENTO_CONTROL[[#This Row],[curp]])=18,"correcto","error"),"")</f>
        <v>correcto</v>
      </c>
      <c r="AI1669" s="48" t="str">
        <f>IF(T_TRATAMIENTO_CONTROL[[#This Row],[num_tarjeta_entregada]]&lt;&gt;"",IF(LEN(T_TRATAMIENTO_CONTROL[[#This Row],[num_tarjeta_entregada]])=16,"correcto","error"),"")</f>
        <v>correcto</v>
      </c>
      <c r="AJ1669" s="72" t="s">
        <v>6248</v>
      </c>
      <c r="AK1669" s="72" t="s">
        <v>5041</v>
      </c>
    </row>
    <row r="1670" spans="1:37" x14ac:dyDescent="0.25">
      <c r="A1670" s="48">
        <f>IF(T_TRATAMIENTO_CONTROL[[#This Row],[dummy_efectivo]]=1,A1669+1,A1669)</f>
        <v>1503</v>
      </c>
      <c r="B1670" s="57" t="str">
        <f>IF(T_TRATAMIENTO_CONTROL[[#This Row],[secuencia]]&lt;&gt;A1669,CONCATENATE(T_TRATAMIENTO_CONTROL[[#This Row],[secuencia]],"_1"),"")</f>
        <v>1503_1</v>
      </c>
      <c r="C1670" s="59">
        <v>43444</v>
      </c>
      <c r="D1670" s="72" t="s">
        <v>69</v>
      </c>
      <c r="E1670" s="72" t="s">
        <v>31</v>
      </c>
      <c r="F1670" s="49">
        <v>0.53541666666666665</v>
      </c>
      <c r="G1670" s="48">
        <v>1</v>
      </c>
      <c r="H1670" s="73" t="s">
        <v>7165</v>
      </c>
      <c r="I1670" s="48">
        <v>0</v>
      </c>
      <c r="J1670" s="73" t="s">
        <v>7166</v>
      </c>
      <c r="K1670" s="48"/>
      <c r="L1670" s="73" t="s">
        <v>7167</v>
      </c>
      <c r="M1670" s="73" t="s">
        <v>121</v>
      </c>
      <c r="N1670" s="73" t="s">
        <v>91</v>
      </c>
      <c r="O1670" s="48">
        <v>9850</v>
      </c>
      <c r="P1670" s="48"/>
      <c r="Q1670" s="48">
        <v>5575359314</v>
      </c>
      <c r="R1670" s="56"/>
      <c r="S1670" s="64">
        <v>42663</v>
      </c>
      <c r="T1670" s="47">
        <v>43444</v>
      </c>
      <c r="U1670" s="72" t="s">
        <v>7168</v>
      </c>
      <c r="V1670" s="48">
        <v>43</v>
      </c>
      <c r="W1670" s="60">
        <v>1</v>
      </c>
      <c r="X1670" s="61">
        <v>18000</v>
      </c>
      <c r="Y1670" s="48">
        <v>2000</v>
      </c>
      <c r="Z1670" s="48">
        <v>2</v>
      </c>
      <c r="AA1670" s="48">
        <v>2</v>
      </c>
      <c r="AB1670" s="48"/>
      <c r="AC1670" s="48">
        <v>0</v>
      </c>
      <c r="AD1670" s="72" t="s">
        <v>7169</v>
      </c>
      <c r="AE1670" s="83"/>
      <c r="AF1670" s="72"/>
      <c r="AG1670" s="104" t="s">
        <v>7170</v>
      </c>
      <c r="AH1670" s="72" t="str">
        <f>IF(T_TRATAMIENTO_CONTROL[[#This Row],[curp]]&lt;&gt;"",IF(LEN(T_TRATAMIENTO_CONTROL[[#This Row],[curp]])=18,"correcto","error"),"")</f>
        <v>correcto</v>
      </c>
      <c r="AI1670" s="48" t="str">
        <f>IF(T_TRATAMIENTO_CONTROL[[#This Row],[num_tarjeta_entregada]]&lt;&gt;"",IF(LEN(T_TRATAMIENTO_CONTROL[[#This Row],[num_tarjeta_entregada]])=16,"correcto","error"),"")</f>
        <v>correcto</v>
      </c>
      <c r="AJ1670" s="72" t="s">
        <v>5031</v>
      </c>
      <c r="AK1670" s="72" t="s">
        <v>5041</v>
      </c>
    </row>
    <row r="1671" spans="1:37" x14ac:dyDescent="0.25">
      <c r="A1671" s="48">
        <f>IF(T_TRATAMIENTO_CONTROL[[#This Row],[dummy_efectivo]]=1,A1670+1,A1670)</f>
        <v>1504</v>
      </c>
      <c r="B1671" s="57" t="str">
        <f>IF(T_TRATAMIENTO_CONTROL[[#This Row],[secuencia]]&lt;&gt;A1670,CONCATENATE(T_TRATAMIENTO_CONTROL[[#This Row],[secuencia]],"_1"),"")</f>
        <v>1504_1</v>
      </c>
      <c r="C1671" s="59">
        <v>43444</v>
      </c>
      <c r="D1671" s="72" t="s">
        <v>69</v>
      </c>
      <c r="E1671" s="72" t="s">
        <v>30</v>
      </c>
      <c r="F1671" s="49">
        <v>0.5805555555555556</v>
      </c>
      <c r="G1671" s="48">
        <v>1</v>
      </c>
      <c r="H1671" s="73" t="s">
        <v>7171</v>
      </c>
      <c r="I1671" s="48">
        <v>1</v>
      </c>
      <c r="J1671" s="73" t="s">
        <v>7172</v>
      </c>
      <c r="K1671" s="48"/>
      <c r="L1671" s="73" t="s">
        <v>7173</v>
      </c>
      <c r="M1671" s="73" t="s">
        <v>153</v>
      </c>
      <c r="N1671" s="73" t="s">
        <v>462</v>
      </c>
      <c r="O1671" s="48"/>
      <c r="P1671" s="48">
        <v>58676096</v>
      </c>
      <c r="Q1671" s="48">
        <v>5537042397</v>
      </c>
      <c r="R1671" s="56"/>
      <c r="S1671" s="64">
        <v>42997</v>
      </c>
      <c r="T1671" s="47">
        <v>43442</v>
      </c>
      <c r="U1671" s="72" t="s">
        <v>7174</v>
      </c>
      <c r="V1671" s="48">
        <v>81</v>
      </c>
      <c r="W1671" s="60">
        <v>1</v>
      </c>
      <c r="X1671" s="74" t="s">
        <v>483</v>
      </c>
      <c r="Y1671" s="48">
        <v>3700</v>
      </c>
      <c r="Z1671" s="48">
        <v>3</v>
      </c>
      <c r="AA1671" s="48">
        <v>1</v>
      </c>
      <c r="AB1671" s="48"/>
      <c r="AC1671" s="48">
        <v>0</v>
      </c>
      <c r="AD1671" s="72" t="s">
        <v>7175</v>
      </c>
      <c r="AE1671" s="83"/>
      <c r="AF1671" s="72"/>
      <c r="AG1671" s="104" t="s">
        <v>7176</v>
      </c>
      <c r="AH1671" s="72" t="str">
        <f>IF(T_TRATAMIENTO_CONTROL[[#This Row],[curp]]&lt;&gt;"",IF(LEN(T_TRATAMIENTO_CONTROL[[#This Row],[curp]])=18,"correcto","error"),"")</f>
        <v>correcto</v>
      </c>
      <c r="AI1671" s="48" t="str">
        <f>IF(T_TRATAMIENTO_CONTROL[[#This Row],[num_tarjeta_entregada]]&lt;&gt;"",IF(LEN(T_TRATAMIENTO_CONTROL[[#This Row],[num_tarjeta_entregada]])=16,"correcto","error"),"")</f>
        <v>correcto</v>
      </c>
      <c r="AJ1671" s="72" t="s">
        <v>5030</v>
      </c>
      <c r="AK1671" s="72" t="s">
        <v>5041</v>
      </c>
    </row>
    <row r="1672" spans="1:37" x14ac:dyDescent="0.25">
      <c r="A1672" s="48">
        <f>IF(T_TRATAMIENTO_CONTROL[[#This Row],[dummy_efectivo]]=1,A1671+1,A1671)</f>
        <v>1505</v>
      </c>
      <c r="B1672" s="57" t="str">
        <f>IF(T_TRATAMIENTO_CONTROL[[#This Row],[secuencia]]&lt;&gt;A1671,CONCATENATE(T_TRATAMIENTO_CONTROL[[#This Row],[secuencia]],"_1"),"")</f>
        <v>1505_1</v>
      </c>
      <c r="C1672" s="59">
        <v>43445</v>
      </c>
      <c r="D1672" s="72" t="s">
        <v>69</v>
      </c>
      <c r="E1672" s="72" t="s">
        <v>30</v>
      </c>
      <c r="F1672" s="49">
        <v>0.44305555555555554</v>
      </c>
      <c r="G1672" s="48">
        <v>1</v>
      </c>
      <c r="H1672" s="73" t="s">
        <v>7177</v>
      </c>
      <c r="I1672" s="48">
        <v>0</v>
      </c>
      <c r="J1672" s="73" t="s">
        <v>7180</v>
      </c>
      <c r="K1672" s="48"/>
      <c r="L1672" s="73" t="s">
        <v>1112</v>
      </c>
      <c r="M1672" s="73" t="s">
        <v>322</v>
      </c>
      <c r="N1672" s="73" t="s">
        <v>91</v>
      </c>
      <c r="O1672" s="48">
        <v>2230</v>
      </c>
      <c r="P1672" s="48">
        <v>26261405</v>
      </c>
      <c r="Q1672" s="48">
        <v>5573088336</v>
      </c>
      <c r="R1672" s="56"/>
      <c r="S1672" s="64">
        <v>41891</v>
      </c>
      <c r="T1672" s="47">
        <v>43441</v>
      </c>
      <c r="U1672" s="72" t="s">
        <v>7186</v>
      </c>
      <c r="V1672" s="48">
        <v>46</v>
      </c>
      <c r="W1672" s="60">
        <v>0.9</v>
      </c>
      <c r="X1672" s="61">
        <v>60000</v>
      </c>
      <c r="Y1672" s="48">
        <v>6600</v>
      </c>
      <c r="Z1672" s="48">
        <v>4</v>
      </c>
      <c r="AA1672" s="48">
        <v>1</v>
      </c>
      <c r="AB1672" s="48"/>
      <c r="AC1672" s="48">
        <v>0</v>
      </c>
      <c r="AD1672" s="72" t="s">
        <v>7189</v>
      </c>
      <c r="AE1672" s="83"/>
      <c r="AF1672" s="72"/>
      <c r="AG1672" s="104" t="s">
        <v>7192</v>
      </c>
      <c r="AH1672" s="72" t="str">
        <f>IF(T_TRATAMIENTO_CONTROL[[#This Row],[curp]]&lt;&gt;"",IF(LEN(T_TRATAMIENTO_CONTROL[[#This Row],[curp]])=18,"correcto","error"),"")</f>
        <v>correcto</v>
      </c>
      <c r="AI1672" s="48" t="str">
        <f>IF(T_TRATAMIENTO_CONTROL[[#This Row],[num_tarjeta_entregada]]&lt;&gt;"",IF(LEN(T_TRATAMIENTO_CONTROL[[#This Row],[num_tarjeta_entregada]])=16,"correcto","error"),"")</f>
        <v>correcto</v>
      </c>
      <c r="AJ1672" s="72" t="s">
        <v>5041</v>
      </c>
      <c r="AK1672" s="72" t="s">
        <v>5030</v>
      </c>
    </row>
    <row r="1673" spans="1:37" x14ac:dyDescent="0.25">
      <c r="A1673" s="56">
        <f>IF(T_TRATAMIENTO_CONTROL[[#This Row],[dummy_efectivo]]=1,A1672+1,A1672)</f>
        <v>1506</v>
      </c>
      <c r="B1673" s="62" t="str">
        <f>IF(T_TRATAMIENTO_CONTROL[[#This Row],[secuencia]]&lt;&gt;A1672,CONCATENATE(T_TRATAMIENTO_CONTROL[[#This Row],[secuencia]],"_1"),"")</f>
        <v>1506_1</v>
      </c>
      <c r="C1673" s="59">
        <v>43445</v>
      </c>
      <c r="D1673" s="72" t="s">
        <v>69</v>
      </c>
      <c r="E1673" s="78" t="s">
        <v>30</v>
      </c>
      <c r="F1673" s="68">
        <v>0.44791666666666669</v>
      </c>
      <c r="G1673" s="56">
        <v>1</v>
      </c>
      <c r="H1673" s="79" t="s">
        <v>7178</v>
      </c>
      <c r="I1673" s="56">
        <v>1</v>
      </c>
      <c r="J1673" s="79" t="s">
        <v>7181</v>
      </c>
      <c r="K1673" s="56"/>
      <c r="L1673" s="79" t="s">
        <v>7184</v>
      </c>
      <c r="M1673" s="79" t="s">
        <v>121</v>
      </c>
      <c r="N1673" s="79" t="s">
        <v>91</v>
      </c>
      <c r="O1673" s="56">
        <v>9640</v>
      </c>
      <c r="P1673" s="56">
        <v>12726506</v>
      </c>
      <c r="Q1673" s="56">
        <v>5574415525</v>
      </c>
      <c r="R1673" s="56"/>
      <c r="S1673" s="64">
        <v>43342</v>
      </c>
      <c r="T1673" s="63">
        <v>43444</v>
      </c>
      <c r="U1673" s="78" t="s">
        <v>7187</v>
      </c>
      <c r="V1673" s="56">
        <v>56</v>
      </c>
      <c r="W1673" s="65">
        <v>1</v>
      </c>
      <c r="X1673" s="80" t="s">
        <v>483</v>
      </c>
      <c r="Y1673" s="56">
        <v>7000</v>
      </c>
      <c r="Z1673" s="56">
        <v>4</v>
      </c>
      <c r="AA1673" s="56">
        <v>1</v>
      </c>
      <c r="AB1673" s="56"/>
      <c r="AC1673" s="56">
        <v>0</v>
      </c>
      <c r="AD1673" s="78" t="s">
        <v>7190</v>
      </c>
      <c r="AE1673" s="82"/>
      <c r="AF1673" s="78"/>
      <c r="AG1673" s="101" t="s">
        <v>7193</v>
      </c>
      <c r="AH1673" s="78" t="str">
        <f>IF(T_TRATAMIENTO_CONTROL[[#This Row],[curp]]&lt;&gt;"",IF(LEN(T_TRATAMIENTO_CONTROL[[#This Row],[curp]])=18,"correcto","error"),"")</f>
        <v>correcto</v>
      </c>
      <c r="AI1673" s="56" t="str">
        <f>IF(T_TRATAMIENTO_CONTROL[[#This Row],[num_tarjeta_entregada]]&lt;&gt;"",IF(LEN(T_TRATAMIENTO_CONTROL[[#This Row],[num_tarjeta_entregada]])=16,"correcto","error"),"")</f>
        <v>correcto</v>
      </c>
      <c r="AJ1673" s="78" t="s">
        <v>5073</v>
      </c>
      <c r="AK1673" s="78" t="s">
        <v>5030</v>
      </c>
    </row>
    <row r="1674" spans="1:37" x14ac:dyDescent="0.25">
      <c r="A1674" s="56">
        <f>IF(T_TRATAMIENTO_CONTROL[[#This Row],[dummy_efectivo]]=1,A1673+1,A1673)</f>
        <v>1507</v>
      </c>
      <c r="B1674" s="62" t="str">
        <f>IF(T_TRATAMIENTO_CONTROL[[#This Row],[secuencia]]&lt;&gt;A1673,CONCATENATE(T_TRATAMIENTO_CONTROL[[#This Row],[secuencia]],"_1"),"")</f>
        <v>1507_1</v>
      </c>
      <c r="C1674" s="59">
        <v>43445</v>
      </c>
      <c r="D1674" s="72" t="s">
        <v>69</v>
      </c>
      <c r="E1674" s="78" t="s">
        <v>30</v>
      </c>
      <c r="F1674" s="68">
        <v>0.48958333333333331</v>
      </c>
      <c r="G1674" s="56">
        <v>1</v>
      </c>
      <c r="H1674" s="79" t="s">
        <v>7179</v>
      </c>
      <c r="I1674" s="56">
        <v>1</v>
      </c>
      <c r="J1674" s="79" t="s">
        <v>7182</v>
      </c>
      <c r="K1674" s="78" t="s">
        <v>7183</v>
      </c>
      <c r="L1674" s="79" t="s">
        <v>7185</v>
      </c>
      <c r="M1674" s="79" t="s">
        <v>1008</v>
      </c>
      <c r="N1674" s="79" t="s">
        <v>91</v>
      </c>
      <c r="O1674" s="56">
        <v>15280</v>
      </c>
      <c r="P1674" s="56">
        <v>57892660</v>
      </c>
      <c r="Q1674" s="56">
        <v>5529319035</v>
      </c>
      <c r="R1674" s="56"/>
      <c r="S1674" s="64">
        <v>43346</v>
      </c>
      <c r="T1674" s="63">
        <v>43444</v>
      </c>
      <c r="U1674" s="78" t="s">
        <v>7188</v>
      </c>
      <c r="V1674" s="56">
        <v>54</v>
      </c>
      <c r="W1674" s="65">
        <v>0.9</v>
      </c>
      <c r="X1674" s="80" t="s">
        <v>591</v>
      </c>
      <c r="Y1674" s="56">
        <v>3000</v>
      </c>
      <c r="Z1674" s="56">
        <v>3</v>
      </c>
      <c r="AA1674" s="56">
        <v>1</v>
      </c>
      <c r="AB1674" s="56"/>
      <c r="AC1674" s="56">
        <v>0</v>
      </c>
      <c r="AD1674" s="78" t="s">
        <v>7191</v>
      </c>
      <c r="AE1674" s="82"/>
      <c r="AF1674" s="78"/>
      <c r="AG1674" s="101" t="s">
        <v>7194</v>
      </c>
      <c r="AH1674" s="78" t="str">
        <f>IF(T_TRATAMIENTO_CONTROL[[#This Row],[curp]]&lt;&gt;"",IF(LEN(T_TRATAMIENTO_CONTROL[[#This Row],[curp]])=18,"correcto","error"),"")</f>
        <v>correcto</v>
      </c>
      <c r="AI1674" s="56" t="str">
        <f>IF(T_TRATAMIENTO_CONTROL[[#This Row],[num_tarjeta_entregada]]&lt;&gt;"",IF(LEN(T_TRATAMIENTO_CONTROL[[#This Row],[num_tarjeta_entregada]])=16,"correcto","error"),"")</f>
        <v>correcto</v>
      </c>
      <c r="AJ1674" s="78" t="s">
        <v>5060</v>
      </c>
      <c r="AK1674" s="78" t="s">
        <v>5030</v>
      </c>
    </row>
    <row r="1675" spans="1:37" x14ac:dyDescent="0.25">
      <c r="A1675" s="48">
        <f>IF(T_TRATAMIENTO_CONTROL[[#This Row],[dummy_efectivo]]=1,A1674+1,A1674)</f>
        <v>1508</v>
      </c>
      <c r="B1675" s="57" t="str">
        <f>IF(T_TRATAMIENTO_CONTROL[[#This Row],[secuencia]]&lt;&gt;A1674,CONCATENATE(T_TRATAMIENTO_CONTROL[[#This Row],[secuencia]],"_1"),"")</f>
        <v>1508_1</v>
      </c>
      <c r="C1675" s="59">
        <v>43445</v>
      </c>
      <c r="D1675" s="72" t="s">
        <v>69</v>
      </c>
      <c r="E1675" s="72" t="s">
        <v>30</v>
      </c>
      <c r="F1675" s="49">
        <v>0.45347222222222222</v>
      </c>
      <c r="G1675" s="48">
        <v>1</v>
      </c>
      <c r="H1675" s="73" t="s">
        <v>7195</v>
      </c>
      <c r="I1675" s="48">
        <v>1</v>
      </c>
      <c r="J1675" s="73" t="s">
        <v>7196</v>
      </c>
      <c r="K1675" s="72" t="s">
        <v>7197</v>
      </c>
      <c r="L1675" s="73" t="s">
        <v>6122</v>
      </c>
      <c r="M1675" s="73" t="s">
        <v>121</v>
      </c>
      <c r="N1675" s="73" t="s">
        <v>91</v>
      </c>
      <c r="O1675" s="48">
        <v>9710</v>
      </c>
      <c r="P1675" s="48"/>
      <c r="Q1675" s="48">
        <v>5534555848</v>
      </c>
      <c r="R1675" s="56"/>
      <c r="S1675" s="64">
        <v>42157</v>
      </c>
      <c r="T1675" s="47">
        <v>43420</v>
      </c>
      <c r="U1675" s="72" t="s">
        <v>5845</v>
      </c>
      <c r="V1675" s="48">
        <v>56</v>
      </c>
      <c r="W1675" s="76" t="s">
        <v>483</v>
      </c>
      <c r="X1675" s="74" t="s">
        <v>483</v>
      </c>
      <c r="Y1675" s="48">
        <v>117.13</v>
      </c>
      <c r="Z1675" s="48">
        <v>1</v>
      </c>
      <c r="AA1675" s="48">
        <v>3</v>
      </c>
      <c r="AB1675" s="48"/>
      <c r="AC1675" s="48">
        <v>0</v>
      </c>
      <c r="AD1675" s="72" t="s">
        <v>7198</v>
      </c>
      <c r="AE1675" s="83"/>
      <c r="AF1675" s="72"/>
      <c r="AG1675" s="104" t="s">
        <v>7199</v>
      </c>
      <c r="AH1675" s="72" t="str">
        <f>IF(T_TRATAMIENTO_CONTROL[[#This Row],[curp]]&lt;&gt;"",IF(LEN(T_TRATAMIENTO_CONTROL[[#This Row],[curp]])=18,"correcto","error"),"")</f>
        <v>correcto</v>
      </c>
      <c r="AI1675" s="48" t="str">
        <f>IF(T_TRATAMIENTO_CONTROL[[#This Row],[num_tarjeta_entregada]]&lt;&gt;"",IF(LEN(T_TRATAMIENTO_CONTROL[[#This Row],[num_tarjeta_entregada]])=16,"correcto","error"),"")</f>
        <v>correcto</v>
      </c>
      <c r="AJ1675" s="72" t="s">
        <v>5030</v>
      </c>
      <c r="AK1675" s="72" t="s">
        <v>5041</v>
      </c>
    </row>
    <row r="1676" spans="1:37" x14ac:dyDescent="0.25">
      <c r="A1676" s="48">
        <f>IF(T_TRATAMIENTO_CONTROL[[#This Row],[dummy_efectivo]]=1,A1675+1,A1675)</f>
        <v>1509</v>
      </c>
      <c r="B1676" s="57" t="str">
        <f>IF(T_TRATAMIENTO_CONTROL[[#This Row],[secuencia]]&lt;&gt;A1675,CONCATENATE(T_TRATAMIENTO_CONTROL[[#This Row],[secuencia]],"_1"),"")</f>
        <v>1509_1</v>
      </c>
      <c r="C1676" s="59">
        <v>43445</v>
      </c>
      <c r="D1676" s="72" t="s">
        <v>69</v>
      </c>
      <c r="E1676" s="72" t="s">
        <v>30</v>
      </c>
      <c r="F1676" s="49">
        <v>0.54166666666666663</v>
      </c>
      <c r="G1676" s="48">
        <v>1</v>
      </c>
      <c r="H1676" s="73" t="s">
        <v>7200</v>
      </c>
      <c r="I1676" s="48">
        <v>0</v>
      </c>
      <c r="J1676" s="73" t="s">
        <v>7201</v>
      </c>
      <c r="K1676" s="48">
        <v>201</v>
      </c>
      <c r="L1676" s="73" t="s">
        <v>2163</v>
      </c>
      <c r="M1676" s="73" t="s">
        <v>197</v>
      </c>
      <c r="N1676" s="73" t="s">
        <v>91</v>
      </c>
      <c r="O1676" s="48">
        <v>4480</v>
      </c>
      <c r="P1676" s="48"/>
      <c r="Q1676" s="48">
        <v>5542486877</v>
      </c>
      <c r="R1676" s="56"/>
      <c r="S1676" s="64">
        <v>42644</v>
      </c>
      <c r="T1676" s="47">
        <v>43444</v>
      </c>
      <c r="U1676" s="72" t="s">
        <v>7202</v>
      </c>
      <c r="V1676" s="48">
        <v>62</v>
      </c>
      <c r="W1676" s="76" t="s">
        <v>483</v>
      </c>
      <c r="X1676" s="61">
        <v>30000</v>
      </c>
      <c r="Y1676" s="48">
        <v>10000</v>
      </c>
      <c r="Z1676" s="48">
        <v>4</v>
      </c>
      <c r="AA1676" s="48">
        <v>3</v>
      </c>
      <c r="AB1676" s="48"/>
      <c r="AC1676" s="48">
        <v>0</v>
      </c>
      <c r="AD1676" s="72" t="s">
        <v>7203</v>
      </c>
      <c r="AE1676" s="83"/>
      <c r="AF1676" s="72"/>
      <c r="AG1676" s="104" t="s">
        <v>7204</v>
      </c>
      <c r="AH1676" s="72" t="str">
        <f>IF(T_TRATAMIENTO_CONTROL[[#This Row],[curp]]&lt;&gt;"",IF(LEN(T_TRATAMIENTO_CONTROL[[#This Row],[curp]])=18,"correcto","error"),"")</f>
        <v>correcto</v>
      </c>
      <c r="AI1676" s="48" t="str">
        <f>IF(T_TRATAMIENTO_CONTROL[[#This Row],[num_tarjeta_entregada]]&lt;&gt;"",IF(LEN(T_TRATAMIENTO_CONTROL[[#This Row],[num_tarjeta_entregada]])=16,"correcto","error"),"")</f>
        <v>correcto</v>
      </c>
      <c r="AJ1676" s="72" t="s">
        <v>5031</v>
      </c>
      <c r="AK1676" s="72" t="s">
        <v>5041</v>
      </c>
    </row>
    <row r="1677" spans="1:37" x14ac:dyDescent="0.25">
      <c r="A1677" s="48">
        <f>IF(T_TRATAMIENTO_CONTROL[[#This Row],[dummy_efectivo]]=1,A1676+1,A1676)</f>
        <v>1510</v>
      </c>
      <c r="B1677" s="57" t="str">
        <f>IF(T_TRATAMIENTO_CONTROL[[#This Row],[secuencia]]&lt;&gt;A1676,CONCATENATE(T_TRATAMIENTO_CONTROL[[#This Row],[secuencia]],"_1"),"")</f>
        <v>1510_1</v>
      </c>
      <c r="C1677" s="59">
        <v>43445</v>
      </c>
      <c r="D1677" s="72" t="s">
        <v>69</v>
      </c>
      <c r="E1677" s="72" t="s">
        <v>30</v>
      </c>
      <c r="F1677" s="49">
        <v>0.55902777777777779</v>
      </c>
      <c r="G1677" s="48">
        <v>1</v>
      </c>
      <c r="H1677" s="73" t="s">
        <v>7205</v>
      </c>
      <c r="I1677" s="48">
        <v>0</v>
      </c>
      <c r="J1677" s="73" t="s">
        <v>7206</v>
      </c>
      <c r="K1677" s="72" t="s">
        <v>7207</v>
      </c>
      <c r="L1677" s="73" t="s">
        <v>1272</v>
      </c>
      <c r="M1677" s="73" t="s">
        <v>303</v>
      </c>
      <c r="N1677" s="73" t="s">
        <v>91</v>
      </c>
      <c r="O1677" s="48">
        <v>8100</v>
      </c>
      <c r="P1677" s="48">
        <v>15523460</v>
      </c>
      <c r="Q1677" s="48">
        <v>5528508880</v>
      </c>
      <c r="R1677" s="56"/>
      <c r="S1677" s="64">
        <v>42604</v>
      </c>
      <c r="T1677" s="47">
        <v>43437</v>
      </c>
      <c r="U1677" s="72" t="s">
        <v>7208</v>
      </c>
      <c r="V1677" s="48">
        <v>81</v>
      </c>
      <c r="W1677" s="60">
        <v>1</v>
      </c>
      <c r="X1677" s="74" t="s">
        <v>488</v>
      </c>
      <c r="Y1677" s="48">
        <v>7000</v>
      </c>
      <c r="Z1677" s="48">
        <v>2</v>
      </c>
      <c r="AA1677" s="48">
        <v>1</v>
      </c>
      <c r="AB1677" s="48"/>
      <c r="AC1677" s="48">
        <v>0</v>
      </c>
      <c r="AD1677" s="72" t="s">
        <v>7209</v>
      </c>
      <c r="AE1677" s="83"/>
      <c r="AF1677" s="72"/>
      <c r="AG1677" s="104" t="s">
        <v>7210</v>
      </c>
      <c r="AH1677" s="72" t="str">
        <f>IF(T_TRATAMIENTO_CONTROL[[#This Row],[curp]]&lt;&gt;"",IF(LEN(T_TRATAMIENTO_CONTROL[[#This Row],[curp]])=18,"correcto","error"),"")</f>
        <v>correcto</v>
      </c>
      <c r="AI1677" s="48" t="str">
        <f>IF(T_TRATAMIENTO_CONTROL[[#This Row],[num_tarjeta_entregada]]&lt;&gt;"",IF(LEN(T_TRATAMIENTO_CONTROL[[#This Row],[num_tarjeta_entregada]])=16,"correcto","error"),"")</f>
        <v>correcto</v>
      </c>
      <c r="AJ1677" s="72" t="s">
        <v>5073</v>
      </c>
      <c r="AK1677" s="72" t="s">
        <v>5041</v>
      </c>
    </row>
    <row r="1678" spans="1:37" x14ac:dyDescent="0.25">
      <c r="A1678" s="48">
        <f>IF(T_TRATAMIENTO_CONTROL[[#This Row],[dummy_efectivo]]=1,A1677+1,A1677)</f>
        <v>1511</v>
      </c>
      <c r="B1678" s="57" t="str">
        <f>IF(T_TRATAMIENTO_CONTROL[[#This Row],[secuencia]]&lt;&gt;A1677,CONCATENATE(T_TRATAMIENTO_CONTROL[[#This Row],[secuencia]],"_1"),"")</f>
        <v>1511_1</v>
      </c>
      <c r="C1678" s="59">
        <v>43446</v>
      </c>
      <c r="D1678" s="72" t="s">
        <v>76</v>
      </c>
      <c r="E1678" s="72" t="s">
        <v>30</v>
      </c>
      <c r="F1678" s="49">
        <v>0.3979166666666667</v>
      </c>
      <c r="G1678" s="48">
        <v>1</v>
      </c>
      <c r="H1678" s="73" t="s">
        <v>7211</v>
      </c>
      <c r="I1678" s="48">
        <v>1</v>
      </c>
      <c r="J1678" s="73" t="s">
        <v>6185</v>
      </c>
      <c r="K1678" s="48"/>
      <c r="L1678" s="73" t="s">
        <v>988</v>
      </c>
      <c r="M1678" s="73" t="s">
        <v>121</v>
      </c>
      <c r="N1678" s="73" t="s">
        <v>91</v>
      </c>
      <c r="O1678" s="48">
        <v>9640</v>
      </c>
      <c r="P1678" s="48"/>
      <c r="Q1678" s="48">
        <v>5515846336</v>
      </c>
      <c r="R1678" s="56"/>
      <c r="S1678" s="64">
        <v>43221</v>
      </c>
      <c r="T1678" s="47">
        <v>43428</v>
      </c>
      <c r="U1678" s="72" t="s">
        <v>7212</v>
      </c>
      <c r="V1678" s="48">
        <v>63</v>
      </c>
      <c r="W1678" s="60">
        <v>0.9</v>
      </c>
      <c r="X1678" s="61">
        <v>7000</v>
      </c>
      <c r="Y1678" s="48">
        <v>2100</v>
      </c>
      <c r="Z1678" s="48">
        <v>2</v>
      </c>
      <c r="AA1678" s="48">
        <v>1</v>
      </c>
      <c r="AB1678" s="48"/>
      <c r="AC1678" s="48">
        <v>1</v>
      </c>
      <c r="AD1678" s="72" t="s">
        <v>7213</v>
      </c>
      <c r="AE1678" s="83"/>
      <c r="AF1678" s="72"/>
      <c r="AG1678" s="104" t="s">
        <v>7214</v>
      </c>
      <c r="AH1678" s="72" t="str">
        <f>IF(T_TRATAMIENTO_CONTROL[[#This Row],[curp]]&lt;&gt;"",IF(LEN(T_TRATAMIENTO_CONTROL[[#This Row],[curp]])=18,"correcto","error"),"")</f>
        <v>correcto</v>
      </c>
      <c r="AI1678" s="48" t="str">
        <f>IF(T_TRATAMIENTO_CONTROL[[#This Row],[num_tarjeta_entregada]]&lt;&gt;"",IF(LEN(T_TRATAMIENTO_CONTROL[[#This Row],[num_tarjeta_entregada]])=16,"correcto","error"),"")</f>
        <v>correcto</v>
      </c>
      <c r="AJ1678" s="72" t="s">
        <v>5031</v>
      </c>
      <c r="AK1678" s="72" t="s">
        <v>5041</v>
      </c>
    </row>
    <row r="1679" spans="1:37" x14ac:dyDescent="0.25">
      <c r="A1679" s="48">
        <f>IF(T_TRATAMIENTO_CONTROL[[#This Row],[dummy_efectivo]]=1,A1678+1,A1678)</f>
        <v>1512</v>
      </c>
      <c r="B1679" s="57" t="str">
        <f>IF(T_TRATAMIENTO_CONTROL[[#This Row],[secuencia]]&lt;&gt;A1678,CONCATENATE(T_TRATAMIENTO_CONTROL[[#This Row],[secuencia]],"_1"),"")</f>
        <v>1512_1</v>
      </c>
      <c r="C1679" s="59">
        <v>43446</v>
      </c>
      <c r="D1679" s="72" t="s">
        <v>76</v>
      </c>
      <c r="E1679" s="72" t="s">
        <v>30</v>
      </c>
      <c r="F1679" s="49">
        <v>0.40972222222222227</v>
      </c>
      <c r="G1679" s="48">
        <v>1</v>
      </c>
      <c r="H1679" s="73" t="s">
        <v>7215</v>
      </c>
      <c r="I1679" s="48">
        <v>0</v>
      </c>
      <c r="J1679" s="73" t="s">
        <v>7216</v>
      </c>
      <c r="K1679" s="48"/>
      <c r="L1679" s="73" t="s">
        <v>7217</v>
      </c>
      <c r="M1679" s="73" t="s">
        <v>101</v>
      </c>
      <c r="N1679" s="73" t="s">
        <v>91</v>
      </c>
      <c r="O1679" s="48">
        <v>7010</v>
      </c>
      <c r="P1679" s="48"/>
      <c r="Q1679" s="48">
        <v>5519488175</v>
      </c>
      <c r="R1679" s="56"/>
      <c r="S1679" s="64">
        <v>43147</v>
      </c>
      <c r="T1679" s="47">
        <v>43443</v>
      </c>
      <c r="U1679" s="72" t="s">
        <v>7218</v>
      </c>
      <c r="V1679" s="48">
        <v>72</v>
      </c>
      <c r="W1679" s="60">
        <v>1</v>
      </c>
      <c r="X1679" s="61">
        <v>20000</v>
      </c>
      <c r="Y1679" s="48">
        <v>253</v>
      </c>
      <c r="Z1679" s="48">
        <v>1</v>
      </c>
      <c r="AA1679" s="48">
        <v>4</v>
      </c>
      <c r="AB1679" s="48"/>
      <c r="AC1679" s="48">
        <v>1</v>
      </c>
      <c r="AD1679" s="72" t="s">
        <v>7219</v>
      </c>
      <c r="AE1679" s="83"/>
      <c r="AF1679" s="72"/>
      <c r="AG1679" s="104" t="s">
        <v>7220</v>
      </c>
      <c r="AH1679" s="72" t="str">
        <f>IF(T_TRATAMIENTO_CONTROL[[#This Row],[curp]]&lt;&gt;"",IF(LEN(T_TRATAMIENTO_CONTROL[[#This Row],[curp]])=18,"correcto","error"),"")</f>
        <v>correcto</v>
      </c>
      <c r="AI1679" s="48" t="str">
        <f>IF(T_TRATAMIENTO_CONTROL[[#This Row],[num_tarjeta_entregada]]&lt;&gt;"",IF(LEN(T_TRATAMIENTO_CONTROL[[#This Row],[num_tarjeta_entregada]])=16,"correcto","error"),"")</f>
        <v>correcto</v>
      </c>
      <c r="AJ1679" s="72" t="s">
        <v>5060</v>
      </c>
      <c r="AK1679" s="72" t="s">
        <v>5041</v>
      </c>
    </row>
    <row r="1680" spans="1:37" x14ac:dyDescent="0.25">
      <c r="A1680" s="48">
        <f>IF(T_TRATAMIENTO_CONTROL[[#This Row],[dummy_efectivo]]=1,A1679+1,A1679)</f>
        <v>1513</v>
      </c>
      <c r="B1680" s="57" t="str">
        <f>IF(T_TRATAMIENTO_CONTROL[[#This Row],[secuencia]]&lt;&gt;A1679,CONCATENATE(T_TRATAMIENTO_CONTROL[[#This Row],[secuencia]],"_1"),"")</f>
        <v>1513_1</v>
      </c>
      <c r="C1680" s="59">
        <v>43446</v>
      </c>
      <c r="D1680" s="72" t="s">
        <v>76</v>
      </c>
      <c r="E1680" s="72" t="s">
        <v>30</v>
      </c>
      <c r="F1680" s="49">
        <v>0.52916666666666667</v>
      </c>
      <c r="G1680" s="48">
        <v>1</v>
      </c>
      <c r="H1680" s="73" t="s">
        <v>7221</v>
      </c>
      <c r="I1680" s="48">
        <v>1</v>
      </c>
      <c r="J1680" s="73" t="s">
        <v>7222</v>
      </c>
      <c r="K1680" s="48">
        <v>2</v>
      </c>
      <c r="L1680" s="73" t="s">
        <v>2145</v>
      </c>
      <c r="M1680" s="73" t="s">
        <v>101</v>
      </c>
      <c r="N1680" s="73" t="s">
        <v>91</v>
      </c>
      <c r="O1680" s="48"/>
      <c r="P1680" s="48">
        <v>77048924</v>
      </c>
      <c r="Q1680" s="48">
        <v>5554706772</v>
      </c>
      <c r="R1680" s="56"/>
      <c r="S1680" s="64">
        <v>43282</v>
      </c>
      <c r="T1680" s="47">
        <v>43440</v>
      </c>
      <c r="U1680" s="72" t="s">
        <v>7223</v>
      </c>
      <c r="V1680" s="48">
        <v>61</v>
      </c>
      <c r="W1680" s="60">
        <v>1</v>
      </c>
      <c r="X1680" s="74" t="s">
        <v>483</v>
      </c>
      <c r="Y1680" s="48">
        <v>11000</v>
      </c>
      <c r="Z1680" s="48">
        <v>4</v>
      </c>
      <c r="AA1680" s="48">
        <v>1</v>
      </c>
      <c r="AB1680" s="48"/>
      <c r="AC1680" s="48">
        <v>0</v>
      </c>
      <c r="AD1680" s="72" t="s">
        <v>7224</v>
      </c>
      <c r="AE1680" s="83"/>
      <c r="AF1680" s="72"/>
      <c r="AG1680" s="104" t="s">
        <v>7225</v>
      </c>
      <c r="AH1680" s="72" t="str">
        <f>IF(T_TRATAMIENTO_CONTROL[[#This Row],[curp]]&lt;&gt;"",IF(LEN(T_TRATAMIENTO_CONTROL[[#This Row],[curp]])=18,"correcto","error"),"")</f>
        <v>correcto</v>
      </c>
      <c r="AI1680" s="48" t="str">
        <f>IF(T_TRATAMIENTO_CONTROL[[#This Row],[num_tarjeta_entregada]]&lt;&gt;"",IF(LEN(T_TRATAMIENTO_CONTROL[[#This Row],[num_tarjeta_entregada]])=16,"correcto","error"),"")</f>
        <v>correcto</v>
      </c>
      <c r="AJ1680" s="72" t="s">
        <v>5030</v>
      </c>
      <c r="AK1680" s="72" t="s">
        <v>5041</v>
      </c>
    </row>
    <row r="1681" spans="1:37" x14ac:dyDescent="0.25">
      <c r="A1681" s="48">
        <f>IF(T_TRATAMIENTO_CONTROL[[#This Row],[dummy_efectivo]]=1,A1680+1,A1680)</f>
        <v>1514</v>
      </c>
      <c r="B1681" s="57" t="str">
        <f>IF(T_TRATAMIENTO_CONTROL[[#This Row],[secuencia]]&lt;&gt;A1680,CONCATENATE(T_TRATAMIENTO_CONTROL[[#This Row],[secuencia]],"_1"),"")</f>
        <v>1514_1</v>
      </c>
      <c r="C1681" s="59">
        <v>43447</v>
      </c>
      <c r="D1681" s="72" t="s">
        <v>76</v>
      </c>
      <c r="E1681" s="72" t="s">
        <v>30</v>
      </c>
      <c r="F1681" s="49">
        <v>0.41666666666666669</v>
      </c>
      <c r="G1681" s="48">
        <v>1</v>
      </c>
      <c r="H1681" s="73" t="s">
        <v>7226</v>
      </c>
      <c r="I1681" s="48">
        <v>1</v>
      </c>
      <c r="J1681" s="73" t="s">
        <v>7227</v>
      </c>
      <c r="K1681" s="48"/>
      <c r="L1681" s="73" t="s">
        <v>610</v>
      </c>
      <c r="M1681" s="73" t="s">
        <v>90</v>
      </c>
      <c r="N1681" s="73" t="s">
        <v>462</v>
      </c>
      <c r="O1681" s="48">
        <v>57710</v>
      </c>
      <c r="P1681" s="48"/>
      <c r="Q1681" s="48">
        <v>5532599959</v>
      </c>
      <c r="R1681" s="78" t="s">
        <v>7228</v>
      </c>
      <c r="S1681" s="64">
        <v>42139</v>
      </c>
      <c r="T1681" s="47">
        <v>43445</v>
      </c>
      <c r="U1681" s="72" t="s">
        <v>7229</v>
      </c>
      <c r="V1681" s="48">
        <v>54</v>
      </c>
      <c r="W1681" s="60">
        <v>0.9</v>
      </c>
      <c r="X1681" s="61">
        <v>73000</v>
      </c>
      <c r="Y1681" s="48">
        <v>12350</v>
      </c>
      <c r="Z1681" s="48">
        <v>4</v>
      </c>
      <c r="AA1681" s="48">
        <v>3</v>
      </c>
      <c r="AB1681" s="48"/>
      <c r="AC1681" s="48">
        <v>1</v>
      </c>
      <c r="AD1681" s="72" t="s">
        <v>7230</v>
      </c>
      <c r="AE1681" s="83"/>
      <c r="AF1681" s="72"/>
      <c r="AG1681" s="104" t="s">
        <v>7231</v>
      </c>
      <c r="AH1681" s="72" t="str">
        <f>IF(T_TRATAMIENTO_CONTROL[[#This Row],[curp]]&lt;&gt;"",IF(LEN(T_TRATAMIENTO_CONTROL[[#This Row],[curp]])=18,"correcto","error"),"")</f>
        <v>correcto</v>
      </c>
      <c r="AI1681" s="48" t="str">
        <f>IF(T_TRATAMIENTO_CONTROL[[#This Row],[num_tarjeta_entregada]]&lt;&gt;"",IF(LEN(T_TRATAMIENTO_CONTROL[[#This Row],[num_tarjeta_entregada]])=16,"correcto","error"),"")</f>
        <v>correcto</v>
      </c>
      <c r="AJ1681" s="72" t="s">
        <v>5073</v>
      </c>
      <c r="AK1681" s="72" t="s">
        <v>5041</v>
      </c>
    </row>
    <row r="1682" spans="1:37" x14ac:dyDescent="0.25">
      <c r="A1682" s="48">
        <f>IF(T_TRATAMIENTO_CONTROL[[#This Row],[dummy_efectivo]]=1,A1681+1,A1681)</f>
        <v>1515</v>
      </c>
      <c r="B1682" s="57" t="str">
        <f>IF(T_TRATAMIENTO_CONTROL[[#This Row],[secuencia]]&lt;&gt;A1681,CONCATENATE(T_TRATAMIENTO_CONTROL[[#This Row],[secuencia]],"_1"),"")</f>
        <v>1515_1</v>
      </c>
      <c r="C1682" s="59">
        <v>43447</v>
      </c>
      <c r="D1682" s="72" t="s">
        <v>76</v>
      </c>
      <c r="E1682" s="72" t="s">
        <v>30</v>
      </c>
      <c r="F1682" s="49">
        <v>0.41666666666666669</v>
      </c>
      <c r="G1682" s="48">
        <v>1</v>
      </c>
      <c r="H1682" s="73" t="s">
        <v>7232</v>
      </c>
      <c r="I1682" s="48">
        <v>1</v>
      </c>
      <c r="J1682" s="73" t="s">
        <v>7233</v>
      </c>
      <c r="K1682" s="48"/>
      <c r="L1682" s="73" t="s">
        <v>7234</v>
      </c>
      <c r="M1682" s="73" t="s">
        <v>645</v>
      </c>
      <c r="N1682" s="73" t="s">
        <v>462</v>
      </c>
      <c r="O1682" s="48">
        <v>55720</v>
      </c>
      <c r="P1682" s="48">
        <v>26002404</v>
      </c>
      <c r="Q1682" s="48">
        <v>5540815813</v>
      </c>
      <c r="R1682" s="56"/>
      <c r="S1682" s="64">
        <v>43164</v>
      </c>
      <c r="T1682" s="47">
        <v>43444</v>
      </c>
      <c r="U1682" s="72" t="s">
        <v>7235</v>
      </c>
      <c r="V1682" s="48">
        <v>52</v>
      </c>
      <c r="W1682" s="60">
        <v>1</v>
      </c>
      <c r="X1682" s="61">
        <v>28000</v>
      </c>
      <c r="Y1682" s="48">
        <v>6500</v>
      </c>
      <c r="Z1682" s="48">
        <v>4</v>
      </c>
      <c r="AA1682" s="48">
        <v>3</v>
      </c>
      <c r="AB1682" s="48"/>
      <c r="AC1682" s="48">
        <v>1</v>
      </c>
      <c r="AD1682" s="72" t="s">
        <v>7236</v>
      </c>
      <c r="AE1682" s="83"/>
      <c r="AF1682" s="72"/>
      <c r="AG1682" s="104" t="s">
        <v>7237</v>
      </c>
      <c r="AH1682" s="72" t="str">
        <f>IF(T_TRATAMIENTO_CONTROL[[#This Row],[curp]]&lt;&gt;"",IF(LEN(T_TRATAMIENTO_CONTROL[[#This Row],[curp]])=18,"correcto","error"),"")</f>
        <v>correcto</v>
      </c>
      <c r="AI1682" s="48" t="str">
        <f>IF(T_TRATAMIENTO_CONTROL[[#This Row],[num_tarjeta_entregada]]&lt;&gt;"",IF(LEN(T_TRATAMIENTO_CONTROL[[#This Row],[num_tarjeta_entregada]])=16,"correcto","error"),"")</f>
        <v>correcto</v>
      </c>
      <c r="AJ1682" s="72" t="s">
        <v>5073</v>
      </c>
      <c r="AK1682" s="72" t="s">
        <v>5041</v>
      </c>
    </row>
    <row r="1683" spans="1:37" x14ac:dyDescent="0.25">
      <c r="A1683" s="48">
        <f>IF(T_TRATAMIENTO_CONTROL[[#This Row],[dummy_efectivo]]=1,A1682+1,A1682)</f>
        <v>1516</v>
      </c>
      <c r="B1683" s="57" t="str">
        <f>IF(T_TRATAMIENTO_CONTROL[[#This Row],[secuencia]]&lt;&gt;A1682,CONCATENATE(T_TRATAMIENTO_CONTROL[[#This Row],[secuencia]],"_1"),"")</f>
        <v>1516_1</v>
      </c>
      <c r="C1683" s="59">
        <v>43447</v>
      </c>
      <c r="D1683" s="72" t="s">
        <v>76</v>
      </c>
      <c r="E1683" s="72" t="s">
        <v>30</v>
      </c>
      <c r="F1683" s="49">
        <v>0.4236111111111111</v>
      </c>
      <c r="G1683" s="48">
        <v>1</v>
      </c>
      <c r="H1683" s="73" t="s">
        <v>7238</v>
      </c>
      <c r="I1683" s="48">
        <v>0</v>
      </c>
      <c r="J1683" s="73" t="s">
        <v>7239</v>
      </c>
      <c r="K1683" s="72" t="s">
        <v>7240</v>
      </c>
      <c r="L1683" s="73" t="s">
        <v>7241</v>
      </c>
      <c r="M1683" s="73" t="s">
        <v>121</v>
      </c>
      <c r="N1683" s="73" t="s">
        <v>91</v>
      </c>
      <c r="O1683" s="48">
        <v>9350</v>
      </c>
      <c r="P1683" s="48">
        <v>5583737513</v>
      </c>
      <c r="Q1683" s="48">
        <v>7772202066</v>
      </c>
      <c r="R1683" s="56"/>
      <c r="S1683" s="64">
        <v>43235</v>
      </c>
      <c r="T1683" s="47">
        <v>43439</v>
      </c>
      <c r="U1683" s="72" t="s">
        <v>7242</v>
      </c>
      <c r="V1683" s="48">
        <v>43</v>
      </c>
      <c r="W1683" s="60">
        <v>1</v>
      </c>
      <c r="X1683" s="61">
        <v>100000</v>
      </c>
      <c r="Y1683" s="48">
        <v>647.67999999999995</v>
      </c>
      <c r="Z1683" s="48">
        <v>1</v>
      </c>
      <c r="AA1683" s="48">
        <v>1</v>
      </c>
      <c r="AB1683" s="48"/>
      <c r="AC1683" s="48">
        <v>1</v>
      </c>
      <c r="AD1683" s="72" t="s">
        <v>7243</v>
      </c>
      <c r="AE1683" s="83"/>
      <c r="AF1683" s="72"/>
      <c r="AG1683" s="104" t="s">
        <v>7244</v>
      </c>
      <c r="AH1683" s="72" t="str">
        <f>IF(T_TRATAMIENTO_CONTROL[[#This Row],[curp]]&lt;&gt;"",IF(LEN(T_TRATAMIENTO_CONTROL[[#This Row],[curp]])=18,"correcto","error"),"")</f>
        <v>correcto</v>
      </c>
      <c r="AI1683" s="48" t="str">
        <f>IF(T_TRATAMIENTO_CONTROL[[#This Row],[num_tarjeta_entregada]]&lt;&gt;"",IF(LEN(T_TRATAMIENTO_CONTROL[[#This Row],[num_tarjeta_entregada]])=16,"correcto","error"),"")</f>
        <v>correcto</v>
      </c>
      <c r="AJ1683" s="72" t="s">
        <v>5073</v>
      </c>
      <c r="AK1683" s="72" t="s">
        <v>5041</v>
      </c>
    </row>
    <row r="1684" spans="1:37" x14ac:dyDescent="0.25">
      <c r="A1684" s="48">
        <f>IF(T_TRATAMIENTO_CONTROL[[#This Row],[dummy_efectivo]]=1,A1683+1,A1683)</f>
        <v>1517</v>
      </c>
      <c r="B1684" s="57" t="str">
        <f>IF(T_TRATAMIENTO_CONTROL[[#This Row],[secuencia]]&lt;&gt;A1683,CONCATENATE(T_TRATAMIENTO_CONTROL[[#This Row],[secuencia]],"_1"),"")</f>
        <v>1517_1</v>
      </c>
      <c r="C1684" s="59">
        <v>43447</v>
      </c>
      <c r="D1684" s="72" t="s">
        <v>76</v>
      </c>
      <c r="E1684" s="72" t="s">
        <v>30</v>
      </c>
      <c r="F1684" s="49">
        <v>0.4909722222222222</v>
      </c>
      <c r="G1684" s="48">
        <v>1</v>
      </c>
      <c r="H1684" s="73" t="s">
        <v>7245</v>
      </c>
      <c r="I1684" s="48">
        <v>0</v>
      </c>
      <c r="J1684" s="73" t="s">
        <v>7246</v>
      </c>
      <c r="K1684" s="48"/>
      <c r="L1684" s="73" t="s">
        <v>7247</v>
      </c>
      <c r="M1684" s="73" t="s">
        <v>121</v>
      </c>
      <c r="N1684" s="73" t="s">
        <v>91</v>
      </c>
      <c r="O1684" s="48">
        <v>9760</v>
      </c>
      <c r="P1684" s="48">
        <v>56922818</v>
      </c>
      <c r="Q1684" s="48">
        <v>5586741077</v>
      </c>
      <c r="R1684" s="56"/>
      <c r="S1684" s="64">
        <v>43080</v>
      </c>
      <c r="T1684" s="47">
        <v>43445</v>
      </c>
      <c r="U1684" s="72" t="s">
        <v>7248</v>
      </c>
      <c r="V1684" s="48">
        <v>56</v>
      </c>
      <c r="W1684" s="76" t="s">
        <v>483</v>
      </c>
      <c r="X1684" s="74" t="s">
        <v>483</v>
      </c>
      <c r="Y1684" s="48">
        <v>5200</v>
      </c>
      <c r="Z1684" s="48">
        <v>4</v>
      </c>
      <c r="AA1684" s="48">
        <v>2</v>
      </c>
      <c r="AB1684" s="48"/>
      <c r="AC1684" s="48">
        <v>1</v>
      </c>
      <c r="AD1684" s="72" t="s">
        <v>7249</v>
      </c>
      <c r="AE1684" s="83"/>
      <c r="AF1684" s="72"/>
      <c r="AG1684" s="104" t="s">
        <v>7250</v>
      </c>
      <c r="AH1684" s="72" t="str">
        <f>IF(T_TRATAMIENTO_CONTROL[[#This Row],[curp]]&lt;&gt;"",IF(LEN(T_TRATAMIENTO_CONTROL[[#This Row],[curp]])=18,"correcto","error"),"")</f>
        <v>correcto</v>
      </c>
      <c r="AI1684" s="48" t="str">
        <f>IF(T_TRATAMIENTO_CONTROL[[#This Row],[num_tarjeta_entregada]]&lt;&gt;"",IF(LEN(T_TRATAMIENTO_CONTROL[[#This Row],[num_tarjeta_entregada]])=16,"correcto","error"),"")</f>
        <v>correcto</v>
      </c>
      <c r="AJ1684" s="72" t="s">
        <v>5032</v>
      </c>
      <c r="AK1684" s="72" t="s">
        <v>5041</v>
      </c>
    </row>
    <row r="1685" spans="1:37" x14ac:dyDescent="0.25">
      <c r="A1685" s="48">
        <f>IF(T_TRATAMIENTO_CONTROL[[#This Row],[dummy_efectivo]]=1,A1684+1,A1684)</f>
        <v>1518</v>
      </c>
      <c r="B1685" s="57" t="str">
        <f>IF(T_TRATAMIENTO_CONTROL[[#This Row],[secuencia]]&lt;&gt;A1684,CONCATENATE(T_TRATAMIENTO_CONTROL[[#This Row],[secuencia]],"_1"),"")</f>
        <v>1518_1</v>
      </c>
      <c r="C1685" s="59">
        <v>43447</v>
      </c>
      <c r="D1685" s="72" t="s">
        <v>76</v>
      </c>
      <c r="E1685" s="72" t="s">
        <v>32</v>
      </c>
      <c r="F1685" s="49">
        <v>0.4513888888888889</v>
      </c>
      <c r="G1685" s="48">
        <v>1</v>
      </c>
      <c r="H1685" s="73" t="s">
        <v>7251</v>
      </c>
      <c r="I1685" s="48">
        <v>0</v>
      </c>
      <c r="J1685" s="73" t="s">
        <v>7252</v>
      </c>
      <c r="K1685" s="72" t="s">
        <v>543</v>
      </c>
      <c r="L1685" s="73" t="s">
        <v>7253</v>
      </c>
      <c r="M1685" s="73" t="s">
        <v>1557</v>
      </c>
      <c r="N1685" s="73" t="s">
        <v>462</v>
      </c>
      <c r="O1685" s="48">
        <v>56383</v>
      </c>
      <c r="P1685" s="48">
        <v>57339624</v>
      </c>
      <c r="Q1685" s="48">
        <v>5573673525</v>
      </c>
      <c r="R1685" s="56"/>
      <c r="S1685" s="64">
        <v>40639</v>
      </c>
      <c r="T1685" s="47">
        <v>43444</v>
      </c>
      <c r="U1685" s="72" t="s">
        <v>5474</v>
      </c>
      <c r="V1685" s="48">
        <v>56</v>
      </c>
      <c r="W1685" s="60">
        <v>1</v>
      </c>
      <c r="X1685" s="61">
        <v>60000</v>
      </c>
      <c r="Y1685" s="48">
        <v>7600</v>
      </c>
      <c r="Z1685" s="48">
        <v>4</v>
      </c>
      <c r="AA1685" s="48">
        <v>4</v>
      </c>
      <c r="AB1685" s="48"/>
      <c r="AC1685" s="48">
        <v>1</v>
      </c>
      <c r="AD1685" s="72" t="s">
        <v>7254</v>
      </c>
      <c r="AE1685" s="83"/>
      <c r="AF1685" s="72"/>
      <c r="AG1685" s="104" t="s">
        <v>7255</v>
      </c>
      <c r="AH1685" s="72" t="str">
        <f>IF(T_TRATAMIENTO_CONTROL[[#This Row],[curp]]&lt;&gt;"",IF(LEN(T_TRATAMIENTO_CONTROL[[#This Row],[curp]])=18,"correcto","error"),"")</f>
        <v>correcto</v>
      </c>
      <c r="AI1685" s="48" t="str">
        <f>IF(T_TRATAMIENTO_CONTROL[[#This Row],[num_tarjeta_entregada]]&lt;&gt;"",IF(LEN(T_TRATAMIENTO_CONTROL[[#This Row],[num_tarjeta_entregada]])=16,"correcto","error"),"")</f>
        <v>correcto</v>
      </c>
      <c r="AJ1685" s="72" t="s">
        <v>5060</v>
      </c>
      <c r="AK1685" s="72" t="s">
        <v>5041</v>
      </c>
    </row>
    <row r="1686" spans="1:37" x14ac:dyDescent="0.25">
      <c r="A1686" s="48">
        <f>IF(T_TRATAMIENTO_CONTROL[[#This Row],[dummy_efectivo]]=1,A1685+1,A1685)</f>
        <v>1519</v>
      </c>
      <c r="B1686" s="57" t="str">
        <f>IF(T_TRATAMIENTO_CONTROL[[#This Row],[secuencia]]&lt;&gt;A1685,CONCATENATE(T_TRATAMIENTO_CONTROL[[#This Row],[secuencia]],"_1"),"")</f>
        <v>1519_1</v>
      </c>
      <c r="C1686" s="59">
        <v>43447</v>
      </c>
      <c r="D1686" s="72" t="s">
        <v>76</v>
      </c>
      <c r="E1686" s="72" t="s">
        <v>30</v>
      </c>
      <c r="F1686" s="49">
        <v>0.45833333333333331</v>
      </c>
      <c r="G1686" s="48">
        <v>1</v>
      </c>
      <c r="H1686" s="73" t="s">
        <v>7256</v>
      </c>
      <c r="I1686" s="48">
        <v>0</v>
      </c>
      <c r="J1686" s="73" t="s">
        <v>7257</v>
      </c>
      <c r="K1686" s="48"/>
      <c r="L1686" s="73" t="s">
        <v>6620</v>
      </c>
      <c r="M1686" s="73" t="s">
        <v>90</v>
      </c>
      <c r="N1686" s="73" t="s">
        <v>462</v>
      </c>
      <c r="O1686" s="48">
        <v>57750</v>
      </c>
      <c r="P1686" s="48">
        <v>26198181</v>
      </c>
      <c r="Q1686" s="48">
        <v>5510098658</v>
      </c>
      <c r="R1686" s="56"/>
      <c r="S1686" s="64">
        <v>42444</v>
      </c>
      <c r="T1686" s="47">
        <v>43431</v>
      </c>
      <c r="U1686" s="72" t="s">
        <v>7258</v>
      </c>
      <c r="V1686" s="48">
        <v>56</v>
      </c>
      <c r="W1686" s="60">
        <v>1</v>
      </c>
      <c r="X1686" s="74" t="s">
        <v>483</v>
      </c>
      <c r="Y1686" s="48">
        <v>5000</v>
      </c>
      <c r="Z1686" s="48">
        <v>4</v>
      </c>
      <c r="AA1686" s="48">
        <v>1</v>
      </c>
      <c r="AB1686" s="48"/>
      <c r="AC1686" s="48">
        <v>1</v>
      </c>
      <c r="AD1686" s="72" t="s">
        <v>7259</v>
      </c>
      <c r="AE1686" s="83"/>
      <c r="AF1686" s="72"/>
      <c r="AG1686" s="104" t="s">
        <v>7260</v>
      </c>
      <c r="AH1686" s="72" t="str">
        <f>IF(T_TRATAMIENTO_CONTROL[[#This Row],[curp]]&lt;&gt;"",IF(LEN(T_TRATAMIENTO_CONTROL[[#This Row],[curp]])=18,"correcto","error"),"")</f>
        <v>correcto</v>
      </c>
      <c r="AI1686" s="48" t="str">
        <f>IF(T_TRATAMIENTO_CONTROL[[#This Row],[num_tarjeta_entregada]]&lt;&gt;"",IF(LEN(T_TRATAMIENTO_CONTROL[[#This Row],[num_tarjeta_entregada]])=16,"correcto","error"),"")</f>
        <v>correcto</v>
      </c>
      <c r="AJ1686" s="72" t="s">
        <v>5031</v>
      </c>
      <c r="AK1686" s="72" t="s">
        <v>5041</v>
      </c>
    </row>
    <row r="1687" spans="1:37" x14ac:dyDescent="0.25">
      <c r="A1687" s="48">
        <f>IF(T_TRATAMIENTO_CONTROL[[#This Row],[dummy_efectivo]]=1,A1686+1,A1686)</f>
        <v>1520</v>
      </c>
      <c r="B1687" s="57" t="str">
        <f>IF(T_TRATAMIENTO_CONTROL[[#This Row],[secuencia]]&lt;&gt;A1686,CONCATENATE(T_TRATAMIENTO_CONTROL[[#This Row],[secuencia]],"_1"),"")</f>
        <v>1520_1</v>
      </c>
      <c r="C1687" s="59">
        <v>43447</v>
      </c>
      <c r="D1687" s="72" t="s">
        <v>76</v>
      </c>
      <c r="E1687" s="72" t="s">
        <v>30</v>
      </c>
      <c r="F1687" s="49">
        <v>0.5083333333333333</v>
      </c>
      <c r="G1687" s="48">
        <v>1</v>
      </c>
      <c r="H1687" s="73" t="s">
        <v>7261</v>
      </c>
      <c r="I1687" s="48">
        <v>0</v>
      </c>
      <c r="J1687" s="73" t="s">
        <v>7262</v>
      </c>
      <c r="K1687" s="48"/>
      <c r="L1687" s="73" t="s">
        <v>5758</v>
      </c>
      <c r="M1687" s="73" t="s">
        <v>101</v>
      </c>
      <c r="N1687" s="73" t="s">
        <v>91</v>
      </c>
      <c r="O1687" s="48">
        <v>7340</v>
      </c>
      <c r="P1687" s="48">
        <v>57403040</v>
      </c>
      <c r="Q1687" s="48">
        <v>7225746455</v>
      </c>
      <c r="R1687" s="78" t="s">
        <v>7263</v>
      </c>
      <c r="S1687" s="64">
        <v>42563</v>
      </c>
      <c r="T1687" s="47">
        <v>43446</v>
      </c>
      <c r="U1687" s="72" t="s">
        <v>7264</v>
      </c>
      <c r="V1687" s="48">
        <v>46</v>
      </c>
      <c r="W1687" s="60">
        <v>0.8</v>
      </c>
      <c r="X1687" s="74" t="s">
        <v>483</v>
      </c>
      <c r="Y1687" s="48">
        <v>3975</v>
      </c>
      <c r="Z1687" s="48">
        <v>3</v>
      </c>
      <c r="AA1687" s="48">
        <v>1</v>
      </c>
      <c r="AB1687" s="48"/>
      <c r="AC1687" s="48">
        <v>1</v>
      </c>
      <c r="AD1687" s="72" t="s">
        <v>7265</v>
      </c>
      <c r="AE1687" s="83"/>
      <c r="AF1687" s="72"/>
      <c r="AG1687" s="104" t="s">
        <v>7266</v>
      </c>
      <c r="AH1687" s="72" t="str">
        <f>IF(T_TRATAMIENTO_CONTROL[[#This Row],[curp]]&lt;&gt;"",IF(LEN(T_TRATAMIENTO_CONTROL[[#This Row],[curp]])=18,"correcto","error"),"")</f>
        <v>correcto</v>
      </c>
      <c r="AI1687" s="48" t="str">
        <f>IF(T_TRATAMIENTO_CONTROL[[#This Row],[num_tarjeta_entregada]]&lt;&gt;"",IF(LEN(T_TRATAMIENTO_CONTROL[[#This Row],[num_tarjeta_entregada]])=16,"correcto","error"),"")</f>
        <v>correcto</v>
      </c>
      <c r="AJ1687" s="72" t="s">
        <v>5032</v>
      </c>
      <c r="AK1687" s="72" t="s">
        <v>5041</v>
      </c>
    </row>
    <row r="1688" spans="1:37" x14ac:dyDescent="0.25">
      <c r="A1688" s="48">
        <f>IF(T_TRATAMIENTO_CONTROL[[#This Row],[dummy_efectivo]]=1,A1687+1,A1687)</f>
        <v>1521</v>
      </c>
      <c r="B1688" s="57" t="str">
        <f>IF(T_TRATAMIENTO_CONTROL[[#This Row],[secuencia]]&lt;&gt;A1687,CONCATENATE(T_TRATAMIENTO_CONTROL[[#This Row],[secuencia]],"_1"),"")</f>
        <v>1521_1</v>
      </c>
      <c r="C1688" s="59">
        <v>43447</v>
      </c>
      <c r="D1688" s="72" t="s">
        <v>76</v>
      </c>
      <c r="E1688" s="72" t="s">
        <v>30</v>
      </c>
      <c r="F1688" s="49">
        <v>0.53333333333333333</v>
      </c>
      <c r="G1688" s="48">
        <v>1</v>
      </c>
      <c r="H1688" s="73" t="s">
        <v>7267</v>
      </c>
      <c r="I1688" s="48">
        <v>1</v>
      </c>
      <c r="J1688" s="73" t="s">
        <v>7268</v>
      </c>
      <c r="K1688" s="48"/>
      <c r="L1688" s="73" t="s">
        <v>7269</v>
      </c>
      <c r="M1688" s="73" t="s">
        <v>121</v>
      </c>
      <c r="N1688" s="73" t="s">
        <v>91</v>
      </c>
      <c r="O1688" s="48">
        <v>9800</v>
      </c>
      <c r="P1688" s="48">
        <v>56084428</v>
      </c>
      <c r="Q1688" s="48">
        <v>5561941951</v>
      </c>
      <c r="R1688" s="56"/>
      <c r="S1688" s="64">
        <v>43213</v>
      </c>
      <c r="T1688" s="47">
        <v>43445</v>
      </c>
      <c r="U1688" s="72" t="s">
        <v>7270</v>
      </c>
      <c r="V1688" s="48">
        <v>52</v>
      </c>
      <c r="W1688" s="76" t="s">
        <v>483</v>
      </c>
      <c r="X1688" s="74" t="s">
        <v>483</v>
      </c>
      <c r="Y1688" s="48">
        <v>12200</v>
      </c>
      <c r="Z1688" s="48">
        <v>4</v>
      </c>
      <c r="AA1688" s="48">
        <v>1</v>
      </c>
      <c r="AB1688" s="48"/>
      <c r="AC1688" s="48">
        <v>1</v>
      </c>
      <c r="AD1688" s="72" t="s">
        <v>7271</v>
      </c>
      <c r="AE1688" s="83"/>
      <c r="AF1688" s="72"/>
      <c r="AG1688" s="104" t="s">
        <v>7272</v>
      </c>
      <c r="AH1688" s="72" t="str">
        <f>IF(T_TRATAMIENTO_CONTROL[[#This Row],[curp]]&lt;&gt;"",IF(LEN(T_TRATAMIENTO_CONTROL[[#This Row],[curp]])=18,"correcto","error"),"")</f>
        <v>correcto</v>
      </c>
      <c r="AI1688" s="48" t="str">
        <f>IF(T_TRATAMIENTO_CONTROL[[#This Row],[num_tarjeta_entregada]]&lt;&gt;"",IF(LEN(T_TRATAMIENTO_CONTROL[[#This Row],[num_tarjeta_entregada]])=16,"correcto","error"),"")</f>
        <v>correcto</v>
      </c>
      <c r="AJ1688" s="72" t="s">
        <v>5032</v>
      </c>
      <c r="AK1688" s="72" t="s">
        <v>5041</v>
      </c>
    </row>
    <row r="1689" spans="1:37" x14ac:dyDescent="0.25">
      <c r="A1689" s="48">
        <f>IF(T_TRATAMIENTO_CONTROL[[#This Row],[dummy_efectivo]]=1,A1688+1,A1688)</f>
        <v>1522</v>
      </c>
      <c r="B1689" s="57" t="str">
        <f>IF(T_TRATAMIENTO_CONTROL[[#This Row],[secuencia]]&lt;&gt;A1688,CONCATENATE(T_TRATAMIENTO_CONTROL[[#This Row],[secuencia]],"_1"),"")</f>
        <v>1522_1</v>
      </c>
      <c r="C1689" s="59">
        <v>43447</v>
      </c>
      <c r="D1689" s="72" t="s">
        <v>76</v>
      </c>
      <c r="E1689" s="72" t="s">
        <v>30</v>
      </c>
      <c r="F1689" s="49">
        <v>0.5</v>
      </c>
      <c r="G1689" s="48">
        <v>1</v>
      </c>
      <c r="H1689" s="73" t="s">
        <v>7273</v>
      </c>
      <c r="I1689" s="48">
        <v>1</v>
      </c>
      <c r="J1689" s="73" t="s">
        <v>7274</v>
      </c>
      <c r="K1689" s="48">
        <v>101</v>
      </c>
      <c r="L1689" s="73" t="s">
        <v>7275</v>
      </c>
      <c r="M1689" s="73" t="s">
        <v>159</v>
      </c>
      <c r="N1689" s="73" t="s">
        <v>91</v>
      </c>
      <c r="O1689" s="48">
        <v>11910</v>
      </c>
      <c r="P1689" s="48"/>
      <c r="Q1689" s="48">
        <v>5523622542</v>
      </c>
      <c r="R1689" s="56"/>
      <c r="S1689" s="64">
        <v>42877</v>
      </c>
      <c r="T1689" s="47">
        <v>43447</v>
      </c>
      <c r="U1689" s="72" t="s">
        <v>7276</v>
      </c>
      <c r="V1689" s="48">
        <v>56</v>
      </c>
      <c r="W1689" s="60">
        <v>1</v>
      </c>
      <c r="X1689" s="61">
        <v>32000</v>
      </c>
      <c r="Y1689" s="48">
        <v>7000</v>
      </c>
      <c r="Z1689" s="48">
        <v>4</v>
      </c>
      <c r="AA1689" s="48">
        <v>2</v>
      </c>
      <c r="AB1689" s="48"/>
      <c r="AC1689" s="48">
        <v>1</v>
      </c>
      <c r="AD1689" s="72" t="s">
        <v>7277</v>
      </c>
      <c r="AE1689" s="83"/>
      <c r="AF1689" s="72"/>
      <c r="AG1689" s="104" t="s">
        <v>7278</v>
      </c>
      <c r="AH1689" s="72" t="str">
        <f>IF(T_TRATAMIENTO_CONTROL[[#This Row],[curp]]&lt;&gt;"",IF(LEN(T_TRATAMIENTO_CONTROL[[#This Row],[curp]])=18,"correcto","error"),"")</f>
        <v>correcto</v>
      </c>
      <c r="AI1689" s="48" t="str">
        <f>IF(T_TRATAMIENTO_CONTROL[[#This Row],[num_tarjeta_entregada]]&lt;&gt;"",IF(LEN(T_TRATAMIENTO_CONTROL[[#This Row],[num_tarjeta_entregada]])=16,"correcto","error"),"")</f>
        <v>correcto</v>
      </c>
      <c r="AJ1689" s="72" t="s">
        <v>5031</v>
      </c>
      <c r="AK1689" s="72" t="s">
        <v>5041</v>
      </c>
    </row>
    <row r="1690" spans="1:37" x14ac:dyDescent="0.25">
      <c r="A1690" s="48">
        <f>IF(T_TRATAMIENTO_CONTROL[[#This Row],[dummy_efectivo]]=1,A1689+1,A1689)</f>
        <v>1523</v>
      </c>
      <c r="B1690" s="57" t="str">
        <f>IF(T_TRATAMIENTO_CONTROL[[#This Row],[secuencia]]&lt;&gt;A1689,CONCATENATE(T_TRATAMIENTO_CONTROL[[#This Row],[secuencia]],"_1"),"")</f>
        <v>1523_1</v>
      </c>
      <c r="C1690" s="59">
        <v>43448</v>
      </c>
      <c r="D1690" s="72" t="s">
        <v>69</v>
      </c>
      <c r="E1690" s="72" t="s">
        <v>30</v>
      </c>
      <c r="F1690" s="49">
        <v>0.4458333333333333</v>
      </c>
      <c r="G1690" s="48">
        <v>1</v>
      </c>
      <c r="H1690" s="73" t="s">
        <v>7279</v>
      </c>
      <c r="I1690" s="48">
        <v>1</v>
      </c>
      <c r="J1690" s="73" t="s">
        <v>7280</v>
      </c>
      <c r="K1690" s="48"/>
      <c r="L1690" s="73" t="s">
        <v>7281</v>
      </c>
      <c r="M1690" s="73" t="s">
        <v>1008</v>
      </c>
      <c r="N1690" s="73" t="s">
        <v>91</v>
      </c>
      <c r="O1690" s="48">
        <v>15230</v>
      </c>
      <c r="P1690" s="48"/>
      <c r="Q1690" s="48">
        <v>5585196013</v>
      </c>
      <c r="R1690" s="56"/>
      <c r="S1690" s="64">
        <v>43235</v>
      </c>
      <c r="T1690" s="47">
        <v>43445</v>
      </c>
      <c r="U1690" s="72" t="s">
        <v>7282</v>
      </c>
      <c r="V1690" s="48">
        <v>81</v>
      </c>
      <c r="W1690" s="76" t="s">
        <v>483</v>
      </c>
      <c r="X1690" s="74" t="s">
        <v>483</v>
      </c>
      <c r="Y1690" s="48">
        <v>2100</v>
      </c>
      <c r="Z1690" s="48">
        <v>3</v>
      </c>
      <c r="AA1690" s="48">
        <v>1</v>
      </c>
      <c r="AB1690" s="48"/>
      <c r="AC1690" s="48">
        <v>0</v>
      </c>
      <c r="AD1690" s="72" t="s">
        <v>7283</v>
      </c>
      <c r="AE1690" s="83"/>
      <c r="AF1690" s="72"/>
      <c r="AG1690" s="104" t="s">
        <v>7284</v>
      </c>
      <c r="AH1690" s="72" t="str">
        <f>IF(T_TRATAMIENTO_CONTROL[[#This Row],[curp]]&lt;&gt;"",IF(LEN(T_TRATAMIENTO_CONTROL[[#This Row],[curp]])=18,"correcto","error"),"")</f>
        <v>correcto</v>
      </c>
      <c r="AI1690" s="48" t="str">
        <f>IF(T_TRATAMIENTO_CONTROL[[#This Row],[num_tarjeta_entregada]]&lt;&gt;"",IF(LEN(T_TRATAMIENTO_CONTROL[[#This Row],[num_tarjeta_entregada]])=16,"correcto","error"),"")</f>
        <v>correcto</v>
      </c>
      <c r="AJ1690" s="72" t="s">
        <v>5041</v>
      </c>
      <c r="AK1690" s="72" t="s">
        <v>5041</v>
      </c>
    </row>
    <row r="1691" spans="1:37" x14ac:dyDescent="0.25">
      <c r="A1691" s="48">
        <f>IF(T_TRATAMIENTO_CONTROL[[#This Row],[dummy_efectivo]]=1,A1690+1,A1690)</f>
        <v>1524</v>
      </c>
      <c r="B1691" s="57" t="str">
        <f>IF(T_TRATAMIENTO_CONTROL[[#This Row],[secuencia]]&lt;&gt;A1690,CONCATENATE(T_TRATAMIENTO_CONTROL[[#This Row],[secuencia]],"_1"),"")</f>
        <v>1524_1</v>
      </c>
      <c r="C1691" s="59">
        <v>43448</v>
      </c>
      <c r="D1691" s="72" t="s">
        <v>69</v>
      </c>
      <c r="E1691" s="72" t="s">
        <v>30</v>
      </c>
      <c r="F1691" s="49">
        <v>0.50208333333333333</v>
      </c>
      <c r="G1691" s="48">
        <v>1</v>
      </c>
      <c r="H1691" s="73" t="s">
        <v>7285</v>
      </c>
      <c r="I1691" s="48">
        <v>0</v>
      </c>
      <c r="J1691" s="73" t="s">
        <v>7286</v>
      </c>
      <c r="K1691" s="48"/>
      <c r="L1691" s="73" t="s">
        <v>7287</v>
      </c>
      <c r="M1691" s="73" t="s">
        <v>197</v>
      </c>
      <c r="N1691" s="73" t="s">
        <v>91</v>
      </c>
      <c r="O1691" s="48">
        <v>4300</v>
      </c>
      <c r="P1691" s="48"/>
      <c r="Q1691" s="48">
        <v>2294029713</v>
      </c>
      <c r="R1691" s="56"/>
      <c r="S1691" s="64">
        <v>43089</v>
      </c>
      <c r="T1691" s="47">
        <v>43447</v>
      </c>
      <c r="U1691" s="72" t="s">
        <v>7288</v>
      </c>
      <c r="V1691" s="48">
        <v>43</v>
      </c>
      <c r="W1691" s="76" t="s">
        <v>488</v>
      </c>
      <c r="X1691" s="61">
        <v>50000</v>
      </c>
      <c r="Y1691" s="48">
        <v>356</v>
      </c>
      <c r="Z1691" s="48">
        <v>1</v>
      </c>
      <c r="AA1691" s="48">
        <v>3</v>
      </c>
      <c r="AB1691" s="48"/>
      <c r="AC1691" s="48">
        <v>0</v>
      </c>
      <c r="AD1691" s="72" t="s">
        <v>7289</v>
      </c>
      <c r="AE1691" s="83"/>
      <c r="AF1691" s="72"/>
      <c r="AG1691" s="104" t="s">
        <v>7290</v>
      </c>
      <c r="AH1691" s="72" t="str">
        <f>IF(T_TRATAMIENTO_CONTROL[[#This Row],[curp]]&lt;&gt;"",IF(LEN(T_TRATAMIENTO_CONTROL[[#This Row],[curp]])=18,"correcto","error"),"")</f>
        <v>correcto</v>
      </c>
      <c r="AI1691" s="48" t="str">
        <f>IF(T_TRATAMIENTO_CONTROL[[#This Row],[num_tarjeta_entregada]]&lt;&gt;"",IF(LEN(T_TRATAMIENTO_CONTROL[[#This Row],[num_tarjeta_entregada]])=16,"correcto","error"),"")</f>
        <v>correcto</v>
      </c>
      <c r="AJ1691" s="72" t="s">
        <v>5060</v>
      </c>
      <c r="AK1691" s="72" t="s">
        <v>5041</v>
      </c>
    </row>
    <row r="1692" spans="1:37" x14ac:dyDescent="0.25">
      <c r="A1692" s="48">
        <f>IF(T_TRATAMIENTO_CONTROL[[#This Row],[dummy_efectivo]]=1,A1691+1,A1691)</f>
        <v>1525</v>
      </c>
      <c r="B1692" s="57" t="str">
        <f>IF(T_TRATAMIENTO_CONTROL[[#This Row],[secuencia]]&lt;&gt;A1691,CONCATENATE(T_TRATAMIENTO_CONTROL[[#This Row],[secuencia]],"_1"),"")</f>
        <v>1525_1</v>
      </c>
      <c r="C1692" s="59">
        <v>43448</v>
      </c>
      <c r="D1692" s="72" t="s">
        <v>69</v>
      </c>
      <c r="E1692" s="72" t="s">
        <v>30</v>
      </c>
      <c r="F1692" s="49">
        <v>0.54513888888888895</v>
      </c>
      <c r="G1692" s="48">
        <v>1</v>
      </c>
      <c r="H1692" s="73" t="s">
        <v>7291</v>
      </c>
      <c r="I1692" s="48">
        <v>1</v>
      </c>
      <c r="J1692" s="73" t="s">
        <v>7292</v>
      </c>
      <c r="K1692" s="48"/>
      <c r="L1692" s="73" t="s">
        <v>7293</v>
      </c>
      <c r="M1692" s="73" t="s">
        <v>343</v>
      </c>
      <c r="N1692" s="73" t="s">
        <v>91</v>
      </c>
      <c r="O1692" s="48">
        <v>16400</v>
      </c>
      <c r="P1692" s="48">
        <v>55484226</v>
      </c>
      <c r="Q1692" s="48">
        <v>5577556757</v>
      </c>
      <c r="R1692" s="56"/>
      <c r="S1692" s="64">
        <v>43314</v>
      </c>
      <c r="T1692" s="47">
        <v>43448</v>
      </c>
      <c r="U1692" s="72" t="s">
        <v>3001</v>
      </c>
      <c r="V1692" s="48">
        <v>46</v>
      </c>
      <c r="W1692" s="60">
        <v>1</v>
      </c>
      <c r="X1692" s="61">
        <v>30000</v>
      </c>
      <c r="Y1692" s="48">
        <v>310.25</v>
      </c>
      <c r="Z1692" s="48">
        <v>1</v>
      </c>
      <c r="AA1692" s="48">
        <v>1</v>
      </c>
      <c r="AB1692" s="48"/>
      <c r="AC1692" s="48">
        <v>0</v>
      </c>
      <c r="AD1692" s="72" t="s">
        <v>7294</v>
      </c>
      <c r="AE1692" s="83"/>
      <c r="AF1692" s="72"/>
      <c r="AG1692" s="104" t="s">
        <v>7295</v>
      </c>
      <c r="AH1692" s="72" t="str">
        <f>IF(T_TRATAMIENTO_CONTROL[[#This Row],[curp]]&lt;&gt;"",IF(LEN(T_TRATAMIENTO_CONTROL[[#This Row],[curp]])=18,"correcto","error"),"")</f>
        <v>correcto</v>
      </c>
      <c r="AI1692" s="48" t="str">
        <f>IF(T_TRATAMIENTO_CONTROL[[#This Row],[num_tarjeta_entregada]]&lt;&gt;"",IF(LEN(T_TRATAMIENTO_CONTROL[[#This Row],[num_tarjeta_entregada]])=16,"correcto","error"),"")</f>
        <v>correcto</v>
      </c>
      <c r="AJ1692" s="72" t="s">
        <v>5060</v>
      </c>
      <c r="AK1692" s="72" t="s">
        <v>5041</v>
      </c>
    </row>
    <row r="1693" spans="1:37" x14ac:dyDescent="0.25">
      <c r="A1693" s="48">
        <f>IF(T_TRATAMIENTO_CONTROL[[#This Row],[dummy_efectivo]]=1,A1692+1,A1692)</f>
        <v>1526</v>
      </c>
      <c r="B1693" s="57" t="str">
        <f>IF(T_TRATAMIENTO_CONTROL[[#This Row],[secuencia]]&lt;&gt;A1692,CONCATENATE(T_TRATAMIENTO_CONTROL[[#This Row],[secuencia]],"_1"),"")</f>
        <v>1526_1</v>
      </c>
      <c r="C1693" s="59">
        <v>43448</v>
      </c>
      <c r="D1693" s="72" t="s">
        <v>69</v>
      </c>
      <c r="E1693" s="72" t="s">
        <v>30</v>
      </c>
      <c r="F1693" s="49">
        <v>0.4916666666666667</v>
      </c>
      <c r="G1693" s="48">
        <v>1</v>
      </c>
      <c r="H1693" s="73" t="s">
        <v>7296</v>
      </c>
      <c r="I1693" s="48">
        <v>0</v>
      </c>
      <c r="J1693" s="73" t="s">
        <v>7297</v>
      </c>
      <c r="K1693" s="72" t="s">
        <v>7298</v>
      </c>
      <c r="L1693" s="73" t="s">
        <v>1442</v>
      </c>
      <c r="M1693" s="73" t="s">
        <v>159</v>
      </c>
      <c r="N1693" s="73" t="s">
        <v>91</v>
      </c>
      <c r="O1693" s="48">
        <v>11320</v>
      </c>
      <c r="P1693" s="48">
        <v>52601604</v>
      </c>
      <c r="Q1693" s="48">
        <v>5517488316</v>
      </c>
      <c r="R1693" s="56"/>
      <c r="S1693" s="64">
        <v>39569</v>
      </c>
      <c r="T1693" s="47">
        <v>43445</v>
      </c>
      <c r="U1693" s="72" t="s">
        <v>7299</v>
      </c>
      <c r="V1693" s="48">
        <v>81</v>
      </c>
      <c r="W1693" s="60">
        <v>1</v>
      </c>
      <c r="X1693" s="61">
        <v>60000</v>
      </c>
      <c r="Y1693" s="48">
        <v>8500</v>
      </c>
      <c r="Z1693" s="48">
        <v>4</v>
      </c>
      <c r="AA1693" s="48">
        <v>2</v>
      </c>
      <c r="AB1693" s="48"/>
      <c r="AC1693" s="48">
        <v>0</v>
      </c>
      <c r="AD1693" s="72" t="s">
        <v>7300</v>
      </c>
      <c r="AE1693" s="83"/>
      <c r="AF1693" s="72"/>
      <c r="AG1693" s="104" t="s">
        <v>7301</v>
      </c>
      <c r="AH1693" s="72" t="str">
        <f>IF(T_TRATAMIENTO_CONTROL[[#This Row],[curp]]&lt;&gt;"",IF(LEN(T_TRATAMIENTO_CONTROL[[#This Row],[curp]])=18,"correcto","error"),"")</f>
        <v>correcto</v>
      </c>
      <c r="AI1693" s="48" t="str">
        <f>IF(T_TRATAMIENTO_CONTROL[[#This Row],[num_tarjeta_entregada]]&lt;&gt;"",IF(LEN(T_TRATAMIENTO_CONTROL[[#This Row],[num_tarjeta_entregada]])=16,"correcto","error"),"")</f>
        <v>correcto</v>
      </c>
      <c r="AJ1693" s="72" t="s">
        <v>5031</v>
      </c>
      <c r="AK1693" s="72" t="s">
        <v>5041</v>
      </c>
    </row>
    <row r="1694" spans="1:37" x14ac:dyDescent="0.25">
      <c r="A1694" s="48">
        <f>IF(T_TRATAMIENTO_CONTROL[[#This Row],[dummy_efectivo]]=1,A1693+1,A1693)</f>
        <v>1527</v>
      </c>
      <c r="B1694" s="57" t="str">
        <f>IF(T_TRATAMIENTO_CONTROL[[#This Row],[secuencia]]&lt;&gt;A1693,CONCATENATE(T_TRATAMIENTO_CONTROL[[#This Row],[secuencia]],"_1"),"")</f>
        <v>1527_1</v>
      </c>
      <c r="C1694" s="59">
        <v>43472</v>
      </c>
      <c r="D1694" s="72" t="s">
        <v>76</v>
      </c>
      <c r="E1694" s="72" t="s">
        <v>30</v>
      </c>
      <c r="F1694" s="49">
        <v>0.39513888888888887</v>
      </c>
      <c r="G1694" s="48">
        <v>1</v>
      </c>
      <c r="H1694" s="73" t="s">
        <v>7307</v>
      </c>
      <c r="I1694" s="48">
        <v>1</v>
      </c>
      <c r="J1694" s="73" t="s">
        <v>7308</v>
      </c>
      <c r="K1694" s="48"/>
      <c r="L1694" s="73" t="s">
        <v>7309</v>
      </c>
      <c r="M1694" s="73" t="s">
        <v>197</v>
      </c>
      <c r="N1694" s="73" t="s">
        <v>91</v>
      </c>
      <c r="O1694" s="48">
        <v>4420</v>
      </c>
      <c r="P1694" s="48">
        <v>56574840</v>
      </c>
      <c r="Q1694" s="48">
        <v>5527606098</v>
      </c>
      <c r="R1694" s="56"/>
      <c r="S1694" s="64">
        <v>40483</v>
      </c>
      <c r="T1694" s="47">
        <v>43468</v>
      </c>
      <c r="U1694" s="72" t="s">
        <v>7310</v>
      </c>
      <c r="V1694" s="48">
        <v>56</v>
      </c>
      <c r="W1694" s="60">
        <v>1</v>
      </c>
      <c r="X1694" s="61">
        <v>90000</v>
      </c>
      <c r="Y1694" s="48">
        <v>3000</v>
      </c>
      <c r="Z1694" s="48">
        <v>4</v>
      </c>
      <c r="AA1694" s="48">
        <v>1</v>
      </c>
      <c r="AB1694" s="48"/>
      <c r="AC1694" s="48">
        <v>1</v>
      </c>
      <c r="AD1694" s="72" t="s">
        <v>7311</v>
      </c>
      <c r="AE1694" s="83"/>
      <c r="AF1694" s="72"/>
      <c r="AG1694" s="104" t="s">
        <v>7312</v>
      </c>
      <c r="AH1694" s="72" t="str">
        <f>IF(T_TRATAMIENTO_CONTROL[[#This Row],[curp]]&lt;&gt;"",IF(LEN(T_TRATAMIENTO_CONTROL[[#This Row],[curp]])=18,"correcto","error"),"")</f>
        <v>correcto</v>
      </c>
      <c r="AI1694" s="48" t="str">
        <f>IF(T_TRATAMIENTO_CONTROL[[#This Row],[num_tarjeta_entregada]]&lt;&gt;"",IF(LEN(T_TRATAMIENTO_CONTROL[[#This Row],[num_tarjeta_entregada]])=16,"correcto","error"),"")</f>
        <v>correcto</v>
      </c>
      <c r="AJ1694" s="72" t="s">
        <v>5030</v>
      </c>
      <c r="AK1694" s="72" t="s">
        <v>5032</v>
      </c>
    </row>
    <row r="1695" spans="1:37" x14ac:dyDescent="0.25">
      <c r="A1695" s="56">
        <f>IF(T_TRATAMIENTO_CONTROL[[#This Row],[dummy_efectivo]]=1,A1694+1,A1694)</f>
        <v>1528</v>
      </c>
      <c r="B1695" s="62" t="str">
        <f>IF(T_TRATAMIENTO_CONTROL[[#This Row],[secuencia]]&lt;&gt;A1694,CONCATENATE(T_TRATAMIENTO_CONTROL[[#This Row],[secuencia]],"_1"),"")</f>
        <v>1528_1</v>
      </c>
      <c r="C1695" s="64">
        <v>43472</v>
      </c>
      <c r="D1695" s="72" t="s">
        <v>76</v>
      </c>
      <c r="E1695" s="72" t="s">
        <v>30</v>
      </c>
      <c r="F1695" s="68">
        <v>0.45624999999999999</v>
      </c>
      <c r="G1695" s="56">
        <v>1</v>
      </c>
      <c r="H1695" s="79" t="s">
        <v>7313</v>
      </c>
      <c r="I1695" s="56">
        <v>1</v>
      </c>
      <c r="J1695" s="79" t="s">
        <v>7314</v>
      </c>
      <c r="K1695" s="56"/>
      <c r="L1695" s="79" t="s">
        <v>7315</v>
      </c>
      <c r="M1695" s="79" t="s">
        <v>164</v>
      </c>
      <c r="N1695" s="79" t="s">
        <v>91</v>
      </c>
      <c r="O1695" s="56">
        <v>51550</v>
      </c>
      <c r="P1695" s="56">
        <v>62788863</v>
      </c>
      <c r="Q1695" s="56">
        <v>5585326106</v>
      </c>
      <c r="R1695" s="56"/>
      <c r="S1695" s="64">
        <v>42863</v>
      </c>
      <c r="T1695" s="63">
        <v>43448</v>
      </c>
      <c r="U1695" s="78" t="s">
        <v>7316</v>
      </c>
      <c r="V1695" s="56">
        <v>56</v>
      </c>
      <c r="W1695" s="65">
        <v>0.9</v>
      </c>
      <c r="X1695" s="66">
        <v>52000</v>
      </c>
      <c r="Y1695" s="56">
        <v>9000</v>
      </c>
      <c r="Z1695" s="56">
        <v>4</v>
      </c>
      <c r="AA1695" s="56">
        <v>1</v>
      </c>
      <c r="AB1695" s="56"/>
      <c r="AC1695" s="56">
        <v>1</v>
      </c>
      <c r="AD1695" s="78" t="s">
        <v>7317</v>
      </c>
      <c r="AE1695" s="82"/>
      <c r="AF1695" s="78"/>
      <c r="AG1695" s="101" t="s">
        <v>7318</v>
      </c>
      <c r="AH1695" s="78" t="str">
        <f>IF(T_TRATAMIENTO_CONTROL[[#This Row],[curp]]&lt;&gt;"",IF(LEN(T_TRATAMIENTO_CONTROL[[#This Row],[curp]])=18,"correcto","error"),"")</f>
        <v>correcto</v>
      </c>
      <c r="AI1695" s="56" t="str">
        <f>IF(T_TRATAMIENTO_CONTROL[[#This Row],[num_tarjeta_entregada]]&lt;&gt;"",IF(LEN(T_TRATAMIENTO_CONTROL[[#This Row],[num_tarjeta_entregada]])=16,"correcto","error"),"")</f>
        <v>correcto</v>
      </c>
      <c r="AJ1695" s="78" t="s">
        <v>5032</v>
      </c>
      <c r="AK1695" s="78" t="s">
        <v>5032</v>
      </c>
    </row>
    <row r="1696" spans="1:37" x14ac:dyDescent="0.25">
      <c r="A1696" s="56">
        <f>IF(T_TRATAMIENTO_CONTROL[[#This Row],[dummy_efectivo]]=1,A1695+1,A1695)</f>
        <v>1529</v>
      </c>
      <c r="B1696" s="62" t="str">
        <f>IF(T_TRATAMIENTO_CONTROL[[#This Row],[secuencia]]&lt;&gt;A1695,CONCATENATE(T_TRATAMIENTO_CONTROL[[#This Row],[secuencia]],"_1"),"")</f>
        <v>1529_1</v>
      </c>
      <c r="C1696" s="64">
        <v>43472</v>
      </c>
      <c r="D1696" s="72" t="s">
        <v>76</v>
      </c>
      <c r="E1696" s="72" t="s">
        <v>30</v>
      </c>
      <c r="F1696" s="68">
        <v>0.4680555555555555</v>
      </c>
      <c r="G1696" s="56">
        <v>1</v>
      </c>
      <c r="H1696" s="79" t="s">
        <v>7319</v>
      </c>
      <c r="I1696" s="56">
        <v>0</v>
      </c>
      <c r="J1696" s="79" t="s">
        <v>7320</v>
      </c>
      <c r="K1696" s="78" t="s">
        <v>4920</v>
      </c>
      <c r="L1696" s="79" t="s">
        <v>94</v>
      </c>
      <c r="M1696" s="79" t="s">
        <v>96</v>
      </c>
      <c r="N1696" s="79" t="s">
        <v>91</v>
      </c>
      <c r="O1696" s="56">
        <v>6300</v>
      </c>
      <c r="P1696" s="56">
        <v>55290339</v>
      </c>
      <c r="Q1696" s="56">
        <v>5521970307</v>
      </c>
      <c r="R1696" s="56"/>
      <c r="S1696" s="64">
        <v>43215</v>
      </c>
      <c r="T1696" s="63">
        <v>43472</v>
      </c>
      <c r="U1696" s="78" t="s">
        <v>7321</v>
      </c>
      <c r="V1696" s="56">
        <v>72</v>
      </c>
      <c r="W1696" s="65">
        <v>0.9</v>
      </c>
      <c r="X1696" s="66">
        <v>10000</v>
      </c>
      <c r="Y1696" s="56">
        <v>1300</v>
      </c>
      <c r="Z1696" s="56">
        <v>4</v>
      </c>
      <c r="AA1696" s="56">
        <v>1</v>
      </c>
      <c r="AB1696" s="56"/>
      <c r="AC1696" s="56">
        <v>1</v>
      </c>
      <c r="AD1696" s="78" t="s">
        <v>7322</v>
      </c>
      <c r="AE1696" s="82"/>
      <c r="AF1696" s="78"/>
      <c r="AG1696" s="101" t="s">
        <v>7323</v>
      </c>
      <c r="AH1696" s="78" t="str">
        <f>IF(T_TRATAMIENTO_CONTROL[[#This Row],[curp]]&lt;&gt;"",IF(LEN(T_TRATAMIENTO_CONTROL[[#This Row],[curp]])=18,"correcto","error"),"")</f>
        <v>correcto</v>
      </c>
      <c r="AI1696" s="56" t="str">
        <f>IF(T_TRATAMIENTO_CONTROL[[#This Row],[num_tarjeta_entregada]]&lt;&gt;"",IF(LEN(T_TRATAMIENTO_CONTROL[[#This Row],[num_tarjeta_entregada]])=16,"correcto","error"),"")</f>
        <v>correcto</v>
      </c>
      <c r="AJ1696" s="78" t="s">
        <v>5060</v>
      </c>
      <c r="AK1696" s="78" t="s">
        <v>5032</v>
      </c>
    </row>
    <row r="1697" spans="1:37" x14ac:dyDescent="0.25">
      <c r="A1697" s="56">
        <f>IF(T_TRATAMIENTO_CONTROL[[#This Row],[dummy_efectivo]]=1,A1696+1,A1696)</f>
        <v>1530</v>
      </c>
      <c r="B1697" s="62" t="str">
        <f>IF(T_TRATAMIENTO_CONTROL[[#This Row],[secuencia]]&lt;&gt;A1696,CONCATENATE(T_TRATAMIENTO_CONTROL[[#This Row],[secuencia]],"_1"),"")</f>
        <v>1530_1</v>
      </c>
      <c r="C1697" s="64">
        <v>43472</v>
      </c>
      <c r="D1697" s="72" t="s">
        <v>76</v>
      </c>
      <c r="E1697" s="72" t="s">
        <v>30</v>
      </c>
      <c r="F1697" s="68">
        <v>0.4375</v>
      </c>
      <c r="G1697" s="56">
        <v>1</v>
      </c>
      <c r="H1697" s="79" t="s">
        <v>7324</v>
      </c>
      <c r="I1697" s="56">
        <v>0</v>
      </c>
      <c r="J1697" s="79" t="s">
        <v>7325</v>
      </c>
      <c r="K1697" s="56"/>
      <c r="L1697" s="79" t="s">
        <v>7326</v>
      </c>
      <c r="M1697" s="79" t="s">
        <v>253</v>
      </c>
      <c r="N1697" s="79" t="s">
        <v>91</v>
      </c>
      <c r="O1697" s="56">
        <v>13625</v>
      </c>
      <c r="P1697" s="56">
        <v>86524187</v>
      </c>
      <c r="Q1697" s="56">
        <v>5564588622</v>
      </c>
      <c r="R1697" s="56"/>
      <c r="S1697" s="64">
        <v>43296</v>
      </c>
      <c r="T1697" s="63">
        <v>43455</v>
      </c>
      <c r="U1697" s="78" t="s">
        <v>7327</v>
      </c>
      <c r="V1697" s="56">
        <v>56</v>
      </c>
      <c r="W1697" s="65">
        <v>1</v>
      </c>
      <c r="X1697" s="66">
        <v>12000</v>
      </c>
      <c r="Y1697" s="56">
        <v>11000</v>
      </c>
      <c r="Z1697" s="56">
        <v>4</v>
      </c>
      <c r="AA1697" s="56">
        <v>3</v>
      </c>
      <c r="AB1697" s="56"/>
      <c r="AC1697" s="56">
        <v>1</v>
      </c>
      <c r="AD1697" s="78" t="s">
        <v>7328</v>
      </c>
      <c r="AE1697" s="82"/>
      <c r="AF1697" s="78"/>
      <c r="AG1697" s="101" t="s">
        <v>7968</v>
      </c>
      <c r="AH1697" s="78" t="str">
        <f>IF(T_TRATAMIENTO_CONTROL[[#This Row],[curp]]&lt;&gt;"",IF(LEN(T_TRATAMIENTO_CONTROL[[#This Row],[curp]])=18,"correcto","error"),"")</f>
        <v>correcto</v>
      </c>
      <c r="AI1697" s="56" t="str">
        <f>IF(T_TRATAMIENTO_CONTROL[[#This Row],[num_tarjeta_entregada]]&lt;&gt;"",IF(LEN(T_TRATAMIENTO_CONTROL[[#This Row],[num_tarjeta_entregada]])=16,"correcto","error"),"")</f>
        <v>correcto</v>
      </c>
      <c r="AJ1697" s="78" t="s">
        <v>5060</v>
      </c>
      <c r="AK1697" s="78" t="s">
        <v>5032</v>
      </c>
    </row>
    <row r="1698" spans="1:37" x14ac:dyDescent="0.25">
      <c r="A1698" s="56">
        <f>IF(T_TRATAMIENTO_CONTROL[[#This Row],[dummy_efectivo]]=1,A1697+1,A1697)</f>
        <v>1531</v>
      </c>
      <c r="B1698" s="62" t="str">
        <f>IF(T_TRATAMIENTO_CONTROL[[#This Row],[secuencia]]&lt;&gt;A1697,CONCATENATE(T_TRATAMIENTO_CONTROL[[#This Row],[secuencia]],"_1"),"")</f>
        <v>1531_1</v>
      </c>
      <c r="C1698" s="64">
        <v>43472</v>
      </c>
      <c r="D1698" s="72" t="s">
        <v>76</v>
      </c>
      <c r="E1698" s="72" t="s">
        <v>30</v>
      </c>
      <c r="F1698" s="68">
        <v>0.46527777777777773</v>
      </c>
      <c r="G1698" s="56">
        <v>1</v>
      </c>
      <c r="H1698" s="79" t="s">
        <v>7329</v>
      </c>
      <c r="I1698" s="56">
        <v>0</v>
      </c>
      <c r="J1698" s="79" t="s">
        <v>7330</v>
      </c>
      <c r="K1698" s="78" t="s">
        <v>7331</v>
      </c>
      <c r="L1698" s="79" t="s">
        <v>790</v>
      </c>
      <c r="M1698" s="79" t="s">
        <v>159</v>
      </c>
      <c r="N1698" s="79" t="s">
        <v>91</v>
      </c>
      <c r="O1698" s="56">
        <v>11320</v>
      </c>
      <c r="P1698" s="56"/>
      <c r="Q1698" s="56">
        <v>5513631238</v>
      </c>
      <c r="R1698" s="56"/>
      <c r="S1698" s="64">
        <v>42995</v>
      </c>
      <c r="T1698" s="63">
        <v>43468</v>
      </c>
      <c r="U1698" s="78" t="s">
        <v>7332</v>
      </c>
      <c r="V1698" s="56">
        <v>52</v>
      </c>
      <c r="W1698" s="65">
        <v>1</v>
      </c>
      <c r="X1698" s="66">
        <v>25000</v>
      </c>
      <c r="Y1698" s="56">
        <v>5214</v>
      </c>
      <c r="Z1698" s="56">
        <v>3</v>
      </c>
      <c r="AA1698" s="56">
        <v>2</v>
      </c>
      <c r="AB1698" s="56"/>
      <c r="AC1698" s="56">
        <v>1</v>
      </c>
      <c r="AD1698" s="78" t="s">
        <v>7333</v>
      </c>
      <c r="AE1698" s="82"/>
      <c r="AF1698" s="78"/>
      <c r="AG1698" s="101" t="s">
        <v>7334</v>
      </c>
      <c r="AH1698" s="78" t="str">
        <f>IF(T_TRATAMIENTO_CONTROL[[#This Row],[curp]]&lt;&gt;"",IF(LEN(T_TRATAMIENTO_CONTROL[[#This Row],[curp]])=18,"correcto","error"),"")</f>
        <v>correcto</v>
      </c>
      <c r="AI1698" s="56" t="str">
        <f>IF(T_TRATAMIENTO_CONTROL[[#This Row],[num_tarjeta_entregada]]&lt;&gt;"",IF(LEN(T_TRATAMIENTO_CONTROL[[#This Row],[num_tarjeta_entregada]])=16,"correcto","error"),"")</f>
        <v>correcto</v>
      </c>
      <c r="AJ1698" s="78" t="s">
        <v>5060</v>
      </c>
      <c r="AK1698" s="78" t="s">
        <v>5032</v>
      </c>
    </row>
    <row r="1699" spans="1:37" x14ac:dyDescent="0.25">
      <c r="A1699" s="56">
        <f>IF(T_TRATAMIENTO_CONTROL[[#This Row],[dummy_efectivo]]=1,A1698+1,A1698)</f>
        <v>1532</v>
      </c>
      <c r="B1699" s="62" t="str">
        <f>IF(T_TRATAMIENTO_CONTROL[[#This Row],[secuencia]]&lt;&gt;A1698,CONCATENATE(T_TRATAMIENTO_CONTROL[[#This Row],[secuencia]],"_1"),"")</f>
        <v>1532_1</v>
      </c>
      <c r="C1699" s="64">
        <v>43472</v>
      </c>
      <c r="D1699" s="72" t="s">
        <v>76</v>
      </c>
      <c r="E1699" s="72" t="s">
        <v>30</v>
      </c>
      <c r="F1699" s="68">
        <v>0.53819444444444442</v>
      </c>
      <c r="G1699" s="56">
        <v>1</v>
      </c>
      <c r="H1699" s="79" t="s">
        <v>7335</v>
      </c>
      <c r="I1699" s="56">
        <v>1</v>
      </c>
      <c r="J1699" s="79" t="s">
        <v>7336</v>
      </c>
      <c r="K1699" s="56"/>
      <c r="L1699" s="79" t="s">
        <v>1815</v>
      </c>
      <c r="M1699" s="79" t="s">
        <v>121</v>
      </c>
      <c r="N1699" s="79" t="s">
        <v>91</v>
      </c>
      <c r="O1699" s="56">
        <v>9620</v>
      </c>
      <c r="P1699" s="56"/>
      <c r="Q1699" s="56">
        <v>5571722012</v>
      </c>
      <c r="R1699" s="56"/>
      <c r="S1699" s="64">
        <v>41768</v>
      </c>
      <c r="T1699" s="63">
        <v>43465</v>
      </c>
      <c r="U1699" s="78" t="s">
        <v>7354</v>
      </c>
      <c r="V1699" s="56">
        <v>56</v>
      </c>
      <c r="W1699" s="65">
        <v>1</v>
      </c>
      <c r="X1699" s="66">
        <v>5000</v>
      </c>
      <c r="Y1699" s="56">
        <v>138.66</v>
      </c>
      <c r="Z1699" s="56">
        <v>1</v>
      </c>
      <c r="AA1699" s="56">
        <v>2</v>
      </c>
      <c r="AB1699" s="56"/>
      <c r="AC1699" s="56">
        <v>0</v>
      </c>
      <c r="AD1699" s="78" t="s">
        <v>7382</v>
      </c>
      <c r="AE1699" s="82"/>
      <c r="AF1699" s="78"/>
      <c r="AG1699" s="101" t="s">
        <v>7383</v>
      </c>
      <c r="AH1699" s="78" t="str">
        <f>IF(T_TRATAMIENTO_CONTROL[[#This Row],[curp]]&lt;&gt;"",IF(LEN(T_TRATAMIENTO_CONTROL[[#This Row],[curp]])=18,"correcto","error"),"")</f>
        <v>correcto</v>
      </c>
      <c r="AI1699" s="56" t="str">
        <f>IF(T_TRATAMIENTO_CONTROL[[#This Row],[num_tarjeta_entregada]]&lt;&gt;"",IF(LEN(T_TRATAMIENTO_CONTROL[[#This Row],[num_tarjeta_entregada]])=16,"correcto","error"),"")</f>
        <v>correcto</v>
      </c>
      <c r="AJ1699" s="78" t="s">
        <v>5032</v>
      </c>
      <c r="AK1699" s="78" t="s">
        <v>5041</v>
      </c>
    </row>
    <row r="1700" spans="1:37" x14ac:dyDescent="0.25">
      <c r="A1700" s="56">
        <f>IF(T_TRATAMIENTO_CONTROL[[#This Row],[dummy_efectivo]]=1,A1699+1,A1699)</f>
        <v>1533</v>
      </c>
      <c r="B1700" s="62" t="str">
        <f>IF(T_TRATAMIENTO_CONTROL[[#This Row],[secuencia]]&lt;&gt;A1699,CONCATENATE(T_TRATAMIENTO_CONTROL[[#This Row],[secuencia]],"_1"),"")</f>
        <v>1533_1</v>
      </c>
      <c r="C1700" s="64">
        <v>43472</v>
      </c>
      <c r="D1700" s="72" t="s">
        <v>76</v>
      </c>
      <c r="E1700" s="72" t="s">
        <v>30</v>
      </c>
      <c r="F1700" s="68">
        <v>0.53819444444444442</v>
      </c>
      <c r="G1700" s="56">
        <v>1</v>
      </c>
      <c r="H1700" s="79" t="s">
        <v>7337</v>
      </c>
      <c r="I1700" s="56">
        <v>1</v>
      </c>
      <c r="J1700" s="79" t="s">
        <v>7338</v>
      </c>
      <c r="K1700" s="56"/>
      <c r="L1700" s="79" t="s">
        <v>2713</v>
      </c>
      <c r="M1700" s="79" t="s">
        <v>231</v>
      </c>
      <c r="N1700" s="79" t="s">
        <v>462</v>
      </c>
      <c r="O1700" s="56">
        <v>55400</v>
      </c>
      <c r="P1700" s="56">
        <v>51266726</v>
      </c>
      <c r="Q1700" s="56">
        <v>5530843797</v>
      </c>
      <c r="R1700" s="56"/>
      <c r="S1700" s="64">
        <v>43201</v>
      </c>
      <c r="T1700" s="63">
        <v>43465</v>
      </c>
      <c r="U1700" s="78" t="s">
        <v>7354</v>
      </c>
      <c r="V1700" s="56">
        <v>56</v>
      </c>
      <c r="W1700" s="65">
        <v>1</v>
      </c>
      <c r="X1700" s="66">
        <v>5000</v>
      </c>
      <c r="Y1700" s="56">
        <v>138.66</v>
      </c>
      <c r="Z1700" s="56">
        <v>1</v>
      </c>
      <c r="AA1700" s="56">
        <v>2</v>
      </c>
      <c r="AB1700" s="56"/>
      <c r="AC1700" s="56">
        <v>0</v>
      </c>
      <c r="AD1700" s="78" t="s">
        <v>7339</v>
      </c>
      <c r="AE1700" s="82"/>
      <c r="AF1700" s="78"/>
      <c r="AG1700" s="101" t="s">
        <v>7384</v>
      </c>
      <c r="AH1700" s="78" t="str">
        <f>IF(T_TRATAMIENTO_CONTROL[[#This Row],[curp]]&lt;&gt;"",IF(LEN(T_TRATAMIENTO_CONTROL[[#This Row],[curp]])=18,"correcto","error"),"")</f>
        <v>correcto</v>
      </c>
      <c r="AI1700" s="56" t="str">
        <f>IF(T_TRATAMIENTO_CONTROL[[#This Row],[num_tarjeta_entregada]]&lt;&gt;"",IF(LEN(T_TRATAMIENTO_CONTROL[[#This Row],[num_tarjeta_entregada]])=16,"correcto","error"),"")</f>
        <v>correcto</v>
      </c>
      <c r="AJ1700" s="78" t="s">
        <v>5032</v>
      </c>
      <c r="AK1700" s="78" t="s">
        <v>5041</v>
      </c>
    </row>
    <row r="1701" spans="1:37" x14ac:dyDescent="0.25">
      <c r="A1701" s="56">
        <f>IF(T_TRATAMIENTO_CONTROL[[#This Row],[dummy_efectivo]]=1,A1700+1,A1700)</f>
        <v>1534</v>
      </c>
      <c r="B1701" s="62" t="str">
        <f>IF(T_TRATAMIENTO_CONTROL[[#This Row],[secuencia]]&lt;&gt;A1700,CONCATENATE(T_TRATAMIENTO_CONTROL[[#This Row],[secuencia]],"_1"),"")</f>
        <v>1534_1</v>
      </c>
      <c r="C1701" s="64">
        <v>43472</v>
      </c>
      <c r="D1701" s="72" t="s">
        <v>76</v>
      </c>
      <c r="E1701" s="72" t="s">
        <v>30</v>
      </c>
      <c r="F1701" s="68">
        <v>0.53819444444444442</v>
      </c>
      <c r="G1701" s="56">
        <v>1</v>
      </c>
      <c r="H1701" s="79" t="s">
        <v>7340</v>
      </c>
      <c r="I1701" s="56">
        <v>1</v>
      </c>
      <c r="J1701" s="79" t="s">
        <v>7341</v>
      </c>
      <c r="K1701" s="56">
        <v>48</v>
      </c>
      <c r="L1701" s="79" t="s">
        <v>326</v>
      </c>
      <c r="M1701" s="79" t="s">
        <v>303</v>
      </c>
      <c r="N1701" s="79" t="s">
        <v>91</v>
      </c>
      <c r="O1701" s="56">
        <v>8500</v>
      </c>
      <c r="P1701" s="56"/>
      <c r="Q1701" s="56">
        <v>5585747885</v>
      </c>
      <c r="R1701" s="56"/>
      <c r="S1701" s="64">
        <v>42207</v>
      </c>
      <c r="T1701" s="63">
        <v>43465</v>
      </c>
      <c r="U1701" s="78" t="s">
        <v>7354</v>
      </c>
      <c r="V1701" s="56">
        <v>56</v>
      </c>
      <c r="W1701" s="65">
        <v>1</v>
      </c>
      <c r="X1701" s="66">
        <v>5000</v>
      </c>
      <c r="Y1701" s="56">
        <v>138.66</v>
      </c>
      <c r="Z1701" s="56">
        <v>1</v>
      </c>
      <c r="AA1701" s="56">
        <v>2</v>
      </c>
      <c r="AB1701" s="56"/>
      <c r="AC1701" s="56">
        <v>0</v>
      </c>
      <c r="AD1701" s="78" t="s">
        <v>7342</v>
      </c>
      <c r="AE1701" s="82"/>
      <c r="AF1701" s="78"/>
      <c r="AG1701" s="101" t="s">
        <v>7385</v>
      </c>
      <c r="AH1701" s="78" t="str">
        <f>IF(T_TRATAMIENTO_CONTROL[[#This Row],[curp]]&lt;&gt;"",IF(LEN(T_TRATAMIENTO_CONTROL[[#This Row],[curp]])=18,"correcto","error"),"")</f>
        <v>correcto</v>
      </c>
      <c r="AI1701" s="56" t="str">
        <f>IF(T_TRATAMIENTO_CONTROL[[#This Row],[num_tarjeta_entregada]]&lt;&gt;"",IF(LEN(T_TRATAMIENTO_CONTROL[[#This Row],[num_tarjeta_entregada]])=16,"correcto","error"),"")</f>
        <v>correcto</v>
      </c>
      <c r="AJ1701" s="78" t="s">
        <v>5032</v>
      </c>
      <c r="AK1701" s="78" t="s">
        <v>5041</v>
      </c>
    </row>
    <row r="1702" spans="1:37" x14ac:dyDescent="0.25">
      <c r="A1702" s="56">
        <f>IF(T_TRATAMIENTO_CONTROL[[#This Row],[dummy_efectivo]]=1,A1701+1,A1701)</f>
        <v>1535</v>
      </c>
      <c r="B1702" s="62" t="str">
        <f>IF(T_TRATAMIENTO_CONTROL[[#This Row],[secuencia]]&lt;&gt;A1701,CONCATENATE(T_TRATAMIENTO_CONTROL[[#This Row],[secuencia]],"_1"),"")</f>
        <v>1535_1</v>
      </c>
      <c r="C1702" s="64">
        <v>43472</v>
      </c>
      <c r="D1702" s="72" t="s">
        <v>76</v>
      </c>
      <c r="E1702" s="72" t="s">
        <v>30</v>
      </c>
      <c r="F1702" s="68">
        <v>0.53819444444444442</v>
      </c>
      <c r="G1702" s="56">
        <v>1</v>
      </c>
      <c r="H1702" s="79" t="s">
        <v>7343</v>
      </c>
      <c r="I1702" s="56">
        <v>1</v>
      </c>
      <c r="J1702" s="79" t="s">
        <v>7344</v>
      </c>
      <c r="K1702" s="56"/>
      <c r="L1702" s="79" t="s">
        <v>7345</v>
      </c>
      <c r="M1702" s="79" t="s">
        <v>121</v>
      </c>
      <c r="N1702" s="79" t="s">
        <v>91</v>
      </c>
      <c r="O1702" s="56">
        <v>9760</v>
      </c>
      <c r="P1702" s="56"/>
      <c r="Q1702" s="56">
        <v>5543892386</v>
      </c>
      <c r="R1702" s="56"/>
      <c r="S1702" s="64">
        <v>42108</v>
      </c>
      <c r="T1702" s="63">
        <v>43465</v>
      </c>
      <c r="U1702" s="78" t="s">
        <v>7354</v>
      </c>
      <c r="V1702" s="56">
        <v>56</v>
      </c>
      <c r="W1702" s="65">
        <v>1</v>
      </c>
      <c r="X1702" s="66">
        <v>5000</v>
      </c>
      <c r="Y1702" s="56">
        <v>138.66</v>
      </c>
      <c r="Z1702" s="56">
        <v>1</v>
      </c>
      <c r="AA1702" s="56">
        <v>2</v>
      </c>
      <c r="AB1702" s="56"/>
      <c r="AC1702" s="56">
        <v>0</v>
      </c>
      <c r="AD1702" s="78" t="s">
        <v>7346</v>
      </c>
      <c r="AE1702" s="82"/>
      <c r="AF1702" s="78"/>
      <c r="AG1702" s="101" t="s">
        <v>7386</v>
      </c>
      <c r="AH1702" s="78" t="str">
        <f>IF(T_TRATAMIENTO_CONTROL[[#This Row],[curp]]&lt;&gt;"",IF(LEN(T_TRATAMIENTO_CONTROL[[#This Row],[curp]])=18,"correcto","error"),"")</f>
        <v>correcto</v>
      </c>
      <c r="AI1702" s="56" t="str">
        <f>IF(T_TRATAMIENTO_CONTROL[[#This Row],[num_tarjeta_entregada]]&lt;&gt;"",IF(LEN(T_TRATAMIENTO_CONTROL[[#This Row],[num_tarjeta_entregada]])=16,"correcto","error"),"")</f>
        <v>correcto</v>
      </c>
      <c r="AJ1702" s="78" t="s">
        <v>5032</v>
      </c>
      <c r="AK1702" s="78" t="s">
        <v>5041</v>
      </c>
    </row>
    <row r="1703" spans="1:37" x14ac:dyDescent="0.25">
      <c r="A1703" s="56">
        <f>IF(T_TRATAMIENTO_CONTROL[[#This Row],[dummy_efectivo]]=1,A1702+1,A1702)</f>
        <v>1536</v>
      </c>
      <c r="B1703" s="62" t="str">
        <f>IF(T_TRATAMIENTO_CONTROL[[#This Row],[secuencia]]&lt;&gt;A1702,CONCATENATE(T_TRATAMIENTO_CONTROL[[#This Row],[secuencia]],"_1"),"")</f>
        <v>1536_1</v>
      </c>
      <c r="C1703" s="64">
        <v>43472</v>
      </c>
      <c r="D1703" s="72" t="s">
        <v>76</v>
      </c>
      <c r="E1703" s="72" t="s">
        <v>30</v>
      </c>
      <c r="F1703" s="68">
        <v>0.53819444444444442</v>
      </c>
      <c r="G1703" s="56">
        <v>1</v>
      </c>
      <c r="H1703" s="79" t="s">
        <v>7347</v>
      </c>
      <c r="I1703" s="56">
        <v>1</v>
      </c>
      <c r="J1703" s="79" t="s">
        <v>7348</v>
      </c>
      <c r="K1703" s="56"/>
      <c r="L1703" s="79" t="s">
        <v>972</v>
      </c>
      <c r="M1703" s="79" t="s">
        <v>101</v>
      </c>
      <c r="N1703" s="79" t="s">
        <v>91</v>
      </c>
      <c r="O1703" s="56">
        <v>7420</v>
      </c>
      <c r="P1703" s="56">
        <v>82831935</v>
      </c>
      <c r="Q1703" s="56">
        <v>5537090844</v>
      </c>
      <c r="R1703" s="56"/>
      <c r="S1703" s="64">
        <v>42269</v>
      </c>
      <c r="T1703" s="63">
        <v>43465</v>
      </c>
      <c r="U1703" s="78" t="s">
        <v>7354</v>
      </c>
      <c r="V1703" s="56">
        <v>56</v>
      </c>
      <c r="W1703" s="65">
        <v>1</v>
      </c>
      <c r="X1703" s="66">
        <v>5000</v>
      </c>
      <c r="Y1703" s="56">
        <v>138.66</v>
      </c>
      <c r="Z1703" s="56">
        <v>1</v>
      </c>
      <c r="AA1703" s="56">
        <v>2</v>
      </c>
      <c r="AB1703" s="56"/>
      <c r="AC1703" s="56">
        <v>0</v>
      </c>
      <c r="AD1703" s="78" t="s">
        <v>7349</v>
      </c>
      <c r="AE1703" s="82"/>
      <c r="AF1703" s="78"/>
      <c r="AG1703" s="101" t="s">
        <v>7387</v>
      </c>
      <c r="AH1703" s="78" t="str">
        <f>IF(T_TRATAMIENTO_CONTROL[[#This Row],[curp]]&lt;&gt;"",IF(LEN(T_TRATAMIENTO_CONTROL[[#This Row],[curp]])=18,"correcto","error"),"")</f>
        <v>correcto</v>
      </c>
      <c r="AI1703" s="56" t="str">
        <f>IF(T_TRATAMIENTO_CONTROL[[#This Row],[num_tarjeta_entregada]]&lt;&gt;"",IF(LEN(T_TRATAMIENTO_CONTROL[[#This Row],[num_tarjeta_entregada]])=16,"correcto","error"),"")</f>
        <v>correcto</v>
      </c>
      <c r="AJ1703" s="78" t="s">
        <v>5032</v>
      </c>
      <c r="AK1703" s="78" t="s">
        <v>5041</v>
      </c>
    </row>
    <row r="1704" spans="1:37" x14ac:dyDescent="0.25">
      <c r="A1704" s="56">
        <f>IF(T_TRATAMIENTO_CONTROL[[#This Row],[dummy_efectivo]]=1,A1703+1,A1703)</f>
        <v>1537</v>
      </c>
      <c r="B1704" s="62" t="str">
        <f>IF(T_TRATAMIENTO_CONTROL[[#This Row],[secuencia]]&lt;&gt;A1703,CONCATENATE(T_TRATAMIENTO_CONTROL[[#This Row],[secuencia]],"_1"),"")</f>
        <v>1537_1</v>
      </c>
      <c r="C1704" s="64">
        <v>43472</v>
      </c>
      <c r="D1704" s="72" t="s">
        <v>76</v>
      </c>
      <c r="E1704" s="72" t="s">
        <v>30</v>
      </c>
      <c r="F1704" s="68">
        <v>0.53819444444444442</v>
      </c>
      <c r="G1704" s="56">
        <v>1</v>
      </c>
      <c r="H1704" s="79" t="s">
        <v>7350</v>
      </c>
      <c r="I1704" s="56">
        <v>1</v>
      </c>
      <c r="J1704" s="79" t="s">
        <v>7351</v>
      </c>
      <c r="K1704" s="56"/>
      <c r="L1704" s="79" t="s">
        <v>7352</v>
      </c>
      <c r="M1704" s="79" t="s">
        <v>197</v>
      </c>
      <c r="N1704" s="79" t="s">
        <v>91</v>
      </c>
      <c r="O1704" s="56">
        <v>4650</v>
      </c>
      <c r="P1704" s="56"/>
      <c r="Q1704" s="56">
        <v>5524245990</v>
      </c>
      <c r="R1704" s="56"/>
      <c r="S1704" s="64">
        <v>42429</v>
      </c>
      <c r="T1704" s="63">
        <v>43465</v>
      </c>
      <c r="U1704" s="78" t="s">
        <v>7354</v>
      </c>
      <c r="V1704" s="56">
        <v>56</v>
      </c>
      <c r="W1704" s="65">
        <v>1</v>
      </c>
      <c r="X1704" s="66">
        <v>5000</v>
      </c>
      <c r="Y1704" s="56">
        <v>138.66</v>
      </c>
      <c r="Z1704" s="56">
        <v>1</v>
      </c>
      <c r="AA1704" s="56">
        <v>2</v>
      </c>
      <c r="AB1704" s="56"/>
      <c r="AC1704" s="56">
        <v>0</v>
      </c>
      <c r="AD1704" s="78" t="s">
        <v>7353</v>
      </c>
      <c r="AE1704" s="82"/>
      <c r="AF1704" s="78"/>
      <c r="AG1704" s="101" t="s">
        <v>7388</v>
      </c>
      <c r="AH1704" s="78" t="str">
        <f>IF(T_TRATAMIENTO_CONTROL[[#This Row],[curp]]&lt;&gt;"",IF(LEN(T_TRATAMIENTO_CONTROL[[#This Row],[curp]])=18,"correcto","error"),"")</f>
        <v>correcto</v>
      </c>
      <c r="AI1704" s="56" t="str">
        <f>IF(T_TRATAMIENTO_CONTROL[[#This Row],[num_tarjeta_entregada]]&lt;&gt;"",IF(LEN(T_TRATAMIENTO_CONTROL[[#This Row],[num_tarjeta_entregada]])=16,"correcto","error"),"")</f>
        <v>correcto</v>
      </c>
      <c r="AJ1704" s="78" t="s">
        <v>5032</v>
      </c>
      <c r="AK1704" s="78" t="s">
        <v>5041</v>
      </c>
    </row>
    <row r="1705" spans="1:37" x14ac:dyDescent="0.25">
      <c r="A1705" s="56">
        <f>IF(T_TRATAMIENTO_CONTROL[[#This Row],[dummy_efectivo]]=1,A1704+1,A1704)</f>
        <v>1538</v>
      </c>
      <c r="B1705" s="62" t="str">
        <f>IF(T_TRATAMIENTO_CONTROL[[#This Row],[secuencia]]&lt;&gt;A1704,CONCATENATE(T_TRATAMIENTO_CONTROL[[#This Row],[secuencia]],"_1"),"")</f>
        <v>1538_1</v>
      </c>
      <c r="C1705" s="64">
        <v>43472</v>
      </c>
      <c r="D1705" s="72" t="s">
        <v>76</v>
      </c>
      <c r="E1705" s="72" t="s">
        <v>30</v>
      </c>
      <c r="F1705" s="68">
        <v>0.53819444444444442</v>
      </c>
      <c r="G1705" s="56">
        <v>1</v>
      </c>
      <c r="H1705" t="s">
        <v>7355</v>
      </c>
      <c r="I1705" s="56">
        <v>1</v>
      </c>
      <c r="J1705" t="s">
        <v>7365</v>
      </c>
      <c r="K1705" s="56"/>
      <c r="L1705" t="s">
        <v>7375</v>
      </c>
      <c r="M1705" s="117" t="s">
        <v>73</v>
      </c>
      <c r="N1705" s="117" t="s">
        <v>462</v>
      </c>
      <c r="O1705" s="117">
        <v>56617</v>
      </c>
      <c r="P1705"/>
      <c r="Q1705">
        <v>5520688960</v>
      </c>
      <c r="R1705" s="56"/>
      <c r="S1705" s="150">
        <v>43337</v>
      </c>
      <c r="T1705" s="118">
        <v>43465</v>
      </c>
      <c r="U1705" s="78" t="s">
        <v>7354</v>
      </c>
      <c r="V1705" s="56">
        <v>56</v>
      </c>
      <c r="W1705" s="65">
        <v>1</v>
      </c>
      <c r="X1705" s="66">
        <v>5000</v>
      </c>
      <c r="Y1705" s="56">
        <v>138.66</v>
      </c>
      <c r="Z1705" s="56">
        <v>1</v>
      </c>
      <c r="AA1705" s="56">
        <v>2</v>
      </c>
      <c r="AB1705" s="56"/>
      <c r="AC1705" s="56">
        <v>0</v>
      </c>
      <c r="AD1705" s="78" t="s">
        <v>7389</v>
      </c>
      <c r="AE1705" s="82"/>
      <c r="AF1705" s="78"/>
      <c r="AG1705" s="101" t="s">
        <v>7390</v>
      </c>
      <c r="AH1705" s="78" t="str">
        <f>IF(T_TRATAMIENTO_CONTROL[[#This Row],[curp]]&lt;&gt;"",IF(LEN(T_TRATAMIENTO_CONTROL[[#This Row],[curp]])=18,"correcto","error"),"")</f>
        <v>correcto</v>
      </c>
      <c r="AI1705" s="56" t="str">
        <f>IF(T_TRATAMIENTO_CONTROL[[#This Row],[num_tarjeta_entregada]]&lt;&gt;"",IF(LEN(T_TRATAMIENTO_CONTROL[[#This Row],[num_tarjeta_entregada]])=16,"correcto","error"),"")</f>
        <v>correcto</v>
      </c>
      <c r="AJ1705" s="78" t="s">
        <v>5032</v>
      </c>
      <c r="AK1705" s="78" t="s">
        <v>5041</v>
      </c>
    </row>
    <row r="1706" spans="1:37" x14ac:dyDescent="0.25">
      <c r="A1706" s="56">
        <f>IF(T_TRATAMIENTO_CONTROL[[#This Row],[dummy_efectivo]]=1,A1705+1,A1705)</f>
        <v>1539</v>
      </c>
      <c r="B1706" s="62" t="str">
        <f>IF(T_TRATAMIENTO_CONTROL[[#This Row],[secuencia]]&lt;&gt;A1705,CONCATENATE(T_TRATAMIENTO_CONTROL[[#This Row],[secuencia]],"_1"),"")</f>
        <v>1539_1</v>
      </c>
      <c r="C1706" s="64">
        <v>43472</v>
      </c>
      <c r="D1706" s="72" t="s">
        <v>76</v>
      </c>
      <c r="E1706" s="78" t="s">
        <v>30</v>
      </c>
      <c r="F1706" s="68">
        <v>0.53819444444444442</v>
      </c>
      <c r="G1706" s="56">
        <v>1</v>
      </c>
      <c r="H1706" t="s">
        <v>7356</v>
      </c>
      <c r="I1706" s="56">
        <v>1</v>
      </c>
      <c r="J1706" t="s">
        <v>7366</v>
      </c>
      <c r="K1706" s="56"/>
      <c r="L1706" t="s">
        <v>7376</v>
      </c>
      <c r="M1706" s="117" t="s">
        <v>1143</v>
      </c>
      <c r="N1706" s="117" t="s">
        <v>462</v>
      </c>
      <c r="O1706" s="117">
        <v>56420</v>
      </c>
      <c r="P1706"/>
      <c r="Q1706">
        <v>5523777873</v>
      </c>
      <c r="R1706" s="56"/>
      <c r="S1706" s="150">
        <v>43242</v>
      </c>
      <c r="T1706" s="118">
        <v>43465</v>
      </c>
      <c r="U1706" s="78" t="s">
        <v>7354</v>
      </c>
      <c r="V1706" s="56">
        <v>56</v>
      </c>
      <c r="W1706" s="65">
        <v>1</v>
      </c>
      <c r="X1706" s="66">
        <v>5000</v>
      </c>
      <c r="Y1706" s="56">
        <v>138.66</v>
      </c>
      <c r="Z1706" s="56">
        <v>1</v>
      </c>
      <c r="AA1706" s="56">
        <v>2</v>
      </c>
      <c r="AB1706" s="56"/>
      <c r="AC1706" s="56">
        <v>0</v>
      </c>
      <c r="AD1706" s="78" t="s">
        <v>7391</v>
      </c>
      <c r="AE1706" s="82"/>
      <c r="AF1706" s="78"/>
      <c r="AG1706" s="101" t="s">
        <v>7392</v>
      </c>
      <c r="AH1706" s="78" t="str">
        <f>IF(T_TRATAMIENTO_CONTROL[[#This Row],[curp]]&lt;&gt;"",IF(LEN(T_TRATAMIENTO_CONTROL[[#This Row],[curp]])=18,"correcto","error"),"")</f>
        <v>correcto</v>
      </c>
      <c r="AI1706" s="56" t="str">
        <f>IF(T_TRATAMIENTO_CONTROL[[#This Row],[num_tarjeta_entregada]]&lt;&gt;"",IF(LEN(T_TRATAMIENTO_CONTROL[[#This Row],[num_tarjeta_entregada]])=16,"correcto","error"),"")</f>
        <v>correcto</v>
      </c>
      <c r="AJ1706" s="78" t="s">
        <v>5032</v>
      </c>
      <c r="AK1706" s="78" t="s">
        <v>5041</v>
      </c>
    </row>
    <row r="1707" spans="1:37" x14ac:dyDescent="0.25">
      <c r="A1707" s="56">
        <f>IF(T_TRATAMIENTO_CONTROL[[#This Row],[dummy_efectivo]]=1,A1706+1,A1706)</f>
        <v>1540</v>
      </c>
      <c r="B1707" s="62" t="str">
        <f>IF(T_TRATAMIENTO_CONTROL[[#This Row],[secuencia]]&lt;&gt;A1706,CONCATENATE(T_TRATAMIENTO_CONTROL[[#This Row],[secuencia]],"_1"),"")</f>
        <v>1540_1</v>
      </c>
      <c r="C1707" s="64">
        <v>43472</v>
      </c>
      <c r="D1707" s="72" t="s">
        <v>76</v>
      </c>
      <c r="E1707" s="78" t="s">
        <v>30</v>
      </c>
      <c r="F1707" s="68">
        <v>0.53819444444444442</v>
      </c>
      <c r="G1707" s="56">
        <v>1</v>
      </c>
      <c r="H1707" t="s">
        <v>7357</v>
      </c>
      <c r="I1707" s="56">
        <v>1</v>
      </c>
      <c r="J1707" t="s">
        <v>7367</v>
      </c>
      <c r="K1707" s="56"/>
      <c r="L1707" t="s">
        <v>265</v>
      </c>
      <c r="M1707" s="117" t="s">
        <v>7379</v>
      </c>
      <c r="N1707" s="117" t="s">
        <v>462</v>
      </c>
      <c r="O1707" s="117">
        <v>55450</v>
      </c>
      <c r="P1707"/>
      <c r="Q1707">
        <v>5567524667</v>
      </c>
      <c r="R1707" s="56"/>
      <c r="S1707" s="150">
        <v>43013</v>
      </c>
      <c r="T1707" s="118">
        <v>43465</v>
      </c>
      <c r="U1707" s="78" t="s">
        <v>7354</v>
      </c>
      <c r="V1707" s="56">
        <v>56</v>
      </c>
      <c r="W1707" s="65">
        <v>1</v>
      </c>
      <c r="X1707" s="66">
        <v>5000</v>
      </c>
      <c r="Y1707" s="56">
        <v>138.66</v>
      </c>
      <c r="Z1707" s="56">
        <v>1</v>
      </c>
      <c r="AA1707" s="56">
        <v>2</v>
      </c>
      <c r="AB1707" s="56"/>
      <c r="AC1707" s="56">
        <v>0</v>
      </c>
      <c r="AD1707" s="78" t="s">
        <v>7393</v>
      </c>
      <c r="AE1707" s="82"/>
      <c r="AF1707" s="78"/>
      <c r="AG1707" s="101" t="s">
        <v>7394</v>
      </c>
      <c r="AH1707" s="78" t="str">
        <f>IF(T_TRATAMIENTO_CONTROL[[#This Row],[curp]]&lt;&gt;"",IF(LEN(T_TRATAMIENTO_CONTROL[[#This Row],[curp]])=18,"correcto","error"),"")</f>
        <v>correcto</v>
      </c>
      <c r="AI1707" s="56" t="str">
        <f>IF(T_TRATAMIENTO_CONTROL[[#This Row],[num_tarjeta_entregada]]&lt;&gt;"",IF(LEN(T_TRATAMIENTO_CONTROL[[#This Row],[num_tarjeta_entregada]])=16,"correcto","error"),"")</f>
        <v>correcto</v>
      </c>
      <c r="AJ1707" s="78" t="s">
        <v>5032</v>
      </c>
      <c r="AK1707" s="78" t="s">
        <v>5041</v>
      </c>
    </row>
    <row r="1708" spans="1:37" x14ac:dyDescent="0.25">
      <c r="A1708" s="56">
        <f>IF(T_TRATAMIENTO_CONTROL[[#This Row],[dummy_efectivo]]=1,A1707+1,A1707)</f>
        <v>1541</v>
      </c>
      <c r="B1708" s="62" t="str">
        <f>IF(T_TRATAMIENTO_CONTROL[[#This Row],[secuencia]]&lt;&gt;A1707,CONCATENATE(T_TRATAMIENTO_CONTROL[[#This Row],[secuencia]],"_1"),"")</f>
        <v>1541_1</v>
      </c>
      <c r="C1708" s="64">
        <v>43472</v>
      </c>
      <c r="D1708" s="72" t="s">
        <v>76</v>
      </c>
      <c r="E1708" s="78" t="s">
        <v>30</v>
      </c>
      <c r="F1708" s="68">
        <v>0.53819444444444442</v>
      </c>
      <c r="G1708" s="56">
        <v>1</v>
      </c>
      <c r="H1708" t="s">
        <v>7358</v>
      </c>
      <c r="I1708" s="56">
        <v>1</v>
      </c>
      <c r="J1708" t="s">
        <v>7368</v>
      </c>
      <c r="K1708" s="56"/>
      <c r="L1708" t="s">
        <v>7377</v>
      </c>
      <c r="M1708" s="117" t="s">
        <v>7379</v>
      </c>
      <c r="N1708" s="117" t="s">
        <v>462</v>
      </c>
      <c r="O1708" s="117">
        <v>55400</v>
      </c>
      <c r="P1708">
        <v>26460890</v>
      </c>
      <c r="Q1708">
        <v>5519063314</v>
      </c>
      <c r="R1708" s="56"/>
      <c r="S1708" s="150">
        <v>43195</v>
      </c>
      <c r="T1708" s="118">
        <v>43465</v>
      </c>
      <c r="U1708" s="78" t="s">
        <v>7354</v>
      </c>
      <c r="V1708" s="56">
        <v>56</v>
      </c>
      <c r="W1708" s="65">
        <v>1</v>
      </c>
      <c r="X1708" s="66">
        <v>5000</v>
      </c>
      <c r="Y1708" s="56">
        <v>138.66</v>
      </c>
      <c r="Z1708" s="56">
        <v>1</v>
      </c>
      <c r="AA1708" s="56">
        <v>2</v>
      </c>
      <c r="AB1708" s="56"/>
      <c r="AC1708" s="56">
        <v>0</v>
      </c>
      <c r="AD1708" s="78" t="s">
        <v>7395</v>
      </c>
      <c r="AE1708" s="82"/>
      <c r="AF1708" s="78"/>
      <c r="AG1708" s="101" t="s">
        <v>7396</v>
      </c>
      <c r="AH1708" s="78" t="str">
        <f>IF(T_TRATAMIENTO_CONTROL[[#This Row],[curp]]&lt;&gt;"",IF(LEN(T_TRATAMIENTO_CONTROL[[#This Row],[curp]])=18,"correcto","error"),"")</f>
        <v>correcto</v>
      </c>
      <c r="AI1708" s="56" t="str">
        <f>IF(T_TRATAMIENTO_CONTROL[[#This Row],[num_tarjeta_entregada]]&lt;&gt;"",IF(LEN(T_TRATAMIENTO_CONTROL[[#This Row],[num_tarjeta_entregada]])=16,"correcto","error"),"")</f>
        <v>correcto</v>
      </c>
      <c r="AJ1708" s="78" t="s">
        <v>5060</v>
      </c>
      <c r="AK1708" s="78" t="s">
        <v>5041</v>
      </c>
    </row>
    <row r="1709" spans="1:37" x14ac:dyDescent="0.25">
      <c r="A1709" s="56">
        <f>IF(T_TRATAMIENTO_CONTROL[[#This Row],[dummy_efectivo]]=1,A1708+1,A1708)</f>
        <v>1542</v>
      </c>
      <c r="B1709" s="62" t="str">
        <f>IF(T_TRATAMIENTO_CONTROL[[#This Row],[secuencia]]&lt;&gt;A1708,CONCATENATE(T_TRATAMIENTO_CONTROL[[#This Row],[secuencia]],"_1"),"")</f>
        <v>1542_1</v>
      </c>
      <c r="C1709" s="64">
        <v>43472</v>
      </c>
      <c r="D1709" s="72" t="s">
        <v>76</v>
      </c>
      <c r="E1709" s="78" t="s">
        <v>30</v>
      </c>
      <c r="F1709" s="68">
        <v>0.53819444444444442</v>
      </c>
      <c r="G1709" s="56">
        <v>1</v>
      </c>
      <c r="H1709" t="s">
        <v>7359</v>
      </c>
      <c r="I1709" s="56">
        <v>1</v>
      </c>
      <c r="J1709" t="s">
        <v>7369</v>
      </c>
      <c r="K1709" s="56"/>
      <c r="L1709" t="s">
        <v>3778</v>
      </c>
      <c r="M1709" s="117" t="s">
        <v>562</v>
      </c>
      <c r="N1709" s="117" t="s">
        <v>462</v>
      </c>
      <c r="O1709" s="117">
        <v>56530</v>
      </c>
      <c r="P1709">
        <v>13143582</v>
      </c>
      <c r="Q1709">
        <v>5511305472</v>
      </c>
      <c r="R1709" s="56"/>
      <c r="S1709" s="150">
        <v>43025</v>
      </c>
      <c r="T1709" s="118">
        <v>43465</v>
      </c>
      <c r="U1709" s="78" t="s">
        <v>7354</v>
      </c>
      <c r="V1709" s="56">
        <v>56</v>
      </c>
      <c r="W1709" s="65">
        <v>1</v>
      </c>
      <c r="X1709" s="66">
        <v>5000</v>
      </c>
      <c r="Y1709" s="56">
        <v>138.66</v>
      </c>
      <c r="Z1709" s="56">
        <v>1</v>
      </c>
      <c r="AA1709" s="56">
        <v>2</v>
      </c>
      <c r="AB1709" s="56"/>
      <c r="AC1709" s="56">
        <v>0</v>
      </c>
      <c r="AD1709" s="78" t="s">
        <v>7397</v>
      </c>
      <c r="AE1709" s="82"/>
      <c r="AF1709" s="78"/>
      <c r="AG1709" s="101" t="s">
        <v>7398</v>
      </c>
      <c r="AH1709" s="78" t="str">
        <f>IF(T_TRATAMIENTO_CONTROL[[#This Row],[curp]]&lt;&gt;"",IF(LEN(T_TRATAMIENTO_CONTROL[[#This Row],[curp]])=18,"correcto","error"),"")</f>
        <v>correcto</v>
      </c>
      <c r="AI1709" s="56" t="str">
        <f>IF(T_TRATAMIENTO_CONTROL[[#This Row],[num_tarjeta_entregada]]&lt;&gt;"",IF(LEN(T_TRATAMIENTO_CONTROL[[#This Row],[num_tarjeta_entregada]])=16,"correcto","error"),"")</f>
        <v>correcto</v>
      </c>
      <c r="AJ1709" s="78" t="s">
        <v>5060</v>
      </c>
      <c r="AK1709" s="78" t="s">
        <v>5041</v>
      </c>
    </row>
    <row r="1710" spans="1:37" x14ac:dyDescent="0.25">
      <c r="A1710" s="56">
        <f>IF(T_TRATAMIENTO_CONTROL[[#This Row],[dummy_efectivo]]=1,A1709+1,A1709)</f>
        <v>1543</v>
      </c>
      <c r="B1710" s="62" t="str">
        <f>IF(T_TRATAMIENTO_CONTROL[[#This Row],[secuencia]]&lt;&gt;A1709,CONCATENATE(T_TRATAMIENTO_CONTROL[[#This Row],[secuencia]],"_1"),"")</f>
        <v>1543_1</v>
      </c>
      <c r="C1710" s="64">
        <v>43472</v>
      </c>
      <c r="D1710" s="72" t="s">
        <v>76</v>
      </c>
      <c r="E1710" s="78" t="s">
        <v>30</v>
      </c>
      <c r="F1710" s="68">
        <v>0.53819444444444442</v>
      </c>
      <c r="G1710" s="56">
        <v>1</v>
      </c>
      <c r="H1710" t="s">
        <v>7360</v>
      </c>
      <c r="I1710" s="56">
        <v>1</v>
      </c>
      <c r="J1710" t="s">
        <v>7370</v>
      </c>
      <c r="K1710" s="56"/>
      <c r="L1710" t="s">
        <v>2788</v>
      </c>
      <c r="M1710" s="117" t="s">
        <v>7380</v>
      </c>
      <c r="N1710" s="117" t="s">
        <v>5475</v>
      </c>
      <c r="O1710" s="117">
        <v>8310</v>
      </c>
      <c r="P1710"/>
      <c r="Q1710">
        <v>5591446835</v>
      </c>
      <c r="R1710" s="56"/>
      <c r="S1710" s="150">
        <v>43004</v>
      </c>
      <c r="T1710" s="118">
        <v>43465</v>
      </c>
      <c r="U1710" s="78" t="s">
        <v>7354</v>
      </c>
      <c r="V1710" s="56">
        <v>56</v>
      </c>
      <c r="W1710" s="65">
        <v>1</v>
      </c>
      <c r="X1710" s="66">
        <v>5000</v>
      </c>
      <c r="Y1710" s="56">
        <v>138.66</v>
      </c>
      <c r="Z1710" s="56">
        <v>1</v>
      </c>
      <c r="AA1710" s="56">
        <v>2</v>
      </c>
      <c r="AB1710" s="56"/>
      <c r="AC1710" s="56">
        <v>0</v>
      </c>
      <c r="AD1710" s="78" t="s">
        <v>7399</v>
      </c>
      <c r="AE1710" s="82"/>
      <c r="AF1710" s="78"/>
      <c r="AG1710" s="101" t="s">
        <v>7400</v>
      </c>
      <c r="AH1710" s="78" t="str">
        <f>IF(T_TRATAMIENTO_CONTROL[[#This Row],[curp]]&lt;&gt;"",IF(LEN(T_TRATAMIENTO_CONTROL[[#This Row],[curp]])=18,"correcto","error"),"")</f>
        <v>correcto</v>
      </c>
      <c r="AI1710" s="56" t="str">
        <f>IF(T_TRATAMIENTO_CONTROL[[#This Row],[num_tarjeta_entregada]]&lt;&gt;"",IF(LEN(T_TRATAMIENTO_CONTROL[[#This Row],[num_tarjeta_entregada]])=16,"correcto","error"),"")</f>
        <v>correcto</v>
      </c>
      <c r="AJ1710" s="78" t="s">
        <v>5060</v>
      </c>
      <c r="AK1710" s="78" t="s">
        <v>5041</v>
      </c>
    </row>
    <row r="1711" spans="1:37" x14ac:dyDescent="0.25">
      <c r="A1711" s="56">
        <f>IF(T_TRATAMIENTO_CONTROL[[#This Row],[dummy_efectivo]]=1,A1710+1,A1710)</f>
        <v>1544</v>
      </c>
      <c r="B1711" s="62" t="str">
        <f>IF(T_TRATAMIENTO_CONTROL[[#This Row],[secuencia]]&lt;&gt;A1710,CONCATENATE(T_TRATAMIENTO_CONTROL[[#This Row],[secuencia]],"_1"),"")</f>
        <v>1544_1</v>
      </c>
      <c r="C1711" s="64">
        <v>43472</v>
      </c>
      <c r="D1711" s="72" t="s">
        <v>76</v>
      </c>
      <c r="E1711" s="78" t="s">
        <v>30</v>
      </c>
      <c r="F1711" s="68">
        <v>0.53819444444444442</v>
      </c>
      <c r="G1711" s="56">
        <v>1</v>
      </c>
      <c r="H1711" t="s">
        <v>7361</v>
      </c>
      <c r="I1711" s="56">
        <v>1</v>
      </c>
      <c r="J1711" t="s">
        <v>7371</v>
      </c>
      <c r="K1711" s="56"/>
      <c r="L1711" t="s">
        <v>159</v>
      </c>
      <c r="M1711" s="117" t="s">
        <v>253</v>
      </c>
      <c r="N1711" s="117" t="s">
        <v>5475</v>
      </c>
      <c r="O1711" s="117">
        <v>13200</v>
      </c>
      <c r="P1711"/>
      <c r="Q1711">
        <v>5578291394</v>
      </c>
      <c r="R1711" s="56"/>
      <c r="S1711" s="150">
        <v>42843</v>
      </c>
      <c r="T1711" s="118">
        <v>43465</v>
      </c>
      <c r="U1711" s="78" t="s">
        <v>7354</v>
      </c>
      <c r="V1711" s="56">
        <v>56</v>
      </c>
      <c r="W1711" s="65">
        <v>1</v>
      </c>
      <c r="X1711" s="66">
        <v>5000</v>
      </c>
      <c r="Y1711" s="56">
        <v>138.66</v>
      </c>
      <c r="Z1711" s="56">
        <v>1</v>
      </c>
      <c r="AA1711" s="56">
        <v>2</v>
      </c>
      <c r="AB1711" s="56"/>
      <c r="AC1711" s="56">
        <v>0</v>
      </c>
      <c r="AD1711" s="78" t="s">
        <v>7401</v>
      </c>
      <c r="AE1711" s="82"/>
      <c r="AF1711" s="78"/>
      <c r="AG1711" s="101" t="s">
        <v>7402</v>
      </c>
      <c r="AH1711" s="78" t="str">
        <f>IF(T_TRATAMIENTO_CONTROL[[#This Row],[curp]]&lt;&gt;"",IF(LEN(T_TRATAMIENTO_CONTROL[[#This Row],[curp]])=18,"correcto","error"),"")</f>
        <v>correcto</v>
      </c>
      <c r="AI1711" s="56" t="str">
        <f>IF(T_TRATAMIENTO_CONTROL[[#This Row],[num_tarjeta_entregada]]&lt;&gt;"",IF(LEN(T_TRATAMIENTO_CONTROL[[#This Row],[num_tarjeta_entregada]])=16,"correcto","error"),"")</f>
        <v>correcto</v>
      </c>
      <c r="AJ1711" s="78" t="s">
        <v>5060</v>
      </c>
      <c r="AK1711" s="78" t="s">
        <v>5041</v>
      </c>
    </row>
    <row r="1712" spans="1:37" x14ac:dyDescent="0.25">
      <c r="A1712" s="56">
        <f>IF(T_TRATAMIENTO_CONTROL[[#This Row],[dummy_efectivo]]=1,A1711+1,A1711)</f>
        <v>1545</v>
      </c>
      <c r="B1712" s="62" t="str">
        <f>IF(T_TRATAMIENTO_CONTROL[[#This Row],[secuencia]]&lt;&gt;A1711,CONCATENATE(T_TRATAMIENTO_CONTROL[[#This Row],[secuencia]],"_1"),"")</f>
        <v>1545_1</v>
      </c>
      <c r="C1712" s="64">
        <v>43472</v>
      </c>
      <c r="D1712" s="72" t="s">
        <v>76</v>
      </c>
      <c r="E1712" s="78" t="s">
        <v>30</v>
      </c>
      <c r="F1712" s="68">
        <v>0.53819444444444442</v>
      </c>
      <c r="G1712" s="56">
        <v>1</v>
      </c>
      <c r="H1712" t="s">
        <v>7362</v>
      </c>
      <c r="I1712" s="56">
        <v>1</v>
      </c>
      <c r="J1712" t="s">
        <v>7372</v>
      </c>
      <c r="K1712" s="56"/>
      <c r="L1712" t="s">
        <v>3599</v>
      </c>
      <c r="M1712" s="117" t="s">
        <v>7379</v>
      </c>
      <c r="N1712" s="117" t="s">
        <v>462</v>
      </c>
      <c r="O1712" s="117">
        <v>55070</v>
      </c>
      <c r="P1712"/>
      <c r="Q1712">
        <v>5539044377</v>
      </c>
      <c r="R1712" s="56"/>
      <c r="S1712" s="150">
        <v>43251</v>
      </c>
      <c r="T1712" s="118">
        <v>43465</v>
      </c>
      <c r="U1712" s="78" t="s">
        <v>7354</v>
      </c>
      <c r="V1712" s="56">
        <v>56</v>
      </c>
      <c r="W1712" s="65">
        <v>1</v>
      </c>
      <c r="X1712" s="66">
        <v>5000</v>
      </c>
      <c r="Y1712" s="56">
        <v>138.66</v>
      </c>
      <c r="Z1712" s="56">
        <v>1</v>
      </c>
      <c r="AA1712" s="56">
        <v>2</v>
      </c>
      <c r="AB1712" s="56"/>
      <c r="AC1712" s="56">
        <v>0</v>
      </c>
      <c r="AD1712" s="78" t="s">
        <v>7403</v>
      </c>
      <c r="AE1712" s="82"/>
      <c r="AF1712" s="78"/>
      <c r="AG1712" s="101" t="s">
        <v>7404</v>
      </c>
      <c r="AH1712" s="78" t="str">
        <f>IF(T_TRATAMIENTO_CONTROL[[#This Row],[curp]]&lt;&gt;"",IF(LEN(T_TRATAMIENTO_CONTROL[[#This Row],[curp]])=18,"correcto","error"),"")</f>
        <v>correcto</v>
      </c>
      <c r="AI1712" s="56" t="str">
        <f>IF(T_TRATAMIENTO_CONTROL[[#This Row],[num_tarjeta_entregada]]&lt;&gt;"",IF(LEN(T_TRATAMIENTO_CONTROL[[#This Row],[num_tarjeta_entregada]])=16,"correcto","error"),"")</f>
        <v>correcto</v>
      </c>
      <c r="AJ1712" s="78" t="s">
        <v>5060</v>
      </c>
      <c r="AK1712" s="78" t="s">
        <v>5041</v>
      </c>
    </row>
    <row r="1713" spans="1:37" x14ac:dyDescent="0.25">
      <c r="A1713" s="56">
        <f>IF(T_TRATAMIENTO_CONTROL[[#This Row],[dummy_efectivo]]=1,A1712+1,A1712)</f>
        <v>1546</v>
      </c>
      <c r="B1713" s="62" t="str">
        <f>IF(T_TRATAMIENTO_CONTROL[[#This Row],[secuencia]]&lt;&gt;A1712,CONCATENATE(T_TRATAMIENTO_CONTROL[[#This Row],[secuencia]],"_1"),"")</f>
        <v>1546_1</v>
      </c>
      <c r="C1713" s="64">
        <v>43472</v>
      </c>
      <c r="D1713" s="72" t="s">
        <v>76</v>
      </c>
      <c r="E1713" s="78" t="s">
        <v>30</v>
      </c>
      <c r="F1713" s="68">
        <v>0.53819444444444442</v>
      </c>
      <c r="G1713" s="56">
        <v>1</v>
      </c>
      <c r="H1713" t="s">
        <v>7363</v>
      </c>
      <c r="I1713" s="56">
        <v>1</v>
      </c>
      <c r="J1713" t="s">
        <v>7373</v>
      </c>
      <c r="K1713" s="56"/>
      <c r="L1713" t="s">
        <v>376</v>
      </c>
      <c r="M1713" s="117" t="s">
        <v>7381</v>
      </c>
      <c r="N1713" s="117" t="s">
        <v>5475</v>
      </c>
      <c r="O1713" s="117">
        <v>9960</v>
      </c>
      <c r="P1713">
        <v>26102269</v>
      </c>
      <c r="Q1713">
        <v>5563671637</v>
      </c>
      <c r="R1713" s="56"/>
      <c r="S1713" s="150">
        <v>41740</v>
      </c>
      <c r="T1713" s="118">
        <v>43465</v>
      </c>
      <c r="U1713" s="78" t="s">
        <v>7354</v>
      </c>
      <c r="V1713" s="56">
        <v>56</v>
      </c>
      <c r="W1713" s="65">
        <v>1</v>
      </c>
      <c r="X1713" s="66">
        <v>5000</v>
      </c>
      <c r="Y1713" s="56">
        <v>138.66</v>
      </c>
      <c r="Z1713" s="56">
        <v>1</v>
      </c>
      <c r="AA1713" s="56">
        <v>2</v>
      </c>
      <c r="AB1713" s="56"/>
      <c r="AC1713" s="56">
        <v>0</v>
      </c>
      <c r="AD1713" s="78" t="s">
        <v>7405</v>
      </c>
      <c r="AE1713" s="82"/>
      <c r="AF1713" s="78"/>
      <c r="AG1713" s="101" t="s">
        <v>7406</v>
      </c>
      <c r="AH1713" s="78" t="str">
        <f>IF(T_TRATAMIENTO_CONTROL[[#This Row],[curp]]&lt;&gt;"",IF(LEN(T_TRATAMIENTO_CONTROL[[#This Row],[curp]])=18,"correcto","error"),"")</f>
        <v>correcto</v>
      </c>
      <c r="AI1713" s="56" t="str">
        <f>IF(T_TRATAMIENTO_CONTROL[[#This Row],[num_tarjeta_entregada]]&lt;&gt;"",IF(LEN(T_TRATAMIENTO_CONTROL[[#This Row],[num_tarjeta_entregada]])=16,"correcto","error"),"")</f>
        <v>correcto</v>
      </c>
      <c r="AJ1713" s="78" t="s">
        <v>5060</v>
      </c>
      <c r="AK1713" s="78" t="s">
        <v>5041</v>
      </c>
    </row>
    <row r="1714" spans="1:37" x14ac:dyDescent="0.25">
      <c r="A1714" s="56">
        <f>IF(T_TRATAMIENTO_CONTROL[[#This Row],[dummy_efectivo]]=1,A1713+1,A1713)</f>
        <v>1547</v>
      </c>
      <c r="B1714" s="62" t="str">
        <f>IF(T_TRATAMIENTO_CONTROL[[#This Row],[secuencia]]&lt;&gt;A1713,CONCATENATE(T_TRATAMIENTO_CONTROL[[#This Row],[secuencia]],"_1"),"")</f>
        <v>1547_1</v>
      </c>
      <c r="C1714" s="64">
        <v>43472</v>
      </c>
      <c r="D1714" s="78" t="s">
        <v>76</v>
      </c>
      <c r="E1714" s="78" t="s">
        <v>30</v>
      </c>
      <c r="F1714" s="68">
        <v>0.53819444444444442</v>
      </c>
      <c r="G1714" s="56">
        <v>1</v>
      </c>
      <c r="H1714" t="s">
        <v>7364</v>
      </c>
      <c r="I1714" s="56">
        <v>1</v>
      </c>
      <c r="J1714" t="s">
        <v>7374</v>
      </c>
      <c r="K1714" s="56"/>
      <c r="L1714" t="s">
        <v>7378</v>
      </c>
      <c r="M1714" s="117" t="s">
        <v>90</v>
      </c>
      <c r="N1714" s="117" t="s">
        <v>462</v>
      </c>
      <c r="O1714" s="117">
        <v>57610</v>
      </c>
      <c r="P1714">
        <v>57972654</v>
      </c>
      <c r="Q1714">
        <v>5583812521</v>
      </c>
      <c r="R1714" s="56"/>
      <c r="S1714" s="150">
        <v>42543</v>
      </c>
      <c r="T1714" s="118">
        <v>43465</v>
      </c>
      <c r="U1714" s="78" t="s">
        <v>7354</v>
      </c>
      <c r="V1714" s="56">
        <v>56</v>
      </c>
      <c r="W1714" s="65">
        <v>1</v>
      </c>
      <c r="X1714" s="66">
        <v>5000</v>
      </c>
      <c r="Y1714" s="56">
        <v>138.66</v>
      </c>
      <c r="Z1714" s="56">
        <v>1</v>
      </c>
      <c r="AA1714" s="56">
        <v>2</v>
      </c>
      <c r="AB1714" s="56"/>
      <c r="AC1714" s="56">
        <v>0</v>
      </c>
      <c r="AD1714" s="78" t="s">
        <v>7407</v>
      </c>
      <c r="AE1714" s="82"/>
      <c r="AF1714" s="78"/>
      <c r="AG1714" s="101" t="s">
        <v>7408</v>
      </c>
      <c r="AH1714" s="78" t="str">
        <f>IF(T_TRATAMIENTO_CONTROL[[#This Row],[curp]]&lt;&gt;"",IF(LEN(T_TRATAMIENTO_CONTROL[[#This Row],[curp]])=18,"correcto","error"),"")</f>
        <v>correcto</v>
      </c>
      <c r="AI1714" s="56" t="str">
        <f>IF(T_TRATAMIENTO_CONTROL[[#This Row],[num_tarjeta_entregada]]&lt;&gt;"",IF(LEN(T_TRATAMIENTO_CONTROL[[#This Row],[num_tarjeta_entregada]])=16,"correcto","error"),"")</f>
        <v>correcto</v>
      </c>
      <c r="AJ1714" s="78" t="s">
        <v>5060</v>
      </c>
      <c r="AK1714" s="78" t="s">
        <v>5041</v>
      </c>
    </row>
    <row r="1715" spans="1:37" x14ac:dyDescent="0.25">
      <c r="A1715" s="48">
        <f>IF(T_TRATAMIENTO_CONTROL[[#This Row],[dummy_efectivo]]=1,A1714+1,A1714)</f>
        <v>1548</v>
      </c>
      <c r="B1715" s="57" t="str">
        <f>IF(T_TRATAMIENTO_CONTROL[[#This Row],[secuencia]]&lt;&gt;A1714,CONCATENATE(T_TRATAMIENTO_CONTROL[[#This Row],[secuencia]],"_1"),"")</f>
        <v>1548_1</v>
      </c>
      <c r="C1715" s="59">
        <v>43472</v>
      </c>
      <c r="D1715" s="72" t="s">
        <v>76</v>
      </c>
      <c r="E1715" s="72" t="s">
        <v>30</v>
      </c>
      <c r="F1715" s="49">
        <v>0.4826388888888889</v>
      </c>
      <c r="G1715" s="48">
        <v>1</v>
      </c>
      <c r="H1715" s="73" t="s">
        <v>7409</v>
      </c>
      <c r="I1715" s="48">
        <v>0</v>
      </c>
      <c r="J1715" s="73" t="s">
        <v>7410</v>
      </c>
      <c r="K1715" s="72" t="s">
        <v>7411</v>
      </c>
      <c r="L1715" s="73" t="s">
        <v>7412</v>
      </c>
      <c r="M1715" s="73" t="s">
        <v>101</v>
      </c>
      <c r="N1715" s="73" t="s">
        <v>5475</v>
      </c>
      <c r="O1715" s="48">
        <v>7430</v>
      </c>
      <c r="P1715" s="48"/>
      <c r="Q1715" s="48">
        <v>5521723903</v>
      </c>
      <c r="R1715" s="56"/>
      <c r="S1715" s="64">
        <v>41890</v>
      </c>
      <c r="T1715" s="47">
        <v>43454</v>
      </c>
      <c r="U1715" s="78" t="s">
        <v>7413</v>
      </c>
      <c r="V1715" s="56">
        <v>81</v>
      </c>
      <c r="W1715" s="65">
        <v>0.8</v>
      </c>
      <c r="X1715" s="66">
        <v>35000</v>
      </c>
      <c r="Y1715" s="56">
        <v>2200</v>
      </c>
      <c r="Z1715" s="56">
        <v>2</v>
      </c>
      <c r="AA1715" s="56">
        <v>4</v>
      </c>
      <c r="AB1715" s="56"/>
      <c r="AC1715" s="56">
        <v>1</v>
      </c>
      <c r="AD1715" s="72" t="s">
        <v>7414</v>
      </c>
      <c r="AE1715" s="83"/>
      <c r="AF1715" s="72"/>
      <c r="AG1715" s="104" t="s">
        <v>7415</v>
      </c>
      <c r="AH1715" s="72" t="str">
        <f>IF(T_TRATAMIENTO_CONTROL[[#This Row],[curp]]&lt;&gt;"",IF(LEN(T_TRATAMIENTO_CONTROL[[#This Row],[curp]])=18,"correcto","error"),"")</f>
        <v>correcto</v>
      </c>
      <c r="AI1715" s="48" t="str">
        <f>IF(T_TRATAMIENTO_CONTROL[[#This Row],[num_tarjeta_entregada]]&lt;&gt;"",IF(LEN(T_TRATAMIENTO_CONTROL[[#This Row],[num_tarjeta_entregada]])=16,"correcto","error"),"")</f>
        <v>correcto</v>
      </c>
      <c r="AJ1715" s="72" t="s">
        <v>5060</v>
      </c>
      <c r="AK1715" s="72" t="s">
        <v>5041</v>
      </c>
    </row>
    <row r="1716" spans="1:37" x14ac:dyDescent="0.25">
      <c r="A1716" s="48">
        <f>IF(T_TRATAMIENTO_CONTROL[[#This Row],[dummy_efectivo]]=1,A1715+1,A1715)</f>
        <v>1549</v>
      </c>
      <c r="B1716" s="57" t="str">
        <f>IF(T_TRATAMIENTO_CONTROL[[#This Row],[secuencia]]&lt;&gt;A1715,CONCATENATE(T_TRATAMIENTO_CONTROL[[#This Row],[secuencia]],"_1"),"")</f>
        <v>1549_1</v>
      </c>
      <c r="C1716" s="59">
        <v>43472</v>
      </c>
      <c r="D1716" s="72" t="s">
        <v>76</v>
      </c>
      <c r="E1716" s="72" t="s">
        <v>30</v>
      </c>
      <c r="F1716" s="49">
        <v>0.48888888888888887</v>
      </c>
      <c r="G1716" s="48">
        <v>1</v>
      </c>
      <c r="H1716" s="73" t="s">
        <v>7970</v>
      </c>
      <c r="I1716" s="48">
        <v>0</v>
      </c>
      <c r="J1716" s="73" t="s">
        <v>7416</v>
      </c>
      <c r="K1716" s="48"/>
      <c r="L1716" s="73" t="s">
        <v>7417</v>
      </c>
      <c r="M1716" s="73" t="s">
        <v>101</v>
      </c>
      <c r="N1716" s="73" t="s">
        <v>5475</v>
      </c>
      <c r="O1716" s="48">
        <v>7360</v>
      </c>
      <c r="P1716" s="48"/>
      <c r="Q1716" s="48">
        <v>5584138851</v>
      </c>
      <c r="R1716" s="56"/>
      <c r="S1716" s="64">
        <v>42637</v>
      </c>
      <c r="T1716" s="47">
        <v>43451</v>
      </c>
      <c r="U1716" s="72" t="s">
        <v>7418</v>
      </c>
      <c r="V1716" s="48">
        <v>43</v>
      </c>
      <c r="W1716" s="60">
        <v>1</v>
      </c>
      <c r="X1716" s="61">
        <v>50000</v>
      </c>
      <c r="Y1716" s="48">
        <v>8000</v>
      </c>
      <c r="Z1716" s="48">
        <v>4</v>
      </c>
      <c r="AA1716" s="48">
        <v>3</v>
      </c>
      <c r="AB1716" s="48"/>
      <c r="AC1716" s="48">
        <v>1</v>
      </c>
      <c r="AD1716" s="72" t="s">
        <v>7419</v>
      </c>
      <c r="AE1716" s="83"/>
      <c r="AF1716" s="72"/>
      <c r="AG1716" s="104" t="s">
        <v>7420</v>
      </c>
      <c r="AH1716" s="72" t="str">
        <f>IF(T_TRATAMIENTO_CONTROL[[#This Row],[curp]]&lt;&gt;"",IF(LEN(T_TRATAMIENTO_CONTROL[[#This Row],[curp]])=18,"correcto","error"),"")</f>
        <v>correcto</v>
      </c>
      <c r="AI1716" s="48" t="str">
        <f>IF(T_TRATAMIENTO_CONTROL[[#This Row],[num_tarjeta_entregada]]&lt;&gt;"",IF(LEN(T_TRATAMIENTO_CONTROL[[#This Row],[num_tarjeta_entregada]])=16,"correcto","error"),"")</f>
        <v>correcto</v>
      </c>
      <c r="AJ1716" s="72" t="s">
        <v>5031</v>
      </c>
      <c r="AK1716" s="72" t="s">
        <v>5041</v>
      </c>
    </row>
    <row r="1717" spans="1:37" x14ac:dyDescent="0.25">
      <c r="A1717" s="48">
        <f>IF(T_TRATAMIENTO_CONTROL[[#This Row],[dummy_efectivo]]=1,A1716+1,A1716)</f>
        <v>1550</v>
      </c>
      <c r="B1717" s="57" t="str">
        <f>IF(T_TRATAMIENTO_CONTROL[[#This Row],[secuencia]]&lt;&gt;A1716,CONCATENATE(T_TRATAMIENTO_CONTROL[[#This Row],[secuencia]],"_1"),"")</f>
        <v>1550_1</v>
      </c>
      <c r="C1717" s="59">
        <v>43472</v>
      </c>
      <c r="D1717" s="72" t="s">
        <v>76</v>
      </c>
      <c r="E1717" s="72" t="s">
        <v>30</v>
      </c>
      <c r="F1717" s="49">
        <v>0.5</v>
      </c>
      <c r="G1717" s="48">
        <v>1</v>
      </c>
      <c r="H1717" s="73" t="s">
        <v>7421</v>
      </c>
      <c r="I1717" s="48">
        <v>1</v>
      </c>
      <c r="J1717" s="73" t="s">
        <v>7422</v>
      </c>
      <c r="K1717" s="48"/>
      <c r="L1717" s="73" t="s">
        <v>7423</v>
      </c>
      <c r="M1717" s="73" t="s">
        <v>343</v>
      </c>
      <c r="N1717" s="73" t="s">
        <v>5475</v>
      </c>
      <c r="O1717" s="48">
        <v>16055</v>
      </c>
      <c r="P1717" s="48"/>
      <c r="Q1717" s="48">
        <v>5541761961</v>
      </c>
      <c r="R1717" s="56"/>
      <c r="S1717" s="64">
        <v>39405</v>
      </c>
      <c r="T1717" s="47">
        <v>43470</v>
      </c>
      <c r="U1717" s="72" t="s">
        <v>1365</v>
      </c>
      <c r="V1717" s="48">
        <v>46</v>
      </c>
      <c r="W1717" s="60">
        <v>1</v>
      </c>
      <c r="X1717" s="74" t="s">
        <v>488</v>
      </c>
      <c r="Y1717" s="48">
        <v>4665</v>
      </c>
      <c r="Z1717" s="48">
        <v>4</v>
      </c>
      <c r="AA1717" s="48">
        <v>1</v>
      </c>
      <c r="AB1717" s="48"/>
      <c r="AC1717" s="48">
        <v>1</v>
      </c>
      <c r="AD1717" s="72" t="s">
        <v>7424</v>
      </c>
      <c r="AE1717" s="83"/>
      <c r="AF1717" s="72"/>
      <c r="AG1717" s="104" t="s">
        <v>7425</v>
      </c>
      <c r="AH1717" s="72" t="str">
        <f>IF(T_TRATAMIENTO_CONTROL[[#This Row],[curp]]&lt;&gt;"",IF(LEN(T_TRATAMIENTO_CONTROL[[#This Row],[curp]])=18,"correcto","error"),"")</f>
        <v>correcto</v>
      </c>
      <c r="AI1717" s="48" t="str">
        <f>IF(T_TRATAMIENTO_CONTROL[[#This Row],[num_tarjeta_entregada]]&lt;&gt;"",IF(LEN(T_TRATAMIENTO_CONTROL[[#This Row],[num_tarjeta_entregada]])=16,"correcto","error"),"")</f>
        <v>correcto</v>
      </c>
      <c r="AJ1717" s="72" t="s">
        <v>5060</v>
      </c>
      <c r="AK1717" s="72" t="s">
        <v>5041</v>
      </c>
    </row>
    <row r="1718" spans="1:37" x14ac:dyDescent="0.25">
      <c r="A1718" s="48">
        <f>IF(T_TRATAMIENTO_CONTROL[[#This Row],[dummy_efectivo]]=1,A1717+1,A1717)</f>
        <v>1551</v>
      </c>
      <c r="B1718" s="57" t="str">
        <f>IF(T_TRATAMIENTO_CONTROL[[#This Row],[secuencia]]&lt;&gt;A1717,CONCATENATE(T_TRATAMIENTO_CONTROL[[#This Row],[secuencia]],"_1"),"")</f>
        <v>1551_1</v>
      </c>
      <c r="C1718" s="59">
        <v>43472</v>
      </c>
      <c r="D1718" s="72" t="s">
        <v>76</v>
      </c>
      <c r="E1718" s="72" t="s">
        <v>30</v>
      </c>
      <c r="F1718" s="49">
        <v>0.52777777777777779</v>
      </c>
      <c r="G1718" s="48">
        <v>1</v>
      </c>
      <c r="H1718" s="73" t="s">
        <v>7426</v>
      </c>
      <c r="I1718" s="48">
        <v>1</v>
      </c>
      <c r="J1718" s="73" t="s">
        <v>7427</v>
      </c>
      <c r="K1718" s="48"/>
      <c r="L1718" s="73" t="s">
        <v>7428</v>
      </c>
      <c r="M1718" s="73" t="s">
        <v>231</v>
      </c>
      <c r="N1718" s="73" t="s">
        <v>462</v>
      </c>
      <c r="O1718" s="48">
        <v>55400</v>
      </c>
      <c r="P1718" s="48">
        <v>51264904</v>
      </c>
      <c r="Q1718" s="48">
        <v>5547855467</v>
      </c>
      <c r="R1718" s="56"/>
      <c r="S1718" s="64">
        <v>43150</v>
      </c>
      <c r="T1718" s="47">
        <v>43472</v>
      </c>
      <c r="U1718" s="72" t="s">
        <v>7429</v>
      </c>
      <c r="V1718" s="48">
        <v>72</v>
      </c>
      <c r="W1718" s="60">
        <v>1</v>
      </c>
      <c r="X1718" s="61">
        <v>6000</v>
      </c>
      <c r="Y1718" s="48">
        <v>108</v>
      </c>
      <c r="Z1718" s="48">
        <v>1</v>
      </c>
      <c r="AA1718" s="48">
        <v>1</v>
      </c>
      <c r="AB1718" s="48"/>
      <c r="AC1718" s="48">
        <v>1</v>
      </c>
      <c r="AD1718" s="72" t="s">
        <v>7430</v>
      </c>
      <c r="AE1718" s="83"/>
      <c r="AF1718" s="72"/>
      <c r="AG1718" s="104" t="s">
        <v>7431</v>
      </c>
      <c r="AH1718" s="72" t="str">
        <f>IF(T_TRATAMIENTO_CONTROL[[#This Row],[curp]]&lt;&gt;"",IF(LEN(T_TRATAMIENTO_CONTROL[[#This Row],[curp]])=18,"correcto","error"),"")</f>
        <v>correcto</v>
      </c>
      <c r="AI1718" s="48" t="str">
        <f>IF(T_TRATAMIENTO_CONTROL[[#This Row],[num_tarjeta_entregada]]&lt;&gt;"",IF(LEN(T_TRATAMIENTO_CONTROL[[#This Row],[num_tarjeta_entregada]])=16,"correcto","error"),"")</f>
        <v>correcto</v>
      </c>
      <c r="AJ1718" s="72" t="s">
        <v>5060</v>
      </c>
      <c r="AK1718" s="72" t="s">
        <v>5041</v>
      </c>
    </row>
    <row r="1719" spans="1:37" x14ac:dyDescent="0.25">
      <c r="A1719" s="48">
        <f>IF(T_TRATAMIENTO_CONTROL[[#This Row],[dummy_efectivo]]=1,A1718+1,A1718)</f>
        <v>1552</v>
      </c>
      <c r="B1719" s="57" t="str">
        <f>IF(T_TRATAMIENTO_CONTROL[[#This Row],[secuencia]]&lt;&gt;A1718,CONCATENATE(T_TRATAMIENTO_CONTROL[[#This Row],[secuencia]],"_1"),"")</f>
        <v>1552_1</v>
      </c>
      <c r="C1719" s="59">
        <v>43472</v>
      </c>
      <c r="D1719" s="72" t="s">
        <v>76</v>
      </c>
      <c r="E1719" s="72" t="s">
        <v>30</v>
      </c>
      <c r="F1719" s="49">
        <v>0.53749999999999998</v>
      </c>
      <c r="G1719" s="48">
        <v>1</v>
      </c>
      <c r="H1719" s="73" t="s">
        <v>7432</v>
      </c>
      <c r="I1719" s="48">
        <v>0</v>
      </c>
      <c r="J1719" s="73" t="s">
        <v>7433</v>
      </c>
      <c r="K1719" s="48"/>
      <c r="L1719" s="73" t="s">
        <v>7434</v>
      </c>
      <c r="M1719" s="73" t="s">
        <v>212</v>
      </c>
      <c r="N1719" s="73" t="s">
        <v>5475</v>
      </c>
      <c r="O1719" s="48">
        <v>14654</v>
      </c>
      <c r="P1719" s="48"/>
      <c r="Q1719" s="48">
        <v>5530244899</v>
      </c>
      <c r="R1719" s="56"/>
      <c r="S1719" s="64">
        <v>40498</v>
      </c>
      <c r="T1719" s="47">
        <v>43462</v>
      </c>
      <c r="U1719" s="72" t="s">
        <v>7435</v>
      </c>
      <c r="V1719" s="48">
        <v>33</v>
      </c>
      <c r="W1719" s="76" t="s">
        <v>483</v>
      </c>
      <c r="X1719" s="61">
        <v>50000</v>
      </c>
      <c r="Y1719" s="48">
        <v>12000</v>
      </c>
      <c r="Z1719" s="48">
        <v>4</v>
      </c>
      <c r="AA1719" s="48">
        <v>1</v>
      </c>
      <c r="AB1719" s="48"/>
      <c r="AC1719" s="48">
        <v>0</v>
      </c>
      <c r="AD1719" s="72" t="s">
        <v>7436</v>
      </c>
      <c r="AE1719" s="83"/>
      <c r="AF1719" s="72"/>
      <c r="AG1719" s="104" t="s">
        <v>7437</v>
      </c>
      <c r="AH1719" s="72" t="str">
        <f>IF(T_TRATAMIENTO_CONTROL[[#This Row],[curp]]&lt;&gt;"",IF(LEN(T_TRATAMIENTO_CONTROL[[#This Row],[curp]])=18,"correcto","error"),"")</f>
        <v>correcto</v>
      </c>
      <c r="AI1719" s="48" t="str">
        <f>IF(T_TRATAMIENTO_CONTROL[[#This Row],[num_tarjeta_entregada]]&lt;&gt;"",IF(LEN(T_TRATAMIENTO_CONTROL[[#This Row],[num_tarjeta_entregada]])=16,"correcto","error"),"")</f>
        <v>correcto</v>
      </c>
      <c r="AJ1719" s="72" t="s">
        <v>5041</v>
      </c>
      <c r="AK1719" s="72" t="s">
        <v>5041</v>
      </c>
    </row>
    <row r="1720" spans="1:37" x14ac:dyDescent="0.25">
      <c r="A1720" s="48">
        <f>IF(T_TRATAMIENTO_CONTROL[[#This Row],[dummy_efectivo]]=1,A1719+1,A1719)</f>
        <v>1553</v>
      </c>
      <c r="B1720" s="57" t="str">
        <f>IF(T_TRATAMIENTO_CONTROL[[#This Row],[secuencia]]&lt;&gt;A1719,CONCATENATE(T_TRATAMIENTO_CONTROL[[#This Row],[secuencia]],"_1"),"")</f>
        <v>1553_1</v>
      </c>
      <c r="C1720" s="59">
        <v>43472</v>
      </c>
      <c r="D1720" s="72" t="s">
        <v>76</v>
      </c>
      <c r="E1720" s="72" t="s">
        <v>30</v>
      </c>
      <c r="F1720" s="49">
        <v>0.48958333333333331</v>
      </c>
      <c r="G1720" s="48">
        <v>1</v>
      </c>
      <c r="H1720" s="73" t="s">
        <v>7438</v>
      </c>
      <c r="I1720" s="48">
        <v>1</v>
      </c>
      <c r="J1720" s="73" t="s">
        <v>7439</v>
      </c>
      <c r="K1720" s="72" t="s">
        <v>7440</v>
      </c>
      <c r="L1720" s="73" t="s">
        <v>1037</v>
      </c>
      <c r="M1720" s="73" t="s">
        <v>197</v>
      </c>
      <c r="N1720" s="73" t="s">
        <v>5475</v>
      </c>
      <c r="O1720" s="48">
        <v>4369</v>
      </c>
      <c r="P1720" s="48"/>
      <c r="Q1720" s="48">
        <v>5562337591</v>
      </c>
      <c r="R1720" s="56"/>
      <c r="S1720" s="64">
        <v>39905</v>
      </c>
      <c r="T1720" s="47">
        <v>43451</v>
      </c>
      <c r="U1720" s="72" t="s">
        <v>7441</v>
      </c>
      <c r="V1720" s="48">
        <v>46</v>
      </c>
      <c r="W1720" s="60">
        <v>1</v>
      </c>
      <c r="X1720" s="61">
        <v>40000</v>
      </c>
      <c r="Y1720" s="48">
        <v>1250</v>
      </c>
      <c r="Z1720" s="48">
        <v>2</v>
      </c>
      <c r="AA1720" s="48">
        <v>2</v>
      </c>
      <c r="AB1720" s="48"/>
      <c r="AC1720" s="48">
        <v>1</v>
      </c>
      <c r="AD1720" s="72" t="s">
        <v>7442</v>
      </c>
      <c r="AE1720" s="83"/>
      <c r="AF1720" s="72"/>
      <c r="AG1720" s="104" t="s">
        <v>7443</v>
      </c>
      <c r="AH1720" s="72" t="str">
        <f>IF(T_TRATAMIENTO_CONTROL[[#This Row],[curp]]&lt;&gt;"",IF(LEN(T_TRATAMIENTO_CONTROL[[#This Row],[curp]])=18,"correcto","error"),"")</f>
        <v>correcto</v>
      </c>
      <c r="AI1720" s="48" t="str">
        <f>IF(T_TRATAMIENTO_CONTROL[[#This Row],[num_tarjeta_entregada]]&lt;&gt;"",IF(LEN(T_TRATAMIENTO_CONTROL[[#This Row],[num_tarjeta_entregada]])=16,"correcto","error"),"")</f>
        <v>correcto</v>
      </c>
      <c r="AJ1720" s="72" t="s">
        <v>5030</v>
      </c>
      <c r="AK1720" s="72" t="s">
        <v>5041</v>
      </c>
    </row>
    <row r="1721" spans="1:37" x14ac:dyDescent="0.25">
      <c r="A1721" s="48">
        <f>IF(T_TRATAMIENTO_CONTROL[[#This Row],[dummy_efectivo]]=1,A1720+1,A1720)</f>
        <v>1554</v>
      </c>
      <c r="B1721" s="57" t="str">
        <f>IF(T_TRATAMIENTO_CONTROL[[#This Row],[secuencia]]&lt;&gt;A1720,CONCATENATE(T_TRATAMIENTO_CONTROL[[#This Row],[secuencia]],"_1"),"")</f>
        <v>1554_1</v>
      </c>
      <c r="C1721" s="59">
        <v>43472</v>
      </c>
      <c r="D1721" s="72" t="s">
        <v>76</v>
      </c>
      <c r="E1721" s="72" t="s">
        <v>30</v>
      </c>
      <c r="F1721" s="49">
        <v>0.51874999999999993</v>
      </c>
      <c r="G1721" s="48">
        <v>1</v>
      </c>
      <c r="H1721" s="73" t="s">
        <v>7444</v>
      </c>
      <c r="I1721" s="48">
        <v>0</v>
      </c>
      <c r="J1721" s="73" t="s">
        <v>7445</v>
      </c>
      <c r="K1721" s="48"/>
      <c r="L1721" s="73" t="s">
        <v>164</v>
      </c>
      <c r="M1721" s="73" t="s">
        <v>121</v>
      </c>
      <c r="N1721" s="73" t="s">
        <v>5475</v>
      </c>
      <c r="O1721" s="48">
        <v>9230</v>
      </c>
      <c r="P1721" s="48">
        <v>5650593</v>
      </c>
      <c r="Q1721" s="48">
        <v>5569680065</v>
      </c>
      <c r="R1721" s="56"/>
      <c r="S1721" s="64">
        <v>42860</v>
      </c>
      <c r="T1721" s="47">
        <v>43468</v>
      </c>
      <c r="U1721" s="72" t="s">
        <v>5264</v>
      </c>
      <c r="V1721" s="48">
        <v>56</v>
      </c>
      <c r="W1721" s="60">
        <v>1</v>
      </c>
      <c r="X1721" s="61">
        <v>47000</v>
      </c>
      <c r="Y1721" s="48">
        <v>11000</v>
      </c>
      <c r="Z1721" s="48">
        <v>4</v>
      </c>
      <c r="AA1721" s="48">
        <v>1</v>
      </c>
      <c r="AB1721" s="48"/>
      <c r="AC1721" s="48">
        <v>1</v>
      </c>
      <c r="AD1721" s="72" t="s">
        <v>7446</v>
      </c>
      <c r="AE1721" s="83"/>
      <c r="AF1721" s="72"/>
      <c r="AG1721" s="104" t="s">
        <v>7447</v>
      </c>
      <c r="AH1721" s="72" t="str">
        <f>IF(T_TRATAMIENTO_CONTROL[[#This Row],[curp]]&lt;&gt;"",IF(LEN(T_TRATAMIENTO_CONTROL[[#This Row],[curp]])=18,"correcto","error"),"")</f>
        <v>correcto</v>
      </c>
      <c r="AI1721" s="48" t="str">
        <f>IF(T_TRATAMIENTO_CONTROL[[#This Row],[num_tarjeta_entregada]]&lt;&gt;"",IF(LEN(T_TRATAMIENTO_CONTROL[[#This Row],[num_tarjeta_entregada]])=16,"correcto","error"),"")</f>
        <v>correcto</v>
      </c>
      <c r="AJ1721" s="72" t="s">
        <v>5030</v>
      </c>
      <c r="AK1721" s="72" t="s">
        <v>5041</v>
      </c>
    </row>
    <row r="1722" spans="1:37" x14ac:dyDescent="0.25">
      <c r="A1722" s="48">
        <f>IF(T_TRATAMIENTO_CONTROL[[#This Row],[dummy_efectivo]]=1,A1721+1,A1721)</f>
        <v>1555</v>
      </c>
      <c r="B1722" s="57" t="str">
        <f>IF(T_TRATAMIENTO_CONTROL[[#This Row],[secuencia]]&lt;&gt;A1721,CONCATENATE(T_TRATAMIENTO_CONTROL[[#This Row],[secuencia]],"_1"),"")</f>
        <v>1555_1</v>
      </c>
      <c r="C1722" s="59">
        <v>43472</v>
      </c>
      <c r="D1722" s="72" t="s">
        <v>76</v>
      </c>
      <c r="E1722" s="72" t="s">
        <v>30</v>
      </c>
      <c r="F1722" s="49">
        <v>0.52430555555555558</v>
      </c>
      <c r="G1722" s="48">
        <v>1</v>
      </c>
      <c r="H1722" s="73" t="s">
        <v>7448</v>
      </c>
      <c r="I1722" s="48">
        <v>0</v>
      </c>
      <c r="J1722" s="73" t="s">
        <v>7449</v>
      </c>
      <c r="K1722" s="48"/>
      <c r="L1722" s="73" t="s">
        <v>7450</v>
      </c>
      <c r="M1722" s="73" t="s">
        <v>207</v>
      </c>
      <c r="N1722" s="73" t="s">
        <v>462</v>
      </c>
      <c r="O1722" s="48">
        <v>56366</v>
      </c>
      <c r="P1722" s="48"/>
      <c r="Q1722" s="48">
        <v>5523082521</v>
      </c>
      <c r="R1722" s="56"/>
      <c r="S1722" s="64">
        <v>42944</v>
      </c>
      <c r="T1722" s="47">
        <v>43806</v>
      </c>
      <c r="U1722" s="72" t="s">
        <v>7451</v>
      </c>
      <c r="V1722" s="48">
        <v>81</v>
      </c>
      <c r="W1722" s="60">
        <v>0.8</v>
      </c>
      <c r="X1722" s="61">
        <v>80000</v>
      </c>
      <c r="Y1722" s="48">
        <v>12000</v>
      </c>
      <c r="Z1722" s="48">
        <v>4</v>
      </c>
      <c r="AA1722" s="48">
        <v>1</v>
      </c>
      <c r="AB1722" s="48"/>
      <c r="AC1722" s="48">
        <v>1</v>
      </c>
      <c r="AD1722" s="72" t="s">
        <v>7452</v>
      </c>
      <c r="AE1722" s="83"/>
      <c r="AF1722" s="72"/>
      <c r="AG1722" s="104" t="s">
        <v>7453</v>
      </c>
      <c r="AH1722" s="72" t="str">
        <f>IF(T_TRATAMIENTO_CONTROL[[#This Row],[curp]]&lt;&gt;"",IF(LEN(T_TRATAMIENTO_CONTROL[[#This Row],[curp]])=18,"correcto","error"),"")</f>
        <v>correcto</v>
      </c>
      <c r="AI1722" s="48" t="str">
        <f>IF(T_TRATAMIENTO_CONTROL[[#This Row],[num_tarjeta_entregada]]&lt;&gt;"",IF(LEN(T_TRATAMIENTO_CONTROL[[#This Row],[num_tarjeta_entregada]])=16,"correcto","error"),"")</f>
        <v>correcto</v>
      </c>
      <c r="AJ1722" s="72" t="s">
        <v>5031</v>
      </c>
      <c r="AK1722" s="72" t="s">
        <v>5041</v>
      </c>
    </row>
    <row r="1723" spans="1:37" x14ac:dyDescent="0.25">
      <c r="A1723" s="48">
        <f>IF(T_TRATAMIENTO_CONTROL[[#This Row],[dummy_efectivo]]=1,A1722+1,A1722)</f>
        <v>1556</v>
      </c>
      <c r="B1723" s="57" t="str">
        <f>IF(T_TRATAMIENTO_CONTROL[[#This Row],[secuencia]]&lt;&gt;A1722,CONCATENATE(T_TRATAMIENTO_CONTROL[[#This Row],[secuencia]],"_1"),"")</f>
        <v>1556_1</v>
      </c>
      <c r="C1723" s="59">
        <v>43473</v>
      </c>
      <c r="D1723" s="72" t="s">
        <v>69</v>
      </c>
      <c r="E1723" s="72" t="s">
        <v>30</v>
      </c>
      <c r="F1723" s="49">
        <v>0.40625</v>
      </c>
      <c r="G1723" s="48">
        <v>1</v>
      </c>
      <c r="H1723" s="73" t="s">
        <v>7454</v>
      </c>
      <c r="I1723" s="48">
        <v>1</v>
      </c>
      <c r="J1723" s="73" t="s">
        <v>7455</v>
      </c>
      <c r="K1723" s="72" t="s">
        <v>7456</v>
      </c>
      <c r="L1723" s="73" t="s">
        <v>7457</v>
      </c>
      <c r="M1723" s="73" t="s">
        <v>2777</v>
      </c>
      <c r="N1723" s="73" t="s">
        <v>5475</v>
      </c>
      <c r="O1723" s="48">
        <v>10100</v>
      </c>
      <c r="P1723" s="48">
        <v>55951817</v>
      </c>
      <c r="Q1723" s="48">
        <v>5586803806</v>
      </c>
      <c r="R1723" s="56"/>
      <c r="S1723" s="64">
        <v>42902</v>
      </c>
      <c r="T1723" s="47">
        <v>43467</v>
      </c>
      <c r="U1723" s="72" t="s">
        <v>7458</v>
      </c>
      <c r="V1723" s="48">
        <v>81</v>
      </c>
      <c r="W1723" s="60">
        <v>0.8</v>
      </c>
      <c r="X1723" s="61">
        <v>19500</v>
      </c>
      <c r="Y1723" s="48">
        <v>1200</v>
      </c>
      <c r="Z1723" s="48">
        <v>2</v>
      </c>
      <c r="AA1723" s="48">
        <v>2</v>
      </c>
      <c r="AB1723" s="48"/>
      <c r="AC1723" s="48">
        <v>0</v>
      </c>
      <c r="AD1723" s="72" t="s">
        <v>7459</v>
      </c>
      <c r="AE1723" s="83"/>
      <c r="AF1723" s="72"/>
      <c r="AG1723" s="104" t="s">
        <v>7460</v>
      </c>
      <c r="AH1723" s="72" t="str">
        <f>IF(T_TRATAMIENTO_CONTROL[[#This Row],[curp]]&lt;&gt;"",IF(LEN(T_TRATAMIENTO_CONTROL[[#This Row],[curp]])=18,"correcto","error"),"")</f>
        <v>correcto</v>
      </c>
      <c r="AI1723" s="48" t="str">
        <f>IF(T_TRATAMIENTO_CONTROL[[#This Row],[num_tarjeta_entregada]]&lt;&gt;"",IF(LEN(T_TRATAMIENTO_CONTROL[[#This Row],[num_tarjeta_entregada]])=16,"correcto","error"),"")</f>
        <v>correcto</v>
      </c>
      <c r="AJ1723" s="72" t="s">
        <v>5031</v>
      </c>
      <c r="AK1723" s="72" t="s">
        <v>5041</v>
      </c>
    </row>
    <row r="1724" spans="1:37" x14ac:dyDescent="0.25">
      <c r="A1724" s="48">
        <f>IF(T_TRATAMIENTO_CONTROL[[#This Row],[dummy_efectivo]]=1,A1723+1,A1723)</f>
        <v>1557</v>
      </c>
      <c r="B1724" s="57" t="str">
        <f>IF(T_TRATAMIENTO_CONTROL[[#This Row],[secuencia]]&lt;&gt;A1723,CONCATENATE(T_TRATAMIENTO_CONTROL[[#This Row],[secuencia]],"_1"),"")</f>
        <v>1557_1</v>
      </c>
      <c r="C1724" s="59">
        <v>43473</v>
      </c>
      <c r="D1724" s="72" t="s">
        <v>69</v>
      </c>
      <c r="E1724" s="72" t="s">
        <v>30</v>
      </c>
      <c r="F1724" s="49">
        <v>0.4375</v>
      </c>
      <c r="G1724" s="48">
        <v>1</v>
      </c>
      <c r="H1724" s="73" t="s">
        <v>7461</v>
      </c>
      <c r="I1724" s="48">
        <v>1</v>
      </c>
      <c r="J1724" s="73" t="s">
        <v>7462</v>
      </c>
      <c r="K1724" s="48"/>
      <c r="L1724" s="73" t="s">
        <v>1239</v>
      </c>
      <c r="M1724" s="73" t="s">
        <v>212</v>
      </c>
      <c r="N1724" s="73" t="s">
        <v>5475</v>
      </c>
      <c r="O1724" s="48">
        <v>14250</v>
      </c>
      <c r="P1724" s="48"/>
      <c r="Q1724" s="48">
        <v>5610104003</v>
      </c>
      <c r="R1724" s="56"/>
      <c r="S1724" s="64">
        <v>43308</v>
      </c>
      <c r="T1724" s="47">
        <v>43456</v>
      </c>
      <c r="U1724" s="72" t="s">
        <v>7463</v>
      </c>
      <c r="V1724" s="48">
        <v>72</v>
      </c>
      <c r="W1724" s="76" t="s">
        <v>488</v>
      </c>
      <c r="X1724" s="74" t="s">
        <v>591</v>
      </c>
      <c r="Y1724" s="48">
        <v>1300</v>
      </c>
      <c r="Z1724" s="48">
        <v>2</v>
      </c>
      <c r="AA1724" s="48">
        <v>1</v>
      </c>
      <c r="AB1724" s="48"/>
      <c r="AC1724" s="48">
        <v>0</v>
      </c>
      <c r="AD1724" s="72" t="s">
        <v>7464</v>
      </c>
      <c r="AE1724" s="83"/>
      <c r="AF1724" s="72"/>
      <c r="AG1724" s="104" t="s">
        <v>7465</v>
      </c>
      <c r="AH1724" s="72" t="str">
        <f>IF(T_TRATAMIENTO_CONTROL[[#This Row],[curp]]&lt;&gt;"",IF(LEN(T_TRATAMIENTO_CONTROL[[#This Row],[curp]])=18,"correcto","error"),"")</f>
        <v>correcto</v>
      </c>
      <c r="AI1724" s="48" t="str">
        <f>IF(T_TRATAMIENTO_CONTROL[[#This Row],[num_tarjeta_entregada]]&lt;&gt;"",IF(LEN(T_TRATAMIENTO_CONTROL[[#This Row],[num_tarjeta_entregada]])=16,"correcto","error"),"")</f>
        <v>correcto</v>
      </c>
      <c r="AJ1724" s="72" t="s">
        <v>5060</v>
      </c>
      <c r="AK1724" s="72" t="s">
        <v>5041</v>
      </c>
    </row>
    <row r="1725" spans="1:37" x14ac:dyDescent="0.25">
      <c r="A1725" s="48">
        <f>IF(T_TRATAMIENTO_CONTROL[[#This Row],[dummy_efectivo]]=1,A1724+1,A1724)</f>
        <v>1558</v>
      </c>
      <c r="B1725" s="57" t="str">
        <f>IF(T_TRATAMIENTO_CONTROL[[#This Row],[secuencia]]&lt;&gt;A1724,CONCATENATE(T_TRATAMIENTO_CONTROL[[#This Row],[secuencia]],"_1"),"")</f>
        <v>1558_1</v>
      </c>
      <c r="C1725" s="59">
        <v>43473</v>
      </c>
      <c r="D1725" s="72" t="s">
        <v>69</v>
      </c>
      <c r="E1725" s="72" t="s">
        <v>30</v>
      </c>
      <c r="F1725" s="49">
        <v>0.46180555555555558</v>
      </c>
      <c r="G1725" s="48">
        <v>1</v>
      </c>
      <c r="H1725" s="73" t="s">
        <v>7466</v>
      </c>
      <c r="I1725" s="48">
        <v>0</v>
      </c>
      <c r="J1725" s="73" t="s">
        <v>7467</v>
      </c>
      <c r="K1725" s="48"/>
      <c r="L1725" s="73" t="s">
        <v>972</v>
      </c>
      <c r="M1725" s="73" t="s">
        <v>101</v>
      </c>
      <c r="N1725" s="73" t="s">
        <v>5475</v>
      </c>
      <c r="O1725" s="48">
        <v>7420</v>
      </c>
      <c r="P1725" s="48">
        <v>72626730</v>
      </c>
      <c r="Q1725" s="48">
        <v>5576945965</v>
      </c>
      <c r="R1725" s="56"/>
      <c r="S1725" s="64">
        <v>42664</v>
      </c>
      <c r="T1725" s="47">
        <v>43455</v>
      </c>
      <c r="U1725" s="72" t="s">
        <v>7468</v>
      </c>
      <c r="V1725" s="48">
        <v>51</v>
      </c>
      <c r="W1725" s="60">
        <v>1</v>
      </c>
      <c r="X1725" s="61">
        <v>20000</v>
      </c>
      <c r="Y1725" s="48">
        <v>4800</v>
      </c>
      <c r="Z1725" s="48">
        <v>4</v>
      </c>
      <c r="AA1725" s="48">
        <v>1</v>
      </c>
      <c r="AB1725" s="48"/>
      <c r="AC1725" s="48">
        <v>0</v>
      </c>
      <c r="AD1725" s="72" t="s">
        <v>7469</v>
      </c>
      <c r="AE1725" s="83"/>
      <c r="AF1725" s="72"/>
      <c r="AG1725" s="104" t="s">
        <v>7470</v>
      </c>
      <c r="AH1725" s="72" t="str">
        <f>IF(T_TRATAMIENTO_CONTROL[[#This Row],[curp]]&lt;&gt;"",IF(LEN(T_TRATAMIENTO_CONTROL[[#This Row],[curp]])=18,"correcto","error"),"")</f>
        <v>correcto</v>
      </c>
      <c r="AI1725" s="48" t="str">
        <f>IF(T_TRATAMIENTO_CONTROL[[#This Row],[num_tarjeta_entregada]]&lt;&gt;"",IF(LEN(T_TRATAMIENTO_CONTROL[[#This Row],[num_tarjeta_entregada]])=16,"correcto","error"),"")</f>
        <v>correcto</v>
      </c>
      <c r="AJ1725" s="72" t="s">
        <v>5060</v>
      </c>
      <c r="AK1725" s="72" t="s">
        <v>5041</v>
      </c>
    </row>
    <row r="1726" spans="1:37" x14ac:dyDescent="0.25">
      <c r="A1726" s="48">
        <f>IF(T_TRATAMIENTO_CONTROL[[#This Row],[dummy_efectivo]]=1,A1725+1,A1725)</f>
        <v>1559</v>
      </c>
      <c r="B1726" s="57" t="str">
        <f>IF(T_TRATAMIENTO_CONTROL[[#This Row],[secuencia]]&lt;&gt;A1725,CONCATENATE(T_TRATAMIENTO_CONTROL[[#This Row],[secuencia]],"_1"),"")</f>
        <v>1559_1</v>
      </c>
      <c r="C1726" s="59">
        <v>43473</v>
      </c>
      <c r="D1726" s="72" t="s">
        <v>69</v>
      </c>
      <c r="E1726" s="72" t="s">
        <v>30</v>
      </c>
      <c r="F1726" s="49">
        <v>0.38194444444444442</v>
      </c>
      <c r="G1726" s="48">
        <v>1</v>
      </c>
      <c r="H1726" s="73" t="s">
        <v>7471</v>
      </c>
      <c r="I1726" s="48">
        <v>0</v>
      </c>
      <c r="J1726" s="73" t="s">
        <v>7472</v>
      </c>
      <c r="K1726" s="48"/>
      <c r="L1726" s="73" t="s">
        <v>1578</v>
      </c>
      <c r="M1726" s="73" t="s">
        <v>90</v>
      </c>
      <c r="N1726" s="73" t="s">
        <v>462</v>
      </c>
      <c r="O1726" s="48">
        <v>57200</v>
      </c>
      <c r="P1726" s="48"/>
      <c r="Q1726" s="48">
        <v>5574233582</v>
      </c>
      <c r="R1726" s="56"/>
      <c r="S1726" s="64">
        <v>39855</v>
      </c>
      <c r="T1726" s="47">
        <v>43472</v>
      </c>
      <c r="U1726" s="72" t="s">
        <v>7473</v>
      </c>
      <c r="V1726" s="48">
        <v>54</v>
      </c>
      <c r="W1726" s="60">
        <v>1</v>
      </c>
      <c r="X1726" s="61">
        <v>220000</v>
      </c>
      <c r="Y1726" s="48">
        <v>25668.3</v>
      </c>
      <c r="Z1726" s="48">
        <v>4</v>
      </c>
      <c r="AA1726" s="48">
        <v>4</v>
      </c>
      <c r="AB1726" s="48"/>
      <c r="AC1726" s="48">
        <v>0</v>
      </c>
      <c r="AD1726" s="72" t="s">
        <v>7474</v>
      </c>
      <c r="AE1726" s="83"/>
      <c r="AF1726" s="72"/>
      <c r="AG1726" s="104" t="s">
        <v>7475</v>
      </c>
      <c r="AH1726" s="72" t="str">
        <f>IF(T_TRATAMIENTO_CONTROL[[#This Row],[curp]]&lt;&gt;"",IF(LEN(T_TRATAMIENTO_CONTROL[[#This Row],[curp]])=18,"correcto","error"),"")</f>
        <v>correcto</v>
      </c>
      <c r="AI1726" s="48" t="str">
        <f>IF(T_TRATAMIENTO_CONTROL[[#This Row],[num_tarjeta_entregada]]&lt;&gt;"",IF(LEN(T_TRATAMIENTO_CONTROL[[#This Row],[num_tarjeta_entregada]])=16,"correcto","error"),"")</f>
        <v>correcto</v>
      </c>
      <c r="AJ1726" s="72" t="s">
        <v>5030</v>
      </c>
      <c r="AK1726" s="72" t="s">
        <v>5041</v>
      </c>
    </row>
    <row r="1727" spans="1:37" x14ac:dyDescent="0.25">
      <c r="A1727" s="48">
        <f>IF(T_TRATAMIENTO_CONTROL[[#This Row],[dummy_efectivo]]=1,A1726+1,A1726)</f>
        <v>1560</v>
      </c>
      <c r="B1727" s="57" t="str">
        <f>IF(T_TRATAMIENTO_CONTROL[[#This Row],[secuencia]]&lt;&gt;A1726,CONCATENATE(T_TRATAMIENTO_CONTROL[[#This Row],[secuencia]],"_1"),"")</f>
        <v>1560_1</v>
      </c>
      <c r="C1727" s="59">
        <v>43473</v>
      </c>
      <c r="D1727" s="72" t="s">
        <v>69</v>
      </c>
      <c r="E1727" s="72" t="s">
        <v>30</v>
      </c>
      <c r="F1727" s="49">
        <v>0.44791666666666669</v>
      </c>
      <c r="G1727" s="48">
        <v>1</v>
      </c>
      <c r="H1727" s="73" t="s">
        <v>7476</v>
      </c>
      <c r="I1727" s="48">
        <v>1</v>
      </c>
      <c r="J1727" s="73" t="s">
        <v>7477</v>
      </c>
      <c r="K1727" s="48"/>
      <c r="L1727" s="73" t="s">
        <v>4099</v>
      </c>
      <c r="M1727" s="73" t="s">
        <v>562</v>
      </c>
      <c r="N1727" s="73" t="s">
        <v>462</v>
      </c>
      <c r="O1727" s="48">
        <v>56560</v>
      </c>
      <c r="P1727" s="48"/>
      <c r="Q1727" s="48">
        <v>5581283974</v>
      </c>
      <c r="R1727" s="56"/>
      <c r="S1727" s="64">
        <v>39755</v>
      </c>
      <c r="T1727" s="47">
        <v>43473</v>
      </c>
      <c r="U1727" s="72" t="s">
        <v>7478</v>
      </c>
      <c r="V1727" s="48">
        <v>43</v>
      </c>
      <c r="W1727" s="76" t="s">
        <v>591</v>
      </c>
      <c r="X1727" s="74" t="s">
        <v>488</v>
      </c>
      <c r="Y1727" s="48">
        <v>3100</v>
      </c>
      <c r="Z1727" s="48">
        <v>2</v>
      </c>
      <c r="AA1727" s="48">
        <v>1</v>
      </c>
      <c r="AB1727" s="48"/>
      <c r="AC1727" s="48">
        <v>0</v>
      </c>
      <c r="AD1727" s="72" t="s">
        <v>7479</v>
      </c>
      <c r="AE1727" s="83"/>
      <c r="AF1727" s="72"/>
      <c r="AG1727" s="104" t="s">
        <v>7480</v>
      </c>
      <c r="AH1727" s="72" t="str">
        <f>IF(T_TRATAMIENTO_CONTROL[[#This Row],[curp]]&lt;&gt;"",IF(LEN(T_TRATAMIENTO_CONTROL[[#This Row],[curp]])=18,"correcto","error"),"")</f>
        <v>correcto</v>
      </c>
      <c r="AI1727" s="48" t="str">
        <f>IF(T_TRATAMIENTO_CONTROL[[#This Row],[num_tarjeta_entregada]]&lt;&gt;"",IF(LEN(T_TRATAMIENTO_CONTROL[[#This Row],[num_tarjeta_entregada]])=16,"correcto","error"),"")</f>
        <v>correcto</v>
      </c>
      <c r="AJ1727" s="72" t="s">
        <v>5041</v>
      </c>
      <c r="AK1727" s="72" t="s">
        <v>5041</v>
      </c>
    </row>
    <row r="1728" spans="1:37" x14ac:dyDescent="0.25">
      <c r="A1728" s="48">
        <f>IF(T_TRATAMIENTO_CONTROL[[#This Row],[dummy_efectivo]]=1,A1727+1,A1727)</f>
        <v>1561</v>
      </c>
      <c r="B1728" s="57" t="str">
        <f>IF(T_TRATAMIENTO_CONTROL[[#This Row],[secuencia]]&lt;&gt;A1727,CONCATENATE(T_TRATAMIENTO_CONTROL[[#This Row],[secuencia]],"_1"),"")</f>
        <v>1561_1</v>
      </c>
      <c r="C1728" s="59">
        <v>43473</v>
      </c>
      <c r="D1728" s="72" t="s">
        <v>69</v>
      </c>
      <c r="E1728" s="72" t="s">
        <v>30</v>
      </c>
      <c r="F1728" s="49">
        <v>0.46388888888888885</v>
      </c>
      <c r="G1728" s="48">
        <v>1</v>
      </c>
      <c r="H1728" s="73" t="s">
        <v>7481</v>
      </c>
      <c r="I1728" s="48">
        <v>0</v>
      </c>
      <c r="J1728" s="73" t="s">
        <v>7482</v>
      </c>
      <c r="K1728" s="48"/>
      <c r="L1728" s="73" t="s">
        <v>2289</v>
      </c>
      <c r="M1728" s="73" t="s">
        <v>96</v>
      </c>
      <c r="N1728" s="73" t="s">
        <v>5475</v>
      </c>
      <c r="O1728" s="48">
        <v>6020</v>
      </c>
      <c r="P1728" s="48">
        <v>57041379</v>
      </c>
      <c r="Q1728" s="48">
        <v>5521066089</v>
      </c>
      <c r="R1728" s="56"/>
      <c r="S1728" s="64">
        <v>42684</v>
      </c>
      <c r="T1728" s="47">
        <v>43472</v>
      </c>
      <c r="U1728" s="72" t="s">
        <v>7483</v>
      </c>
      <c r="V1728" s="48">
        <v>56</v>
      </c>
      <c r="W1728" s="60">
        <v>1</v>
      </c>
      <c r="X1728" s="61">
        <v>15000</v>
      </c>
      <c r="Y1728" s="48">
        <v>2458</v>
      </c>
      <c r="Z1728" s="48">
        <v>2</v>
      </c>
      <c r="AA1728" s="48">
        <v>1</v>
      </c>
      <c r="AB1728" s="48"/>
      <c r="AC1728" s="48">
        <v>0</v>
      </c>
      <c r="AD1728" s="72" t="s">
        <v>7484</v>
      </c>
      <c r="AE1728" s="83"/>
      <c r="AF1728" s="72"/>
      <c r="AG1728" s="104" t="s">
        <v>7485</v>
      </c>
      <c r="AH1728" s="72" t="str">
        <f>IF(T_TRATAMIENTO_CONTROL[[#This Row],[curp]]&lt;&gt;"",IF(LEN(T_TRATAMIENTO_CONTROL[[#This Row],[curp]])=18,"correcto","error"),"")</f>
        <v>correcto</v>
      </c>
      <c r="AI1728" s="48" t="str">
        <f>IF(T_TRATAMIENTO_CONTROL[[#This Row],[num_tarjeta_entregada]]&lt;&gt;"",IF(LEN(T_TRATAMIENTO_CONTROL[[#This Row],[num_tarjeta_entregada]])=16,"correcto","error"),"")</f>
        <v>correcto</v>
      </c>
      <c r="AJ1728" s="72" t="s">
        <v>5031</v>
      </c>
      <c r="AK1728" s="72" t="s">
        <v>5041</v>
      </c>
    </row>
    <row r="1729" spans="1:37" x14ac:dyDescent="0.25">
      <c r="A1729" s="48">
        <f>IF(T_TRATAMIENTO_CONTROL[[#This Row],[dummy_efectivo]]=1,A1728+1,A1728)</f>
        <v>1562</v>
      </c>
      <c r="B1729" s="57" t="str">
        <f>IF(T_TRATAMIENTO_CONTROL[[#This Row],[secuencia]]&lt;&gt;A1728,CONCATENATE(T_TRATAMIENTO_CONTROL[[#This Row],[secuencia]],"_1"),"")</f>
        <v>1562_1</v>
      </c>
      <c r="C1729" s="59">
        <v>43473</v>
      </c>
      <c r="D1729" s="72" t="s">
        <v>69</v>
      </c>
      <c r="E1729" s="72" t="s">
        <v>30</v>
      </c>
      <c r="F1729" s="49">
        <v>0.50277777777777777</v>
      </c>
      <c r="G1729" s="48">
        <v>1</v>
      </c>
      <c r="H1729" s="73" t="s">
        <v>7486</v>
      </c>
      <c r="I1729" s="48">
        <v>0</v>
      </c>
      <c r="J1729" s="73" t="s">
        <v>7487</v>
      </c>
      <c r="K1729" s="48"/>
      <c r="L1729" s="73" t="s">
        <v>2404</v>
      </c>
      <c r="M1729" s="73" t="s">
        <v>164</v>
      </c>
      <c r="N1729" s="73" t="s">
        <v>5475</v>
      </c>
      <c r="O1729" s="48">
        <v>1110</v>
      </c>
      <c r="P1729" s="48">
        <v>70288973</v>
      </c>
      <c r="Q1729" s="48">
        <v>5544931207</v>
      </c>
      <c r="R1729" s="56"/>
      <c r="S1729" s="64">
        <v>43048</v>
      </c>
      <c r="T1729" s="47">
        <v>43472</v>
      </c>
      <c r="U1729" s="72" t="s">
        <v>7488</v>
      </c>
      <c r="V1729" s="48">
        <v>56</v>
      </c>
      <c r="W1729" s="60">
        <v>1</v>
      </c>
      <c r="X1729" s="61">
        <v>50000</v>
      </c>
      <c r="Y1729" s="48">
        <v>13000</v>
      </c>
      <c r="Z1729" s="48">
        <v>4</v>
      </c>
      <c r="AA1729" s="48">
        <v>1</v>
      </c>
      <c r="AB1729" s="48"/>
      <c r="AC1729" s="48">
        <v>0</v>
      </c>
      <c r="AD1729" s="72" t="s">
        <v>7489</v>
      </c>
      <c r="AE1729" s="83"/>
      <c r="AF1729" s="72"/>
      <c r="AG1729" s="104" t="s">
        <v>7490</v>
      </c>
      <c r="AH1729" s="72" t="str">
        <f>IF(T_TRATAMIENTO_CONTROL[[#This Row],[curp]]&lt;&gt;"",IF(LEN(T_TRATAMIENTO_CONTROL[[#This Row],[curp]])=18,"correcto","error"),"")</f>
        <v>correcto</v>
      </c>
      <c r="AI1729" s="48" t="str">
        <f>IF(T_TRATAMIENTO_CONTROL[[#This Row],[num_tarjeta_entregada]]&lt;&gt;"",IF(LEN(T_TRATAMIENTO_CONTROL[[#This Row],[num_tarjeta_entregada]])=16,"correcto","error"),"")</f>
        <v>correcto</v>
      </c>
      <c r="AJ1729" s="72" t="s">
        <v>5031</v>
      </c>
      <c r="AK1729" s="72" t="s">
        <v>5041</v>
      </c>
    </row>
    <row r="1730" spans="1:37" x14ac:dyDescent="0.25">
      <c r="A1730" s="48">
        <f>IF(T_TRATAMIENTO_CONTROL[[#This Row],[dummy_efectivo]]=1,A1729+1,A1729)</f>
        <v>1563</v>
      </c>
      <c r="B1730" s="57" t="str">
        <f>IF(T_TRATAMIENTO_CONTROL[[#This Row],[secuencia]]&lt;&gt;A1729,CONCATENATE(T_TRATAMIENTO_CONTROL[[#This Row],[secuencia]],"_1"),"")</f>
        <v>1563_1</v>
      </c>
      <c r="C1730" s="59">
        <v>43473</v>
      </c>
      <c r="D1730" s="72" t="s">
        <v>69</v>
      </c>
      <c r="E1730" s="72" t="s">
        <v>30</v>
      </c>
      <c r="F1730" s="49">
        <v>0.54097222222222219</v>
      </c>
      <c r="G1730" s="48">
        <v>1</v>
      </c>
      <c r="H1730" s="73" t="s">
        <v>7491</v>
      </c>
      <c r="I1730" s="48">
        <v>0</v>
      </c>
      <c r="J1730" s="73" t="s">
        <v>7492</v>
      </c>
      <c r="K1730" s="48"/>
      <c r="L1730" s="73" t="s">
        <v>7493</v>
      </c>
      <c r="M1730" s="73" t="s">
        <v>207</v>
      </c>
      <c r="N1730" s="73" t="s">
        <v>462</v>
      </c>
      <c r="O1730" s="48">
        <v>56340</v>
      </c>
      <c r="P1730" s="48">
        <v>22318281</v>
      </c>
      <c r="Q1730" s="48">
        <v>5535842226</v>
      </c>
      <c r="R1730" s="56"/>
      <c r="S1730" s="64">
        <v>42979</v>
      </c>
      <c r="T1730" s="47">
        <v>43452</v>
      </c>
      <c r="U1730" s="72" t="s">
        <v>7494</v>
      </c>
      <c r="V1730" s="48">
        <v>56</v>
      </c>
      <c r="W1730" s="60">
        <v>0.9</v>
      </c>
      <c r="X1730" s="61">
        <v>25000</v>
      </c>
      <c r="Y1730" s="48">
        <v>7000</v>
      </c>
      <c r="Z1730" s="48">
        <v>4</v>
      </c>
      <c r="AA1730" s="48">
        <v>1</v>
      </c>
      <c r="AB1730" s="48"/>
      <c r="AC1730" s="48">
        <v>0</v>
      </c>
      <c r="AD1730" s="72" t="s">
        <v>7495</v>
      </c>
      <c r="AE1730" s="83"/>
      <c r="AF1730" s="72"/>
      <c r="AG1730" s="104" t="s">
        <v>7496</v>
      </c>
      <c r="AH1730" s="72" t="str">
        <f>IF(T_TRATAMIENTO_CONTROL[[#This Row],[curp]]&lt;&gt;"",IF(LEN(T_TRATAMIENTO_CONTROL[[#This Row],[curp]])=18,"correcto","error"),"")</f>
        <v>correcto</v>
      </c>
      <c r="AI1730" s="48" t="str">
        <f>IF(T_TRATAMIENTO_CONTROL[[#This Row],[num_tarjeta_entregada]]&lt;&gt;"",IF(LEN(T_TRATAMIENTO_CONTROL[[#This Row],[num_tarjeta_entregada]])=16,"correcto","error"),"")</f>
        <v>correcto</v>
      </c>
      <c r="AJ1730" s="72" t="s">
        <v>5031</v>
      </c>
      <c r="AK1730" s="72" t="s">
        <v>5041</v>
      </c>
    </row>
    <row r="1731" spans="1:37" x14ac:dyDescent="0.25">
      <c r="A1731" s="48">
        <f>IF(T_TRATAMIENTO_CONTROL[[#This Row],[dummy_efectivo]]=1,A1730+1,A1730)</f>
        <v>1564</v>
      </c>
      <c r="B1731" s="57" t="str">
        <f>IF(T_TRATAMIENTO_CONTROL[[#This Row],[secuencia]]&lt;&gt;A1730,CONCATENATE(T_TRATAMIENTO_CONTROL[[#This Row],[secuencia]],"_1"),"")</f>
        <v>1564_1</v>
      </c>
      <c r="C1731" s="59">
        <v>43473</v>
      </c>
      <c r="D1731" s="72" t="s">
        <v>69</v>
      </c>
      <c r="E1731" s="72" t="s">
        <v>30</v>
      </c>
      <c r="F1731" s="49">
        <v>0.54513888888888895</v>
      </c>
      <c r="G1731" s="48">
        <v>1</v>
      </c>
      <c r="H1731" s="73" t="s">
        <v>7969</v>
      </c>
      <c r="I1731" s="48">
        <v>1</v>
      </c>
      <c r="J1731" s="73" t="s">
        <v>7497</v>
      </c>
      <c r="K1731" s="48"/>
      <c r="L1731" s="73" t="s">
        <v>7498</v>
      </c>
      <c r="M1731" s="73" t="s">
        <v>1143</v>
      </c>
      <c r="N1731" s="73" t="s">
        <v>462</v>
      </c>
      <c r="O1731" s="48">
        <v>56524</v>
      </c>
      <c r="P1731" s="48">
        <v>26135515</v>
      </c>
      <c r="Q1731" s="48">
        <v>5555026213</v>
      </c>
      <c r="R1731" s="56"/>
      <c r="S1731" s="64">
        <v>42478</v>
      </c>
      <c r="T1731" s="47">
        <v>43460</v>
      </c>
      <c r="U1731" s="72" t="s">
        <v>7499</v>
      </c>
      <c r="V1731" s="48">
        <v>56</v>
      </c>
      <c r="W1731" s="60">
        <v>0.9</v>
      </c>
      <c r="X1731" s="61">
        <v>55000</v>
      </c>
      <c r="Y1731" s="48">
        <v>8500</v>
      </c>
      <c r="Z1731" s="48">
        <v>4</v>
      </c>
      <c r="AA1731" s="48">
        <v>1</v>
      </c>
      <c r="AB1731" s="48"/>
      <c r="AC1731" s="48">
        <v>0</v>
      </c>
      <c r="AD1731" s="72" t="s">
        <v>7500</v>
      </c>
      <c r="AE1731" s="83"/>
      <c r="AF1731" s="72"/>
      <c r="AG1731" s="104" t="s">
        <v>7501</v>
      </c>
      <c r="AH1731" s="72" t="str">
        <f>IF(T_TRATAMIENTO_CONTROL[[#This Row],[curp]]&lt;&gt;"",IF(LEN(T_TRATAMIENTO_CONTROL[[#This Row],[curp]])=18,"correcto","error"),"")</f>
        <v>correcto</v>
      </c>
      <c r="AI1731" s="48" t="str">
        <f>IF(T_TRATAMIENTO_CONTROL[[#This Row],[num_tarjeta_entregada]]&lt;&gt;"",IF(LEN(T_TRATAMIENTO_CONTROL[[#This Row],[num_tarjeta_entregada]])=16,"correcto","error"),"")</f>
        <v>correcto</v>
      </c>
      <c r="AJ1731" s="72" t="s">
        <v>5060</v>
      </c>
      <c r="AK1731" s="72" t="s">
        <v>5041</v>
      </c>
    </row>
    <row r="1732" spans="1:37" x14ac:dyDescent="0.25">
      <c r="A1732" s="48">
        <f>IF(T_TRATAMIENTO_CONTROL[[#This Row],[dummy_efectivo]]=1,A1731+1,A1731)</f>
        <v>1565</v>
      </c>
      <c r="B1732" s="57" t="str">
        <f>IF(T_TRATAMIENTO_CONTROL[[#This Row],[secuencia]]&lt;&gt;A1731,CONCATENATE(T_TRATAMIENTO_CONTROL[[#This Row],[secuencia]],"_1"),"")</f>
        <v>1565_1</v>
      </c>
      <c r="C1732" s="59">
        <v>43473</v>
      </c>
      <c r="D1732" s="72" t="s">
        <v>69</v>
      </c>
      <c r="E1732" s="72" t="s">
        <v>30</v>
      </c>
      <c r="F1732" s="49">
        <v>0.54375000000000007</v>
      </c>
      <c r="G1732" s="48">
        <v>1</v>
      </c>
      <c r="H1732" s="73" t="s">
        <v>7502</v>
      </c>
      <c r="I1732" s="48">
        <v>0</v>
      </c>
      <c r="J1732" s="73" t="s">
        <v>7503</v>
      </c>
      <c r="K1732" s="72" t="s">
        <v>7504</v>
      </c>
      <c r="L1732" s="73" t="s">
        <v>3118</v>
      </c>
      <c r="M1732" s="73" t="s">
        <v>96</v>
      </c>
      <c r="N1732" s="73" t="s">
        <v>5475</v>
      </c>
      <c r="O1732" s="48">
        <v>6700</v>
      </c>
      <c r="P1732" s="48"/>
      <c r="Q1732" s="48">
        <v>5519066605</v>
      </c>
      <c r="R1732" s="56"/>
      <c r="S1732" s="64">
        <v>42114</v>
      </c>
      <c r="T1732" s="47">
        <v>43471</v>
      </c>
      <c r="U1732" s="72" t="s">
        <v>7505</v>
      </c>
      <c r="V1732" s="48">
        <v>72</v>
      </c>
      <c r="W1732" s="60">
        <v>1</v>
      </c>
      <c r="X1732" s="74" t="s">
        <v>483</v>
      </c>
      <c r="Y1732" s="48">
        <v>4400</v>
      </c>
      <c r="Z1732" s="48">
        <v>3</v>
      </c>
      <c r="AA1732" s="48">
        <v>3</v>
      </c>
      <c r="AB1732" s="48"/>
      <c r="AC1732" s="48">
        <v>0</v>
      </c>
      <c r="AD1732" s="72" t="s">
        <v>7506</v>
      </c>
      <c r="AE1732" s="83"/>
      <c r="AF1732" s="72"/>
      <c r="AG1732" s="104" t="s">
        <v>7507</v>
      </c>
      <c r="AH1732" s="72" t="str">
        <f>IF(T_TRATAMIENTO_CONTROL[[#This Row],[curp]]&lt;&gt;"",IF(LEN(T_TRATAMIENTO_CONTROL[[#This Row],[curp]])=18,"correcto","error"),"")</f>
        <v>correcto</v>
      </c>
      <c r="AI1732" s="48" t="str">
        <f>IF(T_TRATAMIENTO_CONTROL[[#This Row],[num_tarjeta_entregada]]&lt;&gt;"",IF(LEN(T_TRATAMIENTO_CONTROL[[#This Row],[num_tarjeta_entregada]])=16,"correcto","error"),"")</f>
        <v>correcto</v>
      </c>
      <c r="AJ1732" s="72" t="s">
        <v>5030</v>
      </c>
      <c r="AK1732" s="72" t="s">
        <v>5041</v>
      </c>
    </row>
    <row r="1733" spans="1:37" x14ac:dyDescent="0.25">
      <c r="A1733" s="48">
        <f>IF(T_TRATAMIENTO_CONTROL[[#This Row],[dummy_efectivo]]=1,A1732+1,A1732)</f>
        <v>1566</v>
      </c>
      <c r="B1733" s="57" t="str">
        <f>IF(T_TRATAMIENTO_CONTROL[[#This Row],[secuencia]]&lt;&gt;A1732,CONCATENATE(T_TRATAMIENTO_CONTROL[[#This Row],[secuencia]],"_1"),"")</f>
        <v>1566_1</v>
      </c>
      <c r="C1733" s="59">
        <v>43474</v>
      </c>
      <c r="D1733" s="72" t="s">
        <v>76</v>
      </c>
      <c r="E1733" s="72" t="s">
        <v>30</v>
      </c>
      <c r="F1733" s="49">
        <v>0.42986111111111108</v>
      </c>
      <c r="G1733" s="48">
        <v>1</v>
      </c>
      <c r="H1733" s="73" t="s">
        <v>7509</v>
      </c>
      <c r="I1733" s="48">
        <v>0</v>
      </c>
      <c r="J1733" s="73" t="s">
        <v>7510</v>
      </c>
      <c r="K1733" s="48"/>
      <c r="L1733" s="73" t="s">
        <v>7511</v>
      </c>
      <c r="M1733" s="73" t="s">
        <v>221</v>
      </c>
      <c r="N1733" s="73" t="s">
        <v>462</v>
      </c>
      <c r="O1733" s="48">
        <v>56640</v>
      </c>
      <c r="P1733" s="48">
        <v>21247482</v>
      </c>
      <c r="Q1733" s="48">
        <v>5510421808</v>
      </c>
      <c r="R1733" s="56"/>
      <c r="S1733" s="82">
        <v>43201</v>
      </c>
      <c r="T1733" s="47">
        <v>43456</v>
      </c>
      <c r="U1733" s="72" t="s">
        <v>1365</v>
      </c>
      <c r="V1733" s="48">
        <v>46</v>
      </c>
      <c r="W1733" s="60">
        <v>1</v>
      </c>
      <c r="X1733" s="74" t="s">
        <v>483</v>
      </c>
      <c r="Y1733" s="48">
        <v>4620</v>
      </c>
      <c r="Z1733" s="48">
        <v>4</v>
      </c>
      <c r="AA1733" s="48">
        <v>1</v>
      </c>
      <c r="AB1733" s="48"/>
      <c r="AC1733" s="48">
        <v>1</v>
      </c>
      <c r="AD1733" s="72" t="s">
        <v>7512</v>
      </c>
      <c r="AE1733" s="83"/>
      <c r="AF1733" s="72"/>
      <c r="AG1733" s="104" t="s">
        <v>7513</v>
      </c>
      <c r="AH1733" s="72" t="str">
        <f>IF(T_TRATAMIENTO_CONTROL[[#This Row],[curp]]&lt;&gt;"",IF(LEN(T_TRATAMIENTO_CONTROL[[#This Row],[curp]])=18,"correcto","error"),"")</f>
        <v>correcto</v>
      </c>
      <c r="AI1733" s="48" t="str">
        <f>IF(T_TRATAMIENTO_CONTROL[[#This Row],[num_tarjeta_entregada]]&lt;&gt;"",IF(LEN(T_TRATAMIENTO_CONTROL[[#This Row],[num_tarjeta_entregada]])=16,"correcto","error"),"")</f>
        <v>correcto</v>
      </c>
      <c r="AJ1733" s="72" t="s">
        <v>5030</v>
      </c>
      <c r="AK1733" s="72" t="s">
        <v>5041</v>
      </c>
    </row>
    <row r="1734" spans="1:37" x14ac:dyDescent="0.25">
      <c r="A1734" s="48">
        <f>IF(T_TRATAMIENTO_CONTROL[[#This Row],[dummy_efectivo]]=1,A1733+1,A1733)</f>
        <v>1567</v>
      </c>
      <c r="B1734" s="57" t="str">
        <f>IF(T_TRATAMIENTO_CONTROL[[#This Row],[secuencia]]&lt;&gt;A1733,CONCATENATE(T_TRATAMIENTO_CONTROL[[#This Row],[secuencia]],"_1"),"")</f>
        <v>1567_1</v>
      </c>
      <c r="C1734" s="59">
        <v>43474</v>
      </c>
      <c r="D1734" s="72" t="s">
        <v>76</v>
      </c>
      <c r="E1734" s="72" t="s">
        <v>30</v>
      </c>
      <c r="F1734" s="49">
        <v>0.42986111111111108</v>
      </c>
      <c r="G1734" s="48">
        <v>1</v>
      </c>
      <c r="H1734" s="73" t="s">
        <v>7514</v>
      </c>
      <c r="I1734" s="48">
        <v>0</v>
      </c>
      <c r="J1734" s="73" t="s">
        <v>7515</v>
      </c>
      <c r="K1734" s="72" t="s">
        <v>543</v>
      </c>
      <c r="L1734" s="73" t="s">
        <v>7511</v>
      </c>
      <c r="M1734" s="73" t="s">
        <v>221</v>
      </c>
      <c r="N1734" s="73" t="s">
        <v>462</v>
      </c>
      <c r="O1734" s="48">
        <v>56640</v>
      </c>
      <c r="P1734" s="48"/>
      <c r="Q1734" s="48">
        <v>5533958597</v>
      </c>
      <c r="R1734" s="78" t="s">
        <v>7516</v>
      </c>
      <c r="S1734" s="64">
        <v>43082</v>
      </c>
      <c r="T1734" s="47">
        <v>43457</v>
      </c>
      <c r="U1734" s="72" t="s">
        <v>1365</v>
      </c>
      <c r="V1734" s="48">
        <v>46</v>
      </c>
      <c r="W1734" s="60">
        <v>1</v>
      </c>
      <c r="X1734" s="74" t="s">
        <v>483</v>
      </c>
      <c r="Y1734" s="48">
        <v>4620</v>
      </c>
      <c r="Z1734" s="48">
        <v>4</v>
      </c>
      <c r="AA1734" s="48">
        <v>1</v>
      </c>
      <c r="AB1734" s="48"/>
      <c r="AC1734" s="48">
        <v>1</v>
      </c>
      <c r="AD1734" s="72" t="s">
        <v>7517</v>
      </c>
      <c r="AE1734" s="83"/>
      <c r="AF1734" s="72"/>
      <c r="AG1734" s="104" t="s">
        <v>7518</v>
      </c>
      <c r="AH1734" s="72" t="str">
        <f>IF(T_TRATAMIENTO_CONTROL[[#This Row],[curp]]&lt;&gt;"",IF(LEN(T_TRATAMIENTO_CONTROL[[#This Row],[curp]])=18,"correcto","error"),"")</f>
        <v>correcto</v>
      </c>
      <c r="AI1734" s="48" t="str">
        <f>IF(T_TRATAMIENTO_CONTROL[[#This Row],[num_tarjeta_entregada]]&lt;&gt;"",IF(LEN(T_TRATAMIENTO_CONTROL[[#This Row],[num_tarjeta_entregada]])=16,"correcto","error"),"")</f>
        <v>correcto</v>
      </c>
      <c r="AJ1734" s="72" t="s">
        <v>5030</v>
      </c>
      <c r="AK1734" s="72" t="s">
        <v>5041</v>
      </c>
    </row>
    <row r="1735" spans="1:37" x14ac:dyDescent="0.25">
      <c r="A1735" s="48">
        <f>IF(T_TRATAMIENTO_CONTROL[[#This Row],[dummy_efectivo]]=1,A1734+1,A1734)</f>
        <v>1568</v>
      </c>
      <c r="B1735" s="57" t="str">
        <f>IF(T_TRATAMIENTO_CONTROL[[#This Row],[secuencia]]&lt;&gt;A1734,CONCATENATE(T_TRATAMIENTO_CONTROL[[#This Row],[secuencia]],"_1"),"")</f>
        <v>1568_1</v>
      </c>
      <c r="C1735" s="59">
        <v>43474</v>
      </c>
      <c r="D1735" s="72" t="s">
        <v>76</v>
      </c>
      <c r="E1735" s="72" t="s">
        <v>30</v>
      </c>
      <c r="F1735" s="49">
        <v>0.49444444444444446</v>
      </c>
      <c r="G1735" s="48">
        <v>1</v>
      </c>
      <c r="H1735" s="73" t="s">
        <v>7519</v>
      </c>
      <c r="I1735" s="48">
        <v>0</v>
      </c>
      <c r="J1735" s="73" t="s">
        <v>7520</v>
      </c>
      <c r="K1735" s="72" t="s">
        <v>7521</v>
      </c>
      <c r="L1735" s="73" t="s">
        <v>2654</v>
      </c>
      <c r="M1735" s="73" t="s">
        <v>212</v>
      </c>
      <c r="N1735" s="73" t="s">
        <v>5475</v>
      </c>
      <c r="O1735" s="48">
        <v>14330</v>
      </c>
      <c r="P1735" s="48">
        <v>56718236</v>
      </c>
      <c r="Q1735" s="48">
        <v>5511124492</v>
      </c>
      <c r="R1735" s="56"/>
      <c r="S1735" s="82">
        <v>41946</v>
      </c>
      <c r="T1735" s="47">
        <v>43469</v>
      </c>
      <c r="U1735" s="72" t="s">
        <v>7522</v>
      </c>
      <c r="V1735" s="48">
        <v>56</v>
      </c>
      <c r="W1735" s="60">
        <v>1</v>
      </c>
      <c r="X1735" s="61">
        <v>140000</v>
      </c>
      <c r="Y1735" s="48">
        <v>28000</v>
      </c>
      <c r="Z1735" s="48">
        <v>4</v>
      </c>
      <c r="AA1735" s="48">
        <v>1</v>
      </c>
      <c r="AB1735" s="48"/>
      <c r="AC1735" s="48">
        <v>0</v>
      </c>
      <c r="AD1735" s="72" t="s">
        <v>7523</v>
      </c>
      <c r="AE1735" s="83"/>
      <c r="AF1735" s="72"/>
      <c r="AG1735" s="104" t="s">
        <v>7524</v>
      </c>
      <c r="AH1735" s="72" t="str">
        <f>IF(T_TRATAMIENTO_CONTROL[[#This Row],[curp]]&lt;&gt;"",IF(LEN(T_TRATAMIENTO_CONTROL[[#This Row],[curp]])=18,"correcto","error"),"")</f>
        <v>correcto</v>
      </c>
      <c r="AI1735" s="48" t="str">
        <f>IF(T_TRATAMIENTO_CONTROL[[#This Row],[num_tarjeta_entregada]]&lt;&gt;"",IF(LEN(T_TRATAMIENTO_CONTROL[[#This Row],[num_tarjeta_entregada]])=16,"correcto","error"),"")</f>
        <v>correcto</v>
      </c>
      <c r="AJ1735" s="72" t="s">
        <v>5031</v>
      </c>
      <c r="AK1735" s="72" t="s">
        <v>5041</v>
      </c>
    </row>
    <row r="1736" spans="1:37" x14ac:dyDescent="0.25">
      <c r="A1736" s="48">
        <f>IF(T_TRATAMIENTO_CONTROL[[#This Row],[dummy_efectivo]]=1,A1735+1,A1735)</f>
        <v>1569</v>
      </c>
      <c r="B1736" s="57" t="str">
        <f>IF(T_TRATAMIENTO_CONTROL[[#This Row],[secuencia]]&lt;&gt;A1735,CONCATENATE(T_TRATAMIENTO_CONTROL[[#This Row],[secuencia]],"_1"),"")</f>
        <v>1569_1</v>
      </c>
      <c r="C1736" s="59">
        <v>43474</v>
      </c>
      <c r="D1736" s="72" t="s">
        <v>76</v>
      </c>
      <c r="E1736" s="72" t="s">
        <v>30</v>
      </c>
      <c r="F1736" s="49">
        <v>0.5</v>
      </c>
      <c r="G1736" s="48">
        <v>1</v>
      </c>
      <c r="H1736" s="73" t="s">
        <v>7525</v>
      </c>
      <c r="I1736" s="48">
        <v>0</v>
      </c>
      <c r="J1736" s="73" t="s">
        <v>7526</v>
      </c>
      <c r="K1736" s="72" t="s">
        <v>7527</v>
      </c>
      <c r="L1736" s="73" t="s">
        <v>7528</v>
      </c>
      <c r="M1736" s="73" t="s">
        <v>121</v>
      </c>
      <c r="N1736" s="73" t="s">
        <v>5475</v>
      </c>
      <c r="O1736" s="48">
        <v>19300</v>
      </c>
      <c r="P1736" s="48"/>
      <c r="Q1736" s="48">
        <v>5561878472</v>
      </c>
      <c r="R1736" s="56"/>
      <c r="S1736" s="64">
        <v>43378</v>
      </c>
      <c r="T1736" s="47">
        <v>43474</v>
      </c>
      <c r="U1736" s="72" t="s">
        <v>7529</v>
      </c>
      <c r="V1736" s="48">
        <v>81</v>
      </c>
      <c r="W1736" s="60">
        <v>1</v>
      </c>
      <c r="X1736" s="74" t="s">
        <v>591</v>
      </c>
      <c r="Y1736" s="48">
        <v>8000</v>
      </c>
      <c r="Z1736" s="48">
        <v>4</v>
      </c>
      <c r="AA1736" s="48">
        <v>4</v>
      </c>
      <c r="AB1736" s="48"/>
      <c r="AC1736" s="48">
        <v>1</v>
      </c>
      <c r="AD1736" s="72" t="s">
        <v>7530</v>
      </c>
      <c r="AE1736" s="83"/>
      <c r="AF1736" s="72"/>
      <c r="AG1736" s="104" t="s">
        <v>7531</v>
      </c>
      <c r="AH1736" s="72" t="str">
        <f>IF(T_TRATAMIENTO_CONTROL[[#This Row],[curp]]&lt;&gt;"",IF(LEN(T_TRATAMIENTO_CONTROL[[#This Row],[curp]])=18,"correcto","error"),"")</f>
        <v>correcto</v>
      </c>
      <c r="AI1736" s="48" t="str">
        <f>IF(T_TRATAMIENTO_CONTROL[[#This Row],[num_tarjeta_entregada]]&lt;&gt;"",IF(LEN(T_TRATAMIENTO_CONTROL[[#This Row],[num_tarjeta_entregada]])=16,"correcto","error"),"")</f>
        <v>correcto</v>
      </c>
      <c r="AJ1736" s="72" t="s">
        <v>5060</v>
      </c>
      <c r="AK1736" s="72" t="s">
        <v>5041</v>
      </c>
    </row>
    <row r="1737" spans="1:37" x14ac:dyDescent="0.25">
      <c r="A1737" s="48">
        <f>IF(T_TRATAMIENTO_CONTROL[[#This Row],[dummy_efectivo]]=1,A1736+1,A1736)</f>
        <v>1570</v>
      </c>
      <c r="B1737" s="57" t="str">
        <f>IF(T_TRATAMIENTO_CONTROL[[#This Row],[secuencia]]&lt;&gt;A1736,CONCATENATE(T_TRATAMIENTO_CONTROL[[#This Row],[secuencia]],"_1"),"")</f>
        <v>1570_1</v>
      </c>
      <c r="C1737" s="59">
        <v>43475</v>
      </c>
      <c r="D1737" s="72" t="s">
        <v>69</v>
      </c>
      <c r="E1737" s="72" t="s">
        <v>30</v>
      </c>
      <c r="F1737" s="49">
        <v>0.5</v>
      </c>
      <c r="G1737" s="48">
        <v>1</v>
      </c>
      <c r="H1737" s="73" t="s">
        <v>7532</v>
      </c>
      <c r="I1737" s="48">
        <v>0</v>
      </c>
      <c r="J1737" s="73" t="s">
        <v>7533</v>
      </c>
      <c r="K1737" s="72" t="s">
        <v>7534</v>
      </c>
      <c r="L1737" s="73" t="s">
        <v>326</v>
      </c>
      <c r="M1737" s="73" t="s">
        <v>303</v>
      </c>
      <c r="N1737" s="73" t="s">
        <v>5475</v>
      </c>
      <c r="O1737" s="48">
        <v>8500</v>
      </c>
      <c r="P1737" s="48">
        <v>57584561</v>
      </c>
      <c r="Q1737" s="48">
        <v>5573111421</v>
      </c>
      <c r="R1737" s="56"/>
      <c r="S1737" s="64">
        <v>42948</v>
      </c>
      <c r="T1737" s="47">
        <v>43472</v>
      </c>
      <c r="U1737" s="72" t="s">
        <v>7535</v>
      </c>
      <c r="V1737" s="48">
        <v>56</v>
      </c>
      <c r="W1737" s="60">
        <v>1</v>
      </c>
      <c r="X1737" s="61">
        <v>62000</v>
      </c>
      <c r="Y1737" s="48">
        <v>16000</v>
      </c>
      <c r="Z1737" s="48">
        <v>4</v>
      </c>
      <c r="AA1737" s="48">
        <v>1</v>
      </c>
      <c r="AB1737" s="48"/>
      <c r="AC1737" s="48">
        <v>0</v>
      </c>
      <c r="AD1737" s="72" t="s">
        <v>7536</v>
      </c>
      <c r="AE1737" s="83"/>
      <c r="AF1737" s="72"/>
      <c r="AG1737" s="104" t="s">
        <v>7537</v>
      </c>
      <c r="AH1737" s="72" t="str">
        <f>IF(T_TRATAMIENTO_CONTROL[[#This Row],[curp]]&lt;&gt;"",IF(LEN(T_TRATAMIENTO_CONTROL[[#This Row],[curp]])=18,"correcto","error"),"")</f>
        <v>correcto</v>
      </c>
      <c r="AI1737" s="48" t="str">
        <f>IF(T_TRATAMIENTO_CONTROL[[#This Row],[num_tarjeta_entregada]]&lt;&gt;"",IF(LEN(T_TRATAMIENTO_CONTROL[[#This Row],[num_tarjeta_entregada]])=16,"correcto","error"),"")</f>
        <v>correcto</v>
      </c>
      <c r="AJ1737" s="72" t="s">
        <v>5060</v>
      </c>
      <c r="AK1737" s="72" t="s">
        <v>5041</v>
      </c>
    </row>
    <row r="1738" spans="1:37" x14ac:dyDescent="0.25">
      <c r="A1738" s="48">
        <f>IF(T_TRATAMIENTO_CONTROL[[#This Row],[dummy_efectivo]]=1,A1737+1,A1737)</f>
        <v>1571</v>
      </c>
      <c r="B1738" s="57" t="str">
        <f>IF(T_TRATAMIENTO_CONTROL[[#This Row],[secuencia]]&lt;&gt;A1737,CONCATENATE(T_TRATAMIENTO_CONTROL[[#This Row],[secuencia]],"_1"),"")</f>
        <v>1571_1</v>
      </c>
      <c r="C1738" s="59">
        <v>43475</v>
      </c>
      <c r="D1738" s="72" t="s">
        <v>69</v>
      </c>
      <c r="E1738" s="72" t="s">
        <v>30</v>
      </c>
      <c r="F1738" s="49">
        <v>0.51736111111111105</v>
      </c>
      <c r="G1738" s="48">
        <v>1</v>
      </c>
      <c r="H1738" s="73" t="s">
        <v>7538</v>
      </c>
      <c r="I1738" s="48">
        <v>0</v>
      </c>
      <c r="J1738" s="73" t="s">
        <v>7539</v>
      </c>
      <c r="K1738" s="48"/>
      <c r="L1738" s="73" t="s">
        <v>7540</v>
      </c>
      <c r="M1738" s="73" t="s">
        <v>164</v>
      </c>
      <c r="N1738" s="73" t="s">
        <v>5475</v>
      </c>
      <c r="O1738" s="48">
        <v>1800</v>
      </c>
      <c r="P1738" s="48">
        <v>58101526</v>
      </c>
      <c r="Q1738" s="48">
        <v>5583064668</v>
      </c>
      <c r="R1738" s="56"/>
      <c r="S1738" s="64">
        <v>42182</v>
      </c>
      <c r="T1738" s="47">
        <v>43465</v>
      </c>
      <c r="U1738" s="72" t="s">
        <v>7541</v>
      </c>
      <c r="V1738" s="48">
        <v>56</v>
      </c>
      <c r="W1738" s="60">
        <v>0.9</v>
      </c>
      <c r="X1738" s="74" t="s">
        <v>483</v>
      </c>
      <c r="Y1738" s="48">
        <v>2254.98</v>
      </c>
      <c r="Z1738" s="48">
        <v>3</v>
      </c>
      <c r="AA1738" s="48">
        <v>1</v>
      </c>
      <c r="AB1738" s="48"/>
      <c r="AC1738" s="48">
        <v>0</v>
      </c>
      <c r="AD1738" s="72" t="s">
        <v>7542</v>
      </c>
      <c r="AE1738" s="83"/>
      <c r="AF1738" s="72"/>
      <c r="AG1738" s="104" t="s">
        <v>7543</v>
      </c>
      <c r="AH1738" s="72" t="str">
        <f>IF(T_TRATAMIENTO_CONTROL[[#This Row],[curp]]&lt;&gt;"",IF(LEN(T_TRATAMIENTO_CONTROL[[#This Row],[curp]])=18,"correcto","error"),"")</f>
        <v>correcto</v>
      </c>
      <c r="AI1738" s="48" t="str">
        <f>IF(T_TRATAMIENTO_CONTROL[[#This Row],[num_tarjeta_entregada]]&lt;&gt;"",IF(LEN(T_TRATAMIENTO_CONTROL[[#This Row],[num_tarjeta_entregada]])=16,"correcto","error"),"")</f>
        <v>correcto</v>
      </c>
      <c r="AJ1738" s="72" t="s">
        <v>5030</v>
      </c>
      <c r="AK1738" s="72" t="s">
        <v>5041</v>
      </c>
    </row>
    <row r="1739" spans="1:37" x14ac:dyDescent="0.25">
      <c r="A1739" s="48">
        <f>IF(T_TRATAMIENTO_CONTROL[[#This Row],[dummy_efectivo]]=1,A1738+1,A1738)</f>
        <v>1572</v>
      </c>
      <c r="B1739" s="57" t="str">
        <f>IF(T_TRATAMIENTO_CONTROL[[#This Row],[secuencia]]&lt;&gt;A1738,CONCATENATE(T_TRATAMIENTO_CONTROL[[#This Row],[secuencia]],"_1"),"")</f>
        <v>1572_1</v>
      </c>
      <c r="C1739" s="59">
        <v>43475</v>
      </c>
      <c r="D1739" s="72" t="s">
        <v>69</v>
      </c>
      <c r="E1739" s="72" t="s">
        <v>30</v>
      </c>
      <c r="F1739" s="49">
        <v>0.55833333333333335</v>
      </c>
      <c r="G1739" s="48">
        <v>1</v>
      </c>
      <c r="H1739" s="73" t="s">
        <v>8131</v>
      </c>
      <c r="I1739" s="48">
        <v>1</v>
      </c>
      <c r="J1739" s="73" t="s">
        <v>7544</v>
      </c>
      <c r="K1739" s="48"/>
      <c r="L1739" s="73" t="s">
        <v>746</v>
      </c>
      <c r="M1739" s="73" t="s">
        <v>289</v>
      </c>
      <c r="N1739" s="73" t="s">
        <v>5475</v>
      </c>
      <c r="O1739" s="48">
        <v>3020</v>
      </c>
      <c r="P1739" s="48"/>
      <c r="Q1739" s="48">
        <v>5547597969</v>
      </c>
      <c r="R1739" s="56"/>
      <c r="S1739" s="64">
        <v>42535</v>
      </c>
      <c r="T1739" s="47">
        <v>43451</v>
      </c>
      <c r="U1739" s="72" t="s">
        <v>7545</v>
      </c>
      <c r="V1739" s="48">
        <v>56</v>
      </c>
      <c r="W1739" s="60">
        <v>1</v>
      </c>
      <c r="X1739" s="74" t="s">
        <v>483</v>
      </c>
      <c r="Y1739" s="48">
        <v>4500</v>
      </c>
      <c r="Z1739" s="48">
        <v>3</v>
      </c>
      <c r="AA1739" s="48">
        <v>1</v>
      </c>
      <c r="AB1739" s="48"/>
      <c r="AC1739" s="48">
        <v>0</v>
      </c>
      <c r="AD1739" s="72" t="s">
        <v>7546</v>
      </c>
      <c r="AE1739" s="83"/>
      <c r="AF1739" s="72"/>
      <c r="AG1739" s="104" t="s">
        <v>7547</v>
      </c>
      <c r="AH1739" s="72" t="str">
        <f>IF(T_TRATAMIENTO_CONTROL[[#This Row],[curp]]&lt;&gt;"",IF(LEN(T_TRATAMIENTO_CONTROL[[#This Row],[curp]])=18,"correcto","error"),"")</f>
        <v>correcto</v>
      </c>
      <c r="AI1739" s="48" t="str">
        <f>IF(T_TRATAMIENTO_CONTROL[[#This Row],[num_tarjeta_entregada]]&lt;&gt;"",IF(LEN(T_TRATAMIENTO_CONTROL[[#This Row],[num_tarjeta_entregada]])=16,"correcto","error"),"")</f>
        <v>correcto</v>
      </c>
      <c r="AJ1739" s="72" t="s">
        <v>5030</v>
      </c>
      <c r="AK1739" s="72" t="s">
        <v>5041</v>
      </c>
    </row>
    <row r="1740" spans="1:37" x14ac:dyDescent="0.25">
      <c r="A1740" s="48">
        <f>IF(T_TRATAMIENTO_CONTROL[[#This Row],[dummy_efectivo]]=1,A1739+1,A1739)</f>
        <v>1573</v>
      </c>
      <c r="B1740" s="57" t="str">
        <f>IF(T_TRATAMIENTO_CONTROL[[#This Row],[secuencia]]&lt;&gt;A1739,CONCATENATE(T_TRATAMIENTO_CONTROL[[#This Row],[secuencia]],"_1"),"")</f>
        <v>1573_1</v>
      </c>
      <c r="C1740" s="59">
        <v>43475</v>
      </c>
      <c r="D1740" s="72" t="s">
        <v>69</v>
      </c>
      <c r="E1740" s="72" t="s">
        <v>30</v>
      </c>
      <c r="F1740" s="49">
        <v>0.57638888888888895</v>
      </c>
      <c r="G1740" s="48">
        <v>1</v>
      </c>
      <c r="H1740" s="73" t="s">
        <v>7548</v>
      </c>
      <c r="I1740" s="48">
        <v>1</v>
      </c>
      <c r="J1740" s="73" t="s">
        <v>7549</v>
      </c>
      <c r="K1740" s="48">
        <v>2</v>
      </c>
      <c r="L1740" s="73" t="s">
        <v>782</v>
      </c>
      <c r="M1740" s="73" t="s">
        <v>96</v>
      </c>
      <c r="N1740" s="73" t="s">
        <v>5475</v>
      </c>
      <c r="O1740" s="48">
        <v>6720</v>
      </c>
      <c r="P1740" s="48">
        <v>55780003</v>
      </c>
      <c r="Q1740" s="48">
        <v>5581092721</v>
      </c>
      <c r="R1740" s="56"/>
      <c r="S1740" s="64">
        <v>43164</v>
      </c>
      <c r="T1740" s="47">
        <v>43474</v>
      </c>
      <c r="U1740" s="72" t="s">
        <v>7550</v>
      </c>
      <c r="V1740" s="48">
        <v>46</v>
      </c>
      <c r="W1740" s="60">
        <v>1</v>
      </c>
      <c r="X1740" s="74" t="s">
        <v>483</v>
      </c>
      <c r="Y1740" s="48">
        <v>14000</v>
      </c>
      <c r="Z1740" s="48">
        <v>4</v>
      </c>
      <c r="AA1740" s="48">
        <v>1</v>
      </c>
      <c r="AB1740" s="48"/>
      <c r="AC1740" s="48">
        <v>0</v>
      </c>
      <c r="AD1740" s="72" t="s">
        <v>7552</v>
      </c>
      <c r="AE1740" s="83"/>
      <c r="AF1740" s="72"/>
      <c r="AG1740" s="104" t="s">
        <v>7551</v>
      </c>
      <c r="AH1740" s="72" t="str">
        <f>IF(T_TRATAMIENTO_CONTROL[[#This Row],[curp]]&lt;&gt;"",IF(LEN(T_TRATAMIENTO_CONTROL[[#This Row],[curp]])=18,"correcto","error"),"")</f>
        <v>correcto</v>
      </c>
      <c r="AI1740" s="48" t="str">
        <f>IF(T_TRATAMIENTO_CONTROL[[#This Row],[num_tarjeta_entregada]]&lt;&gt;"",IF(LEN(T_TRATAMIENTO_CONTROL[[#This Row],[num_tarjeta_entregada]])=16,"correcto","error"),"")</f>
        <v>correcto</v>
      </c>
      <c r="AJ1740" s="72" t="s">
        <v>5030</v>
      </c>
      <c r="AK1740" s="72" t="s">
        <v>5041</v>
      </c>
    </row>
    <row r="1741" spans="1:37" x14ac:dyDescent="0.25">
      <c r="A1741" s="48">
        <f>IF(T_TRATAMIENTO_CONTROL[[#This Row],[dummy_efectivo]]=1,A1740+1,A1740)</f>
        <v>1574</v>
      </c>
      <c r="B1741" s="57" t="str">
        <f>IF(T_TRATAMIENTO_CONTROL[[#This Row],[secuencia]]&lt;&gt;A1740,CONCATENATE(T_TRATAMIENTO_CONTROL[[#This Row],[secuencia]],"_1"),"")</f>
        <v>1574_1</v>
      </c>
      <c r="C1741" s="59">
        <v>43476</v>
      </c>
      <c r="D1741" s="72" t="s">
        <v>76</v>
      </c>
      <c r="E1741" s="72" t="s">
        <v>30</v>
      </c>
      <c r="F1741" s="49">
        <v>0.4777777777777778</v>
      </c>
      <c r="G1741" s="48">
        <v>1</v>
      </c>
      <c r="H1741" s="73" t="s">
        <v>7553</v>
      </c>
      <c r="I1741" s="48">
        <v>1</v>
      </c>
      <c r="J1741" s="73" t="s">
        <v>7554</v>
      </c>
      <c r="K1741" s="48"/>
      <c r="L1741" s="73" t="s">
        <v>3991</v>
      </c>
      <c r="M1741" s="73" t="s">
        <v>1008</v>
      </c>
      <c r="N1741" s="73" t="s">
        <v>5475</v>
      </c>
      <c r="O1741" s="48">
        <v>15510</v>
      </c>
      <c r="P1741" s="48">
        <v>57511496</v>
      </c>
      <c r="Q1741" s="48">
        <v>5537212974</v>
      </c>
      <c r="R1741" s="56"/>
      <c r="S1741" s="64">
        <v>42955</v>
      </c>
      <c r="T1741" s="47">
        <v>43455</v>
      </c>
      <c r="U1741" s="72" t="s">
        <v>7555</v>
      </c>
      <c r="V1741" s="48">
        <v>56</v>
      </c>
      <c r="W1741" s="60">
        <v>1</v>
      </c>
      <c r="X1741" s="74" t="s">
        <v>483</v>
      </c>
      <c r="Y1741" s="48">
        <v>6000</v>
      </c>
      <c r="Z1741" s="48">
        <v>4</v>
      </c>
      <c r="AA1741" s="48">
        <v>2</v>
      </c>
      <c r="AB1741" s="48"/>
      <c r="AC1741" s="48">
        <v>1</v>
      </c>
      <c r="AD1741" s="72" t="s">
        <v>7556</v>
      </c>
      <c r="AE1741" s="83"/>
      <c r="AF1741" s="72"/>
      <c r="AG1741" s="104" t="s">
        <v>7557</v>
      </c>
      <c r="AH1741" s="72" t="str">
        <f>IF(T_TRATAMIENTO_CONTROL[[#This Row],[curp]]&lt;&gt;"",IF(LEN(T_TRATAMIENTO_CONTROL[[#This Row],[curp]])=18,"correcto","error"),"")</f>
        <v>correcto</v>
      </c>
      <c r="AI1741" s="48" t="str">
        <f>IF(T_TRATAMIENTO_CONTROL[[#This Row],[num_tarjeta_entregada]]&lt;&gt;"",IF(LEN(T_TRATAMIENTO_CONTROL[[#This Row],[num_tarjeta_entregada]])=16,"correcto","error"),"")</f>
        <v>correcto</v>
      </c>
      <c r="AJ1741" s="72" t="s">
        <v>5032</v>
      </c>
      <c r="AK1741" s="72" t="s">
        <v>5041</v>
      </c>
    </row>
    <row r="1742" spans="1:37" x14ac:dyDescent="0.25">
      <c r="A1742" s="48">
        <f>IF(T_TRATAMIENTO_CONTROL[[#This Row],[dummy_efectivo]]=1,A1741+1,A1741)</f>
        <v>1575</v>
      </c>
      <c r="B1742" s="57" t="str">
        <f>IF(T_TRATAMIENTO_CONTROL[[#This Row],[secuencia]]&lt;&gt;A1741,CONCATENATE(T_TRATAMIENTO_CONTROL[[#This Row],[secuencia]],"_1"),"")</f>
        <v>1575_1</v>
      </c>
      <c r="C1742" s="59">
        <v>43476</v>
      </c>
      <c r="D1742" s="72" t="s">
        <v>76</v>
      </c>
      <c r="E1742" s="72" t="s">
        <v>30</v>
      </c>
      <c r="F1742" s="49">
        <v>0.51180555555555551</v>
      </c>
      <c r="G1742" s="48">
        <v>1</v>
      </c>
      <c r="H1742" s="73" t="s">
        <v>7558</v>
      </c>
      <c r="I1742" s="48">
        <v>1</v>
      </c>
      <c r="J1742" s="73" t="s">
        <v>7559</v>
      </c>
      <c r="K1742" s="48"/>
      <c r="L1742" s="73" t="s">
        <v>7565</v>
      </c>
      <c r="M1742" s="73" t="s">
        <v>289</v>
      </c>
      <c r="N1742" s="73" t="s">
        <v>5475</v>
      </c>
      <c r="O1742" s="48">
        <v>3900</v>
      </c>
      <c r="P1742" s="48">
        <v>5523439716</v>
      </c>
      <c r="Q1742" s="48">
        <v>5575129651</v>
      </c>
      <c r="R1742" s="56"/>
      <c r="S1742" s="64">
        <v>41211</v>
      </c>
      <c r="T1742" s="47">
        <v>43454</v>
      </c>
      <c r="U1742" s="72" t="s">
        <v>7560</v>
      </c>
      <c r="V1742" s="48">
        <v>56</v>
      </c>
      <c r="W1742" s="60">
        <v>0.9</v>
      </c>
      <c r="X1742" s="61">
        <v>90000</v>
      </c>
      <c r="Y1742" s="48">
        <v>5670</v>
      </c>
      <c r="Z1742" s="48">
        <v>4</v>
      </c>
      <c r="AA1742" s="48">
        <v>2</v>
      </c>
      <c r="AB1742" s="48"/>
      <c r="AC1742" s="48">
        <v>1</v>
      </c>
      <c r="AD1742" s="72" t="s">
        <v>7561</v>
      </c>
      <c r="AE1742" s="83"/>
      <c r="AF1742" s="72"/>
      <c r="AG1742" s="104" t="s">
        <v>7562</v>
      </c>
      <c r="AH1742" s="72" t="str">
        <f>IF(T_TRATAMIENTO_CONTROL[[#This Row],[curp]]&lt;&gt;"",IF(LEN(T_TRATAMIENTO_CONTROL[[#This Row],[curp]])=18,"correcto","error"),"")</f>
        <v>correcto</v>
      </c>
      <c r="AI1742" s="48" t="str">
        <f>IF(T_TRATAMIENTO_CONTROL[[#This Row],[num_tarjeta_entregada]]&lt;&gt;"",IF(LEN(T_TRATAMIENTO_CONTROL[[#This Row],[num_tarjeta_entregada]])=16,"correcto","error"),"")</f>
        <v>correcto</v>
      </c>
      <c r="AJ1742" s="72" t="s">
        <v>5031</v>
      </c>
      <c r="AK1742" s="72" t="s">
        <v>5041</v>
      </c>
    </row>
    <row r="1743" spans="1:37" x14ac:dyDescent="0.25">
      <c r="A1743" s="48">
        <f>IF(T_TRATAMIENTO_CONTROL[[#This Row],[dummy_efectivo]]=1,A1742+1,A1742)</f>
        <v>1576</v>
      </c>
      <c r="B1743" s="57" t="str">
        <f>IF(T_TRATAMIENTO_CONTROL[[#This Row],[secuencia]]&lt;&gt;A1742,CONCATENATE(T_TRATAMIENTO_CONTROL[[#This Row],[secuencia]],"_1"),"")</f>
        <v>1576_1</v>
      </c>
      <c r="C1743" s="59">
        <v>43476</v>
      </c>
      <c r="D1743" s="72" t="s">
        <v>76</v>
      </c>
      <c r="E1743" s="72" t="s">
        <v>30</v>
      </c>
      <c r="F1743" s="49">
        <v>0.5625</v>
      </c>
      <c r="G1743" s="48">
        <v>1</v>
      </c>
      <c r="H1743" s="73" t="s">
        <v>7563</v>
      </c>
      <c r="I1743" s="48">
        <v>0</v>
      </c>
      <c r="J1743" s="73" t="s">
        <v>7564</v>
      </c>
      <c r="K1743" s="48"/>
      <c r="L1743" s="73" t="s">
        <v>1507</v>
      </c>
      <c r="M1743" s="73" t="s">
        <v>121</v>
      </c>
      <c r="N1743" s="73" t="s">
        <v>5475</v>
      </c>
      <c r="O1743" s="48">
        <v>9440</v>
      </c>
      <c r="P1743" s="48">
        <v>63816952</v>
      </c>
      <c r="Q1743" s="48">
        <v>5525696311</v>
      </c>
      <c r="R1743" s="56"/>
      <c r="S1743" s="64">
        <v>41426</v>
      </c>
      <c r="T1743" s="47">
        <v>43471</v>
      </c>
      <c r="U1743" s="72" t="s">
        <v>7566</v>
      </c>
      <c r="V1743" s="48">
        <v>32</v>
      </c>
      <c r="W1743" s="60">
        <v>1</v>
      </c>
      <c r="X1743" s="74" t="s">
        <v>591</v>
      </c>
      <c r="Y1743" s="48">
        <v>215</v>
      </c>
      <c r="Z1743" s="48">
        <v>1</v>
      </c>
      <c r="AA1743" s="48">
        <v>2</v>
      </c>
      <c r="AB1743" s="48"/>
      <c r="AC1743" s="48">
        <v>1</v>
      </c>
      <c r="AD1743" s="72" t="s">
        <v>7567</v>
      </c>
      <c r="AE1743" s="83"/>
      <c r="AF1743" s="72"/>
      <c r="AG1743" s="104" t="s">
        <v>7568</v>
      </c>
      <c r="AH1743" s="72" t="str">
        <f>IF(T_TRATAMIENTO_CONTROL[[#This Row],[curp]]&lt;&gt;"",IF(LEN(T_TRATAMIENTO_CONTROL[[#This Row],[curp]])=18,"correcto","error"),"")</f>
        <v>correcto</v>
      </c>
      <c r="AI1743" s="48" t="str">
        <f>IF(T_TRATAMIENTO_CONTROL[[#This Row],[num_tarjeta_entregada]]&lt;&gt;"",IF(LEN(T_TRATAMIENTO_CONTROL[[#This Row],[num_tarjeta_entregada]])=16,"correcto","error"),"")</f>
        <v>correcto</v>
      </c>
      <c r="AJ1743" s="72" t="s">
        <v>5060</v>
      </c>
      <c r="AK1743" s="72" t="s">
        <v>5041</v>
      </c>
    </row>
    <row r="1744" spans="1:37" x14ac:dyDescent="0.25">
      <c r="A1744" s="48">
        <f>IF(T_TRATAMIENTO_CONTROL[[#This Row],[dummy_efectivo]]=1,A1743+1,A1743)</f>
        <v>1577</v>
      </c>
      <c r="B1744" s="57" t="str">
        <f>IF(T_TRATAMIENTO_CONTROL[[#This Row],[secuencia]]&lt;&gt;A1743,CONCATENATE(T_TRATAMIENTO_CONTROL[[#This Row],[secuencia]],"_1"),"")</f>
        <v>1577_1</v>
      </c>
      <c r="C1744" s="59">
        <v>43476</v>
      </c>
      <c r="D1744" s="72" t="s">
        <v>76</v>
      </c>
      <c r="E1744" s="72" t="s">
        <v>30</v>
      </c>
      <c r="F1744" s="49">
        <v>0.54999999999999993</v>
      </c>
      <c r="G1744" s="48">
        <v>1</v>
      </c>
      <c r="H1744" s="73" t="s">
        <v>7569</v>
      </c>
      <c r="I1744" s="48">
        <v>0</v>
      </c>
      <c r="J1744" s="73" t="s">
        <v>7570</v>
      </c>
      <c r="K1744" s="48"/>
      <c r="L1744" s="73" t="s">
        <v>7571</v>
      </c>
      <c r="M1744" s="73" t="s">
        <v>121</v>
      </c>
      <c r="N1744" s="73" t="s">
        <v>5475</v>
      </c>
      <c r="O1744" s="48">
        <v>9830</v>
      </c>
      <c r="P1744" s="48"/>
      <c r="Q1744" s="48">
        <v>5519874587</v>
      </c>
      <c r="R1744" s="56"/>
      <c r="S1744" s="64">
        <v>43396</v>
      </c>
      <c r="T1744" s="47">
        <v>43475</v>
      </c>
      <c r="U1744" s="72" t="s">
        <v>7572</v>
      </c>
      <c r="V1744" s="48">
        <v>46</v>
      </c>
      <c r="W1744" s="60">
        <v>1</v>
      </c>
      <c r="X1744" s="61">
        <v>5000</v>
      </c>
      <c r="Y1744" s="48">
        <v>1650</v>
      </c>
      <c r="Z1744" s="48">
        <v>1</v>
      </c>
      <c r="AA1744" s="48">
        <v>2</v>
      </c>
      <c r="AB1744" s="48"/>
      <c r="AC1744" s="48">
        <v>1</v>
      </c>
      <c r="AD1744" s="72" t="s">
        <v>7573</v>
      </c>
      <c r="AE1744" s="83"/>
      <c r="AF1744" s="72"/>
      <c r="AG1744" s="104" t="s">
        <v>7574</v>
      </c>
      <c r="AH1744" s="72" t="str">
        <f>IF(T_TRATAMIENTO_CONTROL[[#This Row],[curp]]&lt;&gt;"",IF(LEN(T_TRATAMIENTO_CONTROL[[#This Row],[curp]])=18,"correcto","error"),"")</f>
        <v>correcto</v>
      </c>
      <c r="AI1744" s="48" t="str">
        <f>IF(T_TRATAMIENTO_CONTROL[[#This Row],[num_tarjeta_entregada]]&lt;&gt;"",IF(LEN(T_TRATAMIENTO_CONTROL[[#This Row],[num_tarjeta_entregada]])=16,"correcto","error"),"")</f>
        <v>correcto</v>
      </c>
      <c r="AJ1744" s="72" t="s">
        <v>5030</v>
      </c>
      <c r="AK1744" s="72" t="s">
        <v>5041</v>
      </c>
    </row>
    <row r="1745" spans="1:37" x14ac:dyDescent="0.25">
      <c r="A1745" s="48">
        <f>IF(T_TRATAMIENTO_CONTROL[[#This Row],[dummy_efectivo]]=1,A1744+1,A1744)</f>
        <v>1578</v>
      </c>
      <c r="B1745" s="57" t="str">
        <f>IF(T_TRATAMIENTO_CONTROL[[#This Row],[secuencia]]&lt;&gt;A1744,CONCATENATE(T_TRATAMIENTO_CONTROL[[#This Row],[secuencia]],"_1"),"")</f>
        <v>1578_1</v>
      </c>
      <c r="C1745" s="59">
        <v>43479</v>
      </c>
      <c r="D1745" s="72" t="s">
        <v>76</v>
      </c>
      <c r="E1745" s="72" t="s">
        <v>30</v>
      </c>
      <c r="F1745" s="49">
        <v>0.38680555555555557</v>
      </c>
      <c r="G1745" s="48">
        <v>1</v>
      </c>
      <c r="H1745" s="73" t="s">
        <v>7575</v>
      </c>
      <c r="I1745" s="48">
        <v>1</v>
      </c>
      <c r="J1745" s="73" t="s">
        <v>7576</v>
      </c>
      <c r="K1745" s="48"/>
      <c r="L1745" s="73" t="s">
        <v>1023</v>
      </c>
      <c r="M1745" s="73" t="s">
        <v>1008</v>
      </c>
      <c r="N1745" s="73" t="s">
        <v>5475</v>
      </c>
      <c r="O1745" s="48">
        <v>15900</v>
      </c>
      <c r="P1745" s="48">
        <v>57682592</v>
      </c>
      <c r="Q1745" s="48">
        <v>5547072342</v>
      </c>
      <c r="R1745" s="56"/>
      <c r="S1745" s="64">
        <v>43067</v>
      </c>
      <c r="T1745" s="47">
        <v>43476</v>
      </c>
      <c r="U1745" s="72" t="s">
        <v>7577</v>
      </c>
      <c r="V1745" s="48">
        <v>32</v>
      </c>
      <c r="W1745" s="60">
        <v>0.8</v>
      </c>
      <c r="X1745" s="74" t="s">
        <v>483</v>
      </c>
      <c r="Y1745" s="48">
        <v>1429</v>
      </c>
      <c r="Z1745" s="48">
        <v>2</v>
      </c>
      <c r="AA1745" s="48">
        <v>1</v>
      </c>
      <c r="AB1745" s="48"/>
      <c r="AC1745" s="48">
        <v>1</v>
      </c>
      <c r="AD1745" s="72" t="s">
        <v>8130</v>
      </c>
      <c r="AE1745" s="83"/>
      <c r="AF1745" s="72"/>
      <c r="AG1745" s="104" t="s">
        <v>7578</v>
      </c>
      <c r="AH1745" s="72" t="str">
        <f>IF(T_TRATAMIENTO_CONTROL[[#This Row],[curp]]&lt;&gt;"",IF(LEN(T_TRATAMIENTO_CONTROL[[#This Row],[curp]])=18,"correcto","error"),"")</f>
        <v>correcto</v>
      </c>
      <c r="AI1745" s="48" t="str">
        <f>IF(T_TRATAMIENTO_CONTROL[[#This Row],[num_tarjeta_entregada]]&lt;&gt;"",IF(LEN(T_TRATAMIENTO_CONTROL[[#This Row],[num_tarjeta_entregada]])=16,"correcto","error"),"")</f>
        <v>correcto</v>
      </c>
      <c r="AJ1745" s="72" t="s">
        <v>5032</v>
      </c>
      <c r="AK1745" s="72" t="s">
        <v>5032</v>
      </c>
    </row>
    <row r="1746" spans="1:37" x14ac:dyDescent="0.25">
      <c r="A1746" s="56">
        <f>IF(T_TRATAMIENTO_CONTROL[[#This Row],[dummy_efectivo]]=1,A1745+1,A1745)</f>
        <v>1579</v>
      </c>
      <c r="B1746" s="62" t="str">
        <f>IF(T_TRATAMIENTO_CONTROL[[#This Row],[secuencia]]&lt;&gt;A1745,CONCATENATE(T_TRATAMIENTO_CONTROL[[#This Row],[secuencia]],"_1"),"")</f>
        <v>1579_1</v>
      </c>
      <c r="C1746" s="64">
        <v>43479</v>
      </c>
      <c r="D1746" s="72" t="s">
        <v>76</v>
      </c>
      <c r="E1746" s="72" t="s">
        <v>30</v>
      </c>
      <c r="F1746" s="49">
        <v>0.38680555555555557</v>
      </c>
      <c r="G1746" s="48">
        <v>1</v>
      </c>
      <c r="H1746" s="79" t="s">
        <v>7579</v>
      </c>
      <c r="I1746" s="56">
        <v>1</v>
      </c>
      <c r="J1746" s="79" t="s">
        <v>7580</v>
      </c>
      <c r="K1746" s="56"/>
      <c r="L1746" s="79" t="s">
        <v>7581</v>
      </c>
      <c r="M1746" s="79" t="s">
        <v>212</v>
      </c>
      <c r="N1746" s="73" t="s">
        <v>5475</v>
      </c>
      <c r="O1746" s="56">
        <v>14070</v>
      </c>
      <c r="P1746" s="56">
        <v>56664753</v>
      </c>
      <c r="Q1746" s="56">
        <v>5531017911</v>
      </c>
      <c r="R1746" s="56"/>
      <c r="S1746" s="64">
        <v>31951</v>
      </c>
      <c r="T1746" s="63">
        <v>43476</v>
      </c>
      <c r="U1746" s="72" t="s">
        <v>7577</v>
      </c>
      <c r="V1746" s="48">
        <v>32</v>
      </c>
      <c r="W1746" s="65">
        <v>1</v>
      </c>
      <c r="X1746" s="74" t="s">
        <v>483</v>
      </c>
      <c r="Y1746" s="56">
        <v>1610</v>
      </c>
      <c r="Z1746" s="48">
        <v>2</v>
      </c>
      <c r="AA1746" s="48">
        <v>1</v>
      </c>
      <c r="AB1746" s="48"/>
      <c r="AC1746" s="48">
        <v>1</v>
      </c>
      <c r="AD1746" s="78" t="s">
        <v>7582</v>
      </c>
      <c r="AE1746" s="82"/>
      <c r="AF1746" s="78"/>
      <c r="AG1746" s="101" t="s">
        <v>7583</v>
      </c>
      <c r="AH1746" s="78" t="str">
        <f>IF(T_TRATAMIENTO_CONTROL[[#This Row],[curp]]&lt;&gt;"",IF(LEN(T_TRATAMIENTO_CONTROL[[#This Row],[curp]])=18,"correcto","error"),"")</f>
        <v>correcto</v>
      </c>
      <c r="AI1746" s="56" t="str">
        <f>IF(T_TRATAMIENTO_CONTROL[[#This Row],[num_tarjeta_entregada]]&lt;&gt;"",IF(LEN(T_TRATAMIENTO_CONTROL[[#This Row],[num_tarjeta_entregada]])=16,"correcto","error"),"")</f>
        <v>correcto</v>
      </c>
      <c r="AJ1746" s="72" t="s">
        <v>5032</v>
      </c>
      <c r="AK1746" s="72" t="s">
        <v>5032</v>
      </c>
    </row>
    <row r="1747" spans="1:37" x14ac:dyDescent="0.25">
      <c r="A1747" s="56">
        <f>IF(T_TRATAMIENTO_CONTROL[[#This Row],[dummy_efectivo]]=1,A1746+1,A1746)</f>
        <v>1580</v>
      </c>
      <c r="B1747" s="62" t="str">
        <f>IF(T_TRATAMIENTO_CONTROL[[#This Row],[secuencia]]&lt;&gt;A1746,CONCATENATE(T_TRATAMIENTO_CONTROL[[#This Row],[secuencia]],"_1"),"")</f>
        <v>1580_1</v>
      </c>
      <c r="C1747" s="64">
        <v>43479</v>
      </c>
      <c r="D1747" s="72" t="s">
        <v>76</v>
      </c>
      <c r="E1747" s="72" t="s">
        <v>30</v>
      </c>
      <c r="F1747" s="49">
        <v>0.38680555555555557</v>
      </c>
      <c r="G1747" s="48">
        <v>1</v>
      </c>
      <c r="H1747" s="79" t="s">
        <v>7584</v>
      </c>
      <c r="I1747" s="56">
        <v>1</v>
      </c>
      <c r="J1747" s="79" t="s">
        <v>7585</v>
      </c>
      <c r="K1747" s="56"/>
      <c r="L1747" s="79" t="s">
        <v>7586</v>
      </c>
      <c r="M1747" s="79" t="s">
        <v>212</v>
      </c>
      <c r="N1747" s="73" t="s">
        <v>5475</v>
      </c>
      <c r="O1747" s="56">
        <v>14430</v>
      </c>
      <c r="P1747" s="56">
        <v>55731498</v>
      </c>
      <c r="Q1747" s="56">
        <v>5514797052</v>
      </c>
      <c r="R1747" s="56"/>
      <c r="S1747" s="64">
        <v>31537</v>
      </c>
      <c r="T1747" s="63">
        <v>43476</v>
      </c>
      <c r="U1747" s="72" t="s">
        <v>7577</v>
      </c>
      <c r="V1747" s="48">
        <v>32</v>
      </c>
      <c r="W1747" s="65">
        <v>1</v>
      </c>
      <c r="X1747" s="74" t="s">
        <v>483</v>
      </c>
      <c r="Y1747" s="56">
        <v>1670</v>
      </c>
      <c r="Z1747" s="48">
        <v>2</v>
      </c>
      <c r="AA1747" s="48">
        <v>1</v>
      </c>
      <c r="AB1747" s="48"/>
      <c r="AC1747" s="48">
        <v>1</v>
      </c>
      <c r="AD1747" s="78" t="s">
        <v>7587</v>
      </c>
      <c r="AE1747" s="82"/>
      <c r="AF1747" s="78"/>
      <c r="AG1747" s="101" t="s">
        <v>7588</v>
      </c>
      <c r="AH1747" s="78" t="str">
        <f>IF(T_TRATAMIENTO_CONTROL[[#This Row],[curp]]&lt;&gt;"",IF(LEN(T_TRATAMIENTO_CONTROL[[#This Row],[curp]])=18,"correcto","error"),"")</f>
        <v>correcto</v>
      </c>
      <c r="AI1747" s="56" t="str">
        <f>IF(T_TRATAMIENTO_CONTROL[[#This Row],[num_tarjeta_entregada]]&lt;&gt;"",IF(LEN(T_TRATAMIENTO_CONTROL[[#This Row],[num_tarjeta_entregada]])=16,"correcto","error"),"")</f>
        <v>correcto</v>
      </c>
      <c r="AJ1747" s="72" t="s">
        <v>5032</v>
      </c>
      <c r="AK1747" s="72" t="s">
        <v>5032</v>
      </c>
    </row>
    <row r="1748" spans="1:37" x14ac:dyDescent="0.25">
      <c r="A1748" s="56">
        <f>IF(T_TRATAMIENTO_CONTROL[[#This Row],[dummy_efectivo]]=1,A1747+1,A1747)</f>
        <v>1581</v>
      </c>
      <c r="B1748" s="62" t="str">
        <f>IF(T_TRATAMIENTO_CONTROL[[#This Row],[secuencia]]&lt;&gt;A1747,CONCATENATE(T_TRATAMIENTO_CONTROL[[#This Row],[secuencia]],"_1"),"")</f>
        <v>1581_1</v>
      </c>
      <c r="C1748" s="64">
        <v>43479</v>
      </c>
      <c r="D1748" s="72" t="s">
        <v>76</v>
      </c>
      <c r="E1748" s="72" t="s">
        <v>30</v>
      </c>
      <c r="F1748" s="49">
        <v>0.38680555555555557</v>
      </c>
      <c r="G1748" s="48">
        <v>1</v>
      </c>
      <c r="H1748" s="79" t="s">
        <v>7589</v>
      </c>
      <c r="I1748" s="56">
        <v>0</v>
      </c>
      <c r="J1748" s="79" t="s">
        <v>7590</v>
      </c>
      <c r="K1748" s="56">
        <v>4</v>
      </c>
      <c r="L1748" s="79" t="s">
        <v>7591</v>
      </c>
      <c r="M1748" s="79" t="s">
        <v>289</v>
      </c>
      <c r="N1748" s="73" t="s">
        <v>5475</v>
      </c>
      <c r="O1748" s="56">
        <v>3400</v>
      </c>
      <c r="P1748" s="56"/>
      <c r="Q1748" s="56">
        <v>5564338915</v>
      </c>
      <c r="R1748" s="56"/>
      <c r="S1748" s="64">
        <v>32054</v>
      </c>
      <c r="T1748" s="63">
        <v>43476</v>
      </c>
      <c r="U1748" s="72" t="s">
        <v>7577</v>
      </c>
      <c r="V1748" s="48">
        <v>32</v>
      </c>
      <c r="W1748" s="65">
        <v>0.9</v>
      </c>
      <c r="X1748" s="74" t="s">
        <v>483</v>
      </c>
      <c r="Y1748" s="56">
        <v>14000</v>
      </c>
      <c r="Z1748" s="56">
        <v>4</v>
      </c>
      <c r="AA1748" s="56">
        <v>1</v>
      </c>
      <c r="AB1748" s="56"/>
      <c r="AC1748" s="56">
        <v>1</v>
      </c>
      <c r="AD1748" s="78" t="s">
        <v>7592</v>
      </c>
      <c r="AE1748" s="82"/>
      <c r="AF1748" s="78"/>
      <c r="AG1748" s="101" t="s">
        <v>7593</v>
      </c>
      <c r="AH1748" s="78" t="str">
        <f>IF(T_TRATAMIENTO_CONTROL[[#This Row],[curp]]&lt;&gt;"",IF(LEN(T_TRATAMIENTO_CONTROL[[#This Row],[curp]])=18,"correcto","error"),"")</f>
        <v>correcto</v>
      </c>
      <c r="AI1748" s="56" t="str">
        <f>IF(T_TRATAMIENTO_CONTROL[[#This Row],[num_tarjeta_entregada]]&lt;&gt;"",IF(LEN(T_TRATAMIENTO_CONTROL[[#This Row],[num_tarjeta_entregada]])=16,"correcto","error"),"")</f>
        <v>correcto</v>
      </c>
      <c r="AJ1748" s="72" t="s">
        <v>5032</v>
      </c>
      <c r="AK1748" s="72" t="s">
        <v>5032</v>
      </c>
    </row>
    <row r="1749" spans="1:37" x14ac:dyDescent="0.25">
      <c r="A1749" s="56">
        <f>IF(T_TRATAMIENTO_CONTROL[[#This Row],[dummy_efectivo]]=1,A1748+1,A1748)</f>
        <v>1582</v>
      </c>
      <c r="B1749" s="62" t="str">
        <f>IF(T_TRATAMIENTO_CONTROL[[#This Row],[secuencia]]&lt;&gt;A1748,CONCATENATE(T_TRATAMIENTO_CONTROL[[#This Row],[secuencia]],"_1"),"")</f>
        <v>1582_1</v>
      </c>
      <c r="C1749" s="64">
        <v>43479</v>
      </c>
      <c r="D1749" s="72" t="s">
        <v>76</v>
      </c>
      <c r="E1749" s="72" t="s">
        <v>30</v>
      </c>
      <c r="F1749" s="49">
        <v>0.38680555555555557</v>
      </c>
      <c r="G1749" s="48">
        <v>1</v>
      </c>
      <c r="H1749" s="79" t="s">
        <v>7594</v>
      </c>
      <c r="I1749" s="56">
        <v>1</v>
      </c>
      <c r="J1749" s="79" t="s">
        <v>7595</v>
      </c>
      <c r="K1749" s="56"/>
      <c r="L1749" s="79" t="s">
        <v>7581</v>
      </c>
      <c r="M1749" s="79" t="s">
        <v>212</v>
      </c>
      <c r="N1749" s="73" t="s">
        <v>5475</v>
      </c>
      <c r="O1749" s="56">
        <v>14030</v>
      </c>
      <c r="P1749" s="56">
        <v>56664753</v>
      </c>
      <c r="Q1749" s="56">
        <v>5518274470</v>
      </c>
      <c r="R1749" s="56"/>
      <c r="S1749" s="64">
        <v>35069</v>
      </c>
      <c r="T1749" s="63">
        <v>43476</v>
      </c>
      <c r="U1749" s="72" t="s">
        <v>7577</v>
      </c>
      <c r="V1749" s="48">
        <v>32</v>
      </c>
      <c r="W1749" s="81" t="s">
        <v>483</v>
      </c>
      <c r="X1749" s="80" t="s">
        <v>483</v>
      </c>
      <c r="Y1749" s="56">
        <v>1429</v>
      </c>
      <c r="Z1749" s="56">
        <v>2</v>
      </c>
      <c r="AA1749" s="56">
        <v>1</v>
      </c>
      <c r="AB1749" s="56"/>
      <c r="AC1749" s="56">
        <v>1</v>
      </c>
      <c r="AD1749" s="78" t="s">
        <v>7596</v>
      </c>
      <c r="AE1749" s="82"/>
      <c r="AF1749" s="78"/>
      <c r="AG1749" s="101" t="s">
        <v>7597</v>
      </c>
      <c r="AH1749" s="78" t="str">
        <f>IF(T_TRATAMIENTO_CONTROL[[#This Row],[curp]]&lt;&gt;"",IF(LEN(T_TRATAMIENTO_CONTROL[[#This Row],[curp]])=18,"correcto","error"),"")</f>
        <v>correcto</v>
      </c>
      <c r="AI1749" s="56" t="str">
        <f>IF(T_TRATAMIENTO_CONTROL[[#This Row],[num_tarjeta_entregada]]&lt;&gt;"",IF(LEN(T_TRATAMIENTO_CONTROL[[#This Row],[num_tarjeta_entregada]])=16,"correcto","error"),"")</f>
        <v>correcto</v>
      </c>
      <c r="AJ1749" s="72" t="s">
        <v>5032</v>
      </c>
      <c r="AK1749" s="72" t="s">
        <v>5032</v>
      </c>
    </row>
    <row r="1750" spans="1:37" x14ac:dyDescent="0.25">
      <c r="A1750" s="56">
        <f>IF(T_TRATAMIENTO_CONTROL[[#This Row],[dummy_efectivo]]=1,A1749+1,A1749)</f>
        <v>1583</v>
      </c>
      <c r="B1750" s="62" t="str">
        <f>IF(T_TRATAMIENTO_CONTROL[[#This Row],[secuencia]]&lt;&gt;A1749,CONCATENATE(T_TRATAMIENTO_CONTROL[[#This Row],[secuencia]],"_1"),"")</f>
        <v>1583_1</v>
      </c>
      <c r="C1750" s="64">
        <v>43479</v>
      </c>
      <c r="D1750" s="72" t="s">
        <v>76</v>
      </c>
      <c r="E1750" s="72" t="s">
        <v>30</v>
      </c>
      <c r="F1750" s="49">
        <v>0.38680555555555557</v>
      </c>
      <c r="G1750" s="48">
        <v>1</v>
      </c>
      <c r="H1750" s="79" t="s">
        <v>7598</v>
      </c>
      <c r="I1750" s="56">
        <v>0</v>
      </c>
      <c r="J1750" s="79" t="s">
        <v>7599</v>
      </c>
      <c r="K1750" s="56"/>
      <c r="L1750" s="79" t="s">
        <v>7600</v>
      </c>
      <c r="M1750" s="79" t="s">
        <v>7601</v>
      </c>
      <c r="N1750" s="79" t="s">
        <v>462</v>
      </c>
      <c r="O1750" s="56"/>
      <c r="P1750" s="56"/>
      <c r="Q1750" s="56">
        <v>5565351833</v>
      </c>
      <c r="R1750" s="56"/>
      <c r="S1750" s="64">
        <v>36213</v>
      </c>
      <c r="T1750" s="63">
        <v>43476</v>
      </c>
      <c r="U1750" s="72" t="s">
        <v>7577</v>
      </c>
      <c r="V1750" s="48">
        <v>32</v>
      </c>
      <c r="W1750" s="65">
        <v>1</v>
      </c>
      <c r="X1750" s="80" t="s">
        <v>483</v>
      </c>
      <c r="Y1750" s="56">
        <v>2000</v>
      </c>
      <c r="Z1750" s="56">
        <v>2</v>
      </c>
      <c r="AA1750" s="56">
        <v>1</v>
      </c>
      <c r="AB1750" s="56"/>
      <c r="AC1750" s="56">
        <v>1</v>
      </c>
      <c r="AD1750" s="78" t="s">
        <v>7602</v>
      </c>
      <c r="AE1750" s="82"/>
      <c r="AF1750" s="78"/>
      <c r="AG1750" s="101" t="s">
        <v>7603</v>
      </c>
      <c r="AH1750" s="78" t="str">
        <f>IF(T_TRATAMIENTO_CONTROL[[#This Row],[curp]]&lt;&gt;"",IF(LEN(T_TRATAMIENTO_CONTROL[[#This Row],[curp]])=18,"correcto","error"),"")</f>
        <v>correcto</v>
      </c>
      <c r="AI1750" s="56" t="str">
        <f>IF(T_TRATAMIENTO_CONTROL[[#This Row],[num_tarjeta_entregada]]&lt;&gt;"",IF(LEN(T_TRATAMIENTO_CONTROL[[#This Row],[num_tarjeta_entregada]])=16,"correcto","error"),"")</f>
        <v>correcto</v>
      </c>
      <c r="AJ1750" s="72" t="s">
        <v>5032</v>
      </c>
      <c r="AK1750" s="72" t="s">
        <v>5032</v>
      </c>
    </row>
    <row r="1751" spans="1:37" x14ac:dyDescent="0.25">
      <c r="A1751" s="48">
        <f>IF(T_TRATAMIENTO_CONTROL[[#This Row],[dummy_efectivo]]=1,A1750+1,A1750)</f>
        <v>1584</v>
      </c>
      <c r="B1751" s="57" t="str">
        <f>IF(T_TRATAMIENTO_CONTROL[[#This Row],[secuencia]]&lt;&gt;A1750,CONCATENATE(T_TRATAMIENTO_CONTROL[[#This Row],[secuencia]],"_1"),"")</f>
        <v>1584_1</v>
      </c>
      <c r="C1751" s="59">
        <v>43479</v>
      </c>
      <c r="D1751" s="72" t="s">
        <v>76</v>
      </c>
      <c r="E1751" s="72" t="s">
        <v>30</v>
      </c>
      <c r="F1751" s="49">
        <v>0.44097222222222227</v>
      </c>
      <c r="G1751" s="48">
        <v>1</v>
      </c>
      <c r="H1751" s="73" t="s">
        <v>7604</v>
      </c>
      <c r="I1751" s="48">
        <v>1</v>
      </c>
      <c r="J1751" s="73" t="s">
        <v>7605</v>
      </c>
      <c r="K1751" s="48"/>
      <c r="L1751" s="73" t="s">
        <v>1842</v>
      </c>
      <c r="M1751" s="73" t="s">
        <v>101</v>
      </c>
      <c r="N1751" s="73" t="s">
        <v>5475</v>
      </c>
      <c r="O1751" s="48">
        <v>7890</v>
      </c>
      <c r="P1751" s="48">
        <v>57609332</v>
      </c>
      <c r="Q1751" s="48">
        <v>5573558231</v>
      </c>
      <c r="R1751" s="56"/>
      <c r="S1751" s="64">
        <v>43156</v>
      </c>
      <c r="T1751" s="47">
        <v>43476</v>
      </c>
      <c r="U1751" s="72" t="s">
        <v>7606</v>
      </c>
      <c r="V1751" s="48">
        <v>43</v>
      </c>
      <c r="W1751" s="60">
        <v>0.8</v>
      </c>
      <c r="X1751" s="74" t="s">
        <v>483</v>
      </c>
      <c r="Y1751" s="48">
        <v>5300</v>
      </c>
      <c r="Z1751" s="48">
        <v>4</v>
      </c>
      <c r="AA1751" s="48">
        <v>1</v>
      </c>
      <c r="AB1751" s="48"/>
      <c r="AC1751" s="48">
        <v>1</v>
      </c>
      <c r="AD1751" s="72" t="s">
        <v>7607</v>
      </c>
      <c r="AE1751" s="83"/>
      <c r="AF1751" s="72"/>
      <c r="AG1751" s="104" t="s">
        <v>7608</v>
      </c>
      <c r="AH1751" s="72" t="str">
        <f>IF(T_TRATAMIENTO_CONTROL[[#This Row],[curp]]&lt;&gt;"",IF(LEN(T_TRATAMIENTO_CONTROL[[#This Row],[curp]])=18,"correcto","error"),"")</f>
        <v>correcto</v>
      </c>
      <c r="AI1751" s="48" t="str">
        <f>IF(T_TRATAMIENTO_CONTROL[[#This Row],[num_tarjeta_entregada]]&lt;&gt;"",IF(LEN(T_TRATAMIENTO_CONTROL[[#This Row],[num_tarjeta_entregada]])=16,"correcto","error"),"")</f>
        <v>correcto</v>
      </c>
      <c r="AJ1751" s="72" t="s">
        <v>5030</v>
      </c>
      <c r="AK1751" s="72" t="s">
        <v>5041</v>
      </c>
    </row>
    <row r="1752" spans="1:37" x14ac:dyDescent="0.25">
      <c r="A1752" s="48">
        <f>IF(T_TRATAMIENTO_CONTROL[[#This Row],[dummy_efectivo]]=1,A1751+1,A1751)</f>
        <v>1585</v>
      </c>
      <c r="B1752" s="57" t="str">
        <f>IF(T_TRATAMIENTO_CONTROL[[#This Row],[secuencia]]&lt;&gt;A1751,CONCATENATE(T_TRATAMIENTO_CONTROL[[#This Row],[secuencia]],"_1"),"")</f>
        <v>1585_1</v>
      </c>
      <c r="C1752" s="59">
        <v>43479</v>
      </c>
      <c r="D1752" s="72" t="s">
        <v>76</v>
      </c>
      <c r="E1752" s="72" t="s">
        <v>30</v>
      </c>
      <c r="F1752" s="49">
        <v>0.49027777777777781</v>
      </c>
      <c r="G1752" s="48">
        <v>1</v>
      </c>
      <c r="H1752" s="73" t="s">
        <v>7609</v>
      </c>
      <c r="I1752" s="48">
        <v>1</v>
      </c>
      <c r="J1752" s="73" t="s">
        <v>7610</v>
      </c>
      <c r="K1752" s="48"/>
      <c r="L1752" s="73" t="s">
        <v>968</v>
      </c>
      <c r="M1752" s="73" t="s">
        <v>322</v>
      </c>
      <c r="N1752" s="73" t="s">
        <v>5475</v>
      </c>
      <c r="O1752" s="48">
        <v>2130</v>
      </c>
      <c r="P1752" s="48"/>
      <c r="Q1752" s="48">
        <v>5561931883</v>
      </c>
      <c r="R1752" s="56"/>
      <c r="S1752" s="64">
        <v>42608</v>
      </c>
      <c r="T1752" s="47">
        <v>43476</v>
      </c>
      <c r="U1752" s="72" t="s">
        <v>7611</v>
      </c>
      <c r="V1752" s="48">
        <v>46</v>
      </c>
      <c r="W1752" s="60">
        <v>0.9</v>
      </c>
      <c r="X1752" s="74" t="s">
        <v>483</v>
      </c>
      <c r="Y1752" s="48">
        <v>1800</v>
      </c>
      <c r="Z1752" s="48">
        <v>2</v>
      </c>
      <c r="AA1752" s="48">
        <v>1</v>
      </c>
      <c r="AB1752" s="48"/>
      <c r="AC1752" s="48">
        <v>0</v>
      </c>
      <c r="AD1752" s="72" t="s">
        <v>7612</v>
      </c>
      <c r="AE1752" s="83"/>
      <c r="AF1752" s="72"/>
      <c r="AG1752" s="104" t="s">
        <v>7613</v>
      </c>
      <c r="AH1752" s="72" t="str">
        <f>IF(T_TRATAMIENTO_CONTROL[[#This Row],[curp]]&lt;&gt;"",IF(LEN(T_TRATAMIENTO_CONTROL[[#This Row],[curp]])=18,"correcto","error"),"")</f>
        <v>correcto</v>
      </c>
      <c r="AI1752" s="48" t="str">
        <f>IF(T_TRATAMIENTO_CONTROL[[#This Row],[num_tarjeta_entregada]]&lt;&gt;"",IF(LEN(T_TRATAMIENTO_CONTROL[[#This Row],[num_tarjeta_entregada]])=16,"correcto","error"),"")</f>
        <v>correcto</v>
      </c>
      <c r="AJ1752" s="72" t="s">
        <v>5031</v>
      </c>
      <c r="AK1752" s="72" t="s">
        <v>5041</v>
      </c>
    </row>
    <row r="1753" spans="1:37" x14ac:dyDescent="0.25">
      <c r="A1753" s="48">
        <f>IF(T_TRATAMIENTO_CONTROL[[#This Row],[dummy_efectivo]]=1,A1752+1,A1752)</f>
        <v>1586</v>
      </c>
      <c r="B1753" s="57" t="str">
        <f>IF(T_TRATAMIENTO_CONTROL[[#This Row],[secuencia]]&lt;&gt;A1752,CONCATENATE(T_TRATAMIENTO_CONTROL[[#This Row],[secuencia]],"_1"),"")</f>
        <v>1586_1</v>
      </c>
      <c r="C1753" s="59">
        <v>43479</v>
      </c>
      <c r="D1753" s="72" t="s">
        <v>76</v>
      </c>
      <c r="E1753" s="72" t="s">
        <v>30</v>
      </c>
      <c r="F1753" s="49">
        <v>0.49305555555555558</v>
      </c>
      <c r="G1753" s="48">
        <v>1</v>
      </c>
      <c r="H1753" s="73" t="s">
        <v>7614</v>
      </c>
      <c r="I1753" s="48">
        <v>0</v>
      </c>
      <c r="J1753" s="73" t="s">
        <v>7615</v>
      </c>
      <c r="K1753" s="72" t="s">
        <v>7616</v>
      </c>
      <c r="L1753" s="73" t="s">
        <v>7617</v>
      </c>
      <c r="M1753" s="73" t="s">
        <v>101</v>
      </c>
      <c r="N1753" s="73" t="s">
        <v>5475</v>
      </c>
      <c r="O1753" s="48">
        <v>7720</v>
      </c>
      <c r="P1753" s="48"/>
      <c r="Q1753" s="48">
        <v>5551014974</v>
      </c>
      <c r="R1753" s="56">
        <v>5511777741</v>
      </c>
      <c r="S1753" s="64">
        <v>42815</v>
      </c>
      <c r="T1753" s="47">
        <v>43460</v>
      </c>
      <c r="U1753" s="72" t="s">
        <v>7618</v>
      </c>
      <c r="V1753" s="48">
        <v>56</v>
      </c>
      <c r="W1753" s="60">
        <v>0.9</v>
      </c>
      <c r="X1753" s="74" t="s">
        <v>483</v>
      </c>
      <c r="Y1753" s="48">
        <v>8000</v>
      </c>
      <c r="Z1753" s="48">
        <v>4</v>
      </c>
      <c r="AA1753" s="48">
        <v>1</v>
      </c>
      <c r="AB1753" s="48"/>
      <c r="AC1753" s="48">
        <v>1</v>
      </c>
      <c r="AD1753" s="72" t="s">
        <v>7619</v>
      </c>
      <c r="AE1753" s="83"/>
      <c r="AF1753" s="72"/>
      <c r="AG1753" s="104" t="s">
        <v>7620</v>
      </c>
      <c r="AH1753" s="72" t="str">
        <f>IF(T_TRATAMIENTO_CONTROL[[#This Row],[curp]]&lt;&gt;"",IF(LEN(T_TRATAMIENTO_CONTROL[[#This Row],[curp]])=18,"correcto","error"),"")</f>
        <v>correcto</v>
      </c>
      <c r="AI1753" s="48" t="str">
        <f>IF(T_TRATAMIENTO_CONTROL[[#This Row],[num_tarjeta_entregada]]&lt;&gt;"",IF(LEN(T_TRATAMIENTO_CONTROL[[#This Row],[num_tarjeta_entregada]])=16,"correcto","error"),"")</f>
        <v>correcto</v>
      </c>
      <c r="AJ1753" s="72" t="s">
        <v>5032</v>
      </c>
      <c r="AK1753" s="72" t="s">
        <v>5041</v>
      </c>
    </row>
    <row r="1754" spans="1:37" x14ac:dyDescent="0.25">
      <c r="A1754" s="48">
        <f>IF(T_TRATAMIENTO_CONTROL[[#This Row],[dummy_efectivo]]=1,A1753+1,A1753)</f>
        <v>1587</v>
      </c>
      <c r="B1754" s="57" t="str">
        <f>IF(T_TRATAMIENTO_CONTROL[[#This Row],[secuencia]]&lt;&gt;A1753,CONCATENATE(T_TRATAMIENTO_CONTROL[[#This Row],[secuencia]],"_1"),"")</f>
        <v>1587_1</v>
      </c>
      <c r="C1754" s="59">
        <v>43479</v>
      </c>
      <c r="D1754" s="72" t="s">
        <v>76</v>
      </c>
      <c r="E1754" s="72" t="s">
        <v>30</v>
      </c>
      <c r="F1754" s="49">
        <v>0.4201388888888889</v>
      </c>
      <c r="G1754" s="48">
        <v>1</v>
      </c>
      <c r="H1754" s="73" t="s">
        <v>7621</v>
      </c>
      <c r="I1754" s="48">
        <v>1</v>
      </c>
      <c r="J1754" s="73" t="s">
        <v>7622</v>
      </c>
      <c r="K1754" s="48"/>
      <c r="L1754" s="73" t="s">
        <v>7623</v>
      </c>
      <c r="M1754" s="73" t="s">
        <v>101</v>
      </c>
      <c r="N1754" s="73" t="s">
        <v>5475</v>
      </c>
      <c r="O1754" s="48">
        <v>7230</v>
      </c>
      <c r="P1754" s="48">
        <v>77074863</v>
      </c>
      <c r="Q1754" s="48"/>
      <c r="R1754" s="78" t="s">
        <v>7624</v>
      </c>
      <c r="S1754" s="64">
        <v>40042</v>
      </c>
      <c r="T1754" s="47">
        <v>43475</v>
      </c>
      <c r="U1754" s="72" t="s">
        <v>7625</v>
      </c>
      <c r="V1754" s="48">
        <v>56</v>
      </c>
      <c r="W1754" s="60">
        <v>0.9</v>
      </c>
      <c r="X1754" s="61">
        <v>80000</v>
      </c>
      <c r="Y1754" s="48">
        <v>802.39</v>
      </c>
      <c r="Z1754" s="48">
        <v>2</v>
      </c>
      <c r="AA1754" s="48">
        <v>1</v>
      </c>
      <c r="AB1754" s="48"/>
      <c r="AC1754" s="48">
        <v>1</v>
      </c>
      <c r="AD1754" s="72" t="s">
        <v>7626</v>
      </c>
      <c r="AE1754" s="83"/>
      <c r="AF1754" s="72"/>
      <c r="AG1754" s="104" t="s">
        <v>7627</v>
      </c>
      <c r="AH1754" s="72" t="str">
        <f>IF(T_TRATAMIENTO_CONTROL[[#This Row],[curp]]&lt;&gt;"",IF(LEN(T_TRATAMIENTO_CONTROL[[#This Row],[curp]])=18,"correcto","error"),"")</f>
        <v>correcto</v>
      </c>
      <c r="AI1754" s="48" t="str">
        <f>IF(T_TRATAMIENTO_CONTROL[[#This Row],[num_tarjeta_entregada]]&lt;&gt;"",IF(LEN(T_TRATAMIENTO_CONTROL[[#This Row],[num_tarjeta_entregada]])=16,"correcto","error"),"")</f>
        <v>correcto</v>
      </c>
      <c r="AJ1754" s="72" t="s">
        <v>5060</v>
      </c>
      <c r="AK1754" s="72" t="s">
        <v>5041</v>
      </c>
    </row>
    <row r="1755" spans="1:37" x14ac:dyDescent="0.25">
      <c r="A1755" s="48">
        <f>IF(T_TRATAMIENTO_CONTROL[[#This Row],[dummy_efectivo]]=1,A1754+1,A1754)</f>
        <v>1588</v>
      </c>
      <c r="B1755" s="57" t="str">
        <f>IF(T_TRATAMIENTO_CONTROL[[#This Row],[secuencia]]&lt;&gt;A1754,CONCATENATE(T_TRATAMIENTO_CONTROL[[#This Row],[secuencia]],"_1"),"")</f>
        <v>1588_1</v>
      </c>
      <c r="C1755" s="59">
        <v>43479</v>
      </c>
      <c r="D1755" s="72" t="s">
        <v>76</v>
      </c>
      <c r="E1755" s="72" t="s">
        <v>30</v>
      </c>
      <c r="F1755" s="49">
        <v>0.55069444444444449</v>
      </c>
      <c r="G1755" s="48">
        <v>1</v>
      </c>
      <c r="H1755" s="73" t="s">
        <v>7628</v>
      </c>
      <c r="I1755" s="48">
        <v>0</v>
      </c>
      <c r="J1755" s="73" t="s">
        <v>7629</v>
      </c>
      <c r="K1755" s="48"/>
      <c r="L1755" s="73" t="s">
        <v>5350</v>
      </c>
      <c r="M1755" s="73" t="s">
        <v>387</v>
      </c>
      <c r="N1755" s="73" t="s">
        <v>5475</v>
      </c>
      <c r="O1755" s="48">
        <v>5010</v>
      </c>
      <c r="P1755" s="48">
        <v>5581645859</v>
      </c>
      <c r="Q1755" s="48">
        <v>5587374240</v>
      </c>
      <c r="R1755" s="56"/>
      <c r="S1755" s="64">
        <v>42767</v>
      </c>
      <c r="T1755" s="47">
        <v>43476</v>
      </c>
      <c r="U1755" s="72" t="s">
        <v>5585</v>
      </c>
      <c r="V1755" s="48">
        <v>56</v>
      </c>
      <c r="W1755" s="60">
        <v>1</v>
      </c>
      <c r="X1755" s="61">
        <v>35000</v>
      </c>
      <c r="Y1755" s="48">
        <v>8000</v>
      </c>
      <c r="Z1755" s="48">
        <v>4</v>
      </c>
      <c r="AA1755" s="48">
        <v>4</v>
      </c>
      <c r="AB1755" s="48"/>
      <c r="AC1755" s="48">
        <v>1</v>
      </c>
      <c r="AD1755" s="72" t="s">
        <v>7630</v>
      </c>
      <c r="AE1755" s="83"/>
      <c r="AF1755" s="72"/>
      <c r="AG1755" s="104" t="s">
        <v>7631</v>
      </c>
      <c r="AH1755" s="72" t="str">
        <f>IF(T_TRATAMIENTO_CONTROL[[#This Row],[curp]]&lt;&gt;"",IF(LEN(T_TRATAMIENTO_CONTROL[[#This Row],[curp]])=18,"correcto","error"),"")</f>
        <v>correcto</v>
      </c>
      <c r="AI1755" s="48" t="str">
        <f>IF(T_TRATAMIENTO_CONTROL[[#This Row],[num_tarjeta_entregada]]&lt;&gt;"",IF(LEN(T_TRATAMIENTO_CONTROL[[#This Row],[num_tarjeta_entregada]])=16,"correcto","error"),"")</f>
        <v>correcto</v>
      </c>
      <c r="AJ1755" s="72" t="s">
        <v>5030</v>
      </c>
      <c r="AK1755" s="72" t="s">
        <v>5041</v>
      </c>
    </row>
    <row r="1756" spans="1:37" x14ac:dyDescent="0.25">
      <c r="A1756" s="48">
        <f>IF(T_TRATAMIENTO_CONTROL[[#This Row],[dummy_efectivo]]=1,A1755+1,A1755)</f>
        <v>1589</v>
      </c>
      <c r="B1756" s="57" t="str">
        <f>IF(T_TRATAMIENTO_CONTROL[[#This Row],[secuencia]]&lt;&gt;A1755,CONCATENATE(T_TRATAMIENTO_CONTROL[[#This Row],[secuencia]],"_1"),"")</f>
        <v>1589_1</v>
      </c>
      <c r="C1756" s="59">
        <v>43479</v>
      </c>
      <c r="D1756" s="72" t="s">
        <v>76</v>
      </c>
      <c r="E1756" s="72" t="s">
        <v>30</v>
      </c>
      <c r="F1756" s="49">
        <v>0.54583333333333328</v>
      </c>
      <c r="G1756" s="48">
        <v>1</v>
      </c>
      <c r="H1756" s="73" t="s">
        <v>7632</v>
      </c>
      <c r="I1756" s="48">
        <v>0</v>
      </c>
      <c r="J1756" s="73" t="s">
        <v>7633</v>
      </c>
      <c r="K1756" s="72" t="s">
        <v>7634</v>
      </c>
      <c r="L1756" s="73" t="s">
        <v>7635</v>
      </c>
      <c r="M1756" s="73" t="s">
        <v>101</v>
      </c>
      <c r="N1756" s="73" t="s">
        <v>5475</v>
      </c>
      <c r="O1756" s="48">
        <v>7460</v>
      </c>
      <c r="P1756" s="48">
        <v>57500653</v>
      </c>
      <c r="Q1756" s="48">
        <v>5560909234</v>
      </c>
      <c r="R1756" s="56"/>
      <c r="S1756" s="64">
        <v>42870</v>
      </c>
      <c r="T1756" s="47">
        <v>43475</v>
      </c>
      <c r="U1756" s="72" t="s">
        <v>7636</v>
      </c>
      <c r="V1756" s="48">
        <v>56</v>
      </c>
      <c r="W1756" s="60">
        <v>1</v>
      </c>
      <c r="X1756" s="61">
        <v>70000</v>
      </c>
      <c r="Y1756" s="48">
        <v>18000</v>
      </c>
      <c r="Z1756" s="48">
        <v>4</v>
      </c>
      <c r="AA1756" s="48">
        <v>2</v>
      </c>
      <c r="AB1756" s="48"/>
      <c r="AC1756" s="48">
        <v>1</v>
      </c>
      <c r="AD1756" s="72" t="s">
        <v>7637</v>
      </c>
      <c r="AE1756" s="83"/>
      <c r="AF1756" s="72"/>
      <c r="AG1756" s="104" t="s">
        <v>7638</v>
      </c>
      <c r="AH1756" s="72" t="str">
        <f>IF(T_TRATAMIENTO_CONTROL[[#This Row],[curp]]&lt;&gt;"",IF(LEN(T_TRATAMIENTO_CONTROL[[#This Row],[curp]])=18,"correcto","error"),"")</f>
        <v>correcto</v>
      </c>
      <c r="AI1756" s="48" t="str">
        <f>IF(T_TRATAMIENTO_CONTROL[[#This Row],[num_tarjeta_entregada]]&lt;&gt;"",IF(LEN(T_TRATAMIENTO_CONTROL[[#This Row],[num_tarjeta_entregada]])=16,"correcto","error"),"")</f>
        <v>correcto</v>
      </c>
      <c r="AJ1756" s="72" t="s">
        <v>5031</v>
      </c>
      <c r="AK1756" s="72" t="s">
        <v>5041</v>
      </c>
    </row>
    <row r="1757" spans="1:37" x14ac:dyDescent="0.25">
      <c r="A1757" s="48">
        <f>IF(T_TRATAMIENTO_CONTROL[[#This Row],[dummy_efectivo]]=1,A1756+1,A1756)</f>
        <v>1590</v>
      </c>
      <c r="B1757" s="57" t="str">
        <f>IF(T_TRATAMIENTO_CONTROL[[#This Row],[secuencia]]&lt;&gt;A1756,CONCATENATE(T_TRATAMIENTO_CONTROL[[#This Row],[secuencia]],"_1"),"")</f>
        <v>1590_1</v>
      </c>
      <c r="C1757" s="59">
        <v>43480</v>
      </c>
      <c r="D1757" s="72" t="s">
        <v>69</v>
      </c>
      <c r="E1757" s="72" t="s">
        <v>30</v>
      </c>
      <c r="F1757" s="49">
        <v>0.38194444444444442</v>
      </c>
      <c r="G1757" s="48">
        <v>1</v>
      </c>
      <c r="H1757" s="73" t="s">
        <v>7639</v>
      </c>
      <c r="I1757" s="48">
        <v>1</v>
      </c>
      <c r="J1757" s="73" t="s">
        <v>7642</v>
      </c>
      <c r="K1757" s="72" t="s">
        <v>7643</v>
      </c>
      <c r="L1757" s="73" t="s">
        <v>7644</v>
      </c>
      <c r="M1757" s="73" t="s">
        <v>101</v>
      </c>
      <c r="N1757" s="73" t="s">
        <v>5475</v>
      </c>
      <c r="O1757" s="48">
        <v>7340</v>
      </c>
      <c r="P1757" s="48">
        <v>55868713</v>
      </c>
      <c r="Q1757" s="48">
        <v>5533093216</v>
      </c>
      <c r="R1757" s="56"/>
      <c r="S1757" s="64">
        <v>43024</v>
      </c>
      <c r="T1757" s="47">
        <v>43460</v>
      </c>
      <c r="U1757" s="72" t="s">
        <v>7649</v>
      </c>
      <c r="V1757" s="48">
        <v>46</v>
      </c>
      <c r="W1757" s="60">
        <v>1</v>
      </c>
      <c r="X1757" s="74" t="s">
        <v>483</v>
      </c>
      <c r="Y1757" s="48">
        <v>13500</v>
      </c>
      <c r="Z1757" s="48">
        <v>4</v>
      </c>
      <c r="AA1757" s="48">
        <v>2</v>
      </c>
      <c r="AB1757" s="48"/>
      <c r="AC1757" s="48">
        <v>0</v>
      </c>
      <c r="AD1757" s="72" t="s">
        <v>7652</v>
      </c>
      <c r="AE1757" s="83"/>
      <c r="AF1757" s="72"/>
      <c r="AG1757" s="104" t="s">
        <v>7653</v>
      </c>
      <c r="AH1757" s="72" t="str">
        <f>IF(T_TRATAMIENTO_CONTROL[[#This Row],[curp]]&lt;&gt;"",IF(LEN(T_TRATAMIENTO_CONTROL[[#This Row],[curp]])=18,"correcto","error"),"")</f>
        <v>correcto</v>
      </c>
      <c r="AI1757" s="48" t="str">
        <f>IF(T_TRATAMIENTO_CONTROL[[#This Row],[num_tarjeta_entregada]]&lt;&gt;"",IF(LEN(T_TRATAMIENTO_CONTROL[[#This Row],[num_tarjeta_entregada]])=16,"correcto","error"),"")</f>
        <v>correcto</v>
      </c>
      <c r="AJ1757" s="72" t="s">
        <v>5060</v>
      </c>
      <c r="AK1757" s="72" t="s">
        <v>5030</v>
      </c>
    </row>
    <row r="1758" spans="1:37" x14ac:dyDescent="0.25">
      <c r="A1758" s="48">
        <f>IF(T_TRATAMIENTO_CONTROL[[#This Row],[dummy_efectivo]]=1,A1757+1,A1757)</f>
        <v>1591</v>
      </c>
      <c r="B1758" s="57" t="str">
        <f>IF(T_TRATAMIENTO_CONTROL[[#This Row],[secuencia]]&lt;&gt;A1757,CONCATENATE(T_TRATAMIENTO_CONTROL[[#This Row],[secuencia]],"_1"),"")</f>
        <v>1591_1</v>
      </c>
      <c r="C1758" s="59">
        <v>43480</v>
      </c>
      <c r="D1758" s="72" t="s">
        <v>69</v>
      </c>
      <c r="E1758" s="72" t="s">
        <v>30</v>
      </c>
      <c r="F1758" s="49">
        <v>0.46527777777777773</v>
      </c>
      <c r="G1758" s="48">
        <v>1</v>
      </c>
      <c r="H1758" s="73" t="s">
        <v>7640</v>
      </c>
      <c r="I1758" s="48">
        <v>0</v>
      </c>
      <c r="J1758" s="73" t="s">
        <v>7645</v>
      </c>
      <c r="K1758" s="72" t="s">
        <v>7646</v>
      </c>
      <c r="L1758" s="73" t="s">
        <v>1084</v>
      </c>
      <c r="M1758" s="73" t="s">
        <v>121</v>
      </c>
      <c r="N1758" s="73" t="s">
        <v>5475</v>
      </c>
      <c r="O1758" s="48">
        <v>9208</v>
      </c>
      <c r="P1758" s="48">
        <v>56405611</v>
      </c>
      <c r="Q1758" s="48">
        <v>5518275262</v>
      </c>
      <c r="R1758" s="56"/>
      <c r="S1758" s="64">
        <v>41109</v>
      </c>
      <c r="T1758" s="47">
        <v>43455</v>
      </c>
      <c r="U1758" s="72" t="s">
        <v>7650</v>
      </c>
      <c r="V1758" s="48">
        <v>33</v>
      </c>
      <c r="W1758" s="60">
        <v>1</v>
      </c>
      <c r="X1758" s="61">
        <v>30000</v>
      </c>
      <c r="Y1758" s="48">
        <v>160</v>
      </c>
      <c r="Z1758" s="48">
        <v>1</v>
      </c>
      <c r="AA1758" s="48">
        <v>1</v>
      </c>
      <c r="AB1758" s="48"/>
      <c r="AC1758" s="48">
        <v>0</v>
      </c>
      <c r="AD1758" s="72" t="s">
        <v>7654</v>
      </c>
      <c r="AE1758" s="83"/>
      <c r="AF1758" s="72"/>
      <c r="AG1758" s="104" t="s">
        <v>7655</v>
      </c>
      <c r="AH1758" s="72" t="str">
        <f>IF(T_TRATAMIENTO_CONTROL[[#This Row],[curp]]&lt;&gt;"",IF(LEN(T_TRATAMIENTO_CONTROL[[#This Row],[curp]])=18,"correcto","error"),"")</f>
        <v>correcto</v>
      </c>
      <c r="AI1758" s="48" t="str">
        <f>IF(T_TRATAMIENTO_CONTROL[[#This Row],[num_tarjeta_entregada]]&lt;&gt;"",IF(LEN(T_TRATAMIENTO_CONTROL[[#This Row],[num_tarjeta_entregada]])=16,"correcto","error"),"")</f>
        <v>correcto</v>
      </c>
      <c r="AJ1758" s="72" t="s">
        <v>5030</v>
      </c>
      <c r="AK1758" s="72" t="s">
        <v>5030</v>
      </c>
    </row>
    <row r="1759" spans="1:37" x14ac:dyDescent="0.25">
      <c r="A1759" s="48">
        <f>IF(T_TRATAMIENTO_CONTROL[[#This Row],[dummy_efectivo]]=1,A1758+1,A1758)</f>
        <v>1592</v>
      </c>
      <c r="B1759" s="57" t="str">
        <f>IF(T_TRATAMIENTO_CONTROL[[#This Row],[secuencia]]&lt;&gt;A1758,CONCATENATE(T_TRATAMIENTO_CONTROL[[#This Row],[secuencia]],"_1"),"")</f>
        <v>1592_1</v>
      </c>
      <c r="C1759" s="59">
        <v>43480</v>
      </c>
      <c r="D1759" s="72" t="s">
        <v>69</v>
      </c>
      <c r="E1759" s="72" t="s">
        <v>30</v>
      </c>
      <c r="F1759" s="49">
        <v>0.4694444444444445</v>
      </c>
      <c r="G1759" s="48">
        <v>1</v>
      </c>
      <c r="H1759" s="73" t="s">
        <v>7641</v>
      </c>
      <c r="I1759" s="48">
        <v>0</v>
      </c>
      <c r="J1759" s="73" t="s">
        <v>7647</v>
      </c>
      <c r="K1759" s="48"/>
      <c r="L1759" s="73" t="s">
        <v>7648</v>
      </c>
      <c r="M1759" s="73" t="s">
        <v>164</v>
      </c>
      <c r="N1759" s="73" t="s">
        <v>5475</v>
      </c>
      <c r="O1759" s="48">
        <v>1800</v>
      </c>
      <c r="P1759" s="48">
        <v>58101614</v>
      </c>
      <c r="Q1759" s="48">
        <v>5540630964</v>
      </c>
      <c r="R1759" s="56"/>
      <c r="S1759" s="64">
        <v>42746</v>
      </c>
      <c r="T1759" s="47">
        <v>43476</v>
      </c>
      <c r="U1759" s="72" t="s">
        <v>7651</v>
      </c>
      <c r="V1759" s="48">
        <v>56</v>
      </c>
      <c r="W1759" s="76" t="s">
        <v>483</v>
      </c>
      <c r="X1759" s="74" t="s">
        <v>483</v>
      </c>
      <c r="Y1759" s="48">
        <v>2200</v>
      </c>
      <c r="Z1759" s="48">
        <v>3</v>
      </c>
      <c r="AA1759" s="48">
        <v>1</v>
      </c>
      <c r="AB1759" s="48"/>
      <c r="AC1759" s="48">
        <v>0</v>
      </c>
      <c r="AD1759" s="72" t="s">
        <v>7656</v>
      </c>
      <c r="AE1759" s="83"/>
      <c r="AF1759" s="72"/>
      <c r="AG1759" s="104" t="s">
        <v>7657</v>
      </c>
      <c r="AH1759" s="72" t="str">
        <f>IF(T_TRATAMIENTO_CONTROL[[#This Row],[curp]]&lt;&gt;"",IF(LEN(T_TRATAMIENTO_CONTROL[[#This Row],[curp]])=18,"correcto","error"),"")</f>
        <v>correcto</v>
      </c>
      <c r="AI1759" s="48" t="str">
        <f>IF(T_TRATAMIENTO_CONTROL[[#This Row],[num_tarjeta_entregada]]&lt;&gt;"",IF(LEN(T_TRATAMIENTO_CONTROL[[#This Row],[num_tarjeta_entregada]])=16,"correcto","error"),"")</f>
        <v>correcto</v>
      </c>
      <c r="AJ1759" s="72" t="s">
        <v>5031</v>
      </c>
      <c r="AK1759" s="72" t="s">
        <v>5030</v>
      </c>
    </row>
    <row r="1760" spans="1:37" x14ac:dyDescent="0.25">
      <c r="A1760" s="56">
        <f>IF(T_TRATAMIENTO_CONTROL[[#This Row],[dummy_efectivo]]=1,A1759+1,A1759)</f>
        <v>1593</v>
      </c>
      <c r="B1760" s="62" t="str">
        <f>IF(T_TRATAMIENTO_CONTROL[[#This Row],[secuencia]]&lt;&gt;A1759,CONCATENATE(T_TRATAMIENTO_CONTROL[[#This Row],[secuencia]],"_1"),"")</f>
        <v>1593_1</v>
      </c>
      <c r="C1760" s="64">
        <v>43480</v>
      </c>
      <c r="D1760" s="72" t="s">
        <v>69</v>
      </c>
      <c r="E1760" s="72" t="s">
        <v>30</v>
      </c>
      <c r="F1760" s="68">
        <v>0.43402777777777773</v>
      </c>
      <c r="G1760" s="56">
        <v>1</v>
      </c>
      <c r="H1760" s="79" t="s">
        <v>7660</v>
      </c>
      <c r="I1760" s="56">
        <v>0</v>
      </c>
      <c r="J1760" s="79" t="s">
        <v>7661</v>
      </c>
      <c r="K1760" s="56"/>
      <c r="L1760" s="79" t="s">
        <v>1239</v>
      </c>
      <c r="M1760" s="79" t="s">
        <v>212</v>
      </c>
      <c r="N1760" s="73" t="s">
        <v>5475</v>
      </c>
      <c r="O1760" s="56">
        <v>14250</v>
      </c>
      <c r="P1760" s="56">
        <v>56443556</v>
      </c>
      <c r="Q1760" s="56">
        <v>5577873114</v>
      </c>
      <c r="R1760" s="56"/>
      <c r="S1760" s="64">
        <v>42037</v>
      </c>
      <c r="T1760" s="63">
        <v>43476</v>
      </c>
      <c r="U1760" s="78" t="s">
        <v>7665</v>
      </c>
      <c r="V1760" s="56">
        <v>52</v>
      </c>
      <c r="W1760" s="65">
        <v>0.7</v>
      </c>
      <c r="X1760" s="66">
        <v>63662</v>
      </c>
      <c r="Y1760" s="56">
        <v>8500</v>
      </c>
      <c r="Z1760" s="56">
        <v>4</v>
      </c>
      <c r="AA1760" s="56">
        <v>1</v>
      </c>
      <c r="AB1760" s="56"/>
      <c r="AC1760" s="56">
        <v>0</v>
      </c>
      <c r="AD1760" s="78" t="s">
        <v>7666</v>
      </c>
      <c r="AE1760" s="82"/>
      <c r="AF1760" s="78"/>
      <c r="AG1760" s="101" t="s">
        <v>7667</v>
      </c>
      <c r="AH1760" s="78" t="str">
        <f>IF(T_TRATAMIENTO_CONTROL[[#This Row],[curp]]&lt;&gt;"",IF(LEN(T_TRATAMIENTO_CONTROL[[#This Row],[curp]])=18,"correcto","error"),"")</f>
        <v>correcto</v>
      </c>
      <c r="AI1760" s="56" t="str">
        <f>IF(T_TRATAMIENTO_CONTROL[[#This Row],[num_tarjeta_entregada]]&lt;&gt;"",IF(LEN(T_TRATAMIENTO_CONTROL[[#This Row],[num_tarjeta_entregada]])=16,"correcto","error"),"")</f>
        <v>correcto</v>
      </c>
      <c r="AJ1760" s="78" t="s">
        <v>5031</v>
      </c>
      <c r="AK1760" s="78" t="s">
        <v>5032</v>
      </c>
    </row>
    <row r="1761" spans="1:37" x14ac:dyDescent="0.25">
      <c r="A1761" s="56">
        <f>IF(T_TRATAMIENTO_CONTROL[[#This Row],[dummy_efectivo]]=1,A1760+1,A1760)</f>
        <v>1594</v>
      </c>
      <c r="B1761" s="62" t="str">
        <f>IF(T_TRATAMIENTO_CONTROL[[#This Row],[secuencia]]&lt;&gt;A1760,CONCATENATE(T_TRATAMIENTO_CONTROL[[#This Row],[secuencia]],"_1"),"")</f>
        <v>1594_1</v>
      </c>
      <c r="C1761" s="64">
        <v>43480</v>
      </c>
      <c r="D1761" s="72" t="s">
        <v>69</v>
      </c>
      <c r="E1761" s="72" t="s">
        <v>30</v>
      </c>
      <c r="F1761" s="68">
        <v>0.45416666666666666</v>
      </c>
      <c r="G1761" s="56">
        <v>1</v>
      </c>
      <c r="H1761" s="79" t="s">
        <v>7658</v>
      </c>
      <c r="I1761" s="56">
        <v>0</v>
      </c>
      <c r="J1761" s="79" t="s">
        <v>7662</v>
      </c>
      <c r="K1761" s="56"/>
      <c r="L1761" s="79" t="s">
        <v>7664</v>
      </c>
      <c r="M1761" s="79" t="s">
        <v>164</v>
      </c>
      <c r="N1761" s="73" t="s">
        <v>5475</v>
      </c>
      <c r="O1761" s="56">
        <v>1730</v>
      </c>
      <c r="P1761" s="56">
        <v>56354254</v>
      </c>
      <c r="Q1761" s="56"/>
      <c r="R1761" s="56"/>
      <c r="S1761" s="64">
        <v>43243</v>
      </c>
      <c r="T1761" s="63">
        <v>43480</v>
      </c>
      <c r="U1761" s="78" t="s">
        <v>7668</v>
      </c>
      <c r="V1761" s="56">
        <v>56</v>
      </c>
      <c r="W1761" s="65">
        <v>1</v>
      </c>
      <c r="X1761" s="80" t="s">
        <v>483</v>
      </c>
      <c r="Y1761" s="56">
        <v>3000</v>
      </c>
      <c r="Z1761" s="56">
        <v>3</v>
      </c>
      <c r="AA1761" s="56">
        <v>1</v>
      </c>
      <c r="AB1761" s="56"/>
      <c r="AC1761" s="56">
        <v>0</v>
      </c>
      <c r="AD1761" s="78" t="s">
        <v>7669</v>
      </c>
      <c r="AE1761" s="82"/>
      <c r="AF1761" s="78"/>
      <c r="AG1761" s="101" t="s">
        <v>7670</v>
      </c>
      <c r="AH1761" s="78" t="str">
        <f>IF(T_TRATAMIENTO_CONTROL[[#This Row],[curp]]&lt;&gt;"",IF(LEN(T_TRATAMIENTO_CONTROL[[#This Row],[curp]])=18,"correcto","error"),"")</f>
        <v>correcto</v>
      </c>
      <c r="AI1761" s="56" t="str">
        <f>IF(T_TRATAMIENTO_CONTROL[[#This Row],[num_tarjeta_entregada]]&lt;&gt;"",IF(LEN(T_TRATAMIENTO_CONTROL[[#This Row],[num_tarjeta_entregada]])=16,"correcto","error"),"")</f>
        <v>correcto</v>
      </c>
      <c r="AJ1761" s="78" t="s">
        <v>5031</v>
      </c>
      <c r="AK1761" s="78" t="s">
        <v>5032</v>
      </c>
    </row>
    <row r="1762" spans="1:37" x14ac:dyDescent="0.25">
      <c r="A1762" s="56">
        <f>IF(T_TRATAMIENTO_CONTROL[[#This Row],[dummy_efectivo]]=1,A1761+1,A1761)</f>
        <v>1595</v>
      </c>
      <c r="B1762" s="62" t="str">
        <f>IF(T_TRATAMIENTO_CONTROL[[#This Row],[secuencia]]&lt;&gt;A1761,CONCATENATE(T_TRATAMIENTO_CONTROL[[#This Row],[secuencia]],"_1"),"")</f>
        <v>1595_1</v>
      </c>
      <c r="C1762" s="64">
        <v>43480</v>
      </c>
      <c r="D1762" s="72" t="s">
        <v>69</v>
      </c>
      <c r="E1762" s="72" t="s">
        <v>30</v>
      </c>
      <c r="F1762" s="68">
        <v>0.4694444444444445</v>
      </c>
      <c r="G1762" s="56">
        <v>1</v>
      </c>
      <c r="H1762" s="79" t="s">
        <v>7659</v>
      </c>
      <c r="I1762" s="56">
        <v>0</v>
      </c>
      <c r="J1762" s="79" t="s">
        <v>7663</v>
      </c>
      <c r="K1762" s="56"/>
      <c r="L1762" s="79" t="s">
        <v>7586</v>
      </c>
      <c r="M1762" s="79" t="s">
        <v>212</v>
      </c>
      <c r="N1762" s="73" t="s">
        <v>5475</v>
      </c>
      <c r="O1762" s="56">
        <v>14430</v>
      </c>
      <c r="P1762" s="56"/>
      <c r="Q1762" s="56">
        <v>5534436131</v>
      </c>
      <c r="R1762" s="56"/>
      <c r="S1762" s="64">
        <v>43066</v>
      </c>
      <c r="T1762" s="63">
        <v>43461</v>
      </c>
      <c r="U1762" s="78" t="s">
        <v>7671</v>
      </c>
      <c r="V1762" s="56">
        <v>72</v>
      </c>
      <c r="W1762" s="65">
        <v>1</v>
      </c>
      <c r="X1762" s="80" t="s">
        <v>488</v>
      </c>
      <c r="Y1762" s="56">
        <v>4000</v>
      </c>
      <c r="Z1762" s="56">
        <v>2</v>
      </c>
      <c r="AA1762" s="56">
        <v>1</v>
      </c>
      <c r="AB1762" s="56"/>
      <c r="AC1762" s="56">
        <v>0</v>
      </c>
      <c r="AD1762" s="78" t="s">
        <v>7672</v>
      </c>
      <c r="AE1762" s="82"/>
      <c r="AF1762" s="78"/>
      <c r="AG1762" s="101" t="s">
        <v>7673</v>
      </c>
      <c r="AH1762" s="78" t="str">
        <f>IF(T_TRATAMIENTO_CONTROL[[#This Row],[curp]]&lt;&gt;"",IF(LEN(T_TRATAMIENTO_CONTROL[[#This Row],[curp]])=18,"correcto","error"),"")</f>
        <v>correcto</v>
      </c>
      <c r="AI1762" s="56" t="str">
        <f>IF(T_TRATAMIENTO_CONTROL[[#This Row],[num_tarjeta_entregada]]&lt;&gt;"",IF(LEN(T_TRATAMIENTO_CONTROL[[#This Row],[num_tarjeta_entregada]])=16,"correcto","error"),"")</f>
        <v>correcto</v>
      </c>
      <c r="AJ1762" s="78" t="s">
        <v>5041</v>
      </c>
      <c r="AK1762" s="78" t="s">
        <v>5032</v>
      </c>
    </row>
    <row r="1763" spans="1:37" x14ac:dyDescent="0.25">
      <c r="A1763" s="56">
        <f>IF(T_TRATAMIENTO_CONTROL[[#This Row],[dummy_efectivo]]=1,A1762+1,A1762)</f>
        <v>1596</v>
      </c>
      <c r="B1763" s="62" t="str">
        <f>IF(T_TRATAMIENTO_CONTROL[[#This Row],[secuencia]]&lt;&gt;A1762,CONCATENATE(T_TRATAMIENTO_CONTROL[[#This Row],[secuencia]],"_1"),"")</f>
        <v>1596_1</v>
      </c>
      <c r="C1763" s="64">
        <v>43480</v>
      </c>
      <c r="D1763" s="72" t="s">
        <v>69</v>
      </c>
      <c r="E1763" s="72" t="s">
        <v>30</v>
      </c>
      <c r="F1763" s="68">
        <v>0.47916666666666669</v>
      </c>
      <c r="G1763" s="56">
        <v>1</v>
      </c>
      <c r="H1763" s="79" t="s">
        <v>7674</v>
      </c>
      <c r="I1763" s="56">
        <v>0</v>
      </c>
      <c r="J1763" s="79" t="s">
        <v>7675</v>
      </c>
      <c r="K1763" s="56"/>
      <c r="L1763" s="79" t="s">
        <v>7676</v>
      </c>
      <c r="M1763" s="79" t="s">
        <v>197</v>
      </c>
      <c r="N1763" s="73" t="s">
        <v>5475</v>
      </c>
      <c r="O1763" s="56">
        <v>4380</v>
      </c>
      <c r="P1763" s="56">
        <v>26090832</v>
      </c>
      <c r="Q1763" s="56">
        <v>5579991631</v>
      </c>
      <c r="R1763" s="56"/>
      <c r="S1763" s="64">
        <v>43366</v>
      </c>
      <c r="T1763" s="63">
        <v>43479</v>
      </c>
      <c r="U1763" s="78" t="s">
        <v>7677</v>
      </c>
      <c r="V1763" s="56">
        <v>61</v>
      </c>
      <c r="W1763" s="65">
        <v>1</v>
      </c>
      <c r="X1763" s="66">
        <v>20000</v>
      </c>
      <c r="Y1763" s="56">
        <v>800</v>
      </c>
      <c r="Z1763" s="56">
        <v>2</v>
      </c>
      <c r="AA1763" s="56">
        <v>1</v>
      </c>
      <c r="AB1763" s="56"/>
      <c r="AC1763" s="56">
        <v>0</v>
      </c>
      <c r="AD1763" s="78" t="s">
        <v>7678</v>
      </c>
      <c r="AE1763" s="82"/>
      <c r="AF1763" s="78"/>
      <c r="AG1763" s="101" t="s">
        <v>7679</v>
      </c>
      <c r="AH1763" s="78" t="str">
        <f>IF(T_TRATAMIENTO_CONTROL[[#This Row],[curp]]&lt;&gt;"",IF(LEN(T_TRATAMIENTO_CONTROL[[#This Row],[curp]])=18,"correcto","error"),"")</f>
        <v>correcto</v>
      </c>
      <c r="AI1763" s="56" t="str">
        <f>IF(T_TRATAMIENTO_CONTROL[[#This Row],[num_tarjeta_entregada]]&lt;&gt;"",IF(LEN(T_TRATAMIENTO_CONTROL[[#This Row],[num_tarjeta_entregada]])=16,"correcto","error"),"")</f>
        <v>correcto</v>
      </c>
      <c r="AJ1763" s="78" t="s">
        <v>5060</v>
      </c>
      <c r="AK1763" s="78" t="s">
        <v>5032</v>
      </c>
    </row>
    <row r="1764" spans="1:37" x14ac:dyDescent="0.25">
      <c r="A1764" s="56">
        <f>IF(T_TRATAMIENTO_CONTROL[[#This Row],[dummy_efectivo]]=1,A1763+1,A1763)</f>
        <v>1597</v>
      </c>
      <c r="B1764" s="62" t="str">
        <f>IF(T_TRATAMIENTO_CONTROL[[#This Row],[secuencia]]&lt;&gt;A1763,CONCATENATE(T_TRATAMIENTO_CONTROL[[#This Row],[secuencia]],"_1"),"")</f>
        <v>1597_1</v>
      </c>
      <c r="C1764" s="64">
        <v>43480</v>
      </c>
      <c r="D1764" s="72" t="s">
        <v>69</v>
      </c>
      <c r="E1764" s="72" t="s">
        <v>30</v>
      </c>
      <c r="F1764" s="68">
        <v>0.48749999999999999</v>
      </c>
      <c r="G1764" s="56">
        <v>1</v>
      </c>
      <c r="H1764" s="79" t="s">
        <v>7680</v>
      </c>
      <c r="I1764" s="56">
        <v>0</v>
      </c>
      <c r="J1764" s="79" t="s">
        <v>7681</v>
      </c>
      <c r="K1764" s="56"/>
      <c r="L1764" s="79" t="s">
        <v>7682</v>
      </c>
      <c r="M1764" s="79" t="s">
        <v>231</v>
      </c>
      <c r="N1764" s="79" t="s">
        <v>462</v>
      </c>
      <c r="O1764" s="56">
        <v>55130</v>
      </c>
      <c r="P1764" s="56">
        <v>57553489</v>
      </c>
      <c r="Q1764" s="56">
        <v>5518457850</v>
      </c>
      <c r="R1764" s="56"/>
      <c r="S1764" s="64">
        <v>41534</v>
      </c>
      <c r="T1764" s="63">
        <v>43479</v>
      </c>
      <c r="U1764" s="78" t="s">
        <v>7683</v>
      </c>
      <c r="V1764" s="56">
        <v>62</v>
      </c>
      <c r="W1764" s="65">
        <v>0.9</v>
      </c>
      <c r="X1764" s="66">
        <v>27000</v>
      </c>
      <c r="Y1764" s="56">
        <v>4200</v>
      </c>
      <c r="Z1764" s="56">
        <v>3</v>
      </c>
      <c r="AA1764" s="56">
        <v>3</v>
      </c>
      <c r="AB1764" s="56"/>
      <c r="AC1764" s="56">
        <v>0</v>
      </c>
      <c r="AD1764" s="78" t="s">
        <v>7684</v>
      </c>
      <c r="AE1764" s="82"/>
      <c r="AF1764" s="78"/>
      <c r="AG1764" s="101" t="s">
        <v>7685</v>
      </c>
      <c r="AH1764" s="78" t="str">
        <f>IF(T_TRATAMIENTO_CONTROL[[#This Row],[curp]]&lt;&gt;"",IF(LEN(T_TRATAMIENTO_CONTROL[[#This Row],[curp]])=18,"correcto","error"),"")</f>
        <v>correcto</v>
      </c>
      <c r="AI1764" s="56" t="str">
        <f>IF(T_TRATAMIENTO_CONTROL[[#This Row],[num_tarjeta_entregada]]&lt;&gt;"",IF(LEN(T_TRATAMIENTO_CONTROL[[#This Row],[num_tarjeta_entregada]])=16,"correcto","error"),"")</f>
        <v>correcto</v>
      </c>
      <c r="AJ1764" s="78" t="s">
        <v>5031</v>
      </c>
      <c r="AK1764" s="78" t="s">
        <v>5032</v>
      </c>
    </row>
    <row r="1765" spans="1:37" x14ac:dyDescent="0.25">
      <c r="A1765" s="56">
        <f>IF(T_TRATAMIENTO_CONTROL[[#This Row],[dummy_efectivo]]=1,A1764+1,A1764)</f>
        <v>1598</v>
      </c>
      <c r="B1765" s="62" t="str">
        <f>IF(T_TRATAMIENTO_CONTROL[[#This Row],[secuencia]]&lt;&gt;A1764,CONCATENATE(T_TRATAMIENTO_CONTROL[[#This Row],[secuencia]],"_1"),"")</f>
        <v>1598_1</v>
      </c>
      <c r="C1765" s="64">
        <v>43480</v>
      </c>
      <c r="D1765" s="72" t="s">
        <v>69</v>
      </c>
      <c r="E1765" s="72" t="s">
        <v>30</v>
      </c>
      <c r="F1765" s="68">
        <v>0.48749999999999999</v>
      </c>
      <c r="G1765" s="56">
        <v>1</v>
      </c>
      <c r="H1765" s="79" t="s">
        <v>7686</v>
      </c>
      <c r="I1765" s="56">
        <v>1</v>
      </c>
      <c r="J1765" s="79" t="s">
        <v>7687</v>
      </c>
      <c r="K1765" s="56">
        <v>1</v>
      </c>
      <c r="L1765" s="79" t="s">
        <v>7688</v>
      </c>
      <c r="M1765" s="79" t="s">
        <v>289</v>
      </c>
      <c r="N1765" s="79" t="s">
        <v>5475</v>
      </c>
      <c r="O1765" s="56">
        <v>3300</v>
      </c>
      <c r="P1765" s="56">
        <v>52434798</v>
      </c>
      <c r="Q1765" s="56">
        <v>5610528978</v>
      </c>
      <c r="R1765" s="56"/>
      <c r="S1765" s="64">
        <v>42192</v>
      </c>
      <c r="T1765" s="63">
        <v>43479</v>
      </c>
      <c r="U1765" s="78" t="s">
        <v>7683</v>
      </c>
      <c r="V1765" s="56">
        <v>62</v>
      </c>
      <c r="W1765" s="65">
        <v>0.9</v>
      </c>
      <c r="X1765" s="66">
        <v>18000</v>
      </c>
      <c r="Y1765" s="56">
        <v>6000</v>
      </c>
      <c r="Z1765" s="56">
        <v>4</v>
      </c>
      <c r="AA1765" s="56">
        <v>3</v>
      </c>
      <c r="AB1765" s="56"/>
      <c r="AC1765" s="56">
        <v>0</v>
      </c>
      <c r="AD1765" s="78" t="s">
        <v>7689</v>
      </c>
      <c r="AE1765" s="82"/>
      <c r="AF1765" s="78"/>
      <c r="AG1765" s="101" t="s">
        <v>7690</v>
      </c>
      <c r="AH1765" s="78" t="str">
        <f>IF(T_TRATAMIENTO_CONTROL[[#This Row],[curp]]&lt;&gt;"",IF(LEN(T_TRATAMIENTO_CONTROL[[#This Row],[curp]])=18,"correcto","error"),"")</f>
        <v>correcto</v>
      </c>
      <c r="AI1765" s="56" t="str">
        <f>IF(T_TRATAMIENTO_CONTROL[[#This Row],[num_tarjeta_entregada]]&lt;&gt;"",IF(LEN(T_TRATAMIENTO_CONTROL[[#This Row],[num_tarjeta_entregada]])=16,"correcto","error"),"")</f>
        <v>correcto</v>
      </c>
      <c r="AJ1765" s="78" t="s">
        <v>5031</v>
      </c>
      <c r="AK1765" s="78" t="s">
        <v>5032</v>
      </c>
    </row>
    <row r="1766" spans="1:37" x14ac:dyDescent="0.25">
      <c r="A1766" s="56">
        <f>IF(T_TRATAMIENTO_CONTROL[[#This Row],[dummy_efectivo]]=1,A1765+1,A1765)</f>
        <v>1599</v>
      </c>
      <c r="B1766" s="62" t="str">
        <f>IF(T_TRATAMIENTO_CONTROL[[#This Row],[secuencia]]&lt;&gt;A1765,CONCATENATE(T_TRATAMIENTO_CONTROL[[#This Row],[secuencia]],"_1"),"")</f>
        <v>1599_1</v>
      </c>
      <c r="C1766" s="64">
        <v>43480</v>
      </c>
      <c r="D1766" s="72" t="s">
        <v>69</v>
      </c>
      <c r="E1766" s="72" t="s">
        <v>30</v>
      </c>
      <c r="F1766" s="68">
        <v>0.48749999999999999</v>
      </c>
      <c r="G1766" s="56">
        <v>1</v>
      </c>
      <c r="H1766" s="79" t="s">
        <v>7691</v>
      </c>
      <c r="I1766" s="56">
        <v>1</v>
      </c>
      <c r="J1766" s="79" t="s">
        <v>7692</v>
      </c>
      <c r="K1766" s="56"/>
      <c r="L1766" s="79" t="s">
        <v>7693</v>
      </c>
      <c r="M1766" s="79" t="s">
        <v>6964</v>
      </c>
      <c r="N1766" s="79" t="s">
        <v>462</v>
      </c>
      <c r="O1766" s="56">
        <v>54890</v>
      </c>
      <c r="P1766" s="56">
        <v>5524609143</v>
      </c>
      <c r="Q1766" s="56">
        <v>5510747325</v>
      </c>
      <c r="R1766" s="56"/>
      <c r="S1766" s="64">
        <v>42192</v>
      </c>
      <c r="T1766" s="63">
        <v>43479</v>
      </c>
      <c r="U1766" s="78" t="s">
        <v>7683</v>
      </c>
      <c r="V1766" s="56">
        <v>62</v>
      </c>
      <c r="W1766" s="65">
        <v>0.9</v>
      </c>
      <c r="X1766" s="66">
        <v>27000</v>
      </c>
      <c r="Y1766" s="56">
        <v>9000</v>
      </c>
      <c r="Z1766" s="56">
        <v>4</v>
      </c>
      <c r="AA1766" s="56">
        <v>2</v>
      </c>
      <c r="AB1766" s="56"/>
      <c r="AC1766" s="56">
        <v>0</v>
      </c>
      <c r="AD1766" s="78" t="s">
        <v>7694</v>
      </c>
      <c r="AE1766" s="82"/>
      <c r="AF1766" s="78"/>
      <c r="AG1766" s="101" t="s">
        <v>7695</v>
      </c>
      <c r="AH1766" s="78" t="str">
        <f>IF(T_TRATAMIENTO_CONTROL[[#This Row],[curp]]&lt;&gt;"",IF(LEN(T_TRATAMIENTO_CONTROL[[#This Row],[curp]])=18,"correcto","error"),"")</f>
        <v>correcto</v>
      </c>
      <c r="AI1766" s="56" t="str">
        <f>IF(T_TRATAMIENTO_CONTROL[[#This Row],[num_tarjeta_entregada]]&lt;&gt;"",IF(LEN(T_TRATAMIENTO_CONTROL[[#This Row],[num_tarjeta_entregada]])=16,"correcto","error"),"")</f>
        <v>correcto</v>
      </c>
      <c r="AJ1766" s="78" t="s">
        <v>5031</v>
      </c>
      <c r="AK1766" s="78" t="s">
        <v>5032</v>
      </c>
    </row>
    <row r="1767" spans="1:37" x14ac:dyDescent="0.25">
      <c r="A1767" s="56">
        <f>IF(T_TRATAMIENTO_CONTROL[[#This Row],[dummy_efectivo]]=1,A1766+1,A1766)</f>
        <v>1600</v>
      </c>
      <c r="B1767" s="62" t="str">
        <f>IF(T_TRATAMIENTO_CONTROL[[#This Row],[secuencia]]&lt;&gt;A1766,CONCATENATE(T_TRATAMIENTO_CONTROL[[#This Row],[secuencia]],"_1"),"")</f>
        <v>1600_1</v>
      </c>
      <c r="C1767" s="64">
        <v>43480</v>
      </c>
      <c r="D1767" s="72" t="s">
        <v>69</v>
      </c>
      <c r="E1767" s="72" t="s">
        <v>30</v>
      </c>
      <c r="F1767" s="68">
        <v>0.53194444444444444</v>
      </c>
      <c r="G1767" s="56">
        <v>1</v>
      </c>
      <c r="H1767" s="79" t="s">
        <v>7696</v>
      </c>
      <c r="I1767" s="56">
        <v>1</v>
      </c>
      <c r="J1767" s="79" t="s">
        <v>7697</v>
      </c>
      <c r="K1767" s="78"/>
      <c r="L1767" s="78" t="s">
        <v>7698</v>
      </c>
      <c r="M1767" s="79" t="s">
        <v>7699</v>
      </c>
      <c r="N1767" s="79" t="s">
        <v>462</v>
      </c>
      <c r="O1767" s="56">
        <v>52766</v>
      </c>
      <c r="P1767" s="56">
        <v>5582849780</v>
      </c>
      <c r="Q1767" s="56">
        <v>5562512767</v>
      </c>
      <c r="R1767" s="56"/>
      <c r="S1767" s="64">
        <v>41377</v>
      </c>
      <c r="T1767" s="63">
        <v>43484</v>
      </c>
      <c r="U1767" s="78" t="s">
        <v>7700</v>
      </c>
      <c r="V1767" s="56">
        <v>56</v>
      </c>
      <c r="W1767" s="65">
        <v>1</v>
      </c>
      <c r="X1767" s="80" t="s">
        <v>483</v>
      </c>
      <c r="Y1767" s="56">
        <v>3000</v>
      </c>
      <c r="Z1767" s="56">
        <v>4</v>
      </c>
      <c r="AA1767" s="56">
        <v>2</v>
      </c>
      <c r="AB1767" s="56"/>
      <c r="AC1767" s="56">
        <v>0</v>
      </c>
      <c r="AD1767" s="78" t="s">
        <v>7701</v>
      </c>
      <c r="AE1767" s="82"/>
      <c r="AF1767" s="78"/>
      <c r="AG1767" s="101" t="s">
        <v>7702</v>
      </c>
      <c r="AH1767" s="78" t="str">
        <f>IF(T_TRATAMIENTO_CONTROL[[#This Row],[curp]]&lt;&gt;"",IF(LEN(T_TRATAMIENTO_CONTROL[[#This Row],[curp]])=18,"correcto","error"),"")</f>
        <v>correcto</v>
      </c>
      <c r="AI1767" s="56" t="str">
        <f>IF(T_TRATAMIENTO_CONTROL[[#This Row],[num_tarjeta_entregada]]&lt;&gt;"",IF(LEN(T_TRATAMIENTO_CONTROL[[#This Row],[num_tarjeta_entregada]])=16,"correcto","error"),"")</f>
        <v>correcto</v>
      </c>
      <c r="AJ1767" s="78" t="s">
        <v>5031</v>
      </c>
      <c r="AK1767" s="78" t="s">
        <v>5032</v>
      </c>
    </row>
    <row r="1768" spans="1:37" x14ac:dyDescent="0.25">
      <c r="A1768" s="48">
        <f>IF(T_TRATAMIENTO_CONTROL[[#This Row],[dummy_efectivo]]=1,A1767+1,A1767)</f>
        <v>1601</v>
      </c>
      <c r="B1768" s="57" t="str">
        <f>IF(T_TRATAMIENTO_CONTROL[[#This Row],[secuencia]]&lt;&gt;A1767,CONCATENATE(T_TRATAMIENTO_CONTROL[[#This Row],[secuencia]],"_1"),"")</f>
        <v>1601_1</v>
      </c>
      <c r="C1768" s="59">
        <v>43480</v>
      </c>
      <c r="D1768" s="72" t="s">
        <v>69</v>
      </c>
      <c r="E1768" s="72" t="s">
        <v>30</v>
      </c>
      <c r="F1768" s="49">
        <v>0.53125</v>
      </c>
      <c r="G1768" s="48">
        <v>1</v>
      </c>
      <c r="H1768" s="73" t="s">
        <v>7703</v>
      </c>
      <c r="I1768" s="48">
        <v>0</v>
      </c>
      <c r="J1768" s="73" t="s">
        <v>7704</v>
      </c>
      <c r="K1768" s="48"/>
      <c r="L1768" s="73" t="s">
        <v>7705</v>
      </c>
      <c r="M1768" s="73" t="s">
        <v>6964</v>
      </c>
      <c r="N1768" s="73" t="s">
        <v>462</v>
      </c>
      <c r="O1768" s="48">
        <v>54877</v>
      </c>
      <c r="P1768" s="48">
        <v>22291298</v>
      </c>
      <c r="Q1768" s="48">
        <v>5538781077</v>
      </c>
      <c r="R1768" s="56"/>
      <c r="S1768" s="64">
        <v>41880</v>
      </c>
      <c r="T1768" s="47">
        <v>43479</v>
      </c>
      <c r="U1768" s="72" t="s">
        <v>467</v>
      </c>
      <c r="V1768" s="48">
        <v>56</v>
      </c>
      <c r="W1768" s="60">
        <v>1</v>
      </c>
      <c r="X1768" s="61">
        <v>60000</v>
      </c>
      <c r="Y1768" s="48">
        <v>8449.0499999999993</v>
      </c>
      <c r="Z1768" s="48">
        <v>4</v>
      </c>
      <c r="AA1768" s="48">
        <v>1</v>
      </c>
      <c r="AB1768" s="48"/>
      <c r="AC1768" s="48">
        <v>0</v>
      </c>
      <c r="AD1768" s="72" t="s">
        <v>7706</v>
      </c>
      <c r="AE1768" s="83"/>
      <c r="AF1768" s="72"/>
      <c r="AG1768" s="104" t="s">
        <v>7707</v>
      </c>
      <c r="AH1768" s="72" t="str">
        <f>IF(T_TRATAMIENTO_CONTROL[[#This Row],[curp]]&lt;&gt;"",IF(LEN(T_TRATAMIENTO_CONTROL[[#This Row],[curp]])=18,"correcto","error"),"")</f>
        <v>correcto</v>
      </c>
      <c r="AI1768" s="48" t="str">
        <f>IF(T_TRATAMIENTO_CONTROL[[#This Row],[num_tarjeta_entregada]]&lt;&gt;"",IF(LEN(T_TRATAMIENTO_CONTROL[[#This Row],[num_tarjeta_entregada]])=16,"correcto","error"),"")</f>
        <v>correcto</v>
      </c>
      <c r="AJ1768" s="72" t="s">
        <v>5060</v>
      </c>
      <c r="AK1768" s="72" t="s">
        <v>5041</v>
      </c>
    </row>
    <row r="1769" spans="1:37" x14ac:dyDescent="0.25">
      <c r="A1769" s="48">
        <f>IF(T_TRATAMIENTO_CONTROL[[#This Row],[dummy_efectivo]]=1,A1768+1,A1768)</f>
        <v>1602</v>
      </c>
      <c r="B1769" s="57" t="str">
        <f>IF(T_TRATAMIENTO_CONTROL[[#This Row],[secuencia]]&lt;&gt;A1768,CONCATENATE(T_TRATAMIENTO_CONTROL[[#This Row],[secuencia]],"_1"),"")</f>
        <v>1602_1</v>
      </c>
      <c r="C1769" s="59">
        <v>43481</v>
      </c>
      <c r="D1769" s="72" t="s">
        <v>69</v>
      </c>
      <c r="E1769" s="72" t="s">
        <v>30</v>
      </c>
      <c r="F1769" s="49">
        <v>0.49722222222222223</v>
      </c>
      <c r="G1769" s="48">
        <v>1</v>
      </c>
      <c r="H1769" s="73" t="s">
        <v>7708</v>
      </c>
      <c r="I1769" s="48">
        <v>1</v>
      </c>
      <c r="J1769" s="73" t="s">
        <v>7716</v>
      </c>
      <c r="K1769" s="48"/>
      <c r="L1769" s="73" t="s">
        <v>289</v>
      </c>
      <c r="M1769" s="73" t="s">
        <v>90</v>
      </c>
      <c r="N1769" s="73" t="s">
        <v>462</v>
      </c>
      <c r="O1769" s="48">
        <v>57000</v>
      </c>
      <c r="P1769" s="48">
        <v>50350704</v>
      </c>
      <c r="Q1769" s="48">
        <v>5516539594</v>
      </c>
      <c r="R1769" s="56"/>
      <c r="S1769" s="64">
        <v>43361</v>
      </c>
      <c r="T1769" s="47">
        <v>43480</v>
      </c>
      <c r="U1769" s="72" t="s">
        <v>7717</v>
      </c>
      <c r="V1769" s="48">
        <v>56</v>
      </c>
      <c r="W1769" s="60">
        <v>0.9</v>
      </c>
      <c r="X1769" s="61">
        <v>10000</v>
      </c>
      <c r="Y1769" s="48">
        <v>5000</v>
      </c>
      <c r="Z1769" s="48">
        <v>4</v>
      </c>
      <c r="AA1769" s="48">
        <v>1</v>
      </c>
      <c r="AB1769" s="48"/>
      <c r="AC1769" s="48">
        <v>0</v>
      </c>
      <c r="AD1769" s="72" t="s">
        <v>7735</v>
      </c>
      <c r="AE1769" s="83"/>
      <c r="AF1769" s="72"/>
      <c r="AG1769" s="104" t="s">
        <v>7736</v>
      </c>
      <c r="AH1769" s="72" t="str">
        <f>IF(T_TRATAMIENTO_CONTROL[[#This Row],[curp]]&lt;&gt;"",IF(LEN(T_TRATAMIENTO_CONTROL[[#This Row],[curp]])=18,"correcto","error"),"")</f>
        <v>correcto</v>
      </c>
      <c r="AI1769" s="48" t="str">
        <f>IF(T_TRATAMIENTO_CONTROL[[#This Row],[num_tarjeta_entregada]]&lt;&gt;"",IF(LEN(T_TRATAMIENTO_CONTROL[[#This Row],[num_tarjeta_entregada]])=16,"correcto","error"),"")</f>
        <v>correcto</v>
      </c>
      <c r="AJ1769" s="72" t="s">
        <v>5041</v>
      </c>
      <c r="AK1769" s="72" t="s">
        <v>5041</v>
      </c>
    </row>
    <row r="1770" spans="1:37" x14ac:dyDescent="0.25">
      <c r="A1770" s="48">
        <f>IF(T_TRATAMIENTO_CONTROL[[#This Row],[dummy_efectivo]]=1,A1769+1,A1769)</f>
        <v>1603</v>
      </c>
      <c r="B1770" s="57" t="str">
        <f>IF(T_TRATAMIENTO_CONTROL[[#This Row],[secuencia]]&lt;&gt;A1769,CONCATENATE(T_TRATAMIENTO_CONTROL[[#This Row],[secuencia]],"_1"),"")</f>
        <v>1603_1</v>
      </c>
      <c r="C1770" s="59">
        <v>43481</v>
      </c>
      <c r="D1770" s="72" t="s">
        <v>69</v>
      </c>
      <c r="E1770" s="72" t="s">
        <v>30</v>
      </c>
      <c r="F1770" s="49">
        <v>0.49722222222222223</v>
      </c>
      <c r="G1770" s="48">
        <v>1</v>
      </c>
      <c r="H1770" s="73" t="s">
        <v>7709</v>
      </c>
      <c r="I1770" s="48">
        <v>1</v>
      </c>
      <c r="J1770" s="73" t="s">
        <v>7718</v>
      </c>
      <c r="K1770" s="48"/>
      <c r="L1770" s="73" t="s">
        <v>7719</v>
      </c>
      <c r="M1770" s="73" t="s">
        <v>1008</v>
      </c>
      <c r="N1770" s="73" t="s">
        <v>5475</v>
      </c>
      <c r="O1770" s="48"/>
      <c r="P1770" s="48"/>
      <c r="Q1770" s="48">
        <v>5575205456</v>
      </c>
      <c r="R1770" s="56"/>
      <c r="S1770" s="64">
        <v>43031</v>
      </c>
      <c r="T1770" s="47">
        <v>43480</v>
      </c>
      <c r="U1770" s="72" t="s">
        <v>7717</v>
      </c>
      <c r="V1770" s="48">
        <v>56</v>
      </c>
      <c r="W1770" s="60">
        <v>1</v>
      </c>
      <c r="X1770" s="74" t="s">
        <v>483</v>
      </c>
      <c r="Y1770" s="48">
        <v>5000</v>
      </c>
      <c r="Z1770" s="48">
        <v>4</v>
      </c>
      <c r="AA1770" s="48">
        <v>1</v>
      </c>
      <c r="AB1770" s="48"/>
      <c r="AC1770" s="48">
        <v>0</v>
      </c>
      <c r="AD1770" s="72" t="s">
        <v>7737</v>
      </c>
      <c r="AE1770" s="83"/>
      <c r="AF1770" s="72"/>
      <c r="AG1770" s="104" t="s">
        <v>7738</v>
      </c>
      <c r="AH1770" s="72" t="str">
        <f>IF(T_TRATAMIENTO_CONTROL[[#This Row],[curp]]&lt;&gt;"",IF(LEN(T_TRATAMIENTO_CONTROL[[#This Row],[curp]])=18,"correcto","error"),"")</f>
        <v>correcto</v>
      </c>
      <c r="AI1770" s="48" t="str">
        <f>IF(T_TRATAMIENTO_CONTROL[[#This Row],[num_tarjeta_entregada]]&lt;&gt;"",IF(LEN(T_TRATAMIENTO_CONTROL[[#This Row],[num_tarjeta_entregada]])=16,"correcto","error"),"")</f>
        <v>correcto</v>
      </c>
      <c r="AJ1770" s="72" t="s">
        <v>5041</v>
      </c>
      <c r="AK1770" s="72" t="s">
        <v>5041</v>
      </c>
    </row>
    <row r="1771" spans="1:37" x14ac:dyDescent="0.25">
      <c r="A1771" s="48">
        <f>IF(T_TRATAMIENTO_CONTROL[[#This Row],[dummy_efectivo]]=1,A1770+1,A1770)</f>
        <v>1604</v>
      </c>
      <c r="B1771" s="57" t="str">
        <f>IF(T_TRATAMIENTO_CONTROL[[#This Row],[secuencia]]&lt;&gt;A1770,CONCATENATE(T_TRATAMIENTO_CONTROL[[#This Row],[secuencia]],"_1"),"")</f>
        <v>1604_1</v>
      </c>
      <c r="C1771" s="59">
        <v>43481</v>
      </c>
      <c r="D1771" s="72" t="s">
        <v>69</v>
      </c>
      <c r="E1771" s="72" t="s">
        <v>30</v>
      </c>
      <c r="F1771" s="49">
        <v>0.49722222222222223</v>
      </c>
      <c r="G1771" s="48">
        <v>1</v>
      </c>
      <c r="H1771" s="73" t="s">
        <v>7710</v>
      </c>
      <c r="I1771" s="48">
        <v>1</v>
      </c>
      <c r="J1771" s="73" t="s">
        <v>7720</v>
      </c>
      <c r="K1771" s="48"/>
      <c r="L1771" s="73" t="s">
        <v>7721</v>
      </c>
      <c r="M1771" s="73" t="s">
        <v>1008</v>
      </c>
      <c r="N1771" s="73" t="s">
        <v>5475</v>
      </c>
      <c r="O1771" s="48">
        <v>15340</v>
      </c>
      <c r="P1771" s="48"/>
      <c r="Q1771" s="48">
        <v>5572751434</v>
      </c>
      <c r="R1771" s="56"/>
      <c r="S1771" s="64">
        <v>43032</v>
      </c>
      <c r="T1771" s="47">
        <v>43480</v>
      </c>
      <c r="U1771" s="72" t="s">
        <v>7717</v>
      </c>
      <c r="V1771" s="48">
        <v>56</v>
      </c>
      <c r="W1771" s="60">
        <v>0.6</v>
      </c>
      <c r="X1771" s="61">
        <v>25000</v>
      </c>
      <c r="Y1771" s="48">
        <v>5000</v>
      </c>
      <c r="Z1771" s="48">
        <v>4</v>
      </c>
      <c r="AA1771" s="48">
        <v>1</v>
      </c>
      <c r="AB1771" s="48"/>
      <c r="AC1771" s="48">
        <v>0</v>
      </c>
      <c r="AD1771" s="72" t="s">
        <v>8290</v>
      </c>
      <c r="AE1771" s="83"/>
      <c r="AF1771" s="72"/>
      <c r="AG1771" s="104" t="s">
        <v>7739</v>
      </c>
      <c r="AH1771" s="72" t="str">
        <f>IF(T_TRATAMIENTO_CONTROL[[#This Row],[curp]]&lt;&gt;"",IF(LEN(T_TRATAMIENTO_CONTROL[[#This Row],[curp]])=18,"correcto","error"),"")</f>
        <v>correcto</v>
      </c>
      <c r="AI1771" s="48" t="str">
        <f>IF(T_TRATAMIENTO_CONTROL[[#This Row],[num_tarjeta_entregada]]&lt;&gt;"",IF(LEN(T_TRATAMIENTO_CONTROL[[#This Row],[num_tarjeta_entregada]])=16,"correcto","error"),"")</f>
        <v>correcto</v>
      </c>
      <c r="AJ1771" s="72" t="s">
        <v>5041</v>
      </c>
      <c r="AK1771" s="72" t="s">
        <v>5032</v>
      </c>
    </row>
    <row r="1772" spans="1:37" x14ac:dyDescent="0.25">
      <c r="A1772" s="48">
        <f>IF(T_TRATAMIENTO_CONTROL[[#This Row],[dummy_efectivo]]=1,A1771+1,A1771)</f>
        <v>1605</v>
      </c>
      <c r="B1772" s="57" t="str">
        <f>IF(T_TRATAMIENTO_CONTROL[[#This Row],[secuencia]]&lt;&gt;A1771,CONCATENATE(T_TRATAMIENTO_CONTROL[[#This Row],[secuencia]],"_1"),"")</f>
        <v>1605_1</v>
      </c>
      <c r="C1772" s="59">
        <v>43481</v>
      </c>
      <c r="D1772" s="72" t="s">
        <v>69</v>
      </c>
      <c r="E1772" s="72" t="s">
        <v>30</v>
      </c>
      <c r="F1772" s="49">
        <v>0.49722222222222223</v>
      </c>
      <c r="G1772" s="48">
        <v>1</v>
      </c>
      <c r="H1772" s="73" t="s">
        <v>7711</v>
      </c>
      <c r="I1772" s="48">
        <v>0</v>
      </c>
      <c r="J1772" s="73" t="s">
        <v>7722</v>
      </c>
      <c r="K1772" s="48"/>
      <c r="L1772" s="73" t="s">
        <v>7723</v>
      </c>
      <c r="M1772" s="73" t="s">
        <v>303</v>
      </c>
      <c r="N1772" s="73" t="s">
        <v>5475</v>
      </c>
      <c r="O1772" s="48">
        <v>8100</v>
      </c>
      <c r="P1772" s="48">
        <v>91308970</v>
      </c>
      <c r="Q1772" s="48">
        <v>5521358931</v>
      </c>
      <c r="R1772" s="56"/>
      <c r="S1772" s="64">
        <v>43006</v>
      </c>
      <c r="T1772" s="47">
        <v>43480</v>
      </c>
      <c r="U1772" s="72" t="s">
        <v>7717</v>
      </c>
      <c r="V1772" s="48">
        <v>56</v>
      </c>
      <c r="W1772" s="60">
        <v>1</v>
      </c>
      <c r="X1772" s="74" t="s">
        <v>483</v>
      </c>
      <c r="Y1772" s="48">
        <v>5000</v>
      </c>
      <c r="Z1772" s="48">
        <v>4</v>
      </c>
      <c r="AA1772" s="48">
        <v>1</v>
      </c>
      <c r="AB1772" s="48"/>
      <c r="AC1772" s="48">
        <v>0</v>
      </c>
      <c r="AD1772" s="72" t="s">
        <v>7740</v>
      </c>
      <c r="AE1772" s="83"/>
      <c r="AF1772" s="72"/>
      <c r="AG1772" s="104" t="s">
        <v>7741</v>
      </c>
      <c r="AH1772" s="72" t="str">
        <f>IF(T_TRATAMIENTO_CONTROL[[#This Row],[curp]]&lt;&gt;"",IF(LEN(T_TRATAMIENTO_CONTROL[[#This Row],[curp]])=18,"correcto","error"),"")</f>
        <v>correcto</v>
      </c>
      <c r="AI1772" s="48" t="str">
        <f>IF(T_TRATAMIENTO_CONTROL[[#This Row],[num_tarjeta_entregada]]&lt;&gt;"",IF(LEN(T_TRATAMIENTO_CONTROL[[#This Row],[num_tarjeta_entregada]])=16,"correcto","error"),"")</f>
        <v>correcto</v>
      </c>
      <c r="AJ1772" s="72" t="s">
        <v>5041</v>
      </c>
      <c r="AK1772" s="72" t="s">
        <v>5032</v>
      </c>
    </row>
    <row r="1773" spans="1:37" x14ac:dyDescent="0.25">
      <c r="A1773" s="48">
        <f>IF(T_TRATAMIENTO_CONTROL[[#This Row],[dummy_efectivo]]=1,A1772+1,A1772)</f>
        <v>1606</v>
      </c>
      <c r="B1773" s="57" t="str">
        <f>IF(T_TRATAMIENTO_CONTROL[[#This Row],[secuencia]]&lt;&gt;A1772,CONCATENATE(T_TRATAMIENTO_CONTROL[[#This Row],[secuencia]],"_1"),"")</f>
        <v>1606_1</v>
      </c>
      <c r="C1773" s="59">
        <v>43481</v>
      </c>
      <c r="D1773" s="72" t="s">
        <v>69</v>
      </c>
      <c r="E1773" s="72" t="s">
        <v>30</v>
      </c>
      <c r="F1773" s="49">
        <v>0.49722222222222223</v>
      </c>
      <c r="G1773" s="48">
        <v>1</v>
      </c>
      <c r="H1773" s="73" t="s">
        <v>7712</v>
      </c>
      <c r="I1773" s="48">
        <v>1</v>
      </c>
      <c r="J1773" s="73" t="s">
        <v>7724</v>
      </c>
      <c r="K1773" s="48"/>
      <c r="L1773" s="73" t="s">
        <v>7723</v>
      </c>
      <c r="M1773" s="73" t="s">
        <v>303</v>
      </c>
      <c r="N1773" s="73" t="s">
        <v>5475</v>
      </c>
      <c r="O1773" s="48">
        <v>8100</v>
      </c>
      <c r="P1773" s="48">
        <v>57009225</v>
      </c>
      <c r="Q1773" s="48">
        <v>5574151648</v>
      </c>
      <c r="R1773" s="56"/>
      <c r="S1773" s="64">
        <v>43234</v>
      </c>
      <c r="T1773" s="47">
        <v>43480</v>
      </c>
      <c r="U1773" s="72" t="s">
        <v>7717</v>
      </c>
      <c r="V1773" s="48">
        <v>56</v>
      </c>
      <c r="W1773" s="60">
        <v>1</v>
      </c>
      <c r="X1773" s="61">
        <v>30000</v>
      </c>
      <c r="Y1773" s="48">
        <v>5000</v>
      </c>
      <c r="Z1773" s="48">
        <v>4</v>
      </c>
      <c r="AA1773" s="48">
        <v>1</v>
      </c>
      <c r="AB1773" s="48"/>
      <c r="AC1773" s="48">
        <v>0</v>
      </c>
      <c r="AD1773" s="72" t="s">
        <v>7742</v>
      </c>
      <c r="AE1773" s="83"/>
      <c r="AF1773" s="72"/>
      <c r="AG1773" s="104" t="s">
        <v>7743</v>
      </c>
      <c r="AH1773" s="72" t="str">
        <f>IF(T_TRATAMIENTO_CONTROL[[#This Row],[curp]]&lt;&gt;"",IF(LEN(T_TRATAMIENTO_CONTROL[[#This Row],[curp]])=18,"correcto","error"),"")</f>
        <v>correcto</v>
      </c>
      <c r="AI1773" s="48" t="str">
        <f>IF(T_TRATAMIENTO_CONTROL[[#This Row],[num_tarjeta_entregada]]&lt;&gt;"",IF(LEN(T_TRATAMIENTO_CONTROL[[#This Row],[num_tarjeta_entregada]])=16,"correcto","error"),"")</f>
        <v>correcto</v>
      </c>
      <c r="AJ1773" s="72" t="s">
        <v>5041</v>
      </c>
      <c r="AK1773" s="72" t="s">
        <v>5032</v>
      </c>
    </row>
    <row r="1774" spans="1:37" x14ac:dyDescent="0.25">
      <c r="A1774" s="48">
        <f>IF(T_TRATAMIENTO_CONTROL[[#This Row],[dummy_efectivo]]=1,A1773+1,A1773)</f>
        <v>1607</v>
      </c>
      <c r="B1774" s="57" t="str">
        <f>IF(T_TRATAMIENTO_CONTROL[[#This Row],[secuencia]]&lt;&gt;A1773,CONCATENATE(T_TRATAMIENTO_CONTROL[[#This Row],[secuencia]],"_1"),"")</f>
        <v>1607_1</v>
      </c>
      <c r="C1774" s="59">
        <v>43481</v>
      </c>
      <c r="D1774" s="72" t="s">
        <v>69</v>
      </c>
      <c r="E1774" s="72" t="s">
        <v>30</v>
      </c>
      <c r="F1774" s="49">
        <v>0.49722222222222223</v>
      </c>
      <c r="G1774" s="48">
        <v>1</v>
      </c>
      <c r="H1774" s="73" t="s">
        <v>7713</v>
      </c>
      <c r="I1774" s="48">
        <v>0</v>
      </c>
      <c r="J1774" s="73" t="s">
        <v>7725</v>
      </c>
      <c r="K1774" s="48"/>
      <c r="L1774" s="73" t="s">
        <v>7726</v>
      </c>
      <c r="M1774" s="73" t="s">
        <v>382</v>
      </c>
      <c r="N1774" s="73" t="s">
        <v>462</v>
      </c>
      <c r="O1774" s="48">
        <v>54070</v>
      </c>
      <c r="P1774" s="48">
        <v>76005422</v>
      </c>
      <c r="Q1774" s="48">
        <v>5581002239</v>
      </c>
      <c r="R1774" s="56"/>
      <c r="S1774" s="64">
        <v>43377</v>
      </c>
      <c r="T1774" s="47">
        <v>43480</v>
      </c>
      <c r="U1774" s="72" t="s">
        <v>7717</v>
      </c>
      <c r="V1774" s="48">
        <v>56</v>
      </c>
      <c r="W1774" s="60">
        <v>1</v>
      </c>
      <c r="X1774" s="61">
        <v>17000</v>
      </c>
      <c r="Y1774" s="48">
        <v>5000</v>
      </c>
      <c r="Z1774" s="48">
        <v>4</v>
      </c>
      <c r="AA1774" s="48">
        <v>1</v>
      </c>
      <c r="AB1774" s="48"/>
      <c r="AC1774" s="48">
        <v>0</v>
      </c>
      <c r="AD1774" s="72" t="s">
        <v>7744</v>
      </c>
      <c r="AE1774" s="83"/>
      <c r="AF1774" s="72"/>
      <c r="AG1774" s="104" t="s">
        <v>7745</v>
      </c>
      <c r="AH1774" s="72" t="str">
        <f>IF(T_TRATAMIENTO_CONTROL[[#This Row],[curp]]&lt;&gt;"",IF(LEN(T_TRATAMIENTO_CONTROL[[#This Row],[curp]])=18,"correcto","error"),"")</f>
        <v>correcto</v>
      </c>
      <c r="AI1774" s="48" t="str">
        <f>IF(T_TRATAMIENTO_CONTROL[[#This Row],[num_tarjeta_entregada]]&lt;&gt;"",IF(LEN(T_TRATAMIENTO_CONTROL[[#This Row],[num_tarjeta_entregada]])=16,"correcto","error"),"")</f>
        <v>correcto</v>
      </c>
      <c r="AJ1774" s="72" t="s">
        <v>5032</v>
      </c>
      <c r="AK1774" s="72" t="s">
        <v>5032</v>
      </c>
    </row>
    <row r="1775" spans="1:37" x14ac:dyDescent="0.25">
      <c r="A1775" s="48">
        <f>IF(T_TRATAMIENTO_CONTROL[[#This Row],[dummy_efectivo]]=1,A1774+1,A1774)</f>
        <v>1608</v>
      </c>
      <c r="B1775" s="57" t="str">
        <f>IF(T_TRATAMIENTO_CONTROL[[#This Row],[secuencia]]&lt;&gt;A1774,CONCATENATE(T_TRATAMIENTO_CONTROL[[#This Row],[secuencia]],"_1"),"")</f>
        <v>1608_1</v>
      </c>
      <c r="C1775" s="59">
        <v>43481</v>
      </c>
      <c r="D1775" s="72" t="s">
        <v>69</v>
      </c>
      <c r="E1775" s="72" t="s">
        <v>30</v>
      </c>
      <c r="F1775" s="49">
        <v>0.49722222222222223</v>
      </c>
      <c r="G1775" s="48">
        <v>1</v>
      </c>
      <c r="H1775" s="73" t="s">
        <v>7714</v>
      </c>
      <c r="I1775" s="48">
        <v>0</v>
      </c>
      <c r="J1775" s="73" t="s">
        <v>7727</v>
      </c>
      <c r="K1775" s="48"/>
      <c r="L1775" s="73" t="s">
        <v>7728</v>
      </c>
      <c r="M1775" s="73" t="s">
        <v>101</v>
      </c>
      <c r="N1775" s="73" t="s">
        <v>5475</v>
      </c>
      <c r="O1775" s="48">
        <v>7850</v>
      </c>
      <c r="P1775" s="48"/>
      <c r="Q1775" s="48">
        <v>5525451654</v>
      </c>
      <c r="R1775" s="56"/>
      <c r="S1775" s="64">
        <v>43348</v>
      </c>
      <c r="T1775" s="47">
        <v>43474</v>
      </c>
      <c r="U1775" s="72" t="s">
        <v>7717</v>
      </c>
      <c r="V1775" s="48">
        <v>56</v>
      </c>
      <c r="W1775" s="60">
        <v>0.5</v>
      </c>
      <c r="X1775" s="61">
        <v>15000</v>
      </c>
      <c r="Y1775" s="48">
        <v>5000</v>
      </c>
      <c r="Z1775" s="48">
        <v>4</v>
      </c>
      <c r="AA1775" s="48">
        <v>1</v>
      </c>
      <c r="AB1775" s="48"/>
      <c r="AC1775" s="48">
        <v>0</v>
      </c>
      <c r="AD1775" s="72" t="s">
        <v>7746</v>
      </c>
      <c r="AE1775" s="83"/>
      <c r="AF1775" s="72"/>
      <c r="AG1775" s="104" t="s">
        <v>7971</v>
      </c>
      <c r="AH1775" s="72" t="str">
        <f>IF(T_TRATAMIENTO_CONTROL[[#This Row],[curp]]&lt;&gt;"",IF(LEN(T_TRATAMIENTO_CONTROL[[#This Row],[curp]])=18,"correcto","error"),"")</f>
        <v>correcto</v>
      </c>
      <c r="AI1775" s="48" t="str">
        <f>IF(T_TRATAMIENTO_CONTROL[[#This Row],[num_tarjeta_entregada]]&lt;&gt;"",IF(LEN(T_TRATAMIENTO_CONTROL[[#This Row],[num_tarjeta_entregada]])=16,"correcto","error"),"")</f>
        <v>correcto</v>
      </c>
      <c r="AJ1775" s="72" t="s">
        <v>5032</v>
      </c>
      <c r="AK1775" s="72" t="s">
        <v>5032</v>
      </c>
    </row>
    <row r="1776" spans="1:37" x14ac:dyDescent="0.25">
      <c r="A1776" s="56">
        <f>IF(T_TRATAMIENTO_CONTROL[[#This Row],[dummy_efectivo]]=1,A1775+1,A1775)</f>
        <v>1609</v>
      </c>
      <c r="B1776" s="62" t="str">
        <f>IF(T_TRATAMIENTO_CONTROL[[#This Row],[secuencia]]&lt;&gt;A1775,CONCATENATE(T_TRATAMIENTO_CONTROL[[#This Row],[secuencia]],"_1"),"")</f>
        <v>1609_1</v>
      </c>
      <c r="C1776" s="59">
        <v>43481</v>
      </c>
      <c r="D1776" s="72" t="s">
        <v>69</v>
      </c>
      <c r="E1776" s="72" t="s">
        <v>30</v>
      </c>
      <c r="F1776" s="49">
        <v>0.49722222222222223</v>
      </c>
      <c r="G1776" s="48">
        <v>1</v>
      </c>
      <c r="H1776" s="79" t="s">
        <v>7715</v>
      </c>
      <c r="I1776" s="56">
        <v>1</v>
      </c>
      <c r="J1776" s="79" t="s">
        <v>7729</v>
      </c>
      <c r="K1776" s="56"/>
      <c r="L1776" s="79" t="s">
        <v>7730</v>
      </c>
      <c r="M1776" s="79" t="s">
        <v>1008</v>
      </c>
      <c r="N1776" s="73" t="s">
        <v>5475</v>
      </c>
      <c r="O1776" s="56">
        <v>15320</v>
      </c>
      <c r="P1776" s="56">
        <v>57893850</v>
      </c>
      <c r="Q1776" s="56">
        <v>5530296501</v>
      </c>
      <c r="R1776" s="56"/>
      <c r="S1776" s="64">
        <v>43125</v>
      </c>
      <c r="T1776" s="63">
        <v>43480</v>
      </c>
      <c r="U1776" s="72" t="s">
        <v>7717</v>
      </c>
      <c r="V1776" s="48">
        <v>56</v>
      </c>
      <c r="W1776" s="65">
        <v>1</v>
      </c>
      <c r="X1776" s="80" t="s">
        <v>483</v>
      </c>
      <c r="Y1776" s="48">
        <v>5000</v>
      </c>
      <c r="Z1776" s="48">
        <v>4</v>
      </c>
      <c r="AA1776" s="48">
        <v>1</v>
      </c>
      <c r="AB1776" s="48"/>
      <c r="AC1776" s="48">
        <v>0</v>
      </c>
      <c r="AD1776" s="78" t="s">
        <v>7747</v>
      </c>
      <c r="AE1776" s="82"/>
      <c r="AF1776" s="78"/>
      <c r="AG1776" s="101" t="s">
        <v>7748</v>
      </c>
      <c r="AH1776" s="78" t="str">
        <f>IF(T_TRATAMIENTO_CONTROL[[#This Row],[curp]]&lt;&gt;"",IF(LEN(T_TRATAMIENTO_CONTROL[[#This Row],[curp]])=18,"correcto","error"),"")</f>
        <v>correcto</v>
      </c>
      <c r="AI1776" s="56" t="str">
        <f>IF(T_TRATAMIENTO_CONTROL[[#This Row],[num_tarjeta_entregada]]&lt;&gt;"",IF(LEN(T_TRATAMIENTO_CONTROL[[#This Row],[num_tarjeta_entregada]])=16,"correcto","error"),"")</f>
        <v>correcto</v>
      </c>
      <c r="AJ1776" s="72" t="s">
        <v>5032</v>
      </c>
      <c r="AK1776" s="72" t="s">
        <v>5032</v>
      </c>
    </row>
    <row r="1777" spans="1:37" x14ac:dyDescent="0.25">
      <c r="A1777" s="56">
        <f>IF(T_TRATAMIENTO_CONTROL[[#This Row],[dummy_efectivo]]=1,A1776+1,A1776)</f>
        <v>1610</v>
      </c>
      <c r="B1777" s="62" t="str">
        <f>IF(T_TRATAMIENTO_CONTROL[[#This Row],[secuencia]]&lt;&gt;A1776,CONCATENATE(T_TRATAMIENTO_CONTROL[[#This Row],[secuencia]],"_1"),"")</f>
        <v>1610_1</v>
      </c>
      <c r="C1777" s="64">
        <v>43481</v>
      </c>
      <c r="D1777" s="78" t="s">
        <v>69</v>
      </c>
      <c r="E1777" s="72" t="s">
        <v>30</v>
      </c>
      <c r="F1777" s="49">
        <v>0.49722222222222223</v>
      </c>
      <c r="G1777" s="48">
        <v>1</v>
      </c>
      <c r="H1777" s="79" t="s">
        <v>7731</v>
      </c>
      <c r="I1777" s="56">
        <v>1</v>
      </c>
      <c r="J1777" s="79" t="s">
        <v>7732</v>
      </c>
      <c r="K1777" s="56"/>
      <c r="L1777" s="79" t="s">
        <v>1740</v>
      </c>
      <c r="M1777" s="79" t="s">
        <v>121</v>
      </c>
      <c r="N1777" s="73" t="s">
        <v>5475</v>
      </c>
      <c r="O1777" s="56">
        <v>9220</v>
      </c>
      <c r="P1777" s="56">
        <v>26333603</v>
      </c>
      <c r="Q1777" s="56">
        <v>5547879120</v>
      </c>
      <c r="R1777" s="56"/>
      <c r="S1777" s="64">
        <v>43329</v>
      </c>
      <c r="T1777" s="63">
        <v>43480</v>
      </c>
      <c r="U1777" s="72" t="s">
        <v>7717</v>
      </c>
      <c r="V1777" s="48">
        <v>56</v>
      </c>
      <c r="W1777" s="65">
        <v>0.6</v>
      </c>
      <c r="X1777" s="66">
        <v>175000</v>
      </c>
      <c r="Y1777" s="48">
        <v>5000</v>
      </c>
      <c r="Z1777" s="48">
        <v>4</v>
      </c>
      <c r="AA1777" s="48">
        <v>1</v>
      </c>
      <c r="AB1777" s="48"/>
      <c r="AC1777" s="48">
        <v>0</v>
      </c>
      <c r="AD1777" s="78" t="s">
        <v>7749</v>
      </c>
      <c r="AE1777" s="82"/>
      <c r="AF1777" s="78"/>
      <c r="AG1777" s="101" t="s">
        <v>7750</v>
      </c>
      <c r="AH1777" s="78" t="str">
        <f>IF(T_TRATAMIENTO_CONTROL[[#This Row],[curp]]&lt;&gt;"",IF(LEN(T_TRATAMIENTO_CONTROL[[#This Row],[curp]])=18,"correcto","error"),"")</f>
        <v>correcto</v>
      </c>
      <c r="AI1777" s="56" t="str">
        <f>IF(T_TRATAMIENTO_CONTROL[[#This Row],[num_tarjeta_entregada]]&lt;&gt;"",IF(LEN(T_TRATAMIENTO_CONTROL[[#This Row],[num_tarjeta_entregada]])=16,"correcto","error"),"")</f>
        <v>correcto</v>
      </c>
      <c r="AJ1777" s="72" t="s">
        <v>5032</v>
      </c>
      <c r="AK1777" s="72" t="s">
        <v>5032</v>
      </c>
    </row>
    <row r="1778" spans="1:37" x14ac:dyDescent="0.25">
      <c r="A1778" s="56">
        <f>IF(T_TRATAMIENTO_CONTROL[[#This Row],[dummy_efectivo]]=1,A1777+1,A1777)</f>
        <v>1611</v>
      </c>
      <c r="B1778" s="62" t="str">
        <f>IF(T_TRATAMIENTO_CONTROL[[#This Row],[secuencia]]&lt;&gt;A1777,CONCATENATE(T_TRATAMIENTO_CONTROL[[#This Row],[secuencia]],"_1"),"")</f>
        <v>1611_1</v>
      </c>
      <c r="C1778" s="64">
        <v>43481</v>
      </c>
      <c r="D1778" s="78" t="s">
        <v>69</v>
      </c>
      <c r="E1778" s="72" t="s">
        <v>30</v>
      </c>
      <c r="F1778" s="49">
        <v>0.49722222222222223</v>
      </c>
      <c r="G1778" s="48">
        <v>1</v>
      </c>
      <c r="H1778" s="119" t="s">
        <v>7733</v>
      </c>
      <c r="I1778" s="56">
        <v>1</v>
      </c>
      <c r="J1778" s="79" t="s">
        <v>7734</v>
      </c>
      <c r="K1778" s="56"/>
      <c r="L1778" s="79" t="s">
        <v>786</v>
      </c>
      <c r="M1778" s="79" t="s">
        <v>90</v>
      </c>
      <c r="N1778" s="79" t="s">
        <v>462</v>
      </c>
      <c r="O1778" s="56">
        <v>57510</v>
      </c>
      <c r="P1778" s="56">
        <v>57977253</v>
      </c>
      <c r="Q1778" s="56">
        <v>5545126575</v>
      </c>
      <c r="R1778" s="56"/>
      <c r="S1778" s="64">
        <v>43409</v>
      </c>
      <c r="T1778" s="63">
        <v>43480</v>
      </c>
      <c r="U1778" s="72" t="s">
        <v>7717</v>
      </c>
      <c r="V1778" s="48">
        <v>56</v>
      </c>
      <c r="W1778" s="65">
        <v>1</v>
      </c>
      <c r="X1778" s="80" t="s">
        <v>483</v>
      </c>
      <c r="Y1778" s="48">
        <v>5000</v>
      </c>
      <c r="Z1778" s="48">
        <v>4</v>
      </c>
      <c r="AA1778" s="48">
        <v>1</v>
      </c>
      <c r="AB1778" s="48"/>
      <c r="AC1778" s="48">
        <v>0</v>
      </c>
      <c r="AD1778" s="78" t="s">
        <v>7751</v>
      </c>
      <c r="AE1778" s="82"/>
      <c r="AF1778" s="78"/>
      <c r="AG1778" s="101" t="s">
        <v>7752</v>
      </c>
      <c r="AH1778" s="78" t="str">
        <f>IF(T_TRATAMIENTO_CONTROL[[#This Row],[curp]]&lt;&gt;"",IF(LEN(T_TRATAMIENTO_CONTROL[[#This Row],[curp]])=18,"correcto","error"),"")</f>
        <v>correcto</v>
      </c>
      <c r="AI1778" s="56" t="str">
        <f>IF(T_TRATAMIENTO_CONTROL[[#This Row],[num_tarjeta_entregada]]&lt;&gt;"",IF(LEN(T_TRATAMIENTO_CONTROL[[#This Row],[num_tarjeta_entregada]])=16,"correcto","error"),"")</f>
        <v>correcto</v>
      </c>
      <c r="AJ1778" s="72" t="s">
        <v>5032</v>
      </c>
      <c r="AK1778" s="72" t="s">
        <v>5032</v>
      </c>
    </row>
    <row r="1779" spans="1:37" x14ac:dyDescent="0.25">
      <c r="A1779" s="48">
        <f>IF(T_TRATAMIENTO_CONTROL[[#This Row],[dummy_efectivo]]=1,A1778+1,A1778)</f>
        <v>1612</v>
      </c>
      <c r="B1779" s="57" t="str">
        <f>IF(T_TRATAMIENTO_CONTROL[[#This Row],[secuencia]]&lt;&gt;A1778,CONCATENATE(T_TRATAMIENTO_CONTROL[[#This Row],[secuencia]],"_1"),"")</f>
        <v>1612_1</v>
      </c>
      <c r="C1779" s="59">
        <v>43481</v>
      </c>
      <c r="D1779" s="72" t="s">
        <v>69</v>
      </c>
      <c r="E1779" s="72" t="s">
        <v>30</v>
      </c>
      <c r="F1779" s="49">
        <v>0.4826388888888889</v>
      </c>
      <c r="G1779" s="48">
        <v>1</v>
      </c>
      <c r="H1779" s="73" t="s">
        <v>7753</v>
      </c>
      <c r="I1779" s="48">
        <v>0</v>
      </c>
      <c r="J1779" s="73" t="s">
        <v>7754</v>
      </c>
      <c r="K1779" s="48"/>
      <c r="L1779" s="73" t="s">
        <v>7755</v>
      </c>
      <c r="M1779" s="73" t="s">
        <v>2777</v>
      </c>
      <c r="N1779" s="73" t="s">
        <v>5475</v>
      </c>
      <c r="O1779" s="48">
        <v>10350</v>
      </c>
      <c r="P1779" s="48">
        <v>72650520</v>
      </c>
      <c r="Q1779" s="48">
        <v>5526652240</v>
      </c>
      <c r="R1779" s="56"/>
      <c r="S1779" s="64">
        <v>43235</v>
      </c>
      <c r="T1779" s="47">
        <v>43479</v>
      </c>
      <c r="U1779" s="72" t="s">
        <v>7756</v>
      </c>
      <c r="V1779" s="48">
        <v>56</v>
      </c>
      <c r="W1779" s="60">
        <v>1</v>
      </c>
      <c r="X1779" s="61">
        <v>32000</v>
      </c>
      <c r="Y1779" s="48">
        <v>10000</v>
      </c>
      <c r="Z1779" s="48">
        <v>4</v>
      </c>
      <c r="AA1779" s="48">
        <v>1</v>
      </c>
      <c r="AB1779" s="48"/>
      <c r="AC1779" s="48">
        <v>0</v>
      </c>
      <c r="AD1779" s="72" t="s">
        <v>7757</v>
      </c>
      <c r="AE1779" s="83"/>
      <c r="AF1779" s="72"/>
      <c r="AG1779" s="104" t="s">
        <v>7758</v>
      </c>
      <c r="AH1779" s="72" t="str">
        <f>IF(T_TRATAMIENTO_CONTROL[[#This Row],[curp]]&lt;&gt;"",IF(LEN(T_TRATAMIENTO_CONTROL[[#This Row],[curp]])=18,"correcto","error"),"")</f>
        <v>correcto</v>
      </c>
      <c r="AI1779" s="48" t="str">
        <f>IF(T_TRATAMIENTO_CONTROL[[#This Row],[num_tarjeta_entregada]]&lt;&gt;"",IF(LEN(T_TRATAMIENTO_CONTROL[[#This Row],[num_tarjeta_entregada]])=16,"correcto","error"),"")</f>
        <v>correcto</v>
      </c>
      <c r="AJ1779" s="72" t="s">
        <v>5031</v>
      </c>
      <c r="AK1779" s="72" t="s">
        <v>5041</v>
      </c>
    </row>
    <row r="1780" spans="1:37" x14ac:dyDescent="0.25">
      <c r="A1780" s="48">
        <f>IF(T_TRATAMIENTO_CONTROL[[#This Row],[dummy_efectivo]]=1,A1779+1,A1779)</f>
        <v>1613</v>
      </c>
      <c r="B1780" s="57" t="str">
        <f>IF(T_TRATAMIENTO_CONTROL[[#This Row],[secuencia]]&lt;&gt;A1779,CONCATENATE(T_TRATAMIENTO_CONTROL[[#This Row],[secuencia]],"_1"),"")</f>
        <v>1613_1</v>
      </c>
      <c r="C1780" s="59">
        <v>43481</v>
      </c>
      <c r="D1780" s="72" t="s">
        <v>69</v>
      </c>
      <c r="E1780" s="72" t="s">
        <v>30</v>
      </c>
      <c r="F1780" s="49">
        <v>0.53680555555555554</v>
      </c>
      <c r="G1780" s="48">
        <v>1</v>
      </c>
      <c r="H1780" s="73" t="s">
        <v>7759</v>
      </c>
      <c r="I1780" s="48">
        <v>1</v>
      </c>
      <c r="J1780" s="73" t="s">
        <v>7760</v>
      </c>
      <c r="K1780" s="72" t="s">
        <v>7761</v>
      </c>
      <c r="L1780" s="73" t="s">
        <v>7762</v>
      </c>
      <c r="M1780" s="73" t="s">
        <v>1569</v>
      </c>
      <c r="N1780" s="73" t="s">
        <v>462</v>
      </c>
      <c r="O1780" s="48">
        <v>52910</v>
      </c>
      <c r="P1780" s="48">
        <v>70924393</v>
      </c>
      <c r="Q1780" s="48">
        <v>5559048022</v>
      </c>
      <c r="R1780" s="56"/>
      <c r="S1780" s="64">
        <v>40055</v>
      </c>
      <c r="T1780" s="47">
        <v>43480</v>
      </c>
      <c r="U1780" s="72" t="s">
        <v>7763</v>
      </c>
      <c r="V1780" s="48">
        <v>43</v>
      </c>
      <c r="W1780" s="60">
        <v>1</v>
      </c>
      <c r="X1780" s="61">
        <v>50000</v>
      </c>
      <c r="Y1780" s="48">
        <v>9349</v>
      </c>
      <c r="Z1780" s="48">
        <v>4</v>
      </c>
      <c r="AA1780" s="48">
        <v>2</v>
      </c>
      <c r="AB1780" s="48"/>
      <c r="AC1780" s="48">
        <v>0</v>
      </c>
      <c r="AD1780" s="72" t="s">
        <v>7764</v>
      </c>
      <c r="AE1780" s="83"/>
      <c r="AF1780" s="72"/>
      <c r="AG1780" s="104" t="s">
        <v>7765</v>
      </c>
      <c r="AH1780" s="72" t="str">
        <f>IF(T_TRATAMIENTO_CONTROL[[#This Row],[curp]]&lt;&gt;"",IF(LEN(T_TRATAMIENTO_CONTROL[[#This Row],[curp]])=18,"correcto","error"),"")</f>
        <v>correcto</v>
      </c>
      <c r="AI1780" s="48" t="str">
        <f>IF(T_TRATAMIENTO_CONTROL[[#This Row],[num_tarjeta_entregada]]&lt;&gt;"",IF(LEN(T_TRATAMIENTO_CONTROL[[#This Row],[num_tarjeta_entregada]])=16,"correcto","error"),"")</f>
        <v>correcto</v>
      </c>
      <c r="AJ1780" s="72" t="s">
        <v>5031</v>
      </c>
      <c r="AK1780" s="72" t="s">
        <v>5041</v>
      </c>
    </row>
    <row r="1781" spans="1:37" x14ac:dyDescent="0.25">
      <c r="A1781" s="48">
        <f>IF(T_TRATAMIENTO_CONTROL[[#This Row],[dummy_efectivo]]=1,A1780+1,A1780)</f>
        <v>1614</v>
      </c>
      <c r="B1781" s="57" t="str">
        <f>IF(T_TRATAMIENTO_CONTROL[[#This Row],[secuencia]]&lt;&gt;A1780,CONCATENATE(T_TRATAMIENTO_CONTROL[[#This Row],[secuencia]],"_1"),"")</f>
        <v>1614_1</v>
      </c>
      <c r="C1781" s="59">
        <v>43481</v>
      </c>
      <c r="D1781" s="72" t="s">
        <v>69</v>
      </c>
      <c r="E1781" s="72" t="s">
        <v>30</v>
      </c>
      <c r="F1781" s="49">
        <v>0.4375</v>
      </c>
      <c r="G1781" s="48">
        <v>1</v>
      </c>
      <c r="H1781" s="73" t="s">
        <v>7766</v>
      </c>
      <c r="I1781" s="48">
        <v>1</v>
      </c>
      <c r="J1781" s="73" t="s">
        <v>7767</v>
      </c>
      <c r="K1781" s="72" t="s">
        <v>7768</v>
      </c>
      <c r="L1781" s="73" t="s">
        <v>7769</v>
      </c>
      <c r="M1781" s="73" t="s">
        <v>253</v>
      </c>
      <c r="N1781" s="73" t="s">
        <v>5475</v>
      </c>
      <c r="O1781" s="48">
        <v>13300</v>
      </c>
      <c r="P1781" s="48"/>
      <c r="Q1781" s="48">
        <v>5515945452</v>
      </c>
      <c r="R1781" s="56"/>
      <c r="S1781" s="64">
        <v>43355</v>
      </c>
      <c r="T1781" s="47">
        <v>43479</v>
      </c>
      <c r="U1781" s="72" t="s">
        <v>7770</v>
      </c>
      <c r="V1781" s="48">
        <v>56</v>
      </c>
      <c r="W1781" s="60">
        <v>0.8</v>
      </c>
      <c r="X1781" s="61">
        <v>21000</v>
      </c>
      <c r="Y1781" s="48">
        <v>1800</v>
      </c>
      <c r="Z1781" s="48">
        <v>2</v>
      </c>
      <c r="AA1781" s="48">
        <v>4</v>
      </c>
      <c r="AB1781" s="48"/>
      <c r="AC1781" s="48">
        <v>0</v>
      </c>
      <c r="AD1781" s="72" t="s">
        <v>7771</v>
      </c>
      <c r="AE1781" s="83"/>
      <c r="AF1781" s="72"/>
      <c r="AG1781" s="104" t="s">
        <v>7772</v>
      </c>
      <c r="AH1781" s="72" t="str">
        <f>IF(T_TRATAMIENTO_CONTROL[[#This Row],[curp]]&lt;&gt;"",IF(LEN(T_TRATAMIENTO_CONTROL[[#This Row],[curp]])=18,"correcto","error"),"")</f>
        <v>correcto</v>
      </c>
      <c r="AI1781" s="48" t="str">
        <f>IF(T_TRATAMIENTO_CONTROL[[#This Row],[num_tarjeta_entregada]]&lt;&gt;"",IF(LEN(T_TRATAMIENTO_CONTROL[[#This Row],[num_tarjeta_entregada]])=16,"correcto","error"),"")</f>
        <v>correcto</v>
      </c>
      <c r="AJ1781" s="72" t="s">
        <v>5030</v>
      </c>
      <c r="AK1781" s="72" t="s">
        <v>5041</v>
      </c>
    </row>
    <row r="1782" spans="1:37" x14ac:dyDescent="0.25">
      <c r="A1782" s="48">
        <f>IF(T_TRATAMIENTO_CONTROL[[#This Row],[dummy_efectivo]]=1,A1781+1,A1781)</f>
        <v>1615</v>
      </c>
      <c r="B1782" s="57" t="str">
        <f>IF(T_TRATAMIENTO_CONTROL[[#This Row],[secuencia]]&lt;&gt;A1781,CONCATENATE(T_TRATAMIENTO_CONTROL[[#This Row],[secuencia]],"_1"),"")</f>
        <v>1615_1</v>
      </c>
      <c r="C1782" s="59">
        <v>43481</v>
      </c>
      <c r="D1782" s="72" t="s">
        <v>69</v>
      </c>
      <c r="E1782" s="72" t="s">
        <v>30</v>
      </c>
      <c r="F1782" s="49">
        <v>0.4604166666666667</v>
      </c>
      <c r="G1782" s="48">
        <v>1</v>
      </c>
      <c r="H1782" s="73" t="s">
        <v>7773</v>
      </c>
      <c r="I1782" s="48">
        <v>0</v>
      </c>
      <c r="J1782" s="73" t="s">
        <v>7774</v>
      </c>
      <c r="K1782" s="48">
        <v>112</v>
      </c>
      <c r="L1782" s="73" t="s">
        <v>7775</v>
      </c>
      <c r="M1782" s="73" t="s">
        <v>96</v>
      </c>
      <c r="N1782" s="73" t="s">
        <v>5475</v>
      </c>
      <c r="O1782" s="48">
        <v>6900</v>
      </c>
      <c r="P1782" s="48">
        <v>55839620</v>
      </c>
      <c r="Q1782" s="48">
        <v>5527692682</v>
      </c>
      <c r="R1782" s="56"/>
      <c r="S1782" s="64">
        <v>43356</v>
      </c>
      <c r="T1782" s="47">
        <v>43480</v>
      </c>
      <c r="U1782" s="72" t="s">
        <v>7776</v>
      </c>
      <c r="V1782" s="48">
        <v>72</v>
      </c>
      <c r="W1782" s="60">
        <v>0.8</v>
      </c>
      <c r="X1782" s="74" t="s">
        <v>483</v>
      </c>
      <c r="Y1782" s="48">
        <v>12000</v>
      </c>
      <c r="Z1782" s="48">
        <v>4</v>
      </c>
      <c r="AA1782" s="48">
        <v>1</v>
      </c>
      <c r="AB1782" s="48"/>
      <c r="AC1782" s="48">
        <v>0</v>
      </c>
      <c r="AD1782" s="72" t="s">
        <v>7777</v>
      </c>
      <c r="AE1782" s="83"/>
      <c r="AF1782" s="72"/>
      <c r="AG1782" s="104" t="s">
        <v>7778</v>
      </c>
      <c r="AH1782" s="72" t="str">
        <f>IF(T_TRATAMIENTO_CONTROL[[#This Row],[curp]]&lt;&gt;"",IF(LEN(T_TRATAMIENTO_CONTROL[[#This Row],[curp]])=18,"correcto","error"),"")</f>
        <v>correcto</v>
      </c>
      <c r="AI1782" s="48" t="str">
        <f>IF(T_TRATAMIENTO_CONTROL[[#This Row],[num_tarjeta_entregada]]&lt;&gt;"",IF(LEN(T_TRATAMIENTO_CONTROL[[#This Row],[num_tarjeta_entregada]])=16,"correcto","error"),"")</f>
        <v>correcto</v>
      </c>
      <c r="AJ1782" s="72" t="s">
        <v>5030</v>
      </c>
      <c r="AK1782" s="72" t="s">
        <v>5041</v>
      </c>
    </row>
    <row r="1783" spans="1:37" x14ac:dyDescent="0.25">
      <c r="A1783" s="48">
        <f>IF(T_TRATAMIENTO_CONTROL[[#This Row],[dummy_efectivo]]=1,A1782+1,A1782)</f>
        <v>1616</v>
      </c>
      <c r="B1783" s="57" t="str">
        <f>IF(T_TRATAMIENTO_CONTROL[[#This Row],[secuencia]]&lt;&gt;A1782,CONCATENATE(T_TRATAMIENTO_CONTROL[[#This Row],[secuencia]],"_1"),"")</f>
        <v>1616_1</v>
      </c>
      <c r="C1783" s="59">
        <v>43482</v>
      </c>
      <c r="D1783" s="72" t="s">
        <v>69</v>
      </c>
      <c r="E1783" s="72" t="s">
        <v>30</v>
      </c>
      <c r="F1783" s="49">
        <v>0.43055555555555558</v>
      </c>
      <c r="G1783" s="48">
        <v>1</v>
      </c>
      <c r="H1783" s="73" t="s">
        <v>7779</v>
      </c>
      <c r="I1783" s="48">
        <v>1</v>
      </c>
      <c r="J1783" s="73" t="s">
        <v>7780</v>
      </c>
      <c r="K1783" s="48"/>
      <c r="L1783" s="73" t="s">
        <v>7781</v>
      </c>
      <c r="M1783" s="73" t="s">
        <v>562</v>
      </c>
      <c r="N1783" s="73" t="s">
        <v>462</v>
      </c>
      <c r="O1783" s="48">
        <v>56530</v>
      </c>
      <c r="P1783" s="48">
        <v>17090170</v>
      </c>
      <c r="Q1783" s="48">
        <v>5551961039</v>
      </c>
      <c r="R1783" s="56"/>
      <c r="S1783" s="64">
        <v>41045</v>
      </c>
      <c r="T1783" s="47">
        <v>43480</v>
      </c>
      <c r="U1783" s="72" t="s">
        <v>7782</v>
      </c>
      <c r="V1783" s="48">
        <v>61</v>
      </c>
      <c r="W1783" s="60">
        <v>0.9</v>
      </c>
      <c r="X1783" s="74" t="s">
        <v>483</v>
      </c>
      <c r="Y1783" s="48">
        <v>4300</v>
      </c>
      <c r="Z1783" s="48">
        <v>4</v>
      </c>
      <c r="AA1783" s="48">
        <v>1</v>
      </c>
      <c r="AB1783" s="48"/>
      <c r="AC1783" s="48">
        <v>0</v>
      </c>
      <c r="AD1783" s="72" t="s">
        <v>7783</v>
      </c>
      <c r="AE1783" s="83"/>
      <c r="AF1783" s="72"/>
      <c r="AG1783" s="104" t="s">
        <v>7784</v>
      </c>
      <c r="AH1783" s="72" t="str">
        <f>IF(T_TRATAMIENTO_CONTROL[[#This Row],[curp]]&lt;&gt;"",IF(LEN(T_TRATAMIENTO_CONTROL[[#This Row],[curp]])=18,"correcto","error"),"")</f>
        <v>correcto</v>
      </c>
      <c r="AI1783" s="48" t="str">
        <f>IF(T_TRATAMIENTO_CONTROL[[#This Row],[num_tarjeta_entregada]]&lt;&gt;"",IF(LEN(T_TRATAMIENTO_CONTROL[[#This Row],[num_tarjeta_entregada]])=16,"correcto","error"),"")</f>
        <v>correcto</v>
      </c>
      <c r="AJ1783" s="72" t="s">
        <v>5041</v>
      </c>
      <c r="AK1783" s="72" t="s">
        <v>5060</v>
      </c>
    </row>
    <row r="1784" spans="1:37" x14ac:dyDescent="0.25">
      <c r="A1784" s="48">
        <f>IF(T_TRATAMIENTO_CONTROL[[#This Row],[dummy_efectivo]]=1,A1783+1,A1783)</f>
        <v>1617</v>
      </c>
      <c r="B1784" s="57" t="str">
        <f>IF(T_TRATAMIENTO_CONTROL[[#This Row],[secuencia]]&lt;&gt;A1783,CONCATENATE(T_TRATAMIENTO_CONTROL[[#This Row],[secuencia]],"_1"),"")</f>
        <v>1617_1</v>
      </c>
      <c r="C1784" s="59">
        <v>43482</v>
      </c>
      <c r="D1784" s="72" t="s">
        <v>69</v>
      </c>
      <c r="E1784" s="72" t="s">
        <v>30</v>
      </c>
      <c r="F1784" s="49">
        <v>0.42638888888888887</v>
      </c>
      <c r="G1784" s="48">
        <v>1</v>
      </c>
      <c r="H1784" s="73" t="s">
        <v>7785</v>
      </c>
      <c r="I1784" s="48">
        <v>0</v>
      </c>
      <c r="J1784" s="73" t="s">
        <v>7786</v>
      </c>
      <c r="K1784" s="48"/>
      <c r="L1784" s="73" t="s">
        <v>1402</v>
      </c>
      <c r="M1784" s="73" t="s">
        <v>231</v>
      </c>
      <c r="N1784" s="73" t="s">
        <v>462</v>
      </c>
      <c r="O1784" s="48">
        <v>55390</v>
      </c>
      <c r="P1784" s="48">
        <v>67945231</v>
      </c>
      <c r="Q1784" s="48">
        <v>5571071957</v>
      </c>
      <c r="R1784" s="56"/>
      <c r="S1784" s="64">
        <v>43191</v>
      </c>
      <c r="T1784" s="47">
        <v>43476</v>
      </c>
      <c r="U1784" s="72" t="s">
        <v>7787</v>
      </c>
      <c r="V1784" s="48">
        <v>42</v>
      </c>
      <c r="W1784" s="60">
        <v>1</v>
      </c>
      <c r="X1784" s="74" t="s">
        <v>483</v>
      </c>
      <c r="Y1784" s="48">
        <v>8000</v>
      </c>
      <c r="Z1784" s="48">
        <v>4</v>
      </c>
      <c r="AA1784" s="48">
        <v>1</v>
      </c>
      <c r="AB1784" s="48"/>
      <c r="AC1784" s="48">
        <v>0</v>
      </c>
      <c r="AD1784" s="72" t="s">
        <v>7788</v>
      </c>
      <c r="AE1784" s="83"/>
      <c r="AF1784" s="72"/>
      <c r="AG1784" s="104" t="s">
        <v>7789</v>
      </c>
      <c r="AH1784" s="72" t="str">
        <f>IF(T_TRATAMIENTO_CONTROL[[#This Row],[curp]]&lt;&gt;"",IF(LEN(T_TRATAMIENTO_CONTROL[[#This Row],[curp]])=18,"correcto","error"),"")</f>
        <v>correcto</v>
      </c>
      <c r="AI1784" s="48" t="str">
        <f>IF(T_TRATAMIENTO_CONTROL[[#This Row],[num_tarjeta_entregada]]&lt;&gt;"",IF(LEN(T_TRATAMIENTO_CONTROL[[#This Row],[num_tarjeta_entregada]])=16,"correcto","error"),"")</f>
        <v>correcto</v>
      </c>
      <c r="AJ1784" s="72" t="s">
        <v>5030</v>
      </c>
      <c r="AK1784" s="72" t="s">
        <v>5041</v>
      </c>
    </row>
    <row r="1785" spans="1:37" x14ac:dyDescent="0.25">
      <c r="A1785" s="48">
        <f>IF(T_TRATAMIENTO_CONTROL[[#This Row],[dummy_efectivo]]=1,A1784+1,A1784)</f>
        <v>1618</v>
      </c>
      <c r="B1785" s="57" t="str">
        <f>IF(T_TRATAMIENTO_CONTROL[[#This Row],[secuencia]]&lt;&gt;A1784,CONCATENATE(T_TRATAMIENTO_CONTROL[[#This Row],[secuencia]],"_1"),"")</f>
        <v>1618_1</v>
      </c>
      <c r="C1785" s="59">
        <v>43482</v>
      </c>
      <c r="D1785" s="72" t="s">
        <v>69</v>
      </c>
      <c r="E1785" s="72" t="s">
        <v>30</v>
      </c>
      <c r="F1785" s="49">
        <v>0.4861111111111111</v>
      </c>
      <c r="G1785" s="48">
        <v>1</v>
      </c>
      <c r="H1785" s="73" t="s">
        <v>7790</v>
      </c>
      <c r="I1785" s="48">
        <v>0</v>
      </c>
      <c r="J1785" s="73" t="s">
        <v>7791</v>
      </c>
      <c r="K1785" s="72" t="s">
        <v>4295</v>
      </c>
      <c r="L1785" s="73" t="s">
        <v>7792</v>
      </c>
      <c r="M1785" s="73" t="s">
        <v>322</v>
      </c>
      <c r="N1785" s="73" t="s">
        <v>5475</v>
      </c>
      <c r="O1785" s="48">
        <v>2430</v>
      </c>
      <c r="P1785" s="48">
        <v>68136710</v>
      </c>
      <c r="Q1785" s="48">
        <v>5549307456</v>
      </c>
      <c r="R1785" s="56"/>
      <c r="S1785" s="64">
        <v>38093</v>
      </c>
      <c r="T1785" s="47">
        <v>43481</v>
      </c>
      <c r="U1785" s="72" t="s">
        <v>7793</v>
      </c>
      <c r="V1785" s="48">
        <v>51</v>
      </c>
      <c r="W1785" s="60">
        <v>1</v>
      </c>
      <c r="X1785" s="74" t="s">
        <v>488</v>
      </c>
      <c r="Y1785" s="48">
        <v>26000</v>
      </c>
      <c r="Z1785" s="48">
        <v>4</v>
      </c>
      <c r="AA1785" s="48">
        <v>4</v>
      </c>
      <c r="AB1785" s="48"/>
      <c r="AC1785" s="48">
        <v>0</v>
      </c>
      <c r="AD1785" s="72" t="s">
        <v>7794</v>
      </c>
      <c r="AE1785" s="83"/>
      <c r="AF1785" s="72"/>
      <c r="AG1785" s="104" t="s">
        <v>7795</v>
      </c>
      <c r="AH1785" s="72" t="str">
        <f>IF(T_TRATAMIENTO_CONTROL[[#This Row],[curp]]&lt;&gt;"",IF(LEN(T_TRATAMIENTO_CONTROL[[#This Row],[curp]])=18,"correcto","error"),"")</f>
        <v>correcto</v>
      </c>
      <c r="AI1785" s="48" t="str">
        <f>IF(T_TRATAMIENTO_CONTROL[[#This Row],[num_tarjeta_entregada]]&lt;&gt;"",IF(LEN(T_TRATAMIENTO_CONTROL[[#This Row],[num_tarjeta_entregada]])=16,"correcto","error"),"")</f>
        <v>correcto</v>
      </c>
      <c r="AJ1785" s="72" t="s">
        <v>5060</v>
      </c>
      <c r="AK1785" s="72" t="s">
        <v>5041</v>
      </c>
    </row>
    <row r="1786" spans="1:37" x14ac:dyDescent="0.25">
      <c r="A1786" s="48">
        <f>IF(T_TRATAMIENTO_CONTROL[[#This Row],[dummy_efectivo]]=1,A1785+1,A1785)</f>
        <v>1619</v>
      </c>
      <c r="B1786" s="57" t="str">
        <f>IF(T_TRATAMIENTO_CONTROL[[#This Row],[secuencia]]&lt;&gt;A1785,CONCATENATE(T_TRATAMIENTO_CONTROL[[#This Row],[secuencia]],"_1"),"")</f>
        <v>1619_1</v>
      </c>
      <c r="C1786" s="59">
        <v>43482</v>
      </c>
      <c r="D1786" s="72" t="s">
        <v>69</v>
      </c>
      <c r="E1786" s="72" t="s">
        <v>30</v>
      </c>
      <c r="F1786" s="49">
        <v>0.51388888888888895</v>
      </c>
      <c r="G1786" s="48">
        <v>1</v>
      </c>
      <c r="H1786" s="73" t="s">
        <v>7796</v>
      </c>
      <c r="I1786" s="48">
        <v>1</v>
      </c>
      <c r="J1786" s="73" t="s">
        <v>7797</v>
      </c>
      <c r="K1786" s="48"/>
      <c r="L1786" s="73" t="s">
        <v>7798</v>
      </c>
      <c r="M1786" s="73" t="s">
        <v>1569</v>
      </c>
      <c r="N1786" s="73" t="s">
        <v>462</v>
      </c>
      <c r="O1786" s="48">
        <v>52928</v>
      </c>
      <c r="P1786" s="48">
        <v>58614708</v>
      </c>
      <c r="Q1786" s="48">
        <v>5576188598</v>
      </c>
      <c r="R1786" s="56"/>
      <c r="S1786" s="64">
        <v>43146</v>
      </c>
      <c r="T1786" s="47">
        <v>43482</v>
      </c>
      <c r="U1786" s="72" t="s">
        <v>7799</v>
      </c>
      <c r="V1786" s="48">
        <v>54</v>
      </c>
      <c r="W1786" s="60">
        <v>0.9</v>
      </c>
      <c r="X1786" s="74" t="s">
        <v>483</v>
      </c>
      <c r="Y1786" s="48">
        <v>342</v>
      </c>
      <c r="Z1786" s="48">
        <v>1</v>
      </c>
      <c r="AA1786" s="48">
        <v>4</v>
      </c>
      <c r="AB1786" s="48"/>
      <c r="AC1786" s="48">
        <v>0</v>
      </c>
      <c r="AD1786" s="72" t="s">
        <v>7800</v>
      </c>
      <c r="AE1786" s="83"/>
      <c r="AF1786" s="72"/>
      <c r="AG1786" s="104" t="s">
        <v>7801</v>
      </c>
      <c r="AH1786" s="72" t="str">
        <f>IF(T_TRATAMIENTO_CONTROL[[#This Row],[curp]]&lt;&gt;"",IF(LEN(T_TRATAMIENTO_CONTROL[[#This Row],[curp]])=18,"correcto","error"),"")</f>
        <v>correcto</v>
      </c>
      <c r="AI1786" s="48" t="str">
        <f>IF(T_TRATAMIENTO_CONTROL[[#This Row],[num_tarjeta_entregada]]&lt;&gt;"",IF(LEN(T_TRATAMIENTO_CONTROL[[#This Row],[num_tarjeta_entregada]])=16,"correcto","error"),"")</f>
        <v>correcto</v>
      </c>
      <c r="AJ1786" s="72" t="s">
        <v>5060</v>
      </c>
      <c r="AK1786" s="72" t="s">
        <v>5041</v>
      </c>
    </row>
    <row r="1787" spans="1:37" x14ac:dyDescent="0.25">
      <c r="A1787" s="48">
        <f>IF(T_TRATAMIENTO_CONTROL[[#This Row],[dummy_efectivo]]=1,A1786+1,A1786)</f>
        <v>1620</v>
      </c>
      <c r="B1787" s="57" t="str">
        <f>IF(T_TRATAMIENTO_CONTROL[[#This Row],[secuencia]]&lt;&gt;A1786,CONCATENATE(T_TRATAMIENTO_CONTROL[[#This Row],[secuencia]],"_1"),"")</f>
        <v>1620_1</v>
      </c>
      <c r="C1787" s="59">
        <v>43482</v>
      </c>
      <c r="D1787" s="72" t="s">
        <v>69</v>
      </c>
      <c r="E1787" s="72" t="s">
        <v>30</v>
      </c>
      <c r="F1787" s="49">
        <v>0.48333333333333334</v>
      </c>
      <c r="G1787" s="48">
        <v>1</v>
      </c>
      <c r="H1787" s="73" t="s">
        <v>7802</v>
      </c>
      <c r="I1787" s="48">
        <v>0</v>
      </c>
      <c r="J1787" s="73" t="s">
        <v>7803</v>
      </c>
      <c r="K1787" s="48"/>
      <c r="L1787" s="73" t="s">
        <v>7804</v>
      </c>
      <c r="M1787" s="73" t="s">
        <v>101</v>
      </c>
      <c r="N1787" s="73" t="s">
        <v>5475</v>
      </c>
      <c r="O1787" s="48"/>
      <c r="P1787" s="48">
        <v>70335818</v>
      </c>
      <c r="Q1787" s="48">
        <v>5510035531</v>
      </c>
      <c r="R1787" s="56"/>
      <c r="S1787" s="64">
        <v>39278</v>
      </c>
      <c r="T1787" s="47">
        <v>43481</v>
      </c>
      <c r="U1787" s="72" t="s">
        <v>7805</v>
      </c>
      <c r="V1787" s="48">
        <v>81</v>
      </c>
      <c r="W1787" s="60">
        <v>0.8</v>
      </c>
      <c r="X1787" s="74" t="s">
        <v>483</v>
      </c>
      <c r="Y1787" s="48">
        <v>1885</v>
      </c>
      <c r="Z1787" s="48">
        <v>2</v>
      </c>
      <c r="AA1787" s="48">
        <v>3</v>
      </c>
      <c r="AB1787" s="48"/>
      <c r="AC1787" s="48">
        <v>0</v>
      </c>
      <c r="AD1787" s="72" t="s">
        <v>7806</v>
      </c>
      <c r="AE1787" s="83"/>
      <c r="AF1787" s="72"/>
      <c r="AG1787" s="104" t="s">
        <v>7807</v>
      </c>
      <c r="AH1787" s="72" t="str">
        <f>IF(T_TRATAMIENTO_CONTROL[[#This Row],[curp]]&lt;&gt;"",IF(LEN(T_TRATAMIENTO_CONTROL[[#This Row],[curp]])=18,"correcto","error"),"")</f>
        <v>correcto</v>
      </c>
      <c r="AI1787" s="48" t="str">
        <f>IF(T_TRATAMIENTO_CONTROL[[#This Row],[num_tarjeta_entregada]]&lt;&gt;"",IF(LEN(T_TRATAMIENTO_CONTROL[[#This Row],[num_tarjeta_entregada]])=16,"correcto","error"),"")</f>
        <v>correcto</v>
      </c>
      <c r="AJ1787" s="72" t="s">
        <v>5031</v>
      </c>
      <c r="AK1787" s="72" t="s">
        <v>5041</v>
      </c>
    </row>
    <row r="1788" spans="1:37" x14ac:dyDescent="0.25">
      <c r="A1788" s="48">
        <f>IF(T_TRATAMIENTO_CONTROL[[#This Row],[dummy_efectivo]]=1,A1787+1,A1787)</f>
        <v>1621</v>
      </c>
      <c r="B1788" s="57" t="str">
        <f>IF(T_TRATAMIENTO_CONTROL[[#This Row],[secuencia]]&lt;&gt;A1787,CONCATENATE(T_TRATAMIENTO_CONTROL[[#This Row],[secuencia]],"_1"),"")</f>
        <v>1621_1</v>
      </c>
      <c r="C1788" s="59">
        <v>43482</v>
      </c>
      <c r="D1788" s="72" t="s">
        <v>69</v>
      </c>
      <c r="E1788" s="72" t="s">
        <v>30</v>
      </c>
      <c r="F1788" s="49">
        <v>0.52083333333333337</v>
      </c>
      <c r="G1788" s="48">
        <v>1</v>
      </c>
      <c r="H1788" s="73" t="s">
        <v>7808</v>
      </c>
      <c r="I1788" s="48">
        <v>1</v>
      </c>
      <c r="J1788" s="73" t="s">
        <v>7809</v>
      </c>
      <c r="K1788" s="48"/>
      <c r="L1788" s="73" t="s">
        <v>355</v>
      </c>
      <c r="M1788" s="73" t="s">
        <v>101</v>
      </c>
      <c r="N1788" s="73" t="s">
        <v>5475</v>
      </c>
      <c r="O1788" s="48">
        <v>7550</v>
      </c>
      <c r="P1788" s="48"/>
      <c r="Q1788" s="48">
        <v>5537277586</v>
      </c>
      <c r="R1788" s="56"/>
      <c r="S1788" s="64">
        <v>42597</v>
      </c>
      <c r="T1788" s="47">
        <v>43480</v>
      </c>
      <c r="U1788" s="72" t="s">
        <v>7810</v>
      </c>
      <c r="V1788" s="48">
        <v>72</v>
      </c>
      <c r="W1788" s="60">
        <v>1</v>
      </c>
      <c r="X1788" s="61">
        <v>100000</v>
      </c>
      <c r="Y1788" s="48">
        <v>25000</v>
      </c>
      <c r="Z1788" s="48">
        <v>4</v>
      </c>
      <c r="AA1788" s="48">
        <v>3</v>
      </c>
      <c r="AB1788" s="48"/>
      <c r="AC1788" s="48">
        <v>0</v>
      </c>
      <c r="AD1788" s="72" t="s">
        <v>8291</v>
      </c>
      <c r="AE1788" s="83"/>
      <c r="AF1788" s="72"/>
      <c r="AG1788" s="104" t="s">
        <v>7811</v>
      </c>
      <c r="AH1788" s="72" t="str">
        <f>IF(T_TRATAMIENTO_CONTROL[[#This Row],[curp]]&lt;&gt;"",IF(LEN(T_TRATAMIENTO_CONTROL[[#This Row],[curp]])=18,"correcto","error"),"")</f>
        <v>correcto</v>
      </c>
      <c r="AI1788" s="48" t="str">
        <f>IF(T_TRATAMIENTO_CONTROL[[#This Row],[num_tarjeta_entregada]]&lt;&gt;"",IF(LEN(T_TRATAMIENTO_CONTROL[[#This Row],[num_tarjeta_entregada]])=16,"correcto","error"),"")</f>
        <v>correcto</v>
      </c>
      <c r="AJ1788" s="72" t="s">
        <v>5031</v>
      </c>
      <c r="AK1788" s="72" t="s">
        <v>5041</v>
      </c>
    </row>
    <row r="1789" spans="1:37" x14ac:dyDescent="0.25">
      <c r="A1789" s="48">
        <f>IF(T_TRATAMIENTO_CONTROL[[#This Row],[dummy_efectivo]]=1,A1788+1,A1788)</f>
        <v>1622</v>
      </c>
      <c r="B1789" s="57" t="str">
        <f>IF(T_TRATAMIENTO_CONTROL[[#This Row],[secuencia]]&lt;&gt;A1788,CONCATENATE(T_TRATAMIENTO_CONTROL[[#This Row],[secuencia]],"_1"),"")</f>
        <v>1622_1</v>
      </c>
      <c r="C1789" s="59">
        <v>43482</v>
      </c>
      <c r="D1789" s="72" t="s">
        <v>69</v>
      </c>
      <c r="E1789" s="72" t="s">
        <v>30</v>
      </c>
      <c r="F1789" s="49">
        <v>0.52777777777777779</v>
      </c>
      <c r="G1789" s="48">
        <v>1</v>
      </c>
      <c r="H1789" s="73" t="s">
        <v>7812</v>
      </c>
      <c r="I1789" s="48">
        <v>1</v>
      </c>
      <c r="J1789" s="73" t="s">
        <v>7813</v>
      </c>
      <c r="K1789" s="72" t="s">
        <v>7814</v>
      </c>
      <c r="L1789" s="73" t="s">
        <v>7815</v>
      </c>
      <c r="M1789" s="73" t="s">
        <v>231</v>
      </c>
      <c r="N1789" s="73" t="s">
        <v>462</v>
      </c>
      <c r="O1789" s="48">
        <v>55064</v>
      </c>
      <c r="P1789" s="48">
        <v>75859260</v>
      </c>
      <c r="Q1789" s="48">
        <v>5565311499</v>
      </c>
      <c r="R1789" s="56"/>
      <c r="S1789" s="64">
        <v>43374</v>
      </c>
      <c r="T1789" s="47">
        <v>43481</v>
      </c>
      <c r="U1789" s="72" t="s">
        <v>7816</v>
      </c>
      <c r="V1789" s="48">
        <v>81</v>
      </c>
      <c r="W1789" s="60">
        <v>1</v>
      </c>
      <c r="X1789" s="61">
        <v>29932</v>
      </c>
      <c r="Y1789" s="48">
        <v>10000</v>
      </c>
      <c r="Z1789" s="48">
        <v>4</v>
      </c>
      <c r="AA1789" s="48">
        <v>1</v>
      </c>
      <c r="AB1789" s="48"/>
      <c r="AC1789" s="48">
        <v>0</v>
      </c>
      <c r="AD1789" s="72" t="s">
        <v>7817</v>
      </c>
      <c r="AE1789" s="83"/>
      <c r="AF1789" s="72"/>
      <c r="AG1789" s="104" t="s">
        <v>7818</v>
      </c>
      <c r="AH1789" s="72" t="str">
        <f>IF(T_TRATAMIENTO_CONTROL[[#This Row],[curp]]&lt;&gt;"",IF(LEN(T_TRATAMIENTO_CONTROL[[#This Row],[curp]])=18,"correcto","error"),"")</f>
        <v>correcto</v>
      </c>
      <c r="AI1789" s="48" t="str">
        <f>IF(T_TRATAMIENTO_CONTROL[[#This Row],[num_tarjeta_entregada]]&lt;&gt;"",IF(LEN(T_TRATAMIENTO_CONTROL[[#This Row],[num_tarjeta_entregada]])=16,"correcto","error"),"")</f>
        <v>correcto</v>
      </c>
      <c r="AJ1789" s="72" t="s">
        <v>5030</v>
      </c>
      <c r="AK1789" s="72" t="s">
        <v>5041</v>
      </c>
    </row>
    <row r="1790" spans="1:37" x14ac:dyDescent="0.25">
      <c r="A1790" s="48">
        <f>IF(T_TRATAMIENTO_CONTROL[[#This Row],[dummy_efectivo]]=1,A1789+1,A1789)</f>
        <v>1623</v>
      </c>
      <c r="B1790" s="57" t="str">
        <f>IF(T_TRATAMIENTO_CONTROL[[#This Row],[secuencia]]&lt;&gt;A1789,CONCATENATE(T_TRATAMIENTO_CONTROL[[#This Row],[secuencia]],"_1"),"")</f>
        <v>1623_1</v>
      </c>
      <c r="C1790" s="59">
        <v>43482</v>
      </c>
      <c r="D1790" s="72" t="s">
        <v>69</v>
      </c>
      <c r="E1790" s="72" t="s">
        <v>30</v>
      </c>
      <c r="F1790" s="49">
        <v>0.54583333333333328</v>
      </c>
      <c r="G1790" s="48">
        <v>1</v>
      </c>
      <c r="H1790" s="73" t="s">
        <v>7819</v>
      </c>
      <c r="I1790" s="48">
        <v>1</v>
      </c>
      <c r="J1790" s="73" t="s">
        <v>7820</v>
      </c>
      <c r="K1790" s="48"/>
      <c r="L1790" s="73" t="s">
        <v>7821</v>
      </c>
      <c r="M1790" s="73" t="s">
        <v>90</v>
      </c>
      <c r="N1790" s="73" t="s">
        <v>462</v>
      </c>
      <c r="O1790" s="48">
        <v>57100</v>
      </c>
      <c r="P1790" s="48"/>
      <c r="Q1790" s="48">
        <v>5591973661</v>
      </c>
      <c r="R1790" s="56"/>
      <c r="S1790" s="64">
        <v>41491</v>
      </c>
      <c r="T1790" s="47">
        <v>43473</v>
      </c>
      <c r="U1790" s="72" t="s">
        <v>7822</v>
      </c>
      <c r="V1790" s="48">
        <v>56</v>
      </c>
      <c r="W1790" s="60">
        <v>0.8</v>
      </c>
      <c r="X1790" s="61">
        <v>150000</v>
      </c>
      <c r="Y1790" s="48">
        <v>17500</v>
      </c>
      <c r="Z1790" s="48">
        <v>4</v>
      </c>
      <c r="AA1790" s="48">
        <v>1</v>
      </c>
      <c r="AB1790" s="48"/>
      <c r="AC1790" s="48">
        <v>0</v>
      </c>
      <c r="AD1790" s="72" t="s">
        <v>7823</v>
      </c>
      <c r="AE1790" s="83"/>
      <c r="AF1790" s="72"/>
      <c r="AG1790" s="104" t="s">
        <v>7824</v>
      </c>
      <c r="AH1790" s="72" t="str">
        <f>IF(T_TRATAMIENTO_CONTROL[[#This Row],[curp]]&lt;&gt;"",IF(LEN(T_TRATAMIENTO_CONTROL[[#This Row],[curp]])=18,"correcto","error"),"")</f>
        <v>correcto</v>
      </c>
      <c r="AI1790" s="48" t="str">
        <f>IF(T_TRATAMIENTO_CONTROL[[#This Row],[num_tarjeta_entregada]]&lt;&gt;"",IF(LEN(T_TRATAMIENTO_CONTROL[[#This Row],[num_tarjeta_entregada]])=16,"correcto","error"),"")</f>
        <v>correcto</v>
      </c>
      <c r="AJ1790" s="72" t="s">
        <v>5031</v>
      </c>
      <c r="AK1790" s="72" t="s">
        <v>5041</v>
      </c>
    </row>
    <row r="1791" spans="1:37" x14ac:dyDescent="0.25">
      <c r="A1791" s="48">
        <f>IF(T_TRATAMIENTO_CONTROL[[#This Row],[dummy_efectivo]]=1,A1790+1,A1790)</f>
        <v>1624</v>
      </c>
      <c r="B1791" s="57" t="str">
        <f>IF(T_TRATAMIENTO_CONTROL[[#This Row],[secuencia]]&lt;&gt;A1790,CONCATENATE(T_TRATAMIENTO_CONTROL[[#This Row],[secuencia]],"_1"),"")</f>
        <v>1624_1</v>
      </c>
      <c r="C1791" s="59">
        <v>43482</v>
      </c>
      <c r="D1791" s="72" t="s">
        <v>69</v>
      </c>
      <c r="E1791" s="72" t="s">
        <v>30</v>
      </c>
      <c r="F1791" s="49">
        <v>0.5493055555555556</v>
      </c>
      <c r="G1791" s="48">
        <v>1</v>
      </c>
      <c r="H1791" s="73" t="s">
        <v>7825</v>
      </c>
      <c r="I1791" s="48">
        <v>0</v>
      </c>
      <c r="J1791" s="73" t="s">
        <v>7826</v>
      </c>
      <c r="K1791" s="48"/>
      <c r="L1791" s="73" t="s">
        <v>7827</v>
      </c>
      <c r="M1791" s="73" t="s">
        <v>343</v>
      </c>
      <c r="N1791" s="73" t="s">
        <v>5475</v>
      </c>
      <c r="O1791" s="48">
        <v>16300</v>
      </c>
      <c r="P1791" s="48">
        <v>69946479</v>
      </c>
      <c r="Q1791" s="48">
        <v>5591910034</v>
      </c>
      <c r="R1791" s="56"/>
      <c r="S1791" s="64">
        <v>41214</v>
      </c>
      <c r="T1791" s="47">
        <v>43480</v>
      </c>
      <c r="U1791" s="72" t="s">
        <v>7828</v>
      </c>
      <c r="V1791" s="48">
        <v>46</v>
      </c>
      <c r="W1791" s="60">
        <v>1</v>
      </c>
      <c r="X1791" s="61">
        <v>60000</v>
      </c>
      <c r="Y1791" s="48">
        <v>3721.6</v>
      </c>
      <c r="Z1791" s="48">
        <v>3</v>
      </c>
      <c r="AA1791" s="48">
        <v>1</v>
      </c>
      <c r="AB1791" s="48"/>
      <c r="AC1791" s="48">
        <v>0</v>
      </c>
      <c r="AD1791" s="72" t="s">
        <v>7829</v>
      </c>
      <c r="AE1791" s="83"/>
      <c r="AF1791" s="72"/>
      <c r="AG1791" s="104" t="s">
        <v>7830</v>
      </c>
      <c r="AH1791" s="72" t="str">
        <f>IF(T_TRATAMIENTO_CONTROL[[#This Row],[curp]]&lt;&gt;"",IF(LEN(T_TRATAMIENTO_CONTROL[[#This Row],[curp]])=18,"correcto","error"),"")</f>
        <v>correcto</v>
      </c>
      <c r="AI1791" s="48" t="str">
        <f>IF(T_TRATAMIENTO_CONTROL[[#This Row],[num_tarjeta_entregada]]&lt;&gt;"",IF(LEN(T_TRATAMIENTO_CONTROL[[#This Row],[num_tarjeta_entregada]])=16,"correcto","error"),"")</f>
        <v>correcto</v>
      </c>
      <c r="AJ1791" s="72" t="s">
        <v>5030</v>
      </c>
      <c r="AK1791" s="72" t="s">
        <v>5041</v>
      </c>
    </row>
    <row r="1792" spans="1:37" x14ac:dyDescent="0.25">
      <c r="A1792" s="48">
        <f>IF(T_TRATAMIENTO_CONTROL[[#This Row],[dummy_efectivo]]=1,A1791+1,A1791)</f>
        <v>1625</v>
      </c>
      <c r="B1792" s="57" t="str">
        <f>IF(T_TRATAMIENTO_CONTROL[[#This Row],[secuencia]]&lt;&gt;A1791,CONCATENATE(T_TRATAMIENTO_CONTROL[[#This Row],[secuencia]],"_1"),"")</f>
        <v>1625_1</v>
      </c>
      <c r="C1792" s="59">
        <v>43482</v>
      </c>
      <c r="D1792" s="72" t="s">
        <v>69</v>
      </c>
      <c r="E1792" s="72" t="s">
        <v>30</v>
      </c>
      <c r="F1792" s="49">
        <v>0.53472222222222221</v>
      </c>
      <c r="G1792" s="48">
        <v>1</v>
      </c>
      <c r="H1792" s="73" t="s">
        <v>7831</v>
      </c>
      <c r="I1792" s="48">
        <v>0</v>
      </c>
      <c r="J1792" s="73" t="s">
        <v>7832</v>
      </c>
      <c r="K1792" s="48"/>
      <c r="L1792" s="73" t="s">
        <v>351</v>
      </c>
      <c r="M1792" s="73" t="s">
        <v>90</v>
      </c>
      <c r="N1792" s="73" t="s">
        <v>462</v>
      </c>
      <c r="O1792" s="48">
        <v>57620</v>
      </c>
      <c r="P1792" s="48">
        <v>88577071</v>
      </c>
      <c r="Q1792" s="48">
        <v>5586177499</v>
      </c>
      <c r="R1792" s="56"/>
      <c r="S1792" s="64">
        <v>42765</v>
      </c>
      <c r="T1792" s="47">
        <v>43481</v>
      </c>
      <c r="U1792" s="72" t="s">
        <v>3761</v>
      </c>
      <c r="V1792" s="48">
        <v>56</v>
      </c>
      <c r="W1792" s="76" t="s">
        <v>483</v>
      </c>
      <c r="X1792" s="74" t="s">
        <v>483</v>
      </c>
      <c r="Y1792" s="48">
        <v>179.17</v>
      </c>
      <c r="Z1792" s="48">
        <v>1</v>
      </c>
      <c r="AA1792" s="48">
        <v>4</v>
      </c>
      <c r="AB1792" s="48"/>
      <c r="AC1792" s="48">
        <v>0</v>
      </c>
      <c r="AD1792" s="72" t="s">
        <v>7833</v>
      </c>
      <c r="AE1792" s="83"/>
      <c r="AF1792" s="72"/>
      <c r="AG1792" s="104" t="s">
        <v>7834</v>
      </c>
      <c r="AH1792" s="72" t="str">
        <f>IF(T_TRATAMIENTO_CONTROL[[#This Row],[curp]]&lt;&gt;"",IF(LEN(T_TRATAMIENTO_CONTROL[[#This Row],[curp]])=18,"correcto","error"),"")</f>
        <v>correcto</v>
      </c>
      <c r="AI1792" s="48" t="str">
        <f>IF(T_TRATAMIENTO_CONTROL[[#This Row],[num_tarjeta_entregada]]&lt;&gt;"",IF(LEN(T_TRATAMIENTO_CONTROL[[#This Row],[num_tarjeta_entregada]])=16,"correcto","error"),"")</f>
        <v>correcto</v>
      </c>
      <c r="AJ1792" s="72" t="s">
        <v>5060</v>
      </c>
      <c r="AK1792" s="72" t="s">
        <v>5041</v>
      </c>
    </row>
    <row r="1793" spans="1:37" x14ac:dyDescent="0.25">
      <c r="A1793" s="48">
        <f>IF(T_TRATAMIENTO_CONTROL[[#This Row],[dummy_efectivo]]=1,A1792+1,A1792)</f>
        <v>1626</v>
      </c>
      <c r="B1793" s="57" t="str">
        <f>IF(T_TRATAMIENTO_CONTROL[[#This Row],[secuencia]]&lt;&gt;A1792,CONCATENATE(T_TRATAMIENTO_CONTROL[[#This Row],[secuencia]],"_1"),"")</f>
        <v>1626_1</v>
      </c>
      <c r="C1793" s="59">
        <v>43482</v>
      </c>
      <c r="D1793" s="72" t="s">
        <v>69</v>
      </c>
      <c r="E1793" s="72" t="s">
        <v>30</v>
      </c>
      <c r="F1793" s="49">
        <v>0.56111111111111112</v>
      </c>
      <c r="G1793" s="48">
        <v>1</v>
      </c>
      <c r="H1793" s="73" t="s">
        <v>7835</v>
      </c>
      <c r="I1793" s="48">
        <v>0</v>
      </c>
      <c r="J1793" s="73" t="s">
        <v>7836</v>
      </c>
      <c r="K1793" s="48"/>
      <c r="L1793" s="73" t="s">
        <v>7837</v>
      </c>
      <c r="M1793" s="73" t="s">
        <v>197</v>
      </c>
      <c r="N1793" s="73" t="s">
        <v>5475</v>
      </c>
      <c r="O1793" s="48">
        <v>4700</v>
      </c>
      <c r="P1793" s="48"/>
      <c r="Q1793" s="48">
        <v>5582373511</v>
      </c>
      <c r="R1793" s="56"/>
      <c r="S1793" s="64">
        <v>43327</v>
      </c>
      <c r="T1793" s="47">
        <v>43481</v>
      </c>
      <c r="U1793" s="72" t="s">
        <v>7838</v>
      </c>
      <c r="V1793" s="48">
        <v>81</v>
      </c>
      <c r="W1793" s="60">
        <v>0.7</v>
      </c>
      <c r="X1793" s="61">
        <v>40000</v>
      </c>
      <c r="Y1793" s="48">
        <v>12000</v>
      </c>
      <c r="Z1793" s="48">
        <v>4</v>
      </c>
      <c r="AA1793" s="48">
        <v>1</v>
      </c>
      <c r="AB1793" s="48"/>
      <c r="AC1793" s="48">
        <v>0</v>
      </c>
      <c r="AD1793" s="72" t="s">
        <v>7839</v>
      </c>
      <c r="AE1793" s="83"/>
      <c r="AF1793" s="72"/>
      <c r="AG1793" s="104" t="s">
        <v>7840</v>
      </c>
      <c r="AH1793" s="72" t="str">
        <f>IF(T_TRATAMIENTO_CONTROL[[#This Row],[curp]]&lt;&gt;"",IF(LEN(T_TRATAMIENTO_CONTROL[[#This Row],[curp]])=18,"correcto","error"),"")</f>
        <v>correcto</v>
      </c>
      <c r="AI1793" s="48" t="str">
        <f>IF(T_TRATAMIENTO_CONTROL[[#This Row],[num_tarjeta_entregada]]&lt;&gt;"",IF(LEN(T_TRATAMIENTO_CONTROL[[#This Row],[num_tarjeta_entregada]])=16,"correcto","error"),"")</f>
        <v>correcto</v>
      </c>
      <c r="AJ1793" s="72" t="s">
        <v>5041</v>
      </c>
      <c r="AK1793" s="72" t="s">
        <v>5041</v>
      </c>
    </row>
    <row r="1794" spans="1:37" x14ac:dyDescent="0.25">
      <c r="A1794" s="48">
        <f>IF(T_TRATAMIENTO_CONTROL[[#This Row],[dummy_efectivo]]=1,A1793+1,A1793)</f>
        <v>1627</v>
      </c>
      <c r="B1794" s="57" t="str">
        <f>IF(T_TRATAMIENTO_CONTROL[[#This Row],[secuencia]]&lt;&gt;A1793,CONCATENATE(T_TRATAMIENTO_CONTROL[[#This Row],[secuencia]],"_1"),"")</f>
        <v>1627_1</v>
      </c>
      <c r="C1794" s="59">
        <v>43483</v>
      </c>
      <c r="D1794" s="72" t="s">
        <v>76</v>
      </c>
      <c r="E1794" s="72" t="s">
        <v>30</v>
      </c>
      <c r="F1794" s="49">
        <v>0.55555555555555558</v>
      </c>
      <c r="G1794" s="48">
        <v>1</v>
      </c>
      <c r="H1794" s="73" t="s">
        <v>7841</v>
      </c>
      <c r="I1794" s="48">
        <v>0</v>
      </c>
      <c r="J1794" s="73" t="s">
        <v>7842</v>
      </c>
      <c r="K1794" s="48"/>
      <c r="L1794" s="73" t="s">
        <v>7843</v>
      </c>
      <c r="M1794" s="73" t="s">
        <v>343</v>
      </c>
      <c r="N1794" s="73" t="s">
        <v>5475</v>
      </c>
      <c r="O1794" s="48">
        <v>16040</v>
      </c>
      <c r="P1794" s="48">
        <v>26012496</v>
      </c>
      <c r="Q1794" s="48">
        <v>5583152694</v>
      </c>
      <c r="R1794" s="56"/>
      <c r="S1794" s="64">
        <v>38869</v>
      </c>
      <c r="T1794" s="47">
        <v>43475</v>
      </c>
      <c r="U1794" s="72" t="s">
        <v>7844</v>
      </c>
      <c r="V1794" s="48">
        <v>31</v>
      </c>
      <c r="W1794" s="60">
        <v>0.8</v>
      </c>
      <c r="X1794" s="74" t="s">
        <v>483</v>
      </c>
      <c r="Y1794" s="48">
        <v>5300</v>
      </c>
      <c r="Z1794" s="48">
        <v>2</v>
      </c>
      <c r="AA1794" s="48">
        <v>4</v>
      </c>
      <c r="AB1794" s="48"/>
      <c r="AC1794" s="48">
        <v>1</v>
      </c>
      <c r="AD1794" s="72" t="s">
        <v>7845</v>
      </c>
      <c r="AE1794" s="83"/>
      <c r="AF1794" s="72"/>
      <c r="AG1794" s="104" t="s">
        <v>7846</v>
      </c>
      <c r="AH1794" s="72" t="str">
        <f>IF(T_TRATAMIENTO_CONTROL[[#This Row],[curp]]&lt;&gt;"",IF(LEN(T_TRATAMIENTO_CONTROL[[#This Row],[curp]])=18,"correcto","error"),"")</f>
        <v>correcto</v>
      </c>
      <c r="AI1794" s="48" t="str">
        <f>IF(T_TRATAMIENTO_CONTROL[[#This Row],[num_tarjeta_entregada]]&lt;&gt;"",IF(LEN(T_TRATAMIENTO_CONTROL[[#This Row],[num_tarjeta_entregada]])=16,"correcto","error"),"")</f>
        <v>correcto</v>
      </c>
      <c r="AJ1794" s="72" t="s">
        <v>5060</v>
      </c>
      <c r="AK1794" s="72" t="s">
        <v>5041</v>
      </c>
    </row>
    <row r="1795" spans="1:37" x14ac:dyDescent="0.25">
      <c r="A1795" s="48">
        <f>IF(T_TRATAMIENTO_CONTROL[[#This Row],[dummy_efectivo]]=1,A1794+1,A1794)</f>
        <v>1628</v>
      </c>
      <c r="B1795" s="57" t="str">
        <f>IF(T_TRATAMIENTO_CONTROL[[#This Row],[secuencia]]&lt;&gt;A1794,CONCATENATE(T_TRATAMIENTO_CONTROL[[#This Row],[secuencia]],"_1"),"")</f>
        <v>1628_1</v>
      </c>
      <c r="C1795" s="59">
        <v>43486</v>
      </c>
      <c r="D1795" s="72" t="s">
        <v>76</v>
      </c>
      <c r="E1795" s="72" t="s">
        <v>30</v>
      </c>
      <c r="F1795" s="49">
        <v>0.39444444444444443</v>
      </c>
      <c r="G1795" s="48">
        <v>1</v>
      </c>
      <c r="H1795" s="73" t="s">
        <v>7847</v>
      </c>
      <c r="I1795" s="48">
        <v>0</v>
      </c>
      <c r="J1795" s="73" t="s">
        <v>7848</v>
      </c>
      <c r="K1795" s="48"/>
      <c r="L1795" s="73" t="s">
        <v>7849</v>
      </c>
      <c r="M1795" s="73" t="s">
        <v>1460</v>
      </c>
      <c r="N1795" s="73" t="s">
        <v>462</v>
      </c>
      <c r="O1795" s="48">
        <v>54400</v>
      </c>
      <c r="P1795" s="48"/>
      <c r="Q1795" s="48">
        <v>5519153318</v>
      </c>
      <c r="R1795" s="56"/>
      <c r="S1795" s="64">
        <v>41961</v>
      </c>
      <c r="T1795" s="47">
        <v>43483</v>
      </c>
      <c r="U1795" s="72" t="s">
        <v>7850</v>
      </c>
      <c r="V1795" s="48">
        <v>46</v>
      </c>
      <c r="W1795" s="60">
        <v>0.5</v>
      </c>
      <c r="X1795" s="74" t="s">
        <v>483</v>
      </c>
      <c r="Y1795" s="48">
        <v>400</v>
      </c>
      <c r="Z1795" s="48">
        <v>1</v>
      </c>
      <c r="AA1795" s="48">
        <v>1</v>
      </c>
      <c r="AB1795" s="48"/>
      <c r="AC1795" s="48">
        <v>1</v>
      </c>
      <c r="AD1795" s="72" t="s">
        <v>7851</v>
      </c>
      <c r="AE1795" s="83"/>
      <c r="AF1795" s="72"/>
      <c r="AG1795" s="104" t="s">
        <v>7852</v>
      </c>
      <c r="AH1795" s="72" t="str">
        <f>IF(T_TRATAMIENTO_CONTROL[[#This Row],[curp]]&lt;&gt;"",IF(LEN(T_TRATAMIENTO_CONTROL[[#This Row],[curp]])=18,"correcto","error"),"")</f>
        <v>correcto</v>
      </c>
      <c r="AI1795" s="48" t="str">
        <f>IF(T_TRATAMIENTO_CONTROL[[#This Row],[num_tarjeta_entregada]]&lt;&gt;"",IF(LEN(T_TRATAMIENTO_CONTROL[[#This Row],[num_tarjeta_entregada]])=16,"correcto","error"),"")</f>
        <v>correcto</v>
      </c>
      <c r="AJ1795" s="72" t="s">
        <v>5032</v>
      </c>
      <c r="AK1795" s="72" t="s">
        <v>5041</v>
      </c>
    </row>
    <row r="1796" spans="1:37" x14ac:dyDescent="0.25">
      <c r="A1796" s="48">
        <f>IF(T_TRATAMIENTO_CONTROL[[#This Row],[dummy_efectivo]]=1,A1795+1,A1795)</f>
        <v>1629</v>
      </c>
      <c r="B1796" s="57" t="str">
        <f>IF(T_TRATAMIENTO_CONTROL[[#This Row],[secuencia]]&lt;&gt;A1795,CONCATENATE(T_TRATAMIENTO_CONTROL[[#This Row],[secuencia]],"_1"),"")</f>
        <v>1629_1</v>
      </c>
      <c r="C1796" s="59">
        <v>43486</v>
      </c>
      <c r="D1796" s="72" t="s">
        <v>76</v>
      </c>
      <c r="E1796" s="72" t="s">
        <v>30</v>
      </c>
      <c r="F1796" s="49">
        <v>0.4375</v>
      </c>
      <c r="G1796" s="48">
        <v>1</v>
      </c>
      <c r="H1796" s="73" t="s">
        <v>7853</v>
      </c>
      <c r="I1796" s="48">
        <v>0</v>
      </c>
      <c r="J1796" s="73" t="s">
        <v>7854</v>
      </c>
      <c r="K1796" s="48"/>
      <c r="L1796" s="73" t="s">
        <v>7855</v>
      </c>
      <c r="M1796" s="73" t="s">
        <v>343</v>
      </c>
      <c r="N1796" s="73" t="s">
        <v>5475</v>
      </c>
      <c r="O1796" s="48">
        <v>16080</v>
      </c>
      <c r="P1796" s="48">
        <v>56538222</v>
      </c>
      <c r="Q1796" s="48">
        <v>5561015804</v>
      </c>
      <c r="R1796" s="56"/>
      <c r="S1796" s="64">
        <v>39975</v>
      </c>
      <c r="T1796" s="47">
        <v>43483</v>
      </c>
      <c r="U1796" s="72" t="s">
        <v>7856</v>
      </c>
      <c r="V1796" s="48">
        <v>56</v>
      </c>
      <c r="W1796" s="60">
        <v>1</v>
      </c>
      <c r="X1796" s="61">
        <v>150000</v>
      </c>
      <c r="Y1796" s="48">
        <v>293</v>
      </c>
      <c r="Z1796" s="48">
        <v>1</v>
      </c>
      <c r="AA1796" s="48">
        <v>4</v>
      </c>
      <c r="AB1796" s="48"/>
      <c r="AC1796" s="48">
        <v>1</v>
      </c>
      <c r="AD1796" s="72" t="s">
        <v>7857</v>
      </c>
      <c r="AE1796" s="83"/>
      <c r="AF1796" s="72"/>
      <c r="AG1796" s="104" t="s">
        <v>7858</v>
      </c>
      <c r="AH1796" s="72" t="str">
        <f>IF(T_TRATAMIENTO_CONTROL[[#This Row],[curp]]&lt;&gt;"",IF(LEN(T_TRATAMIENTO_CONTROL[[#This Row],[curp]])=18,"correcto","error"),"")</f>
        <v>correcto</v>
      </c>
      <c r="AI1796" s="48" t="str">
        <f>IF(T_TRATAMIENTO_CONTROL[[#This Row],[num_tarjeta_entregada]]&lt;&gt;"",IF(LEN(T_TRATAMIENTO_CONTROL[[#This Row],[num_tarjeta_entregada]])=16,"correcto","error"),"")</f>
        <v>correcto</v>
      </c>
      <c r="AJ1796" s="72" t="s">
        <v>5060</v>
      </c>
      <c r="AK1796" s="72" t="s">
        <v>5041</v>
      </c>
    </row>
    <row r="1797" spans="1:37" x14ac:dyDescent="0.25">
      <c r="A1797" s="48">
        <f>IF(T_TRATAMIENTO_CONTROL[[#This Row],[dummy_efectivo]]=1,A1796+1,A1796)</f>
        <v>1630</v>
      </c>
      <c r="B1797" s="57" t="str">
        <f>IF(T_TRATAMIENTO_CONTROL[[#This Row],[secuencia]]&lt;&gt;A1796,CONCATENATE(T_TRATAMIENTO_CONTROL[[#This Row],[secuencia]],"_1"),"")</f>
        <v>1630_1</v>
      </c>
      <c r="C1797" s="83">
        <v>43486</v>
      </c>
      <c r="D1797" s="72" t="s">
        <v>76</v>
      </c>
      <c r="E1797" s="72" t="s">
        <v>30</v>
      </c>
      <c r="F1797" s="49">
        <v>0.49444444444444446</v>
      </c>
      <c r="G1797" s="48">
        <v>1</v>
      </c>
      <c r="H1797" s="73" t="s">
        <v>7859</v>
      </c>
      <c r="I1797" s="48">
        <v>1</v>
      </c>
      <c r="J1797" s="73" t="s">
        <v>7860</v>
      </c>
      <c r="K1797" s="48"/>
      <c r="L1797" s="73" t="s">
        <v>5924</v>
      </c>
      <c r="M1797" s="73" t="s">
        <v>562</v>
      </c>
      <c r="N1797" s="73" t="s">
        <v>462</v>
      </c>
      <c r="O1797" s="48">
        <v>56589</v>
      </c>
      <c r="P1797" s="48"/>
      <c r="Q1797" s="48">
        <v>5586880546</v>
      </c>
      <c r="R1797" s="56"/>
      <c r="S1797" s="64">
        <v>40487</v>
      </c>
      <c r="T1797" s="47">
        <v>43480</v>
      </c>
      <c r="U1797" s="72" t="s">
        <v>7861</v>
      </c>
      <c r="V1797" s="48">
        <v>54</v>
      </c>
      <c r="W1797" s="60">
        <v>0.9</v>
      </c>
      <c r="X1797" s="61">
        <v>60000</v>
      </c>
      <c r="Y1797" s="48">
        <v>7800</v>
      </c>
      <c r="Z1797" s="48">
        <v>4</v>
      </c>
      <c r="AA1797" s="48">
        <v>1</v>
      </c>
      <c r="AB1797" s="48"/>
      <c r="AC1797" s="48">
        <v>1</v>
      </c>
      <c r="AD1797" s="72" t="s">
        <v>7862</v>
      </c>
      <c r="AE1797" s="83"/>
      <c r="AF1797" s="72"/>
      <c r="AG1797" s="104" t="s">
        <v>7863</v>
      </c>
      <c r="AH1797" s="72" t="str">
        <f>IF(T_TRATAMIENTO_CONTROL[[#This Row],[curp]]&lt;&gt;"",IF(LEN(T_TRATAMIENTO_CONTROL[[#This Row],[curp]])=18,"correcto","error"),"")</f>
        <v>correcto</v>
      </c>
      <c r="AI1797" s="48" t="str">
        <f>IF(T_TRATAMIENTO_CONTROL[[#This Row],[num_tarjeta_entregada]]&lt;&gt;"",IF(LEN(T_TRATAMIENTO_CONTROL[[#This Row],[num_tarjeta_entregada]])=16,"correcto","error"),"")</f>
        <v>correcto</v>
      </c>
      <c r="AJ1797" s="72" t="s">
        <v>5031</v>
      </c>
      <c r="AK1797" s="72" t="s">
        <v>5041</v>
      </c>
    </row>
    <row r="1798" spans="1:37" x14ac:dyDescent="0.25">
      <c r="A1798" s="48">
        <f>IF(T_TRATAMIENTO_CONTROL[[#This Row],[dummy_efectivo]]=1,A1797+1,A1797)</f>
        <v>1631</v>
      </c>
      <c r="B1798" s="57" t="str">
        <f>IF(T_TRATAMIENTO_CONTROL[[#This Row],[secuencia]]&lt;&gt;A1797,CONCATENATE(T_TRATAMIENTO_CONTROL[[#This Row],[secuencia]],"_1"),"")</f>
        <v>1631_1</v>
      </c>
      <c r="C1798" s="59">
        <v>43486</v>
      </c>
      <c r="D1798" s="72" t="s">
        <v>76</v>
      </c>
      <c r="E1798" s="72" t="s">
        <v>30</v>
      </c>
      <c r="F1798" s="49">
        <v>0.50347222222222221</v>
      </c>
      <c r="G1798" s="48">
        <v>1</v>
      </c>
      <c r="H1798" s="73" t="s">
        <v>7864</v>
      </c>
      <c r="I1798" s="48">
        <v>1</v>
      </c>
      <c r="J1798" s="73" t="s">
        <v>7865</v>
      </c>
      <c r="K1798" s="48"/>
      <c r="L1798" s="73" t="s">
        <v>772</v>
      </c>
      <c r="M1798" s="73" t="s">
        <v>164</v>
      </c>
      <c r="N1798" s="73" t="s">
        <v>5475</v>
      </c>
      <c r="O1798" s="48">
        <v>1710</v>
      </c>
      <c r="P1798" s="48">
        <v>67962580</v>
      </c>
      <c r="Q1798" s="48">
        <v>5581456774</v>
      </c>
      <c r="R1798" s="56"/>
      <c r="S1798" s="64">
        <v>41225</v>
      </c>
      <c r="T1798" s="47">
        <v>43448</v>
      </c>
      <c r="U1798" s="72" t="s">
        <v>7866</v>
      </c>
      <c r="V1798" s="48">
        <v>56</v>
      </c>
      <c r="W1798" s="60">
        <v>1</v>
      </c>
      <c r="X1798" s="61">
        <v>61000</v>
      </c>
      <c r="Y1798" s="48">
        <v>7000</v>
      </c>
      <c r="Z1798" s="48">
        <v>4</v>
      </c>
      <c r="AA1798" s="48">
        <v>1</v>
      </c>
      <c r="AB1798" s="48"/>
      <c r="AC1798" s="48">
        <v>1</v>
      </c>
      <c r="AD1798" s="72" t="s">
        <v>7867</v>
      </c>
      <c r="AE1798" s="83"/>
      <c r="AF1798" s="72"/>
      <c r="AG1798" s="104" t="s">
        <v>7868</v>
      </c>
      <c r="AH1798" s="72" t="str">
        <f>IF(T_TRATAMIENTO_CONTROL[[#This Row],[curp]]&lt;&gt;"",IF(LEN(T_TRATAMIENTO_CONTROL[[#This Row],[curp]])=18,"correcto","error"),"")</f>
        <v>correcto</v>
      </c>
      <c r="AI1798" s="48" t="str">
        <f>IF(T_TRATAMIENTO_CONTROL[[#This Row],[num_tarjeta_entregada]]&lt;&gt;"",IF(LEN(T_TRATAMIENTO_CONTROL[[#This Row],[num_tarjeta_entregada]])=16,"correcto","error"),"")</f>
        <v>correcto</v>
      </c>
      <c r="AJ1798" s="72" t="s">
        <v>5030</v>
      </c>
      <c r="AK1798" s="72" t="s">
        <v>5041</v>
      </c>
    </row>
    <row r="1799" spans="1:37" x14ac:dyDescent="0.25">
      <c r="A1799" s="48">
        <f>IF(T_TRATAMIENTO_CONTROL[[#This Row],[dummy_efectivo]]=1,A1798+1,A1798)</f>
        <v>1632</v>
      </c>
      <c r="B1799" s="57" t="str">
        <f>IF(T_TRATAMIENTO_CONTROL[[#This Row],[secuencia]]&lt;&gt;A1798,CONCATENATE(T_TRATAMIENTO_CONTROL[[#This Row],[secuencia]],"_1"),"")</f>
        <v>1632_1</v>
      </c>
      <c r="C1799" s="59">
        <v>43486</v>
      </c>
      <c r="D1799" s="72" t="s">
        <v>76</v>
      </c>
      <c r="E1799" s="72" t="s">
        <v>30</v>
      </c>
      <c r="F1799" s="49">
        <v>0.43402777777777773</v>
      </c>
      <c r="G1799" s="48">
        <v>1</v>
      </c>
      <c r="H1799" s="73" t="s">
        <v>7869</v>
      </c>
      <c r="I1799" s="48">
        <v>1</v>
      </c>
      <c r="J1799" s="73" t="s">
        <v>7870</v>
      </c>
      <c r="K1799" s="48"/>
      <c r="L1799" s="73" t="s">
        <v>6964</v>
      </c>
      <c r="M1799" s="73" t="s">
        <v>2050</v>
      </c>
      <c r="N1799" s="73" t="s">
        <v>462</v>
      </c>
      <c r="O1799" s="48"/>
      <c r="P1799" s="48"/>
      <c r="Q1799" s="48">
        <v>5574812967</v>
      </c>
      <c r="R1799" s="56"/>
      <c r="S1799" s="64">
        <v>43339</v>
      </c>
      <c r="T1799" s="47">
        <v>43483</v>
      </c>
      <c r="U1799" s="72" t="s">
        <v>7871</v>
      </c>
      <c r="V1799" s="48">
        <v>56</v>
      </c>
      <c r="W1799" s="60">
        <v>1</v>
      </c>
      <c r="X1799" s="74" t="s">
        <v>483</v>
      </c>
      <c r="Y1799" s="48">
        <v>18000</v>
      </c>
      <c r="Z1799" s="48">
        <v>4</v>
      </c>
      <c r="AA1799" s="48">
        <v>1</v>
      </c>
      <c r="AB1799" s="48"/>
      <c r="AC1799" s="48">
        <v>0</v>
      </c>
      <c r="AD1799" s="72" t="s">
        <v>7872</v>
      </c>
      <c r="AE1799" s="83"/>
      <c r="AF1799" s="72"/>
      <c r="AG1799" s="104" t="s">
        <v>7873</v>
      </c>
      <c r="AH1799" s="72" t="str">
        <f>IF(T_TRATAMIENTO_CONTROL[[#This Row],[curp]]&lt;&gt;"",IF(LEN(T_TRATAMIENTO_CONTROL[[#This Row],[curp]])=18,"correcto","error"),"")</f>
        <v>correcto</v>
      </c>
      <c r="AI1799" s="48" t="str">
        <f>IF(T_TRATAMIENTO_CONTROL[[#This Row],[num_tarjeta_entregada]]&lt;&gt;"",IF(LEN(T_TRATAMIENTO_CONTROL[[#This Row],[num_tarjeta_entregada]])=16,"correcto","error"),"")</f>
        <v>correcto</v>
      </c>
      <c r="AJ1799" s="72" t="s">
        <v>5030</v>
      </c>
      <c r="AK1799" s="72" t="s">
        <v>5041</v>
      </c>
    </row>
    <row r="1800" spans="1:37" x14ac:dyDescent="0.25">
      <c r="A1800" s="48">
        <f>IF(T_TRATAMIENTO_CONTROL[[#This Row],[dummy_efectivo]]=1,A1799+1,A1799)</f>
        <v>1633</v>
      </c>
      <c r="B1800" s="57" t="str">
        <f>IF(T_TRATAMIENTO_CONTROL[[#This Row],[secuencia]]&lt;&gt;A1799,CONCATENATE(T_TRATAMIENTO_CONTROL[[#This Row],[secuencia]],"_1"),"")</f>
        <v>1633_1</v>
      </c>
      <c r="C1800" s="59">
        <v>43487</v>
      </c>
      <c r="D1800" s="72" t="s">
        <v>76</v>
      </c>
      <c r="E1800" s="72" t="s">
        <v>30</v>
      </c>
      <c r="F1800" s="49">
        <v>0.39583333333333331</v>
      </c>
      <c r="G1800" s="48">
        <v>1</v>
      </c>
      <c r="H1800" s="73" t="s">
        <v>7874</v>
      </c>
      <c r="I1800" s="48">
        <v>0</v>
      </c>
      <c r="J1800" s="73" t="s">
        <v>7875</v>
      </c>
      <c r="K1800" s="48"/>
      <c r="L1800" s="73" t="s">
        <v>7876</v>
      </c>
      <c r="M1800" s="73" t="s">
        <v>562</v>
      </c>
      <c r="N1800" s="73" t="s">
        <v>462</v>
      </c>
      <c r="O1800" s="48"/>
      <c r="P1800" s="48"/>
      <c r="Q1800" s="48">
        <v>5583977879</v>
      </c>
      <c r="R1800" s="56"/>
      <c r="S1800" s="64">
        <v>41076</v>
      </c>
      <c r="T1800" s="47">
        <v>43468</v>
      </c>
      <c r="U1800" s="72" t="s">
        <v>7877</v>
      </c>
      <c r="V1800" s="48">
        <v>56</v>
      </c>
      <c r="W1800" s="60">
        <v>0.9</v>
      </c>
      <c r="X1800" s="74" t="s">
        <v>591</v>
      </c>
      <c r="Y1800" s="48">
        <v>3000</v>
      </c>
      <c r="Z1800" s="48">
        <v>3</v>
      </c>
      <c r="AA1800" s="48">
        <v>4</v>
      </c>
      <c r="AB1800" s="48"/>
      <c r="AC1800" s="48">
        <v>1</v>
      </c>
      <c r="AD1800" s="72" t="s">
        <v>7878</v>
      </c>
      <c r="AE1800" s="83"/>
      <c r="AF1800" s="72"/>
      <c r="AG1800" s="104" t="s">
        <v>7879</v>
      </c>
      <c r="AH1800" s="72" t="str">
        <f>IF(T_TRATAMIENTO_CONTROL[[#This Row],[curp]]&lt;&gt;"",IF(LEN(T_TRATAMIENTO_CONTROL[[#This Row],[curp]])=18,"correcto","error"),"")</f>
        <v>correcto</v>
      </c>
      <c r="AI1800" s="48" t="str">
        <f>IF(T_TRATAMIENTO_CONTROL[[#This Row],[num_tarjeta_entregada]]&lt;&gt;"",IF(LEN(T_TRATAMIENTO_CONTROL[[#This Row],[num_tarjeta_entregada]])=16,"correcto","error"),"")</f>
        <v>correcto</v>
      </c>
      <c r="AJ1800" s="72" t="s">
        <v>5060</v>
      </c>
      <c r="AK1800" s="72" t="s">
        <v>5041</v>
      </c>
    </row>
    <row r="1801" spans="1:37" x14ac:dyDescent="0.25">
      <c r="A1801" s="48">
        <f>IF(T_TRATAMIENTO_CONTROL[[#This Row],[dummy_efectivo]]=1,A1800+1,A1800)</f>
        <v>1634</v>
      </c>
      <c r="B1801" s="57" t="str">
        <f>IF(T_TRATAMIENTO_CONTROL[[#This Row],[secuencia]]&lt;&gt;A1800,CONCATENATE(T_TRATAMIENTO_CONTROL[[#This Row],[secuencia]],"_1"),"")</f>
        <v>1634_1</v>
      </c>
      <c r="C1801" s="59">
        <v>43487</v>
      </c>
      <c r="D1801" s="72" t="s">
        <v>76</v>
      </c>
      <c r="E1801" s="72" t="s">
        <v>30</v>
      </c>
      <c r="F1801" s="49">
        <v>0.45555555555555555</v>
      </c>
      <c r="G1801" s="48">
        <v>1</v>
      </c>
      <c r="H1801" s="73" t="s">
        <v>7880</v>
      </c>
      <c r="I1801" s="48">
        <v>0</v>
      </c>
      <c r="J1801" s="73" t="s">
        <v>7881</v>
      </c>
      <c r="K1801" s="72" t="s">
        <v>7882</v>
      </c>
      <c r="L1801" s="73" t="s">
        <v>7591</v>
      </c>
      <c r="M1801" s="73" t="s">
        <v>289</v>
      </c>
      <c r="N1801" s="73" t="s">
        <v>5475</v>
      </c>
      <c r="O1801" s="48">
        <v>3400</v>
      </c>
      <c r="P1801" s="48"/>
      <c r="Q1801" s="48">
        <v>9981402645</v>
      </c>
      <c r="R1801" s="56"/>
      <c r="S1801" s="64">
        <v>43195</v>
      </c>
      <c r="T1801" s="47">
        <v>43476</v>
      </c>
      <c r="U1801" s="72" t="s">
        <v>7883</v>
      </c>
      <c r="V1801" s="48">
        <v>52</v>
      </c>
      <c r="W1801" s="60">
        <v>1</v>
      </c>
      <c r="X1801" s="61">
        <v>15000</v>
      </c>
      <c r="Y1801" s="48">
        <v>5000</v>
      </c>
      <c r="Z1801" s="48">
        <v>4</v>
      </c>
      <c r="AA1801" s="48">
        <v>2</v>
      </c>
      <c r="AB1801" s="48"/>
      <c r="AC1801" s="48">
        <v>1</v>
      </c>
      <c r="AD1801" s="72" t="s">
        <v>7884</v>
      </c>
      <c r="AE1801" s="83"/>
      <c r="AF1801" s="72"/>
      <c r="AG1801" s="104" t="s">
        <v>7885</v>
      </c>
      <c r="AH1801" s="72" t="str">
        <f>IF(T_TRATAMIENTO_CONTROL[[#This Row],[curp]]&lt;&gt;"",IF(LEN(T_TRATAMIENTO_CONTROL[[#This Row],[curp]])=18,"correcto","error"),"")</f>
        <v>correcto</v>
      </c>
      <c r="AI1801" s="48" t="str">
        <f>IF(T_TRATAMIENTO_CONTROL[[#This Row],[num_tarjeta_entregada]]&lt;&gt;"",IF(LEN(T_TRATAMIENTO_CONTROL[[#This Row],[num_tarjeta_entregada]])=16,"correcto","error"),"")</f>
        <v>correcto</v>
      </c>
      <c r="AJ1801" s="72" t="s">
        <v>5031</v>
      </c>
      <c r="AK1801" s="72" t="s">
        <v>5041</v>
      </c>
    </row>
    <row r="1802" spans="1:37" x14ac:dyDescent="0.25">
      <c r="A1802" s="48">
        <f>IF(T_TRATAMIENTO_CONTROL[[#This Row],[dummy_efectivo]]=1,A1801+1,A1801)</f>
        <v>1635</v>
      </c>
      <c r="B1802" s="57" t="str">
        <f>IF(T_TRATAMIENTO_CONTROL[[#This Row],[secuencia]]&lt;&gt;A1801,CONCATENATE(T_TRATAMIENTO_CONTROL[[#This Row],[secuencia]],"_1"),"")</f>
        <v>1635_1</v>
      </c>
      <c r="C1802" s="59">
        <v>43487</v>
      </c>
      <c r="D1802" s="72" t="s">
        <v>76</v>
      </c>
      <c r="E1802" s="72" t="s">
        <v>30</v>
      </c>
      <c r="F1802" s="49">
        <v>0.45624999999999999</v>
      </c>
      <c r="G1802" s="48">
        <v>1</v>
      </c>
      <c r="H1802" s="73" t="s">
        <v>7886</v>
      </c>
      <c r="I1802" s="48">
        <v>0</v>
      </c>
      <c r="J1802" s="73" t="s">
        <v>7887</v>
      </c>
      <c r="K1802" s="48"/>
      <c r="L1802" s="73" t="s">
        <v>7721</v>
      </c>
      <c r="M1802" s="73" t="s">
        <v>1008</v>
      </c>
      <c r="N1802" s="73" t="s">
        <v>5475</v>
      </c>
      <c r="O1802" s="48">
        <v>15300</v>
      </c>
      <c r="P1802" s="48"/>
      <c r="Q1802" s="48">
        <v>5531448564</v>
      </c>
      <c r="R1802" s="56"/>
      <c r="S1802" s="64">
        <v>43195</v>
      </c>
      <c r="T1802" s="47">
        <v>43476</v>
      </c>
      <c r="U1802" s="72" t="s">
        <v>7883</v>
      </c>
      <c r="V1802" s="48">
        <v>52</v>
      </c>
      <c r="W1802" s="60">
        <v>1</v>
      </c>
      <c r="X1802" s="61">
        <v>15000</v>
      </c>
      <c r="Y1802" s="48">
        <v>5000</v>
      </c>
      <c r="Z1802" s="48">
        <v>4</v>
      </c>
      <c r="AA1802" s="48">
        <v>2</v>
      </c>
      <c r="AB1802" s="48"/>
      <c r="AC1802" s="48">
        <v>1</v>
      </c>
      <c r="AD1802" s="72" t="s">
        <v>7888</v>
      </c>
      <c r="AE1802" s="83"/>
      <c r="AF1802" s="72"/>
      <c r="AG1802" s="104" t="s">
        <v>7889</v>
      </c>
      <c r="AH1802" s="72" t="str">
        <f>IF(T_TRATAMIENTO_CONTROL[[#This Row],[curp]]&lt;&gt;"",IF(LEN(T_TRATAMIENTO_CONTROL[[#This Row],[curp]])=18,"correcto","error"),"")</f>
        <v>correcto</v>
      </c>
      <c r="AI1802" s="48" t="str">
        <f>IF(T_TRATAMIENTO_CONTROL[[#This Row],[num_tarjeta_entregada]]&lt;&gt;"",IF(LEN(T_TRATAMIENTO_CONTROL[[#This Row],[num_tarjeta_entregada]])=16,"correcto","error"),"")</f>
        <v>correcto</v>
      </c>
      <c r="AJ1802" s="72" t="s">
        <v>5031</v>
      </c>
      <c r="AK1802" s="72" t="s">
        <v>5041</v>
      </c>
    </row>
    <row r="1803" spans="1:37" x14ac:dyDescent="0.25">
      <c r="A1803" s="48">
        <f>IF(T_TRATAMIENTO_CONTROL[[#This Row],[dummy_efectivo]]=1,A1802+1,A1802)</f>
        <v>1636</v>
      </c>
      <c r="B1803" s="57" t="str">
        <f>IF(T_TRATAMIENTO_CONTROL[[#This Row],[secuencia]]&lt;&gt;A1802,CONCATENATE(T_TRATAMIENTO_CONTROL[[#This Row],[secuencia]],"_1"),"")</f>
        <v>1636_1</v>
      </c>
      <c r="C1803" s="59">
        <v>43487</v>
      </c>
      <c r="D1803" s="72" t="s">
        <v>76</v>
      </c>
      <c r="E1803" s="72" t="s">
        <v>30</v>
      </c>
      <c r="F1803" s="49">
        <v>0.45277777777777778</v>
      </c>
      <c r="G1803" s="48">
        <v>1</v>
      </c>
      <c r="H1803" s="73" t="s">
        <v>7890</v>
      </c>
      <c r="I1803" s="48">
        <v>1</v>
      </c>
      <c r="J1803" s="73" t="s">
        <v>7891</v>
      </c>
      <c r="K1803" s="72" t="s">
        <v>3237</v>
      </c>
      <c r="L1803" s="73" t="s">
        <v>7892</v>
      </c>
      <c r="M1803" s="73" t="s">
        <v>289</v>
      </c>
      <c r="N1803" s="73" t="s">
        <v>5475</v>
      </c>
      <c r="O1803" s="48">
        <v>3410</v>
      </c>
      <c r="P1803" s="48"/>
      <c r="Q1803" s="48">
        <v>5523264946</v>
      </c>
      <c r="R1803" s="56"/>
      <c r="S1803" s="64">
        <v>43235</v>
      </c>
      <c r="T1803" s="47">
        <v>43476</v>
      </c>
      <c r="U1803" s="72" t="s">
        <v>7883</v>
      </c>
      <c r="V1803" s="48">
        <v>52</v>
      </c>
      <c r="W1803" s="60">
        <v>0.9</v>
      </c>
      <c r="X1803" s="74" t="s">
        <v>483</v>
      </c>
      <c r="Y1803" s="48">
        <v>6200</v>
      </c>
      <c r="Z1803" s="48">
        <v>4</v>
      </c>
      <c r="AA1803" s="48">
        <v>2</v>
      </c>
      <c r="AB1803" s="48"/>
      <c r="AC1803" s="48">
        <v>1</v>
      </c>
      <c r="AD1803" s="72" t="s">
        <v>7893</v>
      </c>
      <c r="AE1803" s="83"/>
      <c r="AF1803" s="72"/>
      <c r="AG1803" s="104" t="s">
        <v>7894</v>
      </c>
      <c r="AH1803" s="72" t="str">
        <f>IF(T_TRATAMIENTO_CONTROL[[#This Row],[curp]]&lt;&gt;"",IF(LEN(T_TRATAMIENTO_CONTROL[[#This Row],[curp]])=18,"correcto","error"),"")</f>
        <v>correcto</v>
      </c>
      <c r="AI1803" s="48" t="str">
        <f>IF(T_TRATAMIENTO_CONTROL[[#This Row],[num_tarjeta_entregada]]&lt;&gt;"",IF(LEN(T_TRATAMIENTO_CONTROL[[#This Row],[num_tarjeta_entregada]])=16,"correcto","error"),"")</f>
        <v>correcto</v>
      </c>
      <c r="AJ1803" s="72" t="s">
        <v>5030</v>
      </c>
      <c r="AK1803" s="72" t="s">
        <v>5041</v>
      </c>
    </row>
    <row r="1804" spans="1:37" x14ac:dyDescent="0.25">
      <c r="A1804" s="48">
        <f>IF(T_TRATAMIENTO_CONTROL[[#This Row],[dummy_efectivo]]=1,A1803+1,A1803)</f>
        <v>1637</v>
      </c>
      <c r="B1804" s="57" t="str">
        <f>IF(T_TRATAMIENTO_CONTROL[[#This Row],[secuencia]]&lt;&gt;A1803,CONCATENATE(T_TRATAMIENTO_CONTROL[[#This Row],[secuencia]],"_1"),"")</f>
        <v>1637_1</v>
      </c>
      <c r="C1804" s="59">
        <v>43487</v>
      </c>
      <c r="D1804" s="72" t="s">
        <v>76</v>
      </c>
      <c r="E1804" s="72" t="s">
        <v>30</v>
      </c>
      <c r="F1804" s="49">
        <v>0.45347222222222222</v>
      </c>
      <c r="G1804" s="48">
        <v>1</v>
      </c>
      <c r="H1804" s="73" t="s">
        <v>5810</v>
      </c>
      <c r="I1804" s="48">
        <v>0</v>
      </c>
      <c r="J1804" s="73" t="s">
        <v>5238</v>
      </c>
      <c r="K1804" s="48"/>
      <c r="L1804" s="73" t="s">
        <v>4546</v>
      </c>
      <c r="M1804" s="73" t="s">
        <v>343</v>
      </c>
      <c r="N1804" s="73" t="s">
        <v>5475</v>
      </c>
      <c r="O1804" s="48">
        <v>16200</v>
      </c>
      <c r="P1804" s="48">
        <v>55551062</v>
      </c>
      <c r="Q1804" s="48">
        <v>5554364290</v>
      </c>
      <c r="R1804" s="56"/>
      <c r="S1804" s="64">
        <v>43221</v>
      </c>
      <c r="T1804" s="47">
        <v>43476</v>
      </c>
      <c r="U1804" s="72" t="s">
        <v>7883</v>
      </c>
      <c r="V1804" s="48">
        <v>52</v>
      </c>
      <c r="W1804" s="60">
        <v>1</v>
      </c>
      <c r="X1804" s="61">
        <v>15000</v>
      </c>
      <c r="Y1804" s="48">
        <v>6200</v>
      </c>
      <c r="Z1804" s="48">
        <v>4</v>
      </c>
      <c r="AA1804" s="48">
        <v>1</v>
      </c>
      <c r="AB1804" s="48"/>
      <c r="AC1804" s="48">
        <v>1</v>
      </c>
      <c r="AD1804" s="72" t="s">
        <v>5240</v>
      </c>
      <c r="AE1804" s="83"/>
      <c r="AF1804" s="72"/>
      <c r="AG1804" s="104" t="s">
        <v>7895</v>
      </c>
      <c r="AH1804" s="72" t="str">
        <f>IF(T_TRATAMIENTO_CONTROL[[#This Row],[curp]]&lt;&gt;"",IF(LEN(T_TRATAMIENTO_CONTROL[[#This Row],[curp]])=18,"correcto","error"),"")</f>
        <v>correcto</v>
      </c>
      <c r="AI1804" s="48" t="str">
        <f>IF(T_TRATAMIENTO_CONTROL[[#This Row],[num_tarjeta_entregada]]&lt;&gt;"",IF(LEN(T_TRATAMIENTO_CONTROL[[#This Row],[num_tarjeta_entregada]])=16,"correcto","error"),"")</f>
        <v>correcto</v>
      </c>
      <c r="AJ1804" s="72" t="s">
        <v>5030</v>
      </c>
      <c r="AK1804" s="72" t="s">
        <v>5041</v>
      </c>
    </row>
    <row r="1805" spans="1:37" x14ac:dyDescent="0.25">
      <c r="A1805" s="48">
        <f>IF(T_TRATAMIENTO_CONTROL[[#This Row],[dummy_efectivo]]=1,A1804+1,A1804)</f>
        <v>1638</v>
      </c>
      <c r="B1805" s="57" t="str">
        <f>IF(T_TRATAMIENTO_CONTROL[[#This Row],[secuencia]]&lt;&gt;A1804,CONCATENATE(T_TRATAMIENTO_CONTROL[[#This Row],[secuencia]],"_1"),"")</f>
        <v>1638_1</v>
      </c>
      <c r="C1805" s="59">
        <v>43487</v>
      </c>
      <c r="D1805" s="72" t="s">
        <v>76</v>
      </c>
      <c r="E1805" s="72" t="s">
        <v>30</v>
      </c>
      <c r="F1805" s="49">
        <v>0.45833333333333331</v>
      </c>
      <c r="G1805" s="48">
        <v>1</v>
      </c>
      <c r="H1805" s="73" t="s">
        <v>7896</v>
      </c>
      <c r="I1805" s="48">
        <v>1</v>
      </c>
      <c r="J1805" s="73" t="s">
        <v>7897</v>
      </c>
      <c r="K1805" s="48"/>
      <c r="L1805" s="73" t="s">
        <v>7898</v>
      </c>
      <c r="M1805" s="73" t="s">
        <v>1008</v>
      </c>
      <c r="N1805" s="73" t="s">
        <v>5475</v>
      </c>
      <c r="O1805" s="48">
        <v>15010</v>
      </c>
      <c r="P1805" s="48">
        <v>57845147</v>
      </c>
      <c r="Q1805" s="48">
        <v>5536496301</v>
      </c>
      <c r="R1805" s="56"/>
      <c r="S1805" s="64">
        <v>41737</v>
      </c>
      <c r="T1805" s="47">
        <v>43482</v>
      </c>
      <c r="U1805" s="72" t="s">
        <v>5845</v>
      </c>
      <c r="V1805" s="48">
        <v>53</v>
      </c>
      <c r="W1805" s="60">
        <v>1</v>
      </c>
      <c r="X1805" s="61">
        <v>43000</v>
      </c>
      <c r="Y1805" s="48">
        <v>2956</v>
      </c>
      <c r="Z1805" s="48">
        <v>3</v>
      </c>
      <c r="AA1805" s="48">
        <v>4</v>
      </c>
      <c r="AB1805" s="48"/>
      <c r="AC1805" s="48">
        <v>1</v>
      </c>
      <c r="AD1805" s="72" t="s">
        <v>7899</v>
      </c>
      <c r="AE1805" s="83"/>
      <c r="AF1805" s="72"/>
      <c r="AG1805" s="104" t="s">
        <v>7900</v>
      </c>
      <c r="AH1805" s="72" t="str">
        <f>IF(T_TRATAMIENTO_CONTROL[[#This Row],[curp]]&lt;&gt;"",IF(LEN(T_TRATAMIENTO_CONTROL[[#This Row],[curp]])=18,"correcto","error"),"")</f>
        <v>correcto</v>
      </c>
      <c r="AI1805" s="48" t="str">
        <f>IF(T_TRATAMIENTO_CONTROL[[#This Row],[num_tarjeta_entregada]]&lt;&gt;"",IF(LEN(T_TRATAMIENTO_CONTROL[[#This Row],[num_tarjeta_entregada]])=16,"correcto","error"),"")</f>
        <v>correcto</v>
      </c>
      <c r="AJ1805" s="72" t="s">
        <v>6248</v>
      </c>
      <c r="AK1805" s="72" t="s">
        <v>5041</v>
      </c>
    </row>
    <row r="1806" spans="1:37" x14ac:dyDescent="0.25">
      <c r="A1806" s="48">
        <f>IF(T_TRATAMIENTO_CONTROL[[#This Row],[dummy_efectivo]]=1,A1805+1,A1805)</f>
        <v>1639</v>
      </c>
      <c r="B1806" s="57" t="str">
        <f>IF(T_TRATAMIENTO_CONTROL[[#This Row],[secuencia]]&lt;&gt;A1805,CONCATENATE(T_TRATAMIENTO_CONTROL[[#This Row],[secuencia]],"_1"),"")</f>
        <v>1639_1</v>
      </c>
      <c r="C1806" s="59">
        <v>43487</v>
      </c>
      <c r="D1806" s="72" t="s">
        <v>76</v>
      </c>
      <c r="E1806" s="72" t="s">
        <v>30</v>
      </c>
      <c r="F1806" s="49">
        <v>0.46180555555555558</v>
      </c>
      <c r="G1806" s="48">
        <v>1</v>
      </c>
      <c r="H1806" s="73" t="s">
        <v>7901</v>
      </c>
      <c r="I1806" s="48">
        <v>1</v>
      </c>
      <c r="J1806" s="73" t="s">
        <v>7902</v>
      </c>
      <c r="K1806" s="72" t="s">
        <v>1070</v>
      </c>
      <c r="L1806" s="73" t="s">
        <v>5924</v>
      </c>
      <c r="M1806" s="73" t="s">
        <v>562</v>
      </c>
      <c r="N1806" s="73" t="s">
        <v>462</v>
      </c>
      <c r="O1806" s="48">
        <v>56530</v>
      </c>
      <c r="P1806" s="48">
        <v>17090610</v>
      </c>
      <c r="Q1806" s="48">
        <v>5523055923</v>
      </c>
      <c r="R1806" s="56"/>
      <c r="S1806" s="64">
        <v>42028</v>
      </c>
      <c r="T1806" s="47">
        <v>43482</v>
      </c>
      <c r="U1806" s="72" t="s">
        <v>5845</v>
      </c>
      <c r="V1806" s="48">
        <v>53</v>
      </c>
      <c r="W1806" s="60">
        <v>1</v>
      </c>
      <c r="X1806" s="61">
        <v>55000</v>
      </c>
      <c r="Y1806" s="48">
        <v>2956</v>
      </c>
      <c r="Z1806" s="48">
        <v>3</v>
      </c>
      <c r="AA1806" s="48">
        <v>4</v>
      </c>
      <c r="AB1806" s="48"/>
      <c r="AC1806" s="48">
        <v>1</v>
      </c>
      <c r="AD1806" s="72" t="s">
        <v>7903</v>
      </c>
      <c r="AE1806" s="83"/>
      <c r="AF1806" s="72"/>
      <c r="AG1806" s="104" t="s">
        <v>7904</v>
      </c>
      <c r="AH1806" s="72" t="str">
        <f>IF(T_TRATAMIENTO_CONTROL[[#This Row],[curp]]&lt;&gt;"",IF(LEN(T_TRATAMIENTO_CONTROL[[#This Row],[curp]])=18,"correcto","error"),"")</f>
        <v>correcto</v>
      </c>
      <c r="AI1806" s="48" t="str">
        <f>IF(T_TRATAMIENTO_CONTROL[[#This Row],[num_tarjeta_entregada]]&lt;&gt;"",IF(LEN(T_TRATAMIENTO_CONTROL[[#This Row],[num_tarjeta_entregada]])=16,"correcto","error"),"")</f>
        <v>correcto</v>
      </c>
      <c r="AJ1806" s="72" t="s">
        <v>6248</v>
      </c>
      <c r="AK1806" s="72" t="s">
        <v>5041</v>
      </c>
    </row>
    <row r="1807" spans="1:37" x14ac:dyDescent="0.25">
      <c r="A1807" s="48">
        <f>IF(T_TRATAMIENTO_CONTROL[[#This Row],[dummy_efectivo]]=1,A1806+1,A1806)</f>
        <v>1640</v>
      </c>
      <c r="B1807" s="57" t="str">
        <f>IF(T_TRATAMIENTO_CONTROL[[#This Row],[secuencia]]&lt;&gt;A1806,CONCATENATE(T_TRATAMIENTO_CONTROL[[#This Row],[secuencia]],"_1"),"")</f>
        <v>1640_1</v>
      </c>
      <c r="C1807" s="59">
        <v>43487</v>
      </c>
      <c r="D1807" s="72" t="s">
        <v>76</v>
      </c>
      <c r="E1807" s="72" t="s">
        <v>30</v>
      </c>
      <c r="F1807" s="49">
        <v>0.52916666666666667</v>
      </c>
      <c r="G1807" s="48">
        <v>1</v>
      </c>
      <c r="H1807" s="73" t="s">
        <v>7905</v>
      </c>
      <c r="I1807" s="48">
        <v>0</v>
      </c>
      <c r="J1807" s="73" t="s">
        <v>7906</v>
      </c>
      <c r="K1807" s="48"/>
      <c r="L1807" s="73" t="s">
        <v>1992</v>
      </c>
      <c r="M1807" s="73" t="s">
        <v>90</v>
      </c>
      <c r="N1807" s="73" t="s">
        <v>462</v>
      </c>
      <c r="O1807" s="48">
        <v>57120</v>
      </c>
      <c r="P1807" s="48">
        <v>57115705</v>
      </c>
      <c r="Q1807" s="48">
        <v>5583931729</v>
      </c>
      <c r="R1807" s="56"/>
      <c r="S1807" s="64">
        <v>42319</v>
      </c>
      <c r="T1807" s="47">
        <v>43480</v>
      </c>
      <c r="U1807" s="72" t="s">
        <v>7907</v>
      </c>
      <c r="V1807" s="48">
        <v>56</v>
      </c>
      <c r="W1807" s="60">
        <v>0.8</v>
      </c>
      <c r="X1807" s="74" t="s">
        <v>483</v>
      </c>
      <c r="Y1807" s="48">
        <v>3000</v>
      </c>
      <c r="Z1807" s="48">
        <v>3</v>
      </c>
      <c r="AA1807" s="48">
        <v>1</v>
      </c>
      <c r="AB1807" s="48"/>
      <c r="AC1807" s="48">
        <v>0</v>
      </c>
      <c r="AD1807" s="72" t="s">
        <v>7908</v>
      </c>
      <c r="AE1807" s="83"/>
      <c r="AF1807" s="72"/>
      <c r="AG1807" s="104" t="s">
        <v>7909</v>
      </c>
      <c r="AH1807" s="72" t="str">
        <f>IF(T_TRATAMIENTO_CONTROL[[#This Row],[curp]]&lt;&gt;"",IF(LEN(T_TRATAMIENTO_CONTROL[[#This Row],[curp]])=18,"correcto","error"),"")</f>
        <v>correcto</v>
      </c>
      <c r="AI1807" s="48" t="str">
        <f>IF(T_TRATAMIENTO_CONTROL[[#This Row],[num_tarjeta_entregada]]&lt;&gt;"",IF(LEN(T_TRATAMIENTO_CONTROL[[#This Row],[num_tarjeta_entregada]])=16,"correcto","error"),"")</f>
        <v>correcto</v>
      </c>
      <c r="AJ1807" s="72" t="s">
        <v>5031</v>
      </c>
      <c r="AK1807" s="72" t="s">
        <v>5041</v>
      </c>
    </row>
    <row r="1808" spans="1:37" x14ac:dyDescent="0.25">
      <c r="A1808" s="48">
        <f>IF(T_TRATAMIENTO_CONTROL[[#This Row],[dummy_efectivo]]=1,A1807+1,A1807)</f>
        <v>1641</v>
      </c>
      <c r="B1808" s="57" t="str">
        <f>IF(T_TRATAMIENTO_CONTROL[[#This Row],[secuencia]]&lt;&gt;A1807,CONCATENATE(T_TRATAMIENTO_CONTROL[[#This Row],[secuencia]],"_1"),"")</f>
        <v>1641_1</v>
      </c>
      <c r="C1808" s="59">
        <v>43487</v>
      </c>
      <c r="D1808" s="72" t="s">
        <v>76</v>
      </c>
      <c r="E1808" s="72" t="s">
        <v>30</v>
      </c>
      <c r="F1808" s="49">
        <v>0.5541666666666667</v>
      </c>
      <c r="G1808" s="48">
        <v>1</v>
      </c>
      <c r="H1808" s="73" t="s">
        <v>7910</v>
      </c>
      <c r="I1808" s="48">
        <v>1</v>
      </c>
      <c r="J1808" s="73" t="s">
        <v>7911</v>
      </c>
      <c r="K1808" s="72" t="s">
        <v>7912</v>
      </c>
      <c r="L1808" s="73" t="s">
        <v>7913</v>
      </c>
      <c r="M1808" s="73" t="s">
        <v>164</v>
      </c>
      <c r="N1808" s="73" t="s">
        <v>5475</v>
      </c>
      <c r="O1808" s="48">
        <v>1110</v>
      </c>
      <c r="P1808" s="48">
        <v>52739639</v>
      </c>
      <c r="Q1808" s="48">
        <v>5544633485</v>
      </c>
      <c r="R1808" s="56"/>
      <c r="S1808" s="64">
        <v>42662</v>
      </c>
      <c r="T1808" s="47">
        <v>43486</v>
      </c>
      <c r="U1808" s="72" t="s">
        <v>7914</v>
      </c>
      <c r="V1808" s="48">
        <v>56</v>
      </c>
      <c r="W1808" s="60">
        <v>1</v>
      </c>
      <c r="X1808" s="74" t="s">
        <v>483</v>
      </c>
      <c r="Y1808" s="48">
        <v>5250</v>
      </c>
      <c r="Z1808" s="48">
        <v>3</v>
      </c>
      <c r="AA1808" s="48">
        <v>1</v>
      </c>
      <c r="AB1808" s="48"/>
      <c r="AC1808" s="48">
        <v>0</v>
      </c>
      <c r="AD1808" s="72" t="s">
        <v>7915</v>
      </c>
      <c r="AE1808" s="83"/>
      <c r="AF1808" s="72"/>
      <c r="AG1808" s="104" t="s">
        <v>7916</v>
      </c>
      <c r="AH1808" s="72" t="str">
        <f>IF(T_TRATAMIENTO_CONTROL[[#This Row],[curp]]&lt;&gt;"",IF(LEN(T_TRATAMIENTO_CONTROL[[#This Row],[curp]])=18,"correcto","error"),"")</f>
        <v>correcto</v>
      </c>
      <c r="AI1808" s="48" t="str">
        <f>IF(T_TRATAMIENTO_CONTROL[[#This Row],[num_tarjeta_entregada]]&lt;&gt;"",IF(LEN(T_TRATAMIENTO_CONTROL[[#This Row],[num_tarjeta_entregada]])=16,"correcto","error"),"")</f>
        <v>correcto</v>
      </c>
      <c r="AJ1808" s="72" t="s">
        <v>5030</v>
      </c>
      <c r="AK1808" s="72" t="s">
        <v>5041</v>
      </c>
    </row>
    <row r="1809" spans="1:37" x14ac:dyDescent="0.25">
      <c r="A1809" s="48">
        <f>IF(T_TRATAMIENTO_CONTROL[[#This Row],[dummy_efectivo]]=1,A1808+1,A1808)</f>
        <v>1642</v>
      </c>
      <c r="B1809" s="57" t="str">
        <f>IF(T_TRATAMIENTO_CONTROL[[#This Row],[secuencia]]&lt;&gt;A1808,CONCATENATE(T_TRATAMIENTO_CONTROL[[#This Row],[secuencia]],"_1"),"")</f>
        <v>1642_1</v>
      </c>
      <c r="C1809" s="59">
        <v>43487</v>
      </c>
      <c r="D1809" s="72" t="s">
        <v>76</v>
      </c>
      <c r="E1809" s="72" t="s">
        <v>30</v>
      </c>
      <c r="F1809" s="49">
        <v>0.58333333333333337</v>
      </c>
      <c r="G1809" s="48">
        <v>1</v>
      </c>
      <c r="H1809" s="73" t="s">
        <v>7917</v>
      </c>
      <c r="I1809" s="48">
        <v>1</v>
      </c>
      <c r="J1809" s="73" t="s">
        <v>7918</v>
      </c>
      <c r="K1809" s="48"/>
      <c r="L1809" s="73" t="s">
        <v>7919</v>
      </c>
      <c r="M1809" s="73" t="s">
        <v>3452</v>
      </c>
      <c r="N1809" s="73" t="s">
        <v>3452</v>
      </c>
      <c r="O1809" s="48">
        <v>72120</v>
      </c>
      <c r="P1809" s="48">
        <v>12222495617</v>
      </c>
      <c r="Q1809" s="48">
        <v>5559031127</v>
      </c>
      <c r="R1809" s="56"/>
      <c r="S1809" s="64">
        <v>38504</v>
      </c>
      <c r="T1809" s="47">
        <v>43487</v>
      </c>
      <c r="U1809" s="72" t="s">
        <v>7920</v>
      </c>
      <c r="V1809" s="48">
        <v>52</v>
      </c>
      <c r="W1809" s="60">
        <v>1</v>
      </c>
      <c r="X1809" s="61">
        <v>700000</v>
      </c>
      <c r="Y1809" s="48">
        <v>21000</v>
      </c>
      <c r="Z1809" s="48">
        <v>3</v>
      </c>
      <c r="AA1809" s="48">
        <v>1</v>
      </c>
      <c r="AB1809" s="48"/>
      <c r="AC1809" s="48">
        <v>1</v>
      </c>
      <c r="AD1809" s="72" t="s">
        <v>7921</v>
      </c>
      <c r="AE1809" s="83"/>
      <c r="AF1809" s="72"/>
      <c r="AG1809" s="104" t="s">
        <v>7922</v>
      </c>
      <c r="AH1809" s="72" t="str">
        <f>IF(T_TRATAMIENTO_CONTROL[[#This Row],[curp]]&lt;&gt;"",IF(LEN(T_TRATAMIENTO_CONTROL[[#This Row],[curp]])=18,"correcto","error"),"")</f>
        <v>correcto</v>
      </c>
      <c r="AI1809" s="48" t="str">
        <f>IF(T_TRATAMIENTO_CONTROL[[#This Row],[num_tarjeta_entregada]]&lt;&gt;"",IF(LEN(T_TRATAMIENTO_CONTROL[[#This Row],[num_tarjeta_entregada]])=16,"correcto","error"),"")</f>
        <v>correcto</v>
      </c>
      <c r="AJ1809" s="72" t="s">
        <v>5060</v>
      </c>
      <c r="AK1809" s="72" t="s">
        <v>5041</v>
      </c>
    </row>
    <row r="1810" spans="1:37" x14ac:dyDescent="0.25">
      <c r="A1810" s="48">
        <f>IF(T_TRATAMIENTO_CONTROL[[#This Row],[dummy_efectivo]]=1,A1809+1,A1809)</f>
        <v>1643</v>
      </c>
      <c r="B1810" s="57" t="str">
        <f>IF(T_TRATAMIENTO_CONTROL[[#This Row],[secuencia]]&lt;&gt;A1809,CONCATENATE(T_TRATAMIENTO_CONTROL[[#This Row],[secuencia]],"_1"),"")</f>
        <v>1643_1</v>
      </c>
      <c r="C1810" s="59">
        <v>43487</v>
      </c>
      <c r="D1810" s="72" t="s">
        <v>76</v>
      </c>
      <c r="E1810" s="72" t="s">
        <v>30</v>
      </c>
      <c r="F1810" s="49">
        <v>0.57291666666666663</v>
      </c>
      <c r="G1810" s="48">
        <v>1</v>
      </c>
      <c r="H1810" s="73" t="s">
        <v>7923</v>
      </c>
      <c r="I1810" s="48">
        <v>0</v>
      </c>
      <c r="J1810" s="73" t="s">
        <v>7924</v>
      </c>
      <c r="K1810" s="48"/>
      <c r="L1810" s="73" t="s">
        <v>7925</v>
      </c>
      <c r="M1810" s="73" t="s">
        <v>562</v>
      </c>
      <c r="N1810" s="73" t="s">
        <v>462</v>
      </c>
      <c r="O1810" s="48">
        <v>56570</v>
      </c>
      <c r="P1810" s="48"/>
      <c r="Q1810" s="48">
        <v>5573947830</v>
      </c>
      <c r="R1810" s="56"/>
      <c r="S1810" s="64">
        <v>40510</v>
      </c>
      <c r="T1810" s="47">
        <v>43484</v>
      </c>
      <c r="U1810" s="72" t="s">
        <v>7926</v>
      </c>
      <c r="V1810" s="48">
        <v>52</v>
      </c>
      <c r="W1810" s="60">
        <v>0.6</v>
      </c>
      <c r="X1810" s="74" t="s">
        <v>483</v>
      </c>
      <c r="Y1810" s="48">
        <v>1800</v>
      </c>
      <c r="Z1810" s="48">
        <v>2</v>
      </c>
      <c r="AA1810" s="48">
        <v>2</v>
      </c>
      <c r="AB1810" s="48"/>
      <c r="AC1810" s="48">
        <v>1</v>
      </c>
      <c r="AD1810" s="72" t="s">
        <v>7927</v>
      </c>
      <c r="AE1810" s="83"/>
      <c r="AF1810" s="72"/>
      <c r="AG1810" s="104" t="s">
        <v>7928</v>
      </c>
      <c r="AH1810" s="72" t="str">
        <f>IF(T_TRATAMIENTO_CONTROL[[#This Row],[curp]]&lt;&gt;"",IF(LEN(T_TRATAMIENTO_CONTROL[[#This Row],[curp]])=18,"correcto","error"),"")</f>
        <v>correcto</v>
      </c>
      <c r="AI1810" s="48" t="str">
        <f>IF(T_TRATAMIENTO_CONTROL[[#This Row],[num_tarjeta_entregada]]&lt;&gt;"",IF(LEN(T_TRATAMIENTO_CONTROL[[#This Row],[num_tarjeta_entregada]])=16,"correcto","error"),"")</f>
        <v>correcto</v>
      </c>
      <c r="AJ1810" s="72" t="s">
        <v>5060</v>
      </c>
      <c r="AK1810" s="72" t="s">
        <v>5041</v>
      </c>
    </row>
    <row r="1811" spans="1:37" x14ac:dyDescent="0.25">
      <c r="A1811" s="48">
        <f>IF(T_TRATAMIENTO_CONTROL[[#This Row],[dummy_efectivo]]=1,A1810+1,A1810)</f>
        <v>1644</v>
      </c>
      <c r="B1811" s="57" t="str">
        <f>IF(T_TRATAMIENTO_CONTROL[[#This Row],[secuencia]]&lt;&gt;A1810,CONCATENATE(T_TRATAMIENTO_CONTROL[[#This Row],[secuencia]],"_1"),"")</f>
        <v>1644_1</v>
      </c>
      <c r="C1811" s="59">
        <v>43488</v>
      </c>
      <c r="D1811" s="72" t="s">
        <v>69</v>
      </c>
      <c r="E1811" s="72" t="s">
        <v>30</v>
      </c>
      <c r="F1811" s="49">
        <v>0.375</v>
      </c>
      <c r="G1811" s="48">
        <v>1</v>
      </c>
      <c r="H1811" s="73" t="s">
        <v>7929</v>
      </c>
      <c r="I1811" s="48">
        <v>0</v>
      </c>
      <c r="J1811" s="73" t="s">
        <v>7930</v>
      </c>
      <c r="K1811" s="48"/>
      <c r="L1811" s="73" t="s">
        <v>7931</v>
      </c>
      <c r="M1811" s="73" t="s">
        <v>289</v>
      </c>
      <c r="N1811" s="73" t="s">
        <v>5475</v>
      </c>
      <c r="O1811" s="48">
        <v>3430</v>
      </c>
      <c r="P1811" s="48"/>
      <c r="Q1811" s="48">
        <v>5527723284</v>
      </c>
      <c r="R1811" s="56"/>
      <c r="S1811" s="64">
        <v>41579</v>
      </c>
      <c r="T1811" s="47">
        <v>43486</v>
      </c>
      <c r="U1811" s="72" t="s">
        <v>7932</v>
      </c>
      <c r="V1811" s="48">
        <v>56</v>
      </c>
      <c r="W1811" s="60">
        <v>1</v>
      </c>
      <c r="X1811" s="61">
        <v>55000</v>
      </c>
      <c r="Y1811" s="48">
        <v>2838</v>
      </c>
      <c r="Z1811" s="48">
        <v>3</v>
      </c>
      <c r="AA1811" s="48">
        <v>1</v>
      </c>
      <c r="AB1811" s="48"/>
      <c r="AC1811" s="48">
        <v>0</v>
      </c>
      <c r="AD1811" s="72" t="s">
        <v>7933</v>
      </c>
      <c r="AE1811" s="83"/>
      <c r="AF1811" s="72"/>
      <c r="AG1811" s="104" t="s">
        <v>7934</v>
      </c>
      <c r="AH1811" s="72" t="str">
        <f>IF(T_TRATAMIENTO_CONTROL[[#This Row],[curp]]&lt;&gt;"",IF(LEN(T_TRATAMIENTO_CONTROL[[#This Row],[curp]])=18,"correcto","error"),"")</f>
        <v>correcto</v>
      </c>
      <c r="AI1811" s="48" t="str">
        <f>IF(T_TRATAMIENTO_CONTROL[[#This Row],[num_tarjeta_entregada]]&lt;&gt;"",IF(LEN(T_TRATAMIENTO_CONTROL[[#This Row],[num_tarjeta_entregada]])=16,"correcto","error"),"")</f>
        <v>correcto</v>
      </c>
      <c r="AJ1811" s="72" t="s">
        <v>5060</v>
      </c>
      <c r="AK1811" s="72" t="s">
        <v>5041</v>
      </c>
    </row>
    <row r="1812" spans="1:37" x14ac:dyDescent="0.25">
      <c r="A1812" s="48">
        <f>IF(T_TRATAMIENTO_CONTROL[[#This Row],[dummy_efectivo]]=1,A1811+1,A1811)</f>
        <v>1645</v>
      </c>
      <c r="B1812" s="57" t="str">
        <f>IF(T_TRATAMIENTO_CONTROL[[#This Row],[secuencia]]&lt;&gt;A1811,CONCATENATE(T_TRATAMIENTO_CONTROL[[#This Row],[secuencia]],"_1"),"")</f>
        <v>1645_1</v>
      </c>
      <c r="C1812" s="59">
        <v>43488</v>
      </c>
      <c r="D1812" s="72" t="s">
        <v>69</v>
      </c>
      <c r="E1812" s="72" t="s">
        <v>30</v>
      </c>
      <c r="F1812" s="49">
        <v>0.41111111111111115</v>
      </c>
      <c r="G1812" s="48">
        <v>1</v>
      </c>
      <c r="H1812" s="73" t="s">
        <v>7935</v>
      </c>
      <c r="I1812" s="48">
        <v>0</v>
      </c>
      <c r="J1812" s="73" t="s">
        <v>7936</v>
      </c>
      <c r="K1812" s="48"/>
      <c r="L1812" s="73" t="s">
        <v>7937</v>
      </c>
      <c r="M1812" s="73" t="s">
        <v>164</v>
      </c>
      <c r="N1812" s="73" t="s">
        <v>5475</v>
      </c>
      <c r="O1812" s="48">
        <v>1400</v>
      </c>
      <c r="P1812" s="48"/>
      <c r="Q1812" s="48">
        <v>5564466708</v>
      </c>
      <c r="R1812" s="56"/>
      <c r="S1812" s="64">
        <v>42128</v>
      </c>
      <c r="T1812" s="47">
        <v>43484</v>
      </c>
      <c r="U1812" s="72" t="s">
        <v>7938</v>
      </c>
      <c r="V1812" s="48">
        <v>23</v>
      </c>
      <c r="W1812" s="60">
        <v>1</v>
      </c>
      <c r="X1812" s="61">
        <v>45000</v>
      </c>
      <c r="Y1812" s="48">
        <v>399</v>
      </c>
      <c r="Z1812" s="48">
        <v>1</v>
      </c>
      <c r="AA1812" s="48">
        <v>3</v>
      </c>
      <c r="AB1812" s="48"/>
      <c r="AC1812" s="48">
        <v>0</v>
      </c>
      <c r="AD1812" s="72" t="s">
        <v>7939</v>
      </c>
      <c r="AE1812" s="83"/>
      <c r="AF1812" s="72"/>
      <c r="AG1812" s="104" t="s">
        <v>7940</v>
      </c>
      <c r="AH1812" s="72" t="str">
        <f>IF(T_TRATAMIENTO_CONTROL[[#This Row],[curp]]&lt;&gt;"",IF(LEN(T_TRATAMIENTO_CONTROL[[#This Row],[curp]])=18,"correcto","error"),"")</f>
        <v>correcto</v>
      </c>
      <c r="AI1812" s="48" t="str">
        <f>IF(T_TRATAMIENTO_CONTROL[[#This Row],[num_tarjeta_entregada]]&lt;&gt;"",IF(LEN(T_TRATAMIENTO_CONTROL[[#This Row],[num_tarjeta_entregada]])=16,"correcto","error"),"")</f>
        <v>correcto</v>
      </c>
      <c r="AJ1812" s="72" t="s">
        <v>5031</v>
      </c>
      <c r="AK1812" s="72" t="s">
        <v>5041</v>
      </c>
    </row>
    <row r="1813" spans="1:37" x14ac:dyDescent="0.25">
      <c r="A1813" s="48">
        <f>IF(T_TRATAMIENTO_CONTROL[[#This Row],[dummy_efectivo]]=1,A1812+1,A1812)</f>
        <v>1646</v>
      </c>
      <c r="B1813" s="57" t="str">
        <f>IF(T_TRATAMIENTO_CONTROL[[#This Row],[secuencia]]&lt;&gt;A1812,CONCATENATE(T_TRATAMIENTO_CONTROL[[#This Row],[secuencia]],"_1"),"")</f>
        <v>1646_1</v>
      </c>
      <c r="C1813" s="59">
        <v>43488</v>
      </c>
      <c r="D1813" s="72" t="s">
        <v>69</v>
      </c>
      <c r="E1813" s="72" t="s">
        <v>30</v>
      </c>
      <c r="F1813" s="49">
        <v>0.42708333333333331</v>
      </c>
      <c r="G1813" s="48">
        <v>1</v>
      </c>
      <c r="H1813" s="73" t="s">
        <v>7941</v>
      </c>
      <c r="I1813" s="48">
        <v>1</v>
      </c>
      <c r="J1813" s="73" t="s">
        <v>7942</v>
      </c>
      <c r="K1813" s="48"/>
      <c r="L1813" s="73" t="s">
        <v>2152</v>
      </c>
      <c r="M1813" s="73" t="s">
        <v>121</v>
      </c>
      <c r="N1813" s="73" t="s">
        <v>5475</v>
      </c>
      <c r="O1813" s="48">
        <v>4730</v>
      </c>
      <c r="P1813" s="48"/>
      <c r="Q1813" s="48">
        <v>5566771289</v>
      </c>
      <c r="R1813" s="56"/>
      <c r="S1813" s="64">
        <v>42800</v>
      </c>
      <c r="T1813" s="47">
        <v>43476</v>
      </c>
      <c r="U1813" s="72" t="s">
        <v>7943</v>
      </c>
      <c r="V1813" s="48">
        <v>72</v>
      </c>
      <c r="W1813" s="60">
        <v>0.8</v>
      </c>
      <c r="X1813" s="61">
        <v>8000</v>
      </c>
      <c r="Y1813" s="48">
        <v>1000</v>
      </c>
      <c r="Z1813" s="48">
        <v>2</v>
      </c>
      <c r="AA1813" s="48">
        <v>1</v>
      </c>
      <c r="AB1813" s="48"/>
      <c r="AC1813" s="48">
        <v>0</v>
      </c>
      <c r="AD1813" s="72" t="s">
        <v>7944</v>
      </c>
      <c r="AE1813" s="83"/>
      <c r="AF1813" s="72"/>
      <c r="AG1813" s="104" t="s">
        <v>7945</v>
      </c>
      <c r="AH1813" s="72" t="str">
        <f>IF(T_TRATAMIENTO_CONTROL[[#This Row],[curp]]&lt;&gt;"",IF(LEN(T_TRATAMIENTO_CONTROL[[#This Row],[curp]])=18,"correcto","error"),"")</f>
        <v>correcto</v>
      </c>
      <c r="AI1813" s="48" t="str">
        <f>IF(T_TRATAMIENTO_CONTROL[[#This Row],[num_tarjeta_entregada]]&lt;&gt;"",IF(LEN(T_TRATAMIENTO_CONTROL[[#This Row],[num_tarjeta_entregada]])=16,"correcto","error"),"")</f>
        <v>correcto</v>
      </c>
      <c r="AJ1813" s="72" t="s">
        <v>5060</v>
      </c>
      <c r="AK1813" s="72" t="s">
        <v>5041</v>
      </c>
    </row>
    <row r="1814" spans="1:37" x14ac:dyDescent="0.25">
      <c r="A1814" s="48">
        <f>IF(T_TRATAMIENTO_CONTROL[[#This Row],[dummy_efectivo]]=1,A1813+1,A1813)</f>
        <v>1647</v>
      </c>
      <c r="B1814" s="57" t="str">
        <f>IF(T_TRATAMIENTO_CONTROL[[#This Row],[secuencia]]&lt;&gt;A1813,CONCATENATE(T_TRATAMIENTO_CONTROL[[#This Row],[secuencia]],"_1"),"")</f>
        <v>1647_1</v>
      </c>
      <c r="C1814" s="59">
        <v>43488</v>
      </c>
      <c r="D1814" s="72" t="s">
        <v>69</v>
      </c>
      <c r="E1814" s="72" t="s">
        <v>30</v>
      </c>
      <c r="F1814" s="49">
        <v>0.4513888888888889</v>
      </c>
      <c r="G1814" s="48">
        <v>1</v>
      </c>
      <c r="H1814" s="73" t="s">
        <v>7946</v>
      </c>
      <c r="I1814" s="48">
        <v>1</v>
      </c>
      <c r="J1814" s="73" t="s">
        <v>7948</v>
      </c>
      <c r="K1814" s="48"/>
      <c r="L1814" s="73" t="s">
        <v>7950</v>
      </c>
      <c r="M1814" s="73" t="s">
        <v>562</v>
      </c>
      <c r="N1814" s="73" t="s">
        <v>462</v>
      </c>
      <c r="O1814" s="48">
        <v>56500</v>
      </c>
      <c r="P1814" s="48">
        <v>59866417</v>
      </c>
      <c r="Q1814" s="48">
        <v>5534150316</v>
      </c>
      <c r="R1814" s="56"/>
      <c r="S1814" s="64">
        <v>42919</v>
      </c>
      <c r="T1814" s="47">
        <v>43487</v>
      </c>
      <c r="U1814" s="72" t="s">
        <v>7952</v>
      </c>
      <c r="V1814" s="48">
        <v>49</v>
      </c>
      <c r="W1814" s="60">
        <v>0.9</v>
      </c>
      <c r="X1814" s="61">
        <v>20000</v>
      </c>
      <c r="Y1814" s="48">
        <v>4786.68</v>
      </c>
      <c r="Z1814" s="48">
        <v>3</v>
      </c>
      <c r="AA1814" s="48">
        <v>4</v>
      </c>
      <c r="AB1814" s="48"/>
      <c r="AC1814" s="48">
        <v>0</v>
      </c>
      <c r="AD1814" s="72" t="s">
        <v>7956</v>
      </c>
      <c r="AE1814" s="83"/>
      <c r="AF1814" s="72"/>
      <c r="AG1814" s="104" t="s">
        <v>7954</v>
      </c>
      <c r="AH1814" s="72" t="str">
        <f>IF(T_TRATAMIENTO_CONTROL[[#This Row],[curp]]&lt;&gt;"",IF(LEN(T_TRATAMIENTO_CONTROL[[#This Row],[curp]])=18,"correcto","error"),"")</f>
        <v>correcto</v>
      </c>
      <c r="AI1814" s="48" t="str">
        <f>IF(T_TRATAMIENTO_CONTROL[[#This Row],[num_tarjeta_entregada]]&lt;&gt;"",IF(LEN(T_TRATAMIENTO_CONTROL[[#This Row],[num_tarjeta_entregada]])=16,"correcto","error"),"")</f>
        <v>correcto</v>
      </c>
      <c r="AJ1814" s="72" t="s">
        <v>5060</v>
      </c>
      <c r="AK1814" s="72" t="s">
        <v>5030</v>
      </c>
    </row>
    <row r="1815" spans="1:37" x14ac:dyDescent="0.25">
      <c r="A1815" s="56">
        <f>IF(T_TRATAMIENTO_CONTROL[[#This Row],[dummy_efectivo]]=1,A1814+1,A1814)</f>
        <v>1648</v>
      </c>
      <c r="B1815" s="62" t="str">
        <f>IF(T_TRATAMIENTO_CONTROL[[#This Row],[secuencia]]&lt;&gt;A1814,CONCATENATE(T_TRATAMIENTO_CONTROL[[#This Row],[secuencia]],"_1"),"")</f>
        <v>1648_1</v>
      </c>
      <c r="C1815" s="64">
        <v>43488</v>
      </c>
      <c r="D1815" s="72" t="s">
        <v>69</v>
      </c>
      <c r="E1815" s="72" t="s">
        <v>30</v>
      </c>
      <c r="F1815" s="68">
        <v>0.46875</v>
      </c>
      <c r="G1815" s="48">
        <v>1</v>
      </c>
      <c r="H1815" s="79" t="s">
        <v>7947</v>
      </c>
      <c r="I1815" s="56">
        <v>0</v>
      </c>
      <c r="J1815" s="79" t="s">
        <v>7949</v>
      </c>
      <c r="K1815" s="56"/>
      <c r="L1815" s="79" t="s">
        <v>7951</v>
      </c>
      <c r="M1815" s="79" t="s">
        <v>1569</v>
      </c>
      <c r="N1815" s="79" t="s">
        <v>5475</v>
      </c>
      <c r="O1815" s="56">
        <v>52918</v>
      </c>
      <c r="P1815" s="56"/>
      <c r="Q1815" s="56">
        <v>5512498291</v>
      </c>
      <c r="R1815" s="56"/>
      <c r="S1815" s="64">
        <v>34330</v>
      </c>
      <c r="T1815" s="63">
        <v>43486</v>
      </c>
      <c r="U1815" s="78" t="s">
        <v>7953</v>
      </c>
      <c r="V1815" s="56">
        <v>49</v>
      </c>
      <c r="W1815" s="65">
        <v>1</v>
      </c>
      <c r="X1815" s="80" t="s">
        <v>483</v>
      </c>
      <c r="Y1815" s="56">
        <v>3634</v>
      </c>
      <c r="Z1815" s="56">
        <v>3</v>
      </c>
      <c r="AA1815" s="56">
        <v>3</v>
      </c>
      <c r="AB1815" s="56"/>
      <c r="AC1815" s="56">
        <v>0</v>
      </c>
      <c r="AD1815" s="78" t="s">
        <v>7957</v>
      </c>
      <c r="AE1815" s="82"/>
      <c r="AF1815" s="78"/>
      <c r="AG1815" s="101" t="s">
        <v>7955</v>
      </c>
      <c r="AH1815" s="78" t="str">
        <f>IF(T_TRATAMIENTO_CONTROL[[#This Row],[curp]]&lt;&gt;"",IF(LEN(T_TRATAMIENTO_CONTROL[[#This Row],[curp]])=18,"correcto","error"),"")</f>
        <v>correcto</v>
      </c>
      <c r="AI1815" s="56" t="str">
        <f>IF(T_TRATAMIENTO_CONTROL[[#This Row],[num_tarjeta_entregada]]&lt;&gt;"",IF(LEN(T_TRATAMIENTO_CONTROL[[#This Row],[num_tarjeta_entregada]])=16,"correcto","error"),"")</f>
        <v>correcto</v>
      </c>
      <c r="AJ1815" s="78" t="s">
        <v>5060</v>
      </c>
      <c r="AK1815" s="78" t="s">
        <v>5030</v>
      </c>
    </row>
    <row r="1816" spans="1:37" x14ac:dyDescent="0.25">
      <c r="A1816" s="48">
        <f>IF(T_TRATAMIENTO_CONTROL[[#This Row],[dummy_efectivo]]=1,A1815+1,A1815)</f>
        <v>1649</v>
      </c>
      <c r="B1816" s="57" t="str">
        <f>IF(T_TRATAMIENTO_CONTROL[[#This Row],[secuencia]]&lt;&gt;A1815,CONCATENATE(T_TRATAMIENTO_CONTROL[[#This Row],[secuencia]],"_1"),"")</f>
        <v>1649_1</v>
      </c>
      <c r="C1816" s="59">
        <v>43488</v>
      </c>
      <c r="D1816" s="72" t="s">
        <v>69</v>
      </c>
      <c r="E1816" s="72" t="s">
        <v>30</v>
      </c>
      <c r="F1816" s="49">
        <v>0.51458333333333328</v>
      </c>
      <c r="G1816" s="48">
        <v>1</v>
      </c>
      <c r="H1816" s="73" t="s">
        <v>7958</v>
      </c>
      <c r="I1816" s="48">
        <v>0</v>
      </c>
      <c r="J1816" s="73" t="s">
        <v>7959</v>
      </c>
      <c r="K1816" s="48"/>
      <c r="L1816" s="73" t="s">
        <v>870</v>
      </c>
      <c r="M1816" s="73" t="s">
        <v>197</v>
      </c>
      <c r="N1816" s="73" t="s">
        <v>5475</v>
      </c>
      <c r="O1816" s="48">
        <v>4620</v>
      </c>
      <c r="P1816" s="48"/>
      <c r="Q1816" s="48">
        <v>5534747813</v>
      </c>
      <c r="R1816" s="56"/>
      <c r="S1816" s="64">
        <v>42636</v>
      </c>
      <c r="T1816" s="47">
        <v>43487</v>
      </c>
      <c r="U1816" s="72" t="s">
        <v>7960</v>
      </c>
      <c r="V1816" s="48">
        <v>81</v>
      </c>
      <c r="W1816" s="60">
        <v>0.9</v>
      </c>
      <c r="X1816" s="61">
        <v>30000</v>
      </c>
      <c r="Y1816" s="48">
        <v>7700</v>
      </c>
      <c r="Z1816" s="48">
        <v>4</v>
      </c>
      <c r="AA1816" s="48">
        <v>2</v>
      </c>
      <c r="AB1816" s="48"/>
      <c r="AC1816" s="48">
        <v>0</v>
      </c>
      <c r="AD1816" s="72" t="s">
        <v>7961</v>
      </c>
      <c r="AE1816" s="83"/>
      <c r="AF1816" s="72"/>
      <c r="AG1816" s="104" t="s">
        <v>7962</v>
      </c>
      <c r="AH1816" s="72" t="str">
        <f>IF(T_TRATAMIENTO_CONTROL[[#This Row],[curp]]&lt;&gt;"",IF(LEN(T_TRATAMIENTO_CONTROL[[#This Row],[curp]])=18,"correcto","error"),"")</f>
        <v>correcto</v>
      </c>
      <c r="AI1816" s="48" t="str">
        <f>IF(T_TRATAMIENTO_CONTROL[[#This Row],[num_tarjeta_entregada]]&lt;&gt;"",IF(LEN(T_TRATAMIENTO_CONTROL[[#This Row],[num_tarjeta_entregada]])=16,"correcto","error"),"")</f>
        <v>correcto</v>
      </c>
      <c r="AJ1816" s="72" t="s">
        <v>5041</v>
      </c>
      <c r="AK1816" s="72" t="s">
        <v>5041</v>
      </c>
    </row>
    <row r="1817" spans="1:37" x14ac:dyDescent="0.25">
      <c r="A1817" s="48">
        <f>IF(T_TRATAMIENTO_CONTROL[[#This Row],[dummy_efectivo]]=1,A1816+1,A1816)</f>
        <v>1650</v>
      </c>
      <c r="B1817" s="57" t="str">
        <f>IF(T_TRATAMIENTO_CONTROL[[#This Row],[secuencia]]&lt;&gt;A1816,CONCATENATE(T_TRATAMIENTO_CONTROL[[#This Row],[secuencia]],"_1"),"")</f>
        <v>1650_1</v>
      </c>
      <c r="C1817" s="59">
        <v>43488</v>
      </c>
      <c r="D1817" s="72" t="s">
        <v>69</v>
      </c>
      <c r="E1817" s="72" t="s">
        <v>30</v>
      </c>
      <c r="F1817" s="49">
        <v>0.4201388888888889</v>
      </c>
      <c r="G1817" s="48">
        <v>1</v>
      </c>
      <c r="H1817" s="73" t="s">
        <v>8489</v>
      </c>
      <c r="I1817" s="48">
        <v>0</v>
      </c>
      <c r="J1817" s="73" t="s">
        <v>7963</v>
      </c>
      <c r="K1817" s="72" t="s">
        <v>7964</v>
      </c>
      <c r="L1817" s="73" t="s">
        <v>3328</v>
      </c>
      <c r="M1817" s="73" t="s">
        <v>96</v>
      </c>
      <c r="N1817" s="73" t="s">
        <v>5475</v>
      </c>
      <c r="O1817" s="48">
        <v>6900</v>
      </c>
      <c r="P1817" s="48">
        <v>63119664</v>
      </c>
      <c r="Q1817" s="48">
        <v>5574061878</v>
      </c>
      <c r="R1817" s="56"/>
      <c r="S1817" s="64">
        <v>43185</v>
      </c>
      <c r="T1817" s="47">
        <v>43484</v>
      </c>
      <c r="U1817" s="72" t="s">
        <v>7965</v>
      </c>
      <c r="V1817" s="48">
        <v>72</v>
      </c>
      <c r="W1817" s="60">
        <v>1</v>
      </c>
      <c r="X1817" s="61">
        <v>50000</v>
      </c>
      <c r="Y1817" s="48">
        <v>15200</v>
      </c>
      <c r="Z1817" s="48">
        <v>4</v>
      </c>
      <c r="AA1817" s="48">
        <v>1</v>
      </c>
      <c r="AB1817" s="48"/>
      <c r="AC1817" s="48">
        <v>0</v>
      </c>
      <c r="AD1817" s="72" t="s">
        <v>7966</v>
      </c>
      <c r="AE1817" s="83"/>
      <c r="AF1817" s="72"/>
      <c r="AG1817" s="104" t="s">
        <v>7967</v>
      </c>
      <c r="AH1817" s="72" t="str">
        <f>IF(T_TRATAMIENTO_CONTROL[[#This Row],[curp]]&lt;&gt;"",IF(LEN(T_TRATAMIENTO_CONTROL[[#This Row],[curp]])=18,"correcto","error"),"")</f>
        <v>correcto</v>
      </c>
      <c r="AI1817" s="48" t="str">
        <f>IF(T_TRATAMIENTO_CONTROL[[#This Row],[num_tarjeta_entregada]]&lt;&gt;"",IF(LEN(T_TRATAMIENTO_CONTROL[[#This Row],[num_tarjeta_entregada]])=16,"correcto","error"),"")</f>
        <v>correcto</v>
      </c>
      <c r="AJ1817" s="72" t="s">
        <v>5041</v>
      </c>
      <c r="AK1817" s="72" t="s">
        <v>5041</v>
      </c>
    </row>
    <row r="1818" spans="1:37" x14ac:dyDescent="0.25">
      <c r="A1818" s="48">
        <f>IF(T_TRATAMIENTO_CONTROL[[#This Row],[dummy_efectivo]]=1,A1817+1,A1817)</f>
        <v>1651</v>
      </c>
      <c r="B1818" s="57" t="str">
        <f>IF(T_TRATAMIENTO_CONTROL[[#This Row],[secuencia]]&lt;&gt;A1817,CONCATENATE(T_TRATAMIENTO_CONTROL[[#This Row],[secuencia]],"_1"),"")</f>
        <v>1651_1</v>
      </c>
      <c r="C1818" s="59">
        <v>43489</v>
      </c>
      <c r="D1818" s="72" t="s">
        <v>69</v>
      </c>
      <c r="E1818" s="72" t="s">
        <v>30</v>
      </c>
      <c r="F1818" s="49">
        <v>0.41111111111111115</v>
      </c>
      <c r="G1818" s="48">
        <v>1</v>
      </c>
      <c r="H1818" s="73" t="s">
        <v>7972</v>
      </c>
      <c r="I1818" s="48">
        <v>0</v>
      </c>
      <c r="J1818" s="73" t="s">
        <v>7973</v>
      </c>
      <c r="K1818" s="48"/>
      <c r="L1818" s="73" t="s">
        <v>7974</v>
      </c>
      <c r="M1818" s="73" t="s">
        <v>121</v>
      </c>
      <c r="N1818" s="73" t="s">
        <v>5475</v>
      </c>
      <c r="O1818" s="48">
        <v>9700</v>
      </c>
      <c r="P1818" s="48"/>
      <c r="Q1818" s="48">
        <v>5537948374</v>
      </c>
      <c r="R1818" s="56"/>
      <c r="S1818" s="64">
        <v>42829</v>
      </c>
      <c r="T1818" s="47">
        <v>43486</v>
      </c>
      <c r="U1818" s="72" t="s">
        <v>7975</v>
      </c>
      <c r="V1818" s="48">
        <v>56</v>
      </c>
      <c r="W1818" s="60">
        <v>1</v>
      </c>
      <c r="X1818" s="74" t="s">
        <v>483</v>
      </c>
      <c r="Y1818" s="48">
        <v>6000</v>
      </c>
      <c r="Z1818" s="48">
        <v>4</v>
      </c>
      <c r="AA1818" s="48">
        <v>3</v>
      </c>
      <c r="AB1818" s="48"/>
      <c r="AC1818" s="48">
        <v>1</v>
      </c>
      <c r="AD1818" s="72" t="s">
        <v>7976</v>
      </c>
      <c r="AE1818" s="83"/>
      <c r="AF1818" s="72"/>
      <c r="AG1818" s="104" t="s">
        <v>7977</v>
      </c>
      <c r="AH1818" s="72" t="str">
        <f>IF(T_TRATAMIENTO_CONTROL[[#This Row],[curp]]&lt;&gt;"",IF(LEN(T_TRATAMIENTO_CONTROL[[#This Row],[curp]])=18,"correcto","error"),"")</f>
        <v>correcto</v>
      </c>
      <c r="AI1818" s="48" t="str">
        <f>IF(T_TRATAMIENTO_CONTROL[[#This Row],[num_tarjeta_entregada]]&lt;&gt;"",IF(LEN(T_TRATAMIENTO_CONTROL[[#This Row],[num_tarjeta_entregada]])=16,"correcto","error"),"")</f>
        <v>correcto</v>
      </c>
      <c r="AJ1818" s="72" t="s">
        <v>5031</v>
      </c>
      <c r="AK1818" s="72" t="s">
        <v>5032</v>
      </c>
    </row>
    <row r="1819" spans="1:37" x14ac:dyDescent="0.25">
      <c r="A1819" s="56">
        <f>IF(T_TRATAMIENTO_CONTROL[[#This Row],[dummy_efectivo]]=1,A1818+1,A1818)</f>
        <v>1652</v>
      </c>
      <c r="B1819" s="62" t="str">
        <f>IF(T_TRATAMIENTO_CONTROL[[#This Row],[secuencia]]&lt;&gt;A1818,CONCATENATE(T_TRATAMIENTO_CONTROL[[#This Row],[secuencia]],"_1"),"")</f>
        <v>1652_1</v>
      </c>
      <c r="C1819" s="64">
        <v>43489</v>
      </c>
      <c r="D1819" s="72" t="s">
        <v>69</v>
      </c>
      <c r="E1819" s="72" t="s">
        <v>30</v>
      </c>
      <c r="F1819" s="68">
        <v>0.45</v>
      </c>
      <c r="G1819" s="56">
        <v>1</v>
      </c>
      <c r="H1819" s="79" t="s">
        <v>7978</v>
      </c>
      <c r="I1819" s="56">
        <v>0</v>
      </c>
      <c r="J1819" s="79" t="s">
        <v>7979</v>
      </c>
      <c r="K1819" s="56"/>
      <c r="L1819" s="79" t="s">
        <v>7980</v>
      </c>
      <c r="M1819" s="79" t="s">
        <v>7981</v>
      </c>
      <c r="N1819" s="79" t="s">
        <v>86</v>
      </c>
      <c r="O1819" s="56">
        <v>43808</v>
      </c>
      <c r="P1819" s="56"/>
      <c r="Q1819" s="56">
        <v>5539365332</v>
      </c>
      <c r="R1819" s="56"/>
      <c r="S1819" s="64">
        <v>40725</v>
      </c>
      <c r="T1819" s="63">
        <v>43486</v>
      </c>
      <c r="U1819" s="78" t="s">
        <v>3998</v>
      </c>
      <c r="V1819" s="56">
        <v>56</v>
      </c>
      <c r="W1819" s="81" t="s">
        <v>483</v>
      </c>
      <c r="X1819" s="80" t="s">
        <v>483</v>
      </c>
      <c r="Y1819" s="56">
        <v>3764</v>
      </c>
      <c r="Z1819" s="56">
        <v>3</v>
      </c>
      <c r="AA1819" s="56">
        <v>1</v>
      </c>
      <c r="AB1819" s="56"/>
      <c r="AC1819" s="56">
        <v>0</v>
      </c>
      <c r="AD1819" s="78" t="s">
        <v>7982</v>
      </c>
      <c r="AE1819" s="120"/>
      <c r="AF1819" s="121"/>
      <c r="AG1819" s="101" t="s">
        <v>7983</v>
      </c>
      <c r="AH1819" s="121" t="str">
        <f>IF(T_TRATAMIENTO_CONTROL[[#This Row],[curp]]&lt;&gt;"",IF(LEN(T_TRATAMIENTO_CONTROL[[#This Row],[curp]])=18,"correcto","error"),"")</f>
        <v>correcto</v>
      </c>
      <c r="AI1819" s="56" t="str">
        <f>IF(T_TRATAMIENTO_CONTROL[[#This Row],[num_tarjeta_entregada]]&lt;&gt;"",IF(LEN(T_TRATAMIENTO_CONTROL[[#This Row],[num_tarjeta_entregada]])=16,"correcto","error"),"")</f>
        <v>correcto</v>
      </c>
      <c r="AJ1819" s="78" t="s">
        <v>5030</v>
      </c>
      <c r="AK1819" s="72" t="s">
        <v>5032</v>
      </c>
    </row>
    <row r="1820" spans="1:37" x14ac:dyDescent="0.25">
      <c r="A1820" s="56">
        <f>IF(T_TRATAMIENTO_CONTROL[[#This Row],[dummy_efectivo]]=1,A1819+1,A1819)</f>
        <v>1653</v>
      </c>
      <c r="B1820" s="62" t="str">
        <f>IF(T_TRATAMIENTO_CONTROL[[#This Row],[secuencia]]&lt;&gt;A1819,CONCATENATE(T_TRATAMIENTO_CONTROL[[#This Row],[secuencia]],"_1"),"")</f>
        <v>1653_1</v>
      </c>
      <c r="C1820" s="64">
        <v>43489</v>
      </c>
      <c r="D1820" s="72" t="s">
        <v>69</v>
      </c>
      <c r="E1820" s="72" t="s">
        <v>30</v>
      </c>
      <c r="F1820" s="68">
        <v>0.375</v>
      </c>
      <c r="G1820" s="56">
        <v>1</v>
      </c>
      <c r="H1820" s="79" t="s">
        <v>7984</v>
      </c>
      <c r="I1820" s="56">
        <v>0</v>
      </c>
      <c r="J1820" s="79" t="s">
        <v>7985</v>
      </c>
      <c r="K1820" s="56"/>
      <c r="L1820" s="79" t="s">
        <v>3997</v>
      </c>
      <c r="M1820" s="79" t="s">
        <v>90</v>
      </c>
      <c r="N1820" s="79" t="s">
        <v>462</v>
      </c>
      <c r="O1820" s="56">
        <v>57510</v>
      </c>
      <c r="P1820" s="56">
        <v>81900214</v>
      </c>
      <c r="Q1820" s="56">
        <v>5565614069</v>
      </c>
      <c r="R1820" s="56"/>
      <c r="S1820" s="64">
        <v>41544</v>
      </c>
      <c r="T1820" s="63">
        <v>43482</v>
      </c>
      <c r="U1820" s="78" t="s">
        <v>7986</v>
      </c>
      <c r="V1820" s="56">
        <v>62</v>
      </c>
      <c r="W1820" s="81" t="s">
        <v>483</v>
      </c>
      <c r="X1820" s="80" t="s">
        <v>483</v>
      </c>
      <c r="Y1820" s="56">
        <v>13000</v>
      </c>
      <c r="Z1820" s="56">
        <v>4</v>
      </c>
      <c r="AA1820" s="56">
        <v>2</v>
      </c>
      <c r="AB1820" s="56"/>
      <c r="AC1820" s="56">
        <v>1</v>
      </c>
      <c r="AD1820" s="78" t="s">
        <v>7987</v>
      </c>
      <c r="AE1820" s="120"/>
      <c r="AF1820" s="121"/>
      <c r="AG1820" s="101" t="s">
        <v>7988</v>
      </c>
      <c r="AH1820" s="121" t="str">
        <f>IF(T_TRATAMIENTO_CONTROL[[#This Row],[curp]]&lt;&gt;"",IF(LEN(T_TRATAMIENTO_CONTROL[[#This Row],[curp]])=18,"correcto","error"),"")</f>
        <v>correcto</v>
      </c>
      <c r="AI1820" s="56" t="str">
        <f>IF(T_TRATAMIENTO_CONTROL[[#This Row],[num_tarjeta_entregada]]&lt;&gt;"",IF(LEN(T_TRATAMIENTO_CONTROL[[#This Row],[num_tarjeta_entregada]])=16,"correcto","error"),"")</f>
        <v>correcto</v>
      </c>
      <c r="AJ1820" s="78" t="s">
        <v>5060</v>
      </c>
      <c r="AK1820" s="78" t="s">
        <v>5032</v>
      </c>
    </row>
    <row r="1821" spans="1:37" x14ac:dyDescent="0.25">
      <c r="A1821" s="56">
        <f>IF(T_TRATAMIENTO_CONTROL[[#This Row],[dummy_efectivo]]=1,A1820+1,A1820)</f>
        <v>1654</v>
      </c>
      <c r="B1821" s="62" t="str">
        <f>IF(T_TRATAMIENTO_CONTROL[[#This Row],[secuencia]]&lt;&gt;A1820,CONCATENATE(T_TRATAMIENTO_CONTROL[[#This Row],[secuencia]],"_1"),"")</f>
        <v>1654_1</v>
      </c>
      <c r="C1821" s="64">
        <v>43489</v>
      </c>
      <c r="D1821" s="72" t="s">
        <v>69</v>
      </c>
      <c r="E1821" s="72" t="s">
        <v>30</v>
      </c>
      <c r="F1821" s="68">
        <v>0.44375000000000003</v>
      </c>
      <c r="G1821" s="56">
        <v>1</v>
      </c>
      <c r="H1821" s="79" t="s">
        <v>7989</v>
      </c>
      <c r="I1821" s="56">
        <v>0</v>
      </c>
      <c r="J1821" s="79" t="s">
        <v>7990</v>
      </c>
      <c r="K1821" s="56">
        <v>402</v>
      </c>
      <c r="L1821" s="79" t="s">
        <v>7991</v>
      </c>
      <c r="M1821" s="79" t="s">
        <v>96</v>
      </c>
      <c r="N1821" s="79" t="s">
        <v>5475</v>
      </c>
      <c r="O1821" s="56">
        <v>6220</v>
      </c>
      <c r="P1821" s="56">
        <v>55172328</v>
      </c>
      <c r="Q1821" s="56"/>
      <c r="R1821" s="78" t="s">
        <v>7992</v>
      </c>
      <c r="S1821" s="64">
        <v>43315</v>
      </c>
      <c r="T1821" s="63">
        <v>43475</v>
      </c>
      <c r="U1821" s="78" t="s">
        <v>7993</v>
      </c>
      <c r="V1821" s="56">
        <v>56</v>
      </c>
      <c r="W1821" s="65">
        <v>0.9</v>
      </c>
      <c r="X1821" s="80" t="s">
        <v>483</v>
      </c>
      <c r="Y1821" s="56">
        <v>2600</v>
      </c>
      <c r="Z1821" s="56">
        <v>3</v>
      </c>
      <c r="AA1821" s="56">
        <v>1</v>
      </c>
      <c r="AB1821" s="56"/>
      <c r="AC1821" s="56">
        <v>1</v>
      </c>
      <c r="AD1821" s="78" t="s">
        <v>7994</v>
      </c>
      <c r="AE1821" s="120"/>
      <c r="AF1821" s="121"/>
      <c r="AG1821" s="101" t="s">
        <v>7995</v>
      </c>
      <c r="AH1821" s="121" t="str">
        <f>IF(T_TRATAMIENTO_CONTROL[[#This Row],[curp]]&lt;&gt;"",IF(LEN(T_TRATAMIENTO_CONTROL[[#This Row],[curp]])=18,"correcto","error"),"")</f>
        <v>correcto</v>
      </c>
      <c r="AI1821" s="56" t="str">
        <f>IF(T_TRATAMIENTO_CONTROL[[#This Row],[num_tarjeta_entregada]]&lt;&gt;"",IF(LEN(T_TRATAMIENTO_CONTROL[[#This Row],[num_tarjeta_entregada]])=16,"correcto","error"),"")</f>
        <v>correcto</v>
      </c>
      <c r="AJ1821" s="78" t="s">
        <v>5032</v>
      </c>
      <c r="AK1821" s="78" t="s">
        <v>5032</v>
      </c>
    </row>
    <row r="1822" spans="1:37" x14ac:dyDescent="0.25">
      <c r="A1822" s="48">
        <f>IF(T_TRATAMIENTO_CONTROL[[#This Row],[dummy_efectivo]]=1,A1821+1,A1821)</f>
        <v>1655</v>
      </c>
      <c r="B1822" s="57" t="str">
        <f>IF(T_TRATAMIENTO_CONTROL[[#This Row],[secuencia]]&lt;&gt;A1821,CONCATENATE(T_TRATAMIENTO_CONTROL[[#This Row],[secuencia]],"_1"),"")</f>
        <v>1655_1</v>
      </c>
      <c r="C1822" s="59">
        <v>43489</v>
      </c>
      <c r="D1822" s="72" t="s">
        <v>69</v>
      </c>
      <c r="E1822" s="72" t="s">
        <v>30</v>
      </c>
      <c r="F1822" s="49">
        <v>0.54375000000000007</v>
      </c>
      <c r="G1822" s="48">
        <v>1</v>
      </c>
      <c r="H1822" s="73" t="s">
        <v>7996</v>
      </c>
      <c r="I1822" s="48">
        <v>1</v>
      </c>
      <c r="J1822" s="73" t="s">
        <v>7997</v>
      </c>
      <c r="K1822" s="48"/>
      <c r="L1822" s="73" t="s">
        <v>7998</v>
      </c>
      <c r="M1822" s="73" t="s">
        <v>164</v>
      </c>
      <c r="N1822" s="73" t="s">
        <v>5475</v>
      </c>
      <c r="O1822" s="48">
        <v>1220</v>
      </c>
      <c r="P1822" s="48">
        <v>52735775</v>
      </c>
      <c r="Q1822" s="48">
        <v>5591622388</v>
      </c>
      <c r="R1822" s="56"/>
      <c r="S1822" s="64">
        <v>41078</v>
      </c>
      <c r="T1822" s="47">
        <v>43488</v>
      </c>
      <c r="U1822" s="72" t="s">
        <v>7999</v>
      </c>
      <c r="V1822" s="48">
        <v>81</v>
      </c>
      <c r="W1822" s="60">
        <v>0.7</v>
      </c>
      <c r="X1822" s="61">
        <v>68500</v>
      </c>
      <c r="Y1822" s="48">
        <v>294</v>
      </c>
      <c r="Z1822" s="48">
        <v>1</v>
      </c>
      <c r="AA1822" s="48">
        <v>3</v>
      </c>
      <c r="AB1822" s="48"/>
      <c r="AC1822" s="48">
        <v>1</v>
      </c>
      <c r="AD1822" s="72" t="s">
        <v>8000</v>
      </c>
      <c r="AE1822" s="122"/>
      <c r="AF1822" s="123"/>
      <c r="AG1822" s="104" t="s">
        <v>8129</v>
      </c>
      <c r="AH1822" s="123" t="str">
        <f>IF(T_TRATAMIENTO_CONTROL[[#This Row],[curp]]&lt;&gt;"",IF(LEN(T_TRATAMIENTO_CONTROL[[#This Row],[curp]])=18,"correcto","error"),"")</f>
        <v>correcto</v>
      </c>
      <c r="AI1822" s="48" t="str">
        <f>IF(T_TRATAMIENTO_CONTROL[[#This Row],[num_tarjeta_entregada]]&lt;&gt;"",IF(LEN(T_TRATAMIENTO_CONTROL[[#This Row],[num_tarjeta_entregada]])=16,"correcto","error"),"")</f>
        <v>correcto</v>
      </c>
      <c r="AJ1822" s="72" t="s">
        <v>8001</v>
      </c>
      <c r="AK1822" s="72" t="s">
        <v>5041</v>
      </c>
    </row>
    <row r="1823" spans="1:37" x14ac:dyDescent="0.25">
      <c r="A1823" s="48">
        <f>IF(T_TRATAMIENTO_CONTROL[[#This Row],[dummy_efectivo]]=1,A1822+1,A1822)</f>
        <v>1656</v>
      </c>
      <c r="B1823" s="57" t="str">
        <f>IF(T_TRATAMIENTO_CONTROL[[#This Row],[secuencia]]&lt;&gt;A1822,CONCATENATE(T_TRATAMIENTO_CONTROL[[#This Row],[secuencia]],"_1"),"")</f>
        <v>1656_1</v>
      </c>
      <c r="C1823" s="59">
        <v>43489</v>
      </c>
      <c r="D1823" s="72" t="s">
        <v>69</v>
      </c>
      <c r="E1823" s="72" t="s">
        <v>30</v>
      </c>
      <c r="F1823" s="49">
        <v>0.5756944444444444</v>
      </c>
      <c r="G1823" s="48">
        <v>1</v>
      </c>
      <c r="H1823" s="73" t="s">
        <v>8002</v>
      </c>
      <c r="I1823" s="48">
        <v>0</v>
      </c>
      <c r="J1823" s="73" t="s">
        <v>8003</v>
      </c>
      <c r="K1823" s="48"/>
      <c r="L1823" s="73" t="s">
        <v>1600</v>
      </c>
      <c r="M1823" s="73" t="s">
        <v>289</v>
      </c>
      <c r="N1823" s="73" t="s">
        <v>5475</v>
      </c>
      <c r="O1823" s="48">
        <v>3500</v>
      </c>
      <c r="P1823" s="48"/>
      <c r="Q1823" s="48"/>
      <c r="R1823" s="78" t="s">
        <v>8007</v>
      </c>
      <c r="S1823" s="64">
        <v>42051</v>
      </c>
      <c r="T1823" s="47">
        <v>43487</v>
      </c>
      <c r="U1823" s="72" t="s">
        <v>8004</v>
      </c>
      <c r="V1823" s="48">
        <v>56</v>
      </c>
      <c r="W1823" s="60">
        <v>0.7</v>
      </c>
      <c r="X1823" s="61">
        <v>120000</v>
      </c>
      <c r="Y1823" s="48">
        <v>3154.5</v>
      </c>
      <c r="Z1823" s="48">
        <v>4</v>
      </c>
      <c r="AA1823" s="48">
        <v>1</v>
      </c>
      <c r="AB1823" s="48"/>
      <c r="AC1823" s="48">
        <v>1</v>
      </c>
      <c r="AD1823" s="72" t="s">
        <v>8005</v>
      </c>
      <c r="AE1823" s="122"/>
      <c r="AF1823" s="123"/>
      <c r="AG1823" s="104" t="s">
        <v>8006</v>
      </c>
      <c r="AH1823" s="123" t="str">
        <f>IF(T_TRATAMIENTO_CONTROL[[#This Row],[curp]]&lt;&gt;"",IF(LEN(T_TRATAMIENTO_CONTROL[[#This Row],[curp]])=18,"correcto","error"),"")</f>
        <v>correcto</v>
      </c>
      <c r="AI1823" s="48" t="str">
        <f>IF(T_TRATAMIENTO_CONTROL[[#This Row],[num_tarjeta_entregada]]&lt;&gt;"",IF(LEN(T_TRATAMIENTO_CONTROL[[#This Row],[num_tarjeta_entregada]])=16,"correcto","error"),"")</f>
        <v>correcto</v>
      </c>
      <c r="AJ1823" s="72" t="s">
        <v>5032</v>
      </c>
      <c r="AK1823" s="72" t="s">
        <v>5041</v>
      </c>
    </row>
    <row r="1824" spans="1:37" x14ac:dyDescent="0.25">
      <c r="A1824" s="48">
        <f>IF(T_TRATAMIENTO_CONTROL[[#This Row],[dummy_efectivo]]=1,A1823+1,A1823)</f>
        <v>1657</v>
      </c>
      <c r="B1824" s="57" t="str">
        <f>IF(T_TRATAMIENTO_CONTROL[[#This Row],[secuencia]]&lt;&gt;A1823,CONCATENATE(T_TRATAMIENTO_CONTROL[[#This Row],[secuencia]],"_1"),"")</f>
        <v>1657_1</v>
      </c>
      <c r="C1824" s="59">
        <v>43490</v>
      </c>
      <c r="D1824" s="72" t="s">
        <v>69</v>
      </c>
      <c r="E1824" s="72" t="s">
        <v>30</v>
      </c>
      <c r="F1824" s="49">
        <v>0.40902777777777777</v>
      </c>
      <c r="G1824" s="48">
        <v>1</v>
      </c>
      <c r="H1824" s="73" t="s">
        <v>8060</v>
      </c>
      <c r="I1824" s="48">
        <v>0</v>
      </c>
      <c r="J1824" s="73" t="s">
        <v>8008</v>
      </c>
      <c r="K1824" s="72" t="s">
        <v>8009</v>
      </c>
      <c r="L1824" s="73" t="s">
        <v>1023</v>
      </c>
      <c r="M1824" s="73" t="s">
        <v>1008</v>
      </c>
      <c r="N1824" s="73" t="s">
        <v>5475</v>
      </c>
      <c r="O1824" s="48">
        <v>15900</v>
      </c>
      <c r="P1824" s="48"/>
      <c r="Q1824" s="48">
        <v>5530281540</v>
      </c>
      <c r="R1824" s="56"/>
      <c r="S1824" s="64">
        <v>43159</v>
      </c>
      <c r="T1824" s="47">
        <v>43487</v>
      </c>
      <c r="U1824" s="72" t="s">
        <v>8010</v>
      </c>
      <c r="V1824" s="48">
        <v>72</v>
      </c>
      <c r="W1824" s="60">
        <v>1</v>
      </c>
      <c r="X1824" s="61">
        <v>25000</v>
      </c>
      <c r="Y1824" s="48">
        <v>7000</v>
      </c>
      <c r="Z1824" s="48">
        <v>4</v>
      </c>
      <c r="AA1824" s="48">
        <v>1</v>
      </c>
      <c r="AB1824" s="48"/>
      <c r="AC1824" s="48">
        <v>0</v>
      </c>
      <c r="AD1824" s="72" t="s">
        <v>8011</v>
      </c>
      <c r="AE1824" s="122"/>
      <c r="AF1824" s="123"/>
      <c r="AG1824" s="104" t="s">
        <v>8012</v>
      </c>
      <c r="AH1824" s="123" t="str">
        <f>IF(T_TRATAMIENTO_CONTROL[[#This Row],[curp]]&lt;&gt;"",IF(LEN(T_TRATAMIENTO_CONTROL[[#This Row],[curp]])=18,"correcto","error"),"")</f>
        <v>correcto</v>
      </c>
      <c r="AI1824" s="48" t="str">
        <f>IF(T_TRATAMIENTO_CONTROL[[#This Row],[num_tarjeta_entregada]]&lt;&gt;"",IF(LEN(T_TRATAMIENTO_CONTROL[[#This Row],[num_tarjeta_entregada]])=16,"correcto","error"),"")</f>
        <v>correcto</v>
      </c>
      <c r="AJ1824" s="72" t="s">
        <v>5031</v>
      </c>
      <c r="AK1824" s="72" t="s">
        <v>5032</v>
      </c>
    </row>
    <row r="1825" spans="1:37" x14ac:dyDescent="0.25">
      <c r="A1825" s="56">
        <f>IF(T_TRATAMIENTO_CONTROL[[#This Row],[dummy_efectivo]]=1,A1824+1,A1824)</f>
        <v>1658</v>
      </c>
      <c r="B1825" s="62" t="str">
        <f>IF(T_TRATAMIENTO_CONTROL[[#This Row],[secuencia]]&lt;&gt;A1824,CONCATENATE(T_TRATAMIENTO_CONTROL[[#This Row],[secuencia]],"_1"),"")</f>
        <v>1658_1</v>
      </c>
      <c r="C1825" s="64">
        <v>43490</v>
      </c>
      <c r="D1825" s="72" t="s">
        <v>69</v>
      </c>
      <c r="E1825" s="72" t="s">
        <v>30</v>
      </c>
      <c r="F1825" s="49">
        <v>0.40972222222222227</v>
      </c>
      <c r="G1825" s="48">
        <v>1</v>
      </c>
      <c r="H1825" s="79" t="s">
        <v>8013</v>
      </c>
      <c r="I1825" s="56">
        <v>0</v>
      </c>
      <c r="J1825" s="79" t="s">
        <v>8014</v>
      </c>
      <c r="K1825" s="56"/>
      <c r="L1825" s="79" t="s">
        <v>8015</v>
      </c>
      <c r="M1825" s="79" t="s">
        <v>101</v>
      </c>
      <c r="N1825" s="79" t="s">
        <v>5475</v>
      </c>
      <c r="O1825" s="56">
        <v>7210</v>
      </c>
      <c r="P1825" s="56"/>
      <c r="Q1825" s="56">
        <v>5576091142</v>
      </c>
      <c r="R1825" s="56"/>
      <c r="S1825" s="64">
        <v>43128</v>
      </c>
      <c r="T1825" s="63">
        <v>43487</v>
      </c>
      <c r="U1825" s="72" t="s">
        <v>8010</v>
      </c>
      <c r="V1825" s="48">
        <v>72</v>
      </c>
      <c r="W1825" s="60">
        <v>1</v>
      </c>
      <c r="X1825" s="61">
        <v>25000</v>
      </c>
      <c r="Y1825" s="56">
        <v>7600</v>
      </c>
      <c r="Z1825" s="48">
        <v>4</v>
      </c>
      <c r="AA1825" s="48">
        <v>1</v>
      </c>
      <c r="AB1825" s="48"/>
      <c r="AC1825" s="48">
        <v>0</v>
      </c>
      <c r="AD1825" s="78" t="s">
        <v>8016</v>
      </c>
      <c r="AE1825" s="120"/>
      <c r="AF1825" s="121"/>
      <c r="AG1825" s="101" t="s">
        <v>8017</v>
      </c>
      <c r="AH1825" s="121" t="str">
        <f>IF(T_TRATAMIENTO_CONTROL[[#This Row],[curp]]&lt;&gt;"",IF(LEN(T_TRATAMIENTO_CONTROL[[#This Row],[curp]])=18,"correcto","error"),"")</f>
        <v>correcto</v>
      </c>
      <c r="AI1825" s="56" t="str">
        <f>IF(T_TRATAMIENTO_CONTROL[[#This Row],[num_tarjeta_entregada]]&lt;&gt;"",IF(LEN(T_TRATAMIENTO_CONTROL[[#This Row],[num_tarjeta_entregada]])=16,"correcto","error"),"")</f>
        <v>correcto</v>
      </c>
      <c r="AJ1825" s="72" t="s">
        <v>5031</v>
      </c>
      <c r="AK1825" s="72" t="s">
        <v>5032</v>
      </c>
    </row>
    <row r="1826" spans="1:37" x14ac:dyDescent="0.25">
      <c r="A1826" s="56">
        <f>IF(T_TRATAMIENTO_CONTROL[[#This Row],[dummy_efectivo]]=1,A1825+1,A1825)</f>
        <v>1659</v>
      </c>
      <c r="B1826" s="62" t="str">
        <f>IF(T_TRATAMIENTO_CONTROL[[#This Row],[secuencia]]&lt;&gt;A1825,CONCATENATE(T_TRATAMIENTO_CONTROL[[#This Row],[secuencia]],"_1"),"")</f>
        <v>1659_1</v>
      </c>
      <c r="C1826" s="64">
        <v>43490</v>
      </c>
      <c r="D1826" s="72" t="s">
        <v>69</v>
      </c>
      <c r="E1826" s="72" t="s">
        <v>30</v>
      </c>
      <c r="F1826" s="68">
        <v>0.42222222222222222</v>
      </c>
      <c r="G1826" s="48">
        <v>1</v>
      </c>
      <c r="H1826" s="79" t="s">
        <v>8018</v>
      </c>
      <c r="I1826" s="56">
        <v>1</v>
      </c>
      <c r="J1826" s="79" t="s">
        <v>8019</v>
      </c>
      <c r="K1826" s="56">
        <v>104</v>
      </c>
      <c r="L1826" s="79" t="s">
        <v>8020</v>
      </c>
      <c r="M1826" s="79" t="s">
        <v>197</v>
      </c>
      <c r="N1826" s="79" t="s">
        <v>5475</v>
      </c>
      <c r="O1826" s="56">
        <v>4250</v>
      </c>
      <c r="P1826" s="56"/>
      <c r="Q1826" s="56">
        <v>5567990524</v>
      </c>
      <c r="R1826" s="56"/>
      <c r="S1826" s="64">
        <v>43201</v>
      </c>
      <c r="T1826" s="63">
        <v>43488</v>
      </c>
      <c r="U1826" s="78" t="s">
        <v>8021</v>
      </c>
      <c r="V1826" s="56">
        <v>56</v>
      </c>
      <c r="W1826" s="65">
        <v>1</v>
      </c>
      <c r="X1826" s="80" t="s">
        <v>483</v>
      </c>
      <c r="Y1826" s="56">
        <v>1120</v>
      </c>
      <c r="Z1826" s="56">
        <v>2</v>
      </c>
      <c r="AA1826" s="56">
        <v>1</v>
      </c>
      <c r="AB1826" s="56"/>
      <c r="AC1826" s="56">
        <v>0</v>
      </c>
      <c r="AD1826" s="78" t="s">
        <v>8022</v>
      </c>
      <c r="AE1826" s="120"/>
      <c r="AF1826" s="121"/>
      <c r="AG1826" s="101" t="s">
        <v>8023</v>
      </c>
      <c r="AH1826" s="121" t="str">
        <f>IF(T_TRATAMIENTO_CONTROL[[#This Row],[curp]]&lt;&gt;"",IF(LEN(T_TRATAMIENTO_CONTROL[[#This Row],[curp]])=18,"correcto","error"),"")</f>
        <v>correcto</v>
      </c>
      <c r="AI1826" s="56" t="str">
        <f>IF(T_TRATAMIENTO_CONTROL[[#This Row],[num_tarjeta_entregada]]&lt;&gt;"",IF(LEN(T_TRATAMIENTO_CONTROL[[#This Row],[num_tarjeta_entregada]])=16,"correcto","error"),"")</f>
        <v>correcto</v>
      </c>
      <c r="AJ1826" s="78" t="s">
        <v>5030</v>
      </c>
      <c r="AK1826" s="72" t="s">
        <v>5032</v>
      </c>
    </row>
    <row r="1827" spans="1:37" x14ac:dyDescent="0.25">
      <c r="A1827" s="56">
        <f>IF(T_TRATAMIENTO_CONTROL[[#This Row],[dummy_efectivo]]=1,A1826+1,A1826)</f>
        <v>1660</v>
      </c>
      <c r="B1827" s="62" t="str">
        <f>IF(T_TRATAMIENTO_CONTROL[[#This Row],[secuencia]]&lt;&gt;A1826,CONCATENATE(T_TRATAMIENTO_CONTROL[[#This Row],[secuencia]],"_1"),"")</f>
        <v>1660_1</v>
      </c>
      <c r="C1827" s="64">
        <v>43490</v>
      </c>
      <c r="D1827" s="72" t="s">
        <v>69</v>
      </c>
      <c r="E1827" s="72" t="s">
        <v>30</v>
      </c>
      <c r="F1827" s="68">
        <v>0.42222222222222222</v>
      </c>
      <c r="G1827" s="48">
        <v>1</v>
      </c>
      <c r="H1827" s="79" t="s">
        <v>8024</v>
      </c>
      <c r="I1827" s="56">
        <v>1</v>
      </c>
      <c r="J1827" s="79" t="s">
        <v>8025</v>
      </c>
      <c r="K1827" s="56"/>
      <c r="L1827" s="79" t="s">
        <v>289</v>
      </c>
      <c r="M1827" s="79" t="s">
        <v>90</v>
      </c>
      <c r="N1827" s="79" t="s">
        <v>462</v>
      </c>
      <c r="O1827" s="56">
        <v>57000</v>
      </c>
      <c r="P1827" s="56"/>
      <c r="Q1827" s="56">
        <v>5548422447</v>
      </c>
      <c r="R1827" s="56"/>
      <c r="S1827" s="64">
        <v>43081</v>
      </c>
      <c r="T1827" s="63">
        <v>43488</v>
      </c>
      <c r="U1827" s="78" t="s">
        <v>8021</v>
      </c>
      <c r="V1827" s="56">
        <v>56</v>
      </c>
      <c r="W1827" s="65">
        <v>1</v>
      </c>
      <c r="X1827" s="80" t="s">
        <v>483</v>
      </c>
      <c r="Y1827" s="56">
        <v>1120</v>
      </c>
      <c r="Z1827" s="56">
        <v>2</v>
      </c>
      <c r="AA1827" s="56">
        <v>1</v>
      </c>
      <c r="AB1827" s="56"/>
      <c r="AC1827" s="56">
        <v>0</v>
      </c>
      <c r="AD1827" s="78" t="s">
        <v>8026</v>
      </c>
      <c r="AE1827" s="120"/>
      <c r="AF1827" s="121"/>
      <c r="AG1827" s="101" t="s">
        <v>8027</v>
      </c>
      <c r="AH1827" s="121" t="str">
        <f>IF(T_TRATAMIENTO_CONTROL[[#This Row],[curp]]&lt;&gt;"",IF(LEN(T_TRATAMIENTO_CONTROL[[#This Row],[curp]])=18,"correcto","error"),"")</f>
        <v>correcto</v>
      </c>
      <c r="AI1827" s="56" t="str">
        <f>IF(T_TRATAMIENTO_CONTROL[[#This Row],[num_tarjeta_entregada]]&lt;&gt;"",IF(LEN(T_TRATAMIENTO_CONTROL[[#This Row],[num_tarjeta_entregada]])=16,"correcto","error"),"")</f>
        <v>correcto</v>
      </c>
      <c r="AJ1827" s="78" t="s">
        <v>5030</v>
      </c>
      <c r="AK1827" s="72" t="s">
        <v>5032</v>
      </c>
    </row>
    <row r="1828" spans="1:37" x14ac:dyDescent="0.25">
      <c r="A1828" s="56">
        <f>IF(T_TRATAMIENTO_CONTROL[[#This Row],[dummy_efectivo]]=1,A1827+1,A1827)</f>
        <v>1661</v>
      </c>
      <c r="B1828" s="62" t="str">
        <f>IF(T_TRATAMIENTO_CONTROL[[#This Row],[secuencia]]&lt;&gt;A1827,CONCATENATE(T_TRATAMIENTO_CONTROL[[#This Row],[secuencia]],"_1"),"")</f>
        <v>1661_1</v>
      </c>
      <c r="C1828" s="64">
        <v>43490</v>
      </c>
      <c r="D1828" s="72" t="s">
        <v>69</v>
      </c>
      <c r="E1828" s="72" t="s">
        <v>30</v>
      </c>
      <c r="F1828" s="68">
        <v>0.42222222222222222</v>
      </c>
      <c r="G1828" s="48">
        <v>1</v>
      </c>
      <c r="H1828" s="79" t="s">
        <v>8028</v>
      </c>
      <c r="I1828" s="56">
        <v>0</v>
      </c>
      <c r="J1828" s="79" t="s">
        <v>8029</v>
      </c>
      <c r="K1828" s="56">
        <v>101</v>
      </c>
      <c r="L1828" s="79" t="s">
        <v>8030</v>
      </c>
      <c r="M1828" s="79" t="s">
        <v>231</v>
      </c>
      <c r="N1828" s="79" t="s">
        <v>462</v>
      </c>
      <c r="O1828" s="56">
        <v>55339</v>
      </c>
      <c r="P1828" s="56">
        <v>57919206</v>
      </c>
      <c r="Q1828" s="56">
        <v>5583991784</v>
      </c>
      <c r="R1828" s="56"/>
      <c r="S1828" s="64">
        <v>43089</v>
      </c>
      <c r="T1828" s="63">
        <v>43488</v>
      </c>
      <c r="U1828" s="78" t="s">
        <v>8021</v>
      </c>
      <c r="V1828" s="56">
        <v>56</v>
      </c>
      <c r="W1828" s="65">
        <v>1</v>
      </c>
      <c r="X1828" s="80">
        <v>15000</v>
      </c>
      <c r="Y1828" s="56">
        <v>1120</v>
      </c>
      <c r="Z1828" s="56">
        <v>2</v>
      </c>
      <c r="AA1828" s="56">
        <v>1</v>
      </c>
      <c r="AB1828" s="56"/>
      <c r="AC1828" s="56">
        <v>0</v>
      </c>
      <c r="AD1828" s="78" t="s">
        <v>8031</v>
      </c>
      <c r="AE1828" s="120"/>
      <c r="AF1828" s="121"/>
      <c r="AG1828" s="101" t="s">
        <v>8032</v>
      </c>
      <c r="AH1828" s="121" t="str">
        <f>IF(T_TRATAMIENTO_CONTROL[[#This Row],[curp]]&lt;&gt;"",IF(LEN(T_TRATAMIENTO_CONTROL[[#This Row],[curp]])=18,"correcto","error"),"")</f>
        <v>correcto</v>
      </c>
      <c r="AI1828" s="56" t="str">
        <f>IF(T_TRATAMIENTO_CONTROL[[#This Row],[num_tarjeta_entregada]]&lt;&gt;"",IF(LEN(T_TRATAMIENTO_CONTROL[[#This Row],[num_tarjeta_entregada]])=16,"correcto","error"),"")</f>
        <v>correcto</v>
      </c>
      <c r="AJ1828" s="78" t="s">
        <v>5030</v>
      </c>
      <c r="AK1828" s="72" t="s">
        <v>5032</v>
      </c>
    </row>
    <row r="1829" spans="1:37" x14ac:dyDescent="0.25">
      <c r="A1829" s="56">
        <f>IF(T_TRATAMIENTO_CONTROL[[#This Row],[dummy_efectivo]]=1,A1828+1,A1828)</f>
        <v>1662</v>
      </c>
      <c r="B1829" s="62" t="str">
        <f>IF(T_TRATAMIENTO_CONTROL[[#This Row],[secuencia]]&lt;&gt;A1828,CONCATENATE(T_TRATAMIENTO_CONTROL[[#This Row],[secuencia]],"_1"),"")</f>
        <v>1662_1</v>
      </c>
      <c r="C1829" s="64">
        <v>43490</v>
      </c>
      <c r="D1829" s="72" t="s">
        <v>69</v>
      </c>
      <c r="E1829" s="72" t="s">
        <v>30</v>
      </c>
      <c r="F1829" s="68">
        <v>0.42222222222222222</v>
      </c>
      <c r="G1829" s="48">
        <v>1</v>
      </c>
      <c r="H1829" s="79" t="s">
        <v>8033</v>
      </c>
      <c r="I1829" s="56">
        <v>1</v>
      </c>
      <c r="J1829" s="79" t="s">
        <v>8034</v>
      </c>
      <c r="K1829" s="56"/>
      <c r="L1829" s="79" t="s">
        <v>5897</v>
      </c>
      <c r="M1829" s="79" t="s">
        <v>121</v>
      </c>
      <c r="N1829" s="79" t="s">
        <v>5475</v>
      </c>
      <c r="O1829" s="56">
        <v>9870</v>
      </c>
      <c r="P1829" s="56">
        <v>50375250</v>
      </c>
      <c r="Q1829" s="56">
        <v>5573995286</v>
      </c>
      <c r="R1829" s="56"/>
      <c r="S1829" s="64">
        <v>43409</v>
      </c>
      <c r="T1829" s="63">
        <v>43488</v>
      </c>
      <c r="U1829" s="78" t="s">
        <v>8021</v>
      </c>
      <c r="V1829" s="56">
        <v>56</v>
      </c>
      <c r="W1829" s="65">
        <v>1</v>
      </c>
      <c r="X1829" s="80">
        <v>15000</v>
      </c>
      <c r="Y1829" s="56">
        <v>600</v>
      </c>
      <c r="Z1829" s="56">
        <v>2</v>
      </c>
      <c r="AA1829" s="56">
        <v>1</v>
      </c>
      <c r="AB1829" s="56"/>
      <c r="AC1829" s="56">
        <v>0</v>
      </c>
      <c r="AD1829" s="78" t="s">
        <v>8035</v>
      </c>
      <c r="AE1829" s="120"/>
      <c r="AF1829" s="121"/>
      <c r="AG1829" s="101" t="s">
        <v>8036</v>
      </c>
      <c r="AH1829" s="121" t="str">
        <f>IF(T_TRATAMIENTO_CONTROL[[#This Row],[curp]]&lt;&gt;"",IF(LEN(T_TRATAMIENTO_CONTROL[[#This Row],[curp]])=18,"correcto","error"),"")</f>
        <v>correcto</v>
      </c>
      <c r="AI1829" s="56" t="str">
        <f>IF(T_TRATAMIENTO_CONTROL[[#This Row],[num_tarjeta_entregada]]&lt;&gt;"",IF(LEN(T_TRATAMIENTO_CONTROL[[#This Row],[num_tarjeta_entregada]])=16,"correcto","error"),"")</f>
        <v>correcto</v>
      </c>
      <c r="AJ1829" s="78" t="s">
        <v>5030</v>
      </c>
      <c r="AK1829" s="72" t="s">
        <v>5032</v>
      </c>
    </row>
    <row r="1830" spans="1:37" x14ac:dyDescent="0.25">
      <c r="A1830" s="56">
        <f>IF(T_TRATAMIENTO_CONTROL[[#This Row],[dummy_efectivo]]=1,A1829+1,A1829)</f>
        <v>1663</v>
      </c>
      <c r="B1830" s="62" t="str">
        <f>IF(T_TRATAMIENTO_CONTROL[[#This Row],[secuencia]]&lt;&gt;A1829,CONCATENATE(T_TRATAMIENTO_CONTROL[[#This Row],[secuencia]],"_1"),"")</f>
        <v>1663_1</v>
      </c>
      <c r="C1830" s="64">
        <v>43490</v>
      </c>
      <c r="D1830" s="72" t="s">
        <v>69</v>
      </c>
      <c r="E1830" s="72" t="s">
        <v>30</v>
      </c>
      <c r="F1830" s="68">
        <v>0.46666666666666662</v>
      </c>
      <c r="G1830" s="56">
        <v>1</v>
      </c>
      <c r="H1830" s="79" t="s">
        <v>8037</v>
      </c>
      <c r="I1830" s="56">
        <v>0</v>
      </c>
      <c r="J1830" s="79" t="s">
        <v>8038</v>
      </c>
      <c r="K1830" s="56">
        <v>2</v>
      </c>
      <c r="L1830" s="79" t="s">
        <v>5252</v>
      </c>
      <c r="M1830" s="79" t="s">
        <v>322</v>
      </c>
      <c r="N1830" s="79" t="s">
        <v>5475</v>
      </c>
      <c r="O1830" s="56">
        <v>2100</v>
      </c>
      <c r="P1830" s="56">
        <v>75754637</v>
      </c>
      <c r="Q1830" s="56">
        <v>5536592322</v>
      </c>
      <c r="R1830" s="56"/>
      <c r="S1830" s="64">
        <v>42429</v>
      </c>
      <c r="T1830" s="63">
        <v>43488</v>
      </c>
      <c r="U1830" s="78" t="s">
        <v>8039</v>
      </c>
      <c r="V1830" s="56">
        <v>23</v>
      </c>
      <c r="W1830" s="65">
        <v>1</v>
      </c>
      <c r="X1830" s="80" t="s">
        <v>483</v>
      </c>
      <c r="Y1830" s="56">
        <v>266.67</v>
      </c>
      <c r="Z1830" s="56">
        <v>1</v>
      </c>
      <c r="AA1830" s="56">
        <v>1</v>
      </c>
      <c r="AB1830" s="56"/>
      <c r="AC1830" s="56">
        <v>0</v>
      </c>
      <c r="AD1830" s="78" t="s">
        <v>8040</v>
      </c>
      <c r="AE1830" s="120"/>
      <c r="AF1830" s="121"/>
      <c r="AG1830" s="101" t="s">
        <v>8041</v>
      </c>
      <c r="AH1830" s="121" t="str">
        <f>IF(T_TRATAMIENTO_CONTROL[[#This Row],[curp]]&lt;&gt;"",IF(LEN(T_TRATAMIENTO_CONTROL[[#This Row],[curp]])=18,"correcto","error"),"")</f>
        <v>correcto</v>
      </c>
      <c r="AI1830" s="56" t="str">
        <f>IF(T_TRATAMIENTO_CONTROL[[#This Row],[num_tarjeta_entregada]]&lt;&gt;"",IF(LEN(T_TRATAMIENTO_CONTROL[[#This Row],[num_tarjeta_entregada]])=16,"correcto","error"),"")</f>
        <v>correcto</v>
      </c>
      <c r="AJ1830" s="78" t="s">
        <v>5030</v>
      </c>
      <c r="AK1830" s="78" t="s">
        <v>5041</v>
      </c>
    </row>
    <row r="1831" spans="1:37" x14ac:dyDescent="0.25">
      <c r="A1831" s="56">
        <f>IF(T_TRATAMIENTO_CONTROL[[#This Row],[dummy_efectivo]]=1,A1830+1,A1830)</f>
        <v>1664</v>
      </c>
      <c r="B1831" s="62" t="str">
        <f>IF(T_TRATAMIENTO_CONTROL[[#This Row],[secuencia]]&lt;&gt;A1830,CONCATENATE(T_TRATAMIENTO_CONTROL[[#This Row],[secuencia]],"_1"),"")</f>
        <v>1664_1</v>
      </c>
      <c r="C1831" s="64">
        <v>43490</v>
      </c>
      <c r="D1831" s="72" t="s">
        <v>69</v>
      </c>
      <c r="E1831" s="72" t="s">
        <v>30</v>
      </c>
      <c r="F1831" s="68">
        <v>0.53194444444444444</v>
      </c>
      <c r="G1831" s="56">
        <v>1</v>
      </c>
      <c r="H1831" s="79" t="s">
        <v>8042</v>
      </c>
      <c r="I1831" s="56">
        <v>0</v>
      </c>
      <c r="J1831" s="79" t="s">
        <v>8043</v>
      </c>
      <c r="K1831" s="56"/>
      <c r="L1831" s="79" t="s">
        <v>364</v>
      </c>
      <c r="M1831" s="79" t="s">
        <v>231</v>
      </c>
      <c r="N1831" s="79" t="s">
        <v>462</v>
      </c>
      <c r="O1831" s="56">
        <v>55290</v>
      </c>
      <c r="P1831" s="56">
        <v>66480249</v>
      </c>
      <c r="Q1831" s="56">
        <v>5518239915</v>
      </c>
      <c r="R1831" s="56"/>
      <c r="S1831" s="64">
        <v>39994</v>
      </c>
      <c r="T1831" s="63">
        <v>43490</v>
      </c>
      <c r="U1831" s="78" t="s">
        <v>8039</v>
      </c>
      <c r="V1831" s="56">
        <v>23</v>
      </c>
      <c r="W1831" s="65">
        <v>1</v>
      </c>
      <c r="X1831" s="66">
        <v>19000</v>
      </c>
      <c r="Y1831" s="56">
        <v>19000</v>
      </c>
      <c r="Z1831" s="56">
        <v>4</v>
      </c>
      <c r="AA1831" s="56">
        <v>3</v>
      </c>
      <c r="AB1831" s="56"/>
      <c r="AC1831" s="56">
        <v>0</v>
      </c>
      <c r="AD1831" s="78" t="s">
        <v>8044</v>
      </c>
      <c r="AE1831" s="120"/>
      <c r="AF1831" s="121"/>
      <c r="AG1831" s="101" t="s">
        <v>8045</v>
      </c>
      <c r="AH1831" s="121" t="str">
        <f>IF(T_TRATAMIENTO_CONTROL[[#This Row],[curp]]&lt;&gt;"",IF(LEN(T_TRATAMIENTO_CONTROL[[#This Row],[curp]])=18,"correcto","error"),"")</f>
        <v>correcto</v>
      </c>
      <c r="AI1831" s="56" t="str">
        <f>IF(T_TRATAMIENTO_CONTROL[[#This Row],[num_tarjeta_entregada]]&lt;&gt;"",IF(LEN(T_TRATAMIENTO_CONTROL[[#This Row],[num_tarjeta_entregada]])=16,"correcto","error"),"")</f>
        <v>correcto</v>
      </c>
      <c r="AJ1831" s="78" t="s">
        <v>5031</v>
      </c>
      <c r="AK1831" s="78" t="s">
        <v>5041</v>
      </c>
    </row>
    <row r="1832" spans="1:37" x14ac:dyDescent="0.25">
      <c r="A1832" s="56">
        <f>IF(T_TRATAMIENTO_CONTROL[[#This Row],[dummy_efectivo]]=1,A1831+1,A1831)</f>
        <v>1665</v>
      </c>
      <c r="B1832" s="62" t="str">
        <f>IF(T_TRATAMIENTO_CONTROL[[#This Row],[secuencia]]&lt;&gt;A1831,CONCATENATE(T_TRATAMIENTO_CONTROL[[#This Row],[secuencia]],"_1"),"")</f>
        <v>1665_1</v>
      </c>
      <c r="C1832" s="64">
        <v>43490</v>
      </c>
      <c r="D1832" s="72" t="s">
        <v>69</v>
      </c>
      <c r="E1832" s="72" t="s">
        <v>30</v>
      </c>
      <c r="F1832" s="68">
        <v>0.53333333333333333</v>
      </c>
      <c r="G1832" s="56">
        <v>1</v>
      </c>
      <c r="H1832" s="79" t="s">
        <v>8046</v>
      </c>
      <c r="I1832" s="56">
        <v>0</v>
      </c>
      <c r="J1832" s="79" t="s">
        <v>8047</v>
      </c>
      <c r="K1832" s="56"/>
      <c r="L1832" s="79" t="s">
        <v>5903</v>
      </c>
      <c r="M1832" s="79" t="s">
        <v>303</v>
      </c>
      <c r="N1832" s="79" t="s">
        <v>5475</v>
      </c>
      <c r="O1832" s="56">
        <v>8400</v>
      </c>
      <c r="P1832" s="56">
        <v>70242459</v>
      </c>
      <c r="Q1832" s="56">
        <v>5548752014</v>
      </c>
      <c r="R1832" s="56"/>
      <c r="S1832" s="64">
        <v>41044</v>
      </c>
      <c r="T1832" s="63">
        <v>43490</v>
      </c>
      <c r="U1832" s="78" t="s">
        <v>8039</v>
      </c>
      <c r="V1832" s="56">
        <v>23</v>
      </c>
      <c r="W1832" s="65">
        <v>0.9</v>
      </c>
      <c r="X1832" s="66">
        <v>150000</v>
      </c>
      <c r="Y1832" s="56">
        <v>10000</v>
      </c>
      <c r="Z1832" s="56">
        <v>4</v>
      </c>
      <c r="AA1832" s="56">
        <v>2</v>
      </c>
      <c r="AB1832" s="56"/>
      <c r="AC1832" s="56">
        <v>0</v>
      </c>
      <c r="AD1832" s="78" t="s">
        <v>8048</v>
      </c>
      <c r="AE1832" s="120"/>
      <c r="AF1832" s="121"/>
      <c r="AG1832" s="101" t="s">
        <v>8049</v>
      </c>
      <c r="AH1832" s="121" t="str">
        <f>IF(T_TRATAMIENTO_CONTROL[[#This Row],[curp]]&lt;&gt;"",IF(LEN(T_TRATAMIENTO_CONTROL[[#This Row],[curp]])=18,"correcto","error"),"")</f>
        <v>correcto</v>
      </c>
      <c r="AI1832" s="56" t="str">
        <f>IF(T_TRATAMIENTO_CONTROL[[#This Row],[num_tarjeta_entregada]]&lt;&gt;"",IF(LEN(T_TRATAMIENTO_CONTROL[[#This Row],[num_tarjeta_entregada]])=16,"correcto","error"),"")</f>
        <v>correcto</v>
      </c>
      <c r="AJ1832" s="78" t="s">
        <v>5031</v>
      </c>
      <c r="AK1832" s="78" t="s">
        <v>5041</v>
      </c>
    </row>
    <row r="1833" spans="1:37" x14ac:dyDescent="0.25">
      <c r="A1833" s="48">
        <f>IF(T_TRATAMIENTO_CONTROL[[#This Row],[dummy_efectivo]]=1,A1832+1,A1832)</f>
        <v>1666</v>
      </c>
      <c r="B1833" s="57" t="str">
        <f>IF(T_TRATAMIENTO_CONTROL[[#This Row],[secuencia]]&lt;&gt;A1832,CONCATENATE(T_TRATAMIENTO_CONTROL[[#This Row],[secuencia]],"_1"),"")</f>
        <v>1666_1</v>
      </c>
      <c r="C1833" s="59">
        <v>43490</v>
      </c>
      <c r="D1833" s="72" t="s">
        <v>69</v>
      </c>
      <c r="E1833" s="72" t="s">
        <v>30</v>
      </c>
      <c r="F1833" s="49">
        <v>0.53472222222222221</v>
      </c>
      <c r="G1833" s="48">
        <v>1</v>
      </c>
      <c r="H1833" s="73" t="s">
        <v>8050</v>
      </c>
      <c r="I1833" s="48">
        <v>0</v>
      </c>
      <c r="J1833" s="73" t="s">
        <v>8051</v>
      </c>
      <c r="K1833" s="48"/>
      <c r="L1833" s="73" t="s">
        <v>326</v>
      </c>
      <c r="M1833" s="73" t="s">
        <v>303</v>
      </c>
      <c r="N1833" s="73" t="s">
        <v>5475</v>
      </c>
      <c r="O1833" s="48">
        <v>6500</v>
      </c>
      <c r="P1833" s="48">
        <v>15911006678</v>
      </c>
      <c r="Q1833" s="48">
        <v>5571121682</v>
      </c>
      <c r="R1833" s="56"/>
      <c r="S1833" s="64">
        <v>40589</v>
      </c>
      <c r="T1833" s="47">
        <v>43490</v>
      </c>
      <c r="U1833" s="72" t="s">
        <v>2571</v>
      </c>
      <c r="V1833" s="48">
        <v>46</v>
      </c>
      <c r="W1833" s="60">
        <v>0.8</v>
      </c>
      <c r="X1833" s="61">
        <v>200000</v>
      </c>
      <c r="Y1833" s="48">
        <v>16000</v>
      </c>
      <c r="Z1833" s="48">
        <v>4</v>
      </c>
      <c r="AA1833" s="48">
        <v>1</v>
      </c>
      <c r="AB1833" s="48"/>
      <c r="AC1833" s="48">
        <v>0</v>
      </c>
      <c r="AD1833" s="72" t="s">
        <v>8052</v>
      </c>
      <c r="AE1833" s="122"/>
      <c r="AF1833" s="123"/>
      <c r="AG1833" s="104" t="s">
        <v>8053</v>
      </c>
      <c r="AH1833" s="123" t="str">
        <f>IF(T_TRATAMIENTO_CONTROL[[#This Row],[curp]]&lt;&gt;"",IF(LEN(T_TRATAMIENTO_CONTROL[[#This Row],[curp]])=18,"correcto","error"),"")</f>
        <v>correcto</v>
      </c>
      <c r="AI1833" s="48" t="str">
        <f>IF(T_TRATAMIENTO_CONTROL[[#This Row],[num_tarjeta_entregada]]&lt;&gt;"",IF(LEN(T_TRATAMIENTO_CONTROL[[#This Row],[num_tarjeta_entregada]])=16,"correcto","error"),"")</f>
        <v>correcto</v>
      </c>
      <c r="AJ1833" s="72" t="s">
        <v>5031</v>
      </c>
      <c r="AK1833" s="72" t="s">
        <v>5041</v>
      </c>
    </row>
    <row r="1834" spans="1:37" x14ac:dyDescent="0.25">
      <c r="A1834" s="48">
        <f>IF(T_TRATAMIENTO_CONTROL[[#This Row],[dummy_efectivo]]=1,A1833+1,A1833)</f>
        <v>1667</v>
      </c>
      <c r="B1834" s="57" t="str">
        <f>IF(T_TRATAMIENTO_CONTROL[[#This Row],[secuencia]]&lt;&gt;A1833,CONCATENATE(T_TRATAMIENTO_CONTROL[[#This Row],[secuencia]],"_1"),"")</f>
        <v>1667_1</v>
      </c>
      <c r="C1834" s="59">
        <v>43490</v>
      </c>
      <c r="D1834" s="72" t="s">
        <v>69</v>
      </c>
      <c r="E1834" s="72" t="s">
        <v>30</v>
      </c>
      <c r="F1834" s="49">
        <v>0.56805555555555554</v>
      </c>
      <c r="G1834" s="48">
        <v>1</v>
      </c>
      <c r="H1834" s="73" t="s">
        <v>8054</v>
      </c>
      <c r="I1834" s="48">
        <v>0</v>
      </c>
      <c r="J1834" s="73" t="s">
        <v>8055</v>
      </c>
      <c r="K1834" s="48"/>
      <c r="L1834" s="73" t="s">
        <v>8056</v>
      </c>
      <c r="M1834" s="73" t="s">
        <v>121</v>
      </c>
      <c r="N1834" s="73" t="s">
        <v>5475</v>
      </c>
      <c r="O1834" s="48">
        <v>9638</v>
      </c>
      <c r="P1834" s="48">
        <v>26354056</v>
      </c>
      <c r="Q1834" s="48">
        <v>5521060609</v>
      </c>
      <c r="R1834" s="56"/>
      <c r="S1834" s="64">
        <v>40226</v>
      </c>
      <c r="T1834" s="47">
        <v>43480</v>
      </c>
      <c r="U1834" s="72" t="s">
        <v>8057</v>
      </c>
      <c r="V1834" s="48">
        <v>56</v>
      </c>
      <c r="W1834" s="60">
        <v>0.9</v>
      </c>
      <c r="X1834" s="74" t="s">
        <v>483</v>
      </c>
      <c r="Y1834" s="48">
        <v>228.69</v>
      </c>
      <c r="Z1834" s="48">
        <v>1</v>
      </c>
      <c r="AA1834" s="48">
        <v>2</v>
      </c>
      <c r="AB1834" s="48"/>
      <c r="AC1834" s="48">
        <v>0</v>
      </c>
      <c r="AD1834" s="122" t="s">
        <v>8059</v>
      </c>
      <c r="AE1834" s="83"/>
      <c r="AF1834" s="123"/>
      <c r="AG1834" s="104" t="s">
        <v>8058</v>
      </c>
      <c r="AH1834" s="123" t="str">
        <f>IF(T_TRATAMIENTO_CONTROL[[#This Row],[curp]]&lt;&gt;"",IF(LEN(T_TRATAMIENTO_CONTROL[[#This Row],[curp]])=18,"correcto","error"),"")</f>
        <v>correcto</v>
      </c>
      <c r="AI1834" s="48" t="str">
        <f>IF(T_TRATAMIENTO_CONTROL[[#This Row],[num_tarjeta_entregada]]&lt;&gt;"",IF(LEN(T_TRATAMIENTO_CONTROL[[#This Row],[num_tarjeta_entregada]])=16,"correcto","error"),"")</f>
        <v>correcto</v>
      </c>
      <c r="AJ1834" s="72" t="s">
        <v>5030</v>
      </c>
      <c r="AK1834" s="72" t="s">
        <v>5460</v>
      </c>
    </row>
    <row r="1835" spans="1:37" x14ac:dyDescent="0.25">
      <c r="A1835" s="48">
        <f>IF(T_TRATAMIENTO_CONTROL[[#This Row],[dummy_efectivo]]=1,A1834+1,A1834)</f>
        <v>1668</v>
      </c>
      <c r="B1835" s="57" t="str">
        <f>IF(T_TRATAMIENTO_CONTROL[[#This Row],[secuencia]]&lt;&gt;A1834,CONCATENATE(T_TRATAMIENTO_CONTROL[[#This Row],[secuencia]],"_1"),"")</f>
        <v>1668_1</v>
      </c>
      <c r="C1835" s="83">
        <v>43493</v>
      </c>
      <c r="D1835" s="72" t="s">
        <v>76</v>
      </c>
      <c r="E1835" s="72" t="s">
        <v>30</v>
      </c>
      <c r="F1835" s="49">
        <v>0.37847222222222227</v>
      </c>
      <c r="G1835" s="48">
        <v>1</v>
      </c>
      <c r="H1835" s="73" t="s">
        <v>8061</v>
      </c>
      <c r="I1835" s="48">
        <v>1</v>
      </c>
      <c r="J1835" s="73" t="s">
        <v>8062</v>
      </c>
      <c r="K1835" s="72" t="s">
        <v>8063</v>
      </c>
      <c r="L1835" s="73" t="s">
        <v>8064</v>
      </c>
      <c r="M1835" s="73" t="s">
        <v>221</v>
      </c>
      <c r="N1835" s="73" t="s">
        <v>5475</v>
      </c>
      <c r="O1835" s="48">
        <v>56644</v>
      </c>
      <c r="P1835" s="48"/>
      <c r="Q1835" s="48">
        <v>5538204816</v>
      </c>
      <c r="R1835" s="56"/>
      <c r="S1835" s="64">
        <v>43278</v>
      </c>
      <c r="T1835" s="47">
        <v>43490</v>
      </c>
      <c r="U1835" s="72" t="s">
        <v>8065</v>
      </c>
      <c r="V1835" s="48">
        <v>56</v>
      </c>
      <c r="W1835" s="60">
        <v>0.7</v>
      </c>
      <c r="X1835" s="74" t="s">
        <v>483</v>
      </c>
      <c r="Y1835" s="48">
        <v>9200</v>
      </c>
      <c r="Z1835" s="48">
        <v>4</v>
      </c>
      <c r="AA1835" s="48">
        <v>4</v>
      </c>
      <c r="AB1835" s="48"/>
      <c r="AC1835" s="48">
        <v>1</v>
      </c>
      <c r="AD1835" s="72" t="s">
        <v>8066</v>
      </c>
      <c r="AE1835" s="122"/>
      <c r="AF1835" s="123"/>
      <c r="AG1835" s="104" t="s">
        <v>8067</v>
      </c>
      <c r="AH1835" s="123" t="str">
        <f>IF(T_TRATAMIENTO_CONTROL[[#This Row],[curp]]&lt;&gt;"",IF(LEN(T_TRATAMIENTO_CONTROL[[#This Row],[curp]])=18,"correcto","error"),"")</f>
        <v>correcto</v>
      </c>
      <c r="AI1835" s="48" t="str">
        <f>IF(T_TRATAMIENTO_CONTROL[[#This Row],[num_tarjeta_entregada]]&lt;&gt;"",IF(LEN(T_TRATAMIENTO_CONTROL[[#This Row],[num_tarjeta_entregada]])=16,"correcto","error"),"")</f>
        <v>correcto</v>
      </c>
      <c r="AJ1835" s="72" t="s">
        <v>5032</v>
      </c>
      <c r="AK1835" s="72" t="s">
        <v>5041</v>
      </c>
    </row>
    <row r="1836" spans="1:37" x14ac:dyDescent="0.25">
      <c r="A1836" s="48">
        <f>IF(T_TRATAMIENTO_CONTROL[[#This Row],[dummy_efectivo]]=1,A1835+1,A1835)</f>
        <v>1669</v>
      </c>
      <c r="B1836" s="57" t="str">
        <f>IF(T_TRATAMIENTO_CONTROL[[#This Row],[secuencia]]&lt;&gt;A1835,CONCATENATE(T_TRATAMIENTO_CONTROL[[#This Row],[secuencia]],"_1"),"")</f>
        <v>1669_1</v>
      </c>
      <c r="C1836" s="59">
        <v>43493</v>
      </c>
      <c r="D1836" s="72" t="s">
        <v>76</v>
      </c>
      <c r="E1836" s="72" t="s">
        <v>30</v>
      </c>
      <c r="F1836" s="49">
        <v>0.41736111111111113</v>
      </c>
      <c r="G1836" s="48">
        <v>1</v>
      </c>
      <c r="H1836" s="73" t="s">
        <v>8068</v>
      </c>
      <c r="I1836" s="48">
        <v>0</v>
      </c>
      <c r="J1836" s="73" t="s">
        <v>8069</v>
      </c>
      <c r="K1836" s="48">
        <v>1</v>
      </c>
      <c r="L1836" s="73" t="s">
        <v>8070</v>
      </c>
      <c r="M1836" s="73" t="s">
        <v>343</v>
      </c>
      <c r="N1836" s="73" t="s">
        <v>5475</v>
      </c>
      <c r="O1836" s="48">
        <v>16038</v>
      </c>
      <c r="P1836" s="48"/>
      <c r="Q1836" s="48">
        <v>5529205577</v>
      </c>
      <c r="R1836" s="56"/>
      <c r="S1836" s="64">
        <v>43167</v>
      </c>
      <c r="T1836" s="47">
        <v>43493</v>
      </c>
      <c r="U1836" s="72" t="s">
        <v>8071</v>
      </c>
      <c r="V1836" s="48">
        <v>56</v>
      </c>
      <c r="W1836" s="60">
        <v>1</v>
      </c>
      <c r="X1836" s="61">
        <v>36000</v>
      </c>
      <c r="Y1836" s="48">
        <v>3000</v>
      </c>
      <c r="Z1836" s="48">
        <v>2</v>
      </c>
      <c r="AA1836" s="48">
        <v>1</v>
      </c>
      <c r="AB1836" s="48"/>
      <c r="AC1836" s="48">
        <v>1</v>
      </c>
      <c r="AD1836" s="72" t="s">
        <v>8072</v>
      </c>
      <c r="AE1836" s="122"/>
      <c r="AF1836" s="123"/>
      <c r="AG1836" s="104" t="s">
        <v>8073</v>
      </c>
      <c r="AH1836" s="123" t="str">
        <f>IF(T_TRATAMIENTO_CONTROL[[#This Row],[curp]]&lt;&gt;"",IF(LEN(T_TRATAMIENTO_CONTROL[[#This Row],[curp]])=18,"correcto","error"),"")</f>
        <v>correcto</v>
      </c>
      <c r="AI1836" s="48" t="str">
        <f>IF(T_TRATAMIENTO_CONTROL[[#This Row],[num_tarjeta_entregada]]&lt;&gt;"",IF(LEN(T_TRATAMIENTO_CONTROL[[#This Row],[num_tarjeta_entregada]])=16,"correcto","error"),"")</f>
        <v>correcto</v>
      </c>
      <c r="AJ1836" s="72" t="s">
        <v>5032</v>
      </c>
      <c r="AK1836" s="72" t="s">
        <v>5041</v>
      </c>
    </row>
    <row r="1837" spans="1:37" x14ac:dyDescent="0.25">
      <c r="A1837" s="48">
        <f>IF(T_TRATAMIENTO_CONTROL[[#This Row],[dummy_efectivo]]=1,A1836+1,A1836)</f>
        <v>1670</v>
      </c>
      <c r="B1837" s="57" t="str">
        <f>IF(T_TRATAMIENTO_CONTROL[[#This Row],[secuencia]]&lt;&gt;A1836,CONCATENATE(T_TRATAMIENTO_CONTROL[[#This Row],[secuencia]],"_1"),"")</f>
        <v>1670_1</v>
      </c>
      <c r="C1837" s="59">
        <v>43493</v>
      </c>
      <c r="D1837" s="72" t="s">
        <v>76</v>
      </c>
      <c r="E1837" s="72" t="s">
        <v>30</v>
      </c>
      <c r="F1837" s="49">
        <v>0.41736111111111113</v>
      </c>
      <c r="G1837" s="48">
        <v>1</v>
      </c>
      <c r="H1837" s="73" t="s">
        <v>8074</v>
      </c>
      <c r="I1837" s="48">
        <v>0</v>
      </c>
      <c r="J1837" s="73" t="s">
        <v>8075</v>
      </c>
      <c r="K1837" s="48"/>
      <c r="L1837" s="73" t="s">
        <v>8076</v>
      </c>
      <c r="M1837" s="73" t="s">
        <v>253</v>
      </c>
      <c r="N1837" s="73" t="s">
        <v>5475</v>
      </c>
      <c r="O1837" s="48">
        <v>13320</v>
      </c>
      <c r="P1837" s="48"/>
      <c r="Q1837" s="48">
        <v>5530396558</v>
      </c>
      <c r="R1837" s="56"/>
      <c r="S1837" s="64">
        <v>43378</v>
      </c>
      <c r="T1837" s="47">
        <v>43493</v>
      </c>
      <c r="U1837" s="72" t="s">
        <v>8071</v>
      </c>
      <c r="V1837" s="48">
        <v>56</v>
      </c>
      <c r="W1837" s="60">
        <v>1</v>
      </c>
      <c r="X1837" s="61">
        <v>36000</v>
      </c>
      <c r="Y1837" s="48">
        <v>3000</v>
      </c>
      <c r="Z1837" s="48">
        <v>2</v>
      </c>
      <c r="AA1837" s="48">
        <v>1</v>
      </c>
      <c r="AB1837" s="48"/>
      <c r="AC1837" s="48">
        <v>1</v>
      </c>
      <c r="AD1837" s="72" t="s">
        <v>8077</v>
      </c>
      <c r="AE1837" s="122"/>
      <c r="AF1837" s="123"/>
      <c r="AG1837" s="104" t="s">
        <v>8078</v>
      </c>
      <c r="AH1837" s="123" t="str">
        <f>IF(T_TRATAMIENTO_CONTROL[[#This Row],[curp]]&lt;&gt;"",IF(LEN(T_TRATAMIENTO_CONTROL[[#This Row],[curp]])=18,"correcto","error"),"")</f>
        <v>correcto</v>
      </c>
      <c r="AI1837" s="48" t="str">
        <f>IF(T_TRATAMIENTO_CONTROL[[#This Row],[num_tarjeta_entregada]]&lt;&gt;"",IF(LEN(T_TRATAMIENTO_CONTROL[[#This Row],[num_tarjeta_entregada]])=16,"correcto","error"),"")</f>
        <v>correcto</v>
      </c>
      <c r="AJ1837" s="72" t="s">
        <v>5032</v>
      </c>
      <c r="AK1837" s="72" t="s">
        <v>5041</v>
      </c>
    </row>
    <row r="1838" spans="1:37" x14ac:dyDescent="0.25">
      <c r="A1838" s="48">
        <f>IF(T_TRATAMIENTO_CONTROL[[#This Row],[dummy_efectivo]]=1,A1837+1,A1837)</f>
        <v>1671</v>
      </c>
      <c r="B1838" s="57" t="str">
        <f>IF(T_TRATAMIENTO_CONTROL[[#This Row],[secuencia]]&lt;&gt;A1837,CONCATENATE(T_TRATAMIENTO_CONTROL[[#This Row],[secuencia]],"_1"),"")</f>
        <v>1671_1</v>
      </c>
      <c r="C1838" s="59">
        <v>43493</v>
      </c>
      <c r="D1838" s="72" t="s">
        <v>76</v>
      </c>
      <c r="E1838" s="72" t="s">
        <v>30</v>
      </c>
      <c r="F1838" s="49">
        <v>0.48680555555555555</v>
      </c>
      <c r="G1838" s="48">
        <v>1</v>
      </c>
      <c r="H1838" s="73" t="s">
        <v>8079</v>
      </c>
      <c r="I1838" s="48">
        <v>0</v>
      </c>
      <c r="J1838" s="73" t="s">
        <v>8080</v>
      </c>
      <c r="K1838" s="48"/>
      <c r="L1838" s="73" t="s">
        <v>8081</v>
      </c>
      <c r="M1838" s="73" t="s">
        <v>253</v>
      </c>
      <c r="N1838" s="73" t="s">
        <v>5475</v>
      </c>
      <c r="O1838" s="48">
        <v>13222</v>
      </c>
      <c r="P1838" s="48">
        <v>58457559</v>
      </c>
      <c r="Q1838" s="48">
        <v>5513610644</v>
      </c>
      <c r="R1838" s="56"/>
      <c r="S1838" s="64">
        <v>36598</v>
      </c>
      <c r="T1838" s="47">
        <v>43490</v>
      </c>
      <c r="U1838" s="72" t="s">
        <v>8082</v>
      </c>
      <c r="V1838" s="48">
        <v>31</v>
      </c>
      <c r="W1838" s="60">
        <v>0.9</v>
      </c>
      <c r="X1838" s="74" t="s">
        <v>483</v>
      </c>
      <c r="Y1838" s="48">
        <v>1408</v>
      </c>
      <c r="Z1838" s="48">
        <v>2</v>
      </c>
      <c r="AA1838" s="48">
        <v>1</v>
      </c>
      <c r="AB1838" s="48"/>
      <c r="AC1838" s="48">
        <v>0</v>
      </c>
      <c r="AD1838" s="72" t="s">
        <v>8083</v>
      </c>
      <c r="AE1838" s="122"/>
      <c r="AF1838" s="123"/>
      <c r="AG1838" s="104" t="s">
        <v>8084</v>
      </c>
      <c r="AH1838" s="123" t="str">
        <f>IF(T_TRATAMIENTO_CONTROL[[#This Row],[curp]]&lt;&gt;"",IF(LEN(T_TRATAMIENTO_CONTROL[[#This Row],[curp]])=18,"correcto","error"),"")</f>
        <v>correcto</v>
      </c>
      <c r="AI1838" s="48" t="str">
        <f>IF(T_TRATAMIENTO_CONTROL[[#This Row],[num_tarjeta_entregada]]&lt;&gt;"",IF(LEN(T_TRATAMIENTO_CONTROL[[#This Row],[num_tarjeta_entregada]])=16,"correcto","error"),"")</f>
        <v>correcto</v>
      </c>
      <c r="AJ1838" s="72" t="s">
        <v>5032</v>
      </c>
      <c r="AK1838" s="72" t="s">
        <v>5041</v>
      </c>
    </row>
    <row r="1839" spans="1:37" x14ac:dyDescent="0.25">
      <c r="A1839" s="48">
        <f>IF(T_TRATAMIENTO_CONTROL[[#This Row],[dummy_efectivo]]=1,A1838+1,A1838)</f>
        <v>1672</v>
      </c>
      <c r="B1839" s="57" t="str">
        <f>IF(T_TRATAMIENTO_CONTROL[[#This Row],[secuencia]]&lt;&gt;A1838,CONCATENATE(T_TRATAMIENTO_CONTROL[[#This Row],[secuencia]],"_1"),"")</f>
        <v>1672_1</v>
      </c>
      <c r="C1839" s="59">
        <v>43493</v>
      </c>
      <c r="D1839" s="72" t="s">
        <v>76</v>
      </c>
      <c r="E1839" s="72" t="s">
        <v>30</v>
      </c>
      <c r="F1839" s="49">
        <v>0.51458333333333328</v>
      </c>
      <c r="G1839" s="48">
        <v>1</v>
      </c>
      <c r="H1839" s="73" t="s">
        <v>8085</v>
      </c>
      <c r="I1839" s="48">
        <v>1</v>
      </c>
      <c r="J1839" s="73" t="s">
        <v>8086</v>
      </c>
      <c r="K1839" s="72" t="s">
        <v>8087</v>
      </c>
      <c r="L1839" s="73" t="s">
        <v>8088</v>
      </c>
      <c r="M1839" s="73" t="s">
        <v>96</v>
      </c>
      <c r="N1839" s="73" t="s">
        <v>5475</v>
      </c>
      <c r="O1839" s="48">
        <v>6220</v>
      </c>
      <c r="P1839" s="48">
        <v>56973260</v>
      </c>
      <c r="Q1839" s="48">
        <v>5527385858</v>
      </c>
      <c r="R1839" s="56"/>
      <c r="S1839" s="64">
        <v>43293</v>
      </c>
      <c r="T1839" s="47">
        <v>43475</v>
      </c>
      <c r="U1839" s="72" t="s">
        <v>8089</v>
      </c>
      <c r="V1839" s="48">
        <v>43</v>
      </c>
      <c r="W1839" s="60">
        <v>0.9</v>
      </c>
      <c r="X1839" s="61">
        <v>6000</v>
      </c>
      <c r="Y1839" s="48">
        <v>12000</v>
      </c>
      <c r="Z1839" s="48">
        <v>4</v>
      </c>
      <c r="AA1839" s="48">
        <v>3</v>
      </c>
      <c r="AB1839" s="48"/>
      <c r="AC1839" s="48">
        <v>0</v>
      </c>
      <c r="AD1839" s="72" t="s">
        <v>8090</v>
      </c>
      <c r="AE1839" s="122"/>
      <c r="AF1839" s="123"/>
      <c r="AG1839" s="104" t="s">
        <v>8091</v>
      </c>
      <c r="AH1839" s="123" t="str">
        <f>IF(T_TRATAMIENTO_CONTROL[[#This Row],[curp]]&lt;&gt;"",IF(LEN(T_TRATAMIENTO_CONTROL[[#This Row],[curp]])=18,"correcto","error"),"")</f>
        <v>correcto</v>
      </c>
      <c r="AI1839" s="48" t="str">
        <f>IF(T_TRATAMIENTO_CONTROL[[#This Row],[num_tarjeta_entregada]]&lt;&gt;"",IF(LEN(T_TRATAMIENTO_CONTROL[[#This Row],[num_tarjeta_entregada]])=16,"correcto","error"),"")</f>
        <v>correcto</v>
      </c>
      <c r="AJ1839" s="72" t="s">
        <v>5031</v>
      </c>
      <c r="AK1839" s="72" t="s">
        <v>5041</v>
      </c>
    </row>
    <row r="1840" spans="1:37" x14ac:dyDescent="0.25">
      <c r="A1840" s="48">
        <f>IF(T_TRATAMIENTO_CONTROL[[#This Row],[dummy_efectivo]]=1,A1839+1,A1839)</f>
        <v>1673</v>
      </c>
      <c r="B1840" s="57" t="str">
        <f>IF(T_TRATAMIENTO_CONTROL[[#This Row],[secuencia]]&lt;&gt;A1839,CONCATENATE(T_TRATAMIENTO_CONTROL[[#This Row],[secuencia]],"_1"),"")</f>
        <v>1673_1</v>
      </c>
      <c r="C1840" s="59">
        <v>43493</v>
      </c>
      <c r="D1840" s="72" t="s">
        <v>76</v>
      </c>
      <c r="E1840" s="72" t="s">
        <v>30</v>
      </c>
      <c r="F1840" s="49">
        <v>0.54513888888888895</v>
      </c>
      <c r="G1840" s="48">
        <v>1</v>
      </c>
      <c r="H1840" s="73" t="s">
        <v>8092</v>
      </c>
      <c r="I1840" s="48">
        <v>1</v>
      </c>
      <c r="J1840" s="73" t="s">
        <v>8093</v>
      </c>
      <c r="K1840" s="48">
        <v>2</v>
      </c>
      <c r="L1840" s="73" t="s">
        <v>8094</v>
      </c>
      <c r="M1840" s="73" t="s">
        <v>101</v>
      </c>
      <c r="N1840" s="73" t="s">
        <v>5475</v>
      </c>
      <c r="O1840" s="48">
        <v>7030</v>
      </c>
      <c r="P1840" s="48"/>
      <c r="Q1840" s="48">
        <v>5585167970</v>
      </c>
      <c r="R1840" s="56"/>
      <c r="S1840" s="64">
        <v>43161</v>
      </c>
      <c r="T1840" s="47">
        <v>43490</v>
      </c>
      <c r="U1840" s="72" t="s">
        <v>7235</v>
      </c>
      <c r="V1840" s="48">
        <v>56</v>
      </c>
      <c r="W1840" s="60">
        <v>1</v>
      </c>
      <c r="X1840" s="74" t="s">
        <v>483</v>
      </c>
      <c r="Y1840" s="48">
        <v>3200</v>
      </c>
      <c r="Z1840" s="48">
        <v>3</v>
      </c>
      <c r="AA1840" s="48">
        <v>4</v>
      </c>
      <c r="AB1840" s="48"/>
      <c r="AC1840" s="48">
        <v>1</v>
      </c>
      <c r="AD1840" s="72" t="s">
        <v>8095</v>
      </c>
      <c r="AE1840" s="122"/>
      <c r="AF1840" s="123"/>
      <c r="AG1840" s="104" t="s">
        <v>8096</v>
      </c>
      <c r="AH1840" s="123" t="str">
        <f>IF(T_TRATAMIENTO_CONTROL[[#This Row],[curp]]&lt;&gt;"",IF(LEN(T_TRATAMIENTO_CONTROL[[#This Row],[curp]])=18,"correcto","error"),"")</f>
        <v>correcto</v>
      </c>
      <c r="AI1840" s="48" t="str">
        <f>IF(T_TRATAMIENTO_CONTROL[[#This Row],[num_tarjeta_entregada]]&lt;&gt;"",IF(LEN(T_TRATAMIENTO_CONTROL[[#This Row],[num_tarjeta_entregada]])=16,"correcto","error"),"")</f>
        <v>correcto</v>
      </c>
      <c r="AJ1840" s="72" t="s">
        <v>5060</v>
      </c>
      <c r="AK1840" s="72" t="s">
        <v>5041</v>
      </c>
    </row>
    <row r="1841" spans="1:37" x14ac:dyDescent="0.25">
      <c r="A1841" s="48">
        <f>IF(T_TRATAMIENTO_CONTROL[[#This Row],[dummy_efectivo]]=1,A1840+1,A1840)</f>
        <v>1674</v>
      </c>
      <c r="B1841" s="57" t="str">
        <f>IF(T_TRATAMIENTO_CONTROL[[#This Row],[secuencia]]&lt;&gt;A1840,CONCATENATE(T_TRATAMIENTO_CONTROL[[#This Row],[secuencia]],"_1"),"")</f>
        <v>1674_1</v>
      </c>
      <c r="C1841" s="59">
        <v>43493</v>
      </c>
      <c r="D1841" s="72" t="s">
        <v>76</v>
      </c>
      <c r="E1841" s="72" t="s">
        <v>30</v>
      </c>
      <c r="F1841" s="49">
        <v>0.49305555555555558</v>
      </c>
      <c r="G1841" s="48">
        <v>1</v>
      </c>
      <c r="H1841" s="73" t="s">
        <v>8097</v>
      </c>
      <c r="I1841" s="48">
        <v>1</v>
      </c>
      <c r="J1841" s="73" t="s">
        <v>8098</v>
      </c>
      <c r="K1841" s="48"/>
      <c r="L1841" s="73" t="s">
        <v>8099</v>
      </c>
      <c r="M1841" s="73" t="s">
        <v>387</v>
      </c>
      <c r="N1841" s="73" t="s">
        <v>5475</v>
      </c>
      <c r="O1841" s="48">
        <v>5260</v>
      </c>
      <c r="P1841" s="48">
        <v>21631830</v>
      </c>
      <c r="Q1841" s="48">
        <v>5549449022</v>
      </c>
      <c r="R1841" s="56"/>
      <c r="S1841" s="64">
        <v>43049</v>
      </c>
      <c r="T1841" s="47">
        <v>43483</v>
      </c>
      <c r="U1841" s="72" t="s">
        <v>8100</v>
      </c>
      <c r="V1841" s="48">
        <v>43</v>
      </c>
      <c r="W1841" s="60">
        <v>1</v>
      </c>
      <c r="X1841" s="61">
        <v>21000</v>
      </c>
      <c r="Y1841" s="48">
        <v>6230</v>
      </c>
      <c r="Z1841" s="48">
        <v>4</v>
      </c>
      <c r="AA1841" s="48">
        <v>1</v>
      </c>
      <c r="AB1841" s="48"/>
      <c r="AC1841" s="48">
        <v>1</v>
      </c>
      <c r="AD1841" s="72" t="s">
        <v>8101</v>
      </c>
      <c r="AE1841" s="122"/>
      <c r="AF1841" s="123"/>
      <c r="AG1841" s="104" t="s">
        <v>8102</v>
      </c>
      <c r="AH1841" s="123" t="str">
        <f>IF(T_TRATAMIENTO_CONTROL[[#This Row],[curp]]&lt;&gt;"",IF(LEN(T_TRATAMIENTO_CONTROL[[#This Row],[curp]])=18,"correcto","error"),"")</f>
        <v>correcto</v>
      </c>
      <c r="AI1841" s="48" t="str">
        <f>IF(T_TRATAMIENTO_CONTROL[[#This Row],[num_tarjeta_entregada]]&lt;&gt;"",IF(LEN(T_TRATAMIENTO_CONTROL[[#This Row],[num_tarjeta_entregada]])=16,"correcto","error"),"")</f>
        <v>correcto</v>
      </c>
      <c r="AJ1841" s="72" t="s">
        <v>5060</v>
      </c>
      <c r="AK1841" s="72" t="s">
        <v>5041</v>
      </c>
    </row>
    <row r="1842" spans="1:37" x14ac:dyDescent="0.25">
      <c r="A1842" s="48">
        <f>IF(T_TRATAMIENTO_CONTROL[[#This Row],[dummy_efectivo]]=1,A1841+1,A1841)</f>
        <v>1675</v>
      </c>
      <c r="B1842" s="57" t="str">
        <f>IF(T_TRATAMIENTO_CONTROL[[#This Row],[secuencia]]&lt;&gt;A1841,CONCATENATE(T_TRATAMIENTO_CONTROL[[#This Row],[secuencia]],"_1"),"")</f>
        <v>1675_1</v>
      </c>
      <c r="C1842" s="59">
        <v>43494</v>
      </c>
      <c r="D1842" s="72" t="s">
        <v>69</v>
      </c>
      <c r="E1842" s="72" t="s">
        <v>30</v>
      </c>
      <c r="F1842" s="49">
        <v>0.45833333333333331</v>
      </c>
      <c r="G1842" s="48">
        <v>1</v>
      </c>
      <c r="H1842" s="73" t="s">
        <v>8103</v>
      </c>
      <c r="I1842" s="48">
        <v>0</v>
      </c>
      <c r="J1842" s="73" t="s">
        <v>8104</v>
      </c>
      <c r="K1842" s="48"/>
      <c r="L1842" s="73" t="s">
        <v>972</v>
      </c>
      <c r="M1842" s="73" t="s">
        <v>101</v>
      </c>
      <c r="N1842" s="73" t="s">
        <v>5475</v>
      </c>
      <c r="O1842" s="48">
        <v>7420</v>
      </c>
      <c r="P1842" s="48">
        <v>15090699</v>
      </c>
      <c r="Q1842" s="48">
        <v>5610983750</v>
      </c>
      <c r="R1842" s="56"/>
      <c r="S1842" s="64">
        <v>41946</v>
      </c>
      <c r="T1842" s="47">
        <v>43490</v>
      </c>
      <c r="U1842" s="72" t="s">
        <v>8105</v>
      </c>
      <c r="V1842" s="48">
        <v>43</v>
      </c>
      <c r="W1842" s="60">
        <v>1</v>
      </c>
      <c r="X1842" s="74" t="s">
        <v>483</v>
      </c>
      <c r="Y1842" s="48">
        <v>209.04</v>
      </c>
      <c r="Z1842" s="48">
        <v>1</v>
      </c>
      <c r="AA1842" s="48">
        <v>1</v>
      </c>
      <c r="AB1842" s="48"/>
      <c r="AC1842" s="48">
        <v>0</v>
      </c>
      <c r="AD1842" s="72" t="s">
        <v>8106</v>
      </c>
      <c r="AE1842" s="122"/>
      <c r="AF1842" s="123"/>
      <c r="AG1842" s="104" t="s">
        <v>8107</v>
      </c>
      <c r="AH1842" s="123" t="str">
        <f>IF(T_TRATAMIENTO_CONTROL[[#This Row],[curp]]&lt;&gt;"",IF(LEN(T_TRATAMIENTO_CONTROL[[#This Row],[curp]])=18,"correcto","error"),"")</f>
        <v>correcto</v>
      </c>
      <c r="AI1842" s="48" t="str">
        <f>IF(T_TRATAMIENTO_CONTROL[[#This Row],[num_tarjeta_entregada]]&lt;&gt;"",IF(LEN(T_TRATAMIENTO_CONTROL[[#This Row],[num_tarjeta_entregada]])=16,"correcto","error"),"")</f>
        <v>correcto</v>
      </c>
      <c r="AJ1842" s="72" t="s">
        <v>5030</v>
      </c>
      <c r="AK1842" s="72" t="s">
        <v>5041</v>
      </c>
    </row>
    <row r="1843" spans="1:37" x14ac:dyDescent="0.25">
      <c r="A1843" s="48">
        <f>IF(T_TRATAMIENTO_CONTROL[[#This Row],[dummy_efectivo]]=1,A1842+1,A1842)</f>
        <v>1676</v>
      </c>
      <c r="B1843" s="57" t="str">
        <f>IF(T_TRATAMIENTO_CONTROL[[#This Row],[secuencia]]&lt;&gt;A1842,CONCATENATE(T_TRATAMIENTO_CONTROL[[#This Row],[secuencia]],"_1"),"")</f>
        <v>1676_1</v>
      </c>
      <c r="C1843" s="59">
        <v>43494</v>
      </c>
      <c r="D1843" s="72" t="s">
        <v>69</v>
      </c>
      <c r="E1843" s="72" t="s">
        <v>30</v>
      </c>
      <c r="F1843" s="49">
        <v>0.47013888888888888</v>
      </c>
      <c r="G1843" s="48">
        <v>1</v>
      </c>
      <c r="H1843" s="73" t="s">
        <v>8108</v>
      </c>
      <c r="I1843" s="48">
        <v>0</v>
      </c>
      <c r="J1843" s="73" t="s">
        <v>8109</v>
      </c>
      <c r="K1843" s="48"/>
      <c r="L1843" s="73" t="s">
        <v>8110</v>
      </c>
      <c r="M1843" s="73" t="s">
        <v>8111</v>
      </c>
      <c r="N1843" s="73" t="s">
        <v>462</v>
      </c>
      <c r="O1843" s="48">
        <v>55995</v>
      </c>
      <c r="P1843" s="48"/>
      <c r="Q1843" s="48">
        <v>5541579189</v>
      </c>
      <c r="R1843" s="56"/>
      <c r="S1843" s="64">
        <v>43141</v>
      </c>
      <c r="T1843" s="47">
        <v>43489</v>
      </c>
      <c r="U1843" s="72" t="s">
        <v>8112</v>
      </c>
      <c r="V1843" s="48">
        <v>56</v>
      </c>
      <c r="W1843" s="60">
        <v>1</v>
      </c>
      <c r="X1843" s="74" t="s">
        <v>483</v>
      </c>
      <c r="Y1843" s="48">
        <v>5000</v>
      </c>
      <c r="Z1843" s="48">
        <v>3</v>
      </c>
      <c r="AA1843" s="48">
        <v>1</v>
      </c>
      <c r="AB1843" s="48"/>
      <c r="AC1843" s="48">
        <v>0</v>
      </c>
      <c r="AD1843" s="72" t="s">
        <v>8113</v>
      </c>
      <c r="AE1843" s="122"/>
      <c r="AF1843" s="123"/>
      <c r="AG1843" s="104" t="s">
        <v>8114</v>
      </c>
      <c r="AH1843" s="123" t="str">
        <f>IF(T_TRATAMIENTO_CONTROL[[#This Row],[curp]]&lt;&gt;"",IF(LEN(T_TRATAMIENTO_CONTROL[[#This Row],[curp]])=18,"correcto","error"),"")</f>
        <v>correcto</v>
      </c>
      <c r="AI1843" s="48" t="str">
        <f>IF(T_TRATAMIENTO_CONTROL[[#This Row],[num_tarjeta_entregada]]&lt;&gt;"",IF(LEN(T_TRATAMIENTO_CONTROL[[#This Row],[num_tarjeta_entregada]])=16,"correcto","error"),"")</f>
        <v>correcto</v>
      </c>
      <c r="AJ1843" s="72" t="s">
        <v>5030</v>
      </c>
      <c r="AK1843" s="72" t="s">
        <v>5041</v>
      </c>
    </row>
    <row r="1844" spans="1:37" x14ac:dyDescent="0.25">
      <c r="A1844" s="48">
        <f>IF(T_TRATAMIENTO_CONTROL[[#This Row],[dummy_efectivo]]=1,A1843+1,A1843)</f>
        <v>1677</v>
      </c>
      <c r="B1844" s="57" t="str">
        <f>IF(T_TRATAMIENTO_CONTROL[[#This Row],[secuencia]]&lt;&gt;A1843,CONCATENATE(T_TRATAMIENTO_CONTROL[[#This Row],[secuencia]],"_1"),"")</f>
        <v>1677_1</v>
      </c>
      <c r="C1844" s="59">
        <v>43494</v>
      </c>
      <c r="D1844" s="72" t="s">
        <v>69</v>
      </c>
      <c r="E1844" s="72" t="s">
        <v>30</v>
      </c>
      <c r="F1844" s="49">
        <v>0.51388888888888895</v>
      </c>
      <c r="G1844" s="48">
        <v>1</v>
      </c>
      <c r="H1844" s="73" t="s">
        <v>4330</v>
      </c>
      <c r="I1844" s="48">
        <v>1</v>
      </c>
      <c r="J1844" s="73" t="s">
        <v>8115</v>
      </c>
      <c r="K1844" s="48"/>
      <c r="L1844" s="73" t="s">
        <v>5368</v>
      </c>
      <c r="M1844" s="73" t="s">
        <v>90</v>
      </c>
      <c r="N1844" s="73" t="s">
        <v>462</v>
      </c>
      <c r="O1844" s="48">
        <v>57300</v>
      </c>
      <c r="P1844" s="48"/>
      <c r="Q1844" s="48">
        <v>5591192225</v>
      </c>
      <c r="R1844" s="78" t="s">
        <v>8261</v>
      </c>
      <c r="S1844" s="64">
        <v>43346</v>
      </c>
      <c r="T1844" s="47">
        <v>43476</v>
      </c>
      <c r="U1844" s="72" t="s">
        <v>8116</v>
      </c>
      <c r="V1844" s="48">
        <v>56</v>
      </c>
      <c r="W1844" s="60">
        <v>1</v>
      </c>
      <c r="X1844" s="74" t="s">
        <v>483</v>
      </c>
      <c r="Y1844" s="48">
        <v>2800</v>
      </c>
      <c r="Z1844" s="48">
        <v>3</v>
      </c>
      <c r="AA1844" s="48">
        <v>1</v>
      </c>
      <c r="AB1844" s="48"/>
      <c r="AC1844" s="48">
        <v>0</v>
      </c>
      <c r="AD1844" s="72" t="s">
        <v>4334</v>
      </c>
      <c r="AE1844" s="122"/>
      <c r="AF1844" s="123"/>
      <c r="AG1844" s="104" t="s">
        <v>8117</v>
      </c>
      <c r="AH1844" s="123" t="str">
        <f>IF(T_TRATAMIENTO_CONTROL[[#This Row],[curp]]&lt;&gt;"",IF(LEN(T_TRATAMIENTO_CONTROL[[#This Row],[curp]])=18,"correcto","error"),"")</f>
        <v>correcto</v>
      </c>
      <c r="AI1844" s="48" t="str">
        <f>IF(T_TRATAMIENTO_CONTROL[[#This Row],[num_tarjeta_entregada]]&lt;&gt;"",IF(LEN(T_TRATAMIENTO_CONTROL[[#This Row],[num_tarjeta_entregada]])=16,"correcto","error"),"")</f>
        <v>correcto</v>
      </c>
      <c r="AJ1844" s="72" t="s">
        <v>5060</v>
      </c>
      <c r="AK1844" s="72" t="s">
        <v>5041</v>
      </c>
    </row>
    <row r="1845" spans="1:37" x14ac:dyDescent="0.25">
      <c r="A1845" s="48">
        <f>IF(T_TRATAMIENTO_CONTROL[[#This Row],[dummy_efectivo]]=1,A1844+1,A1844)</f>
        <v>1678</v>
      </c>
      <c r="B1845" s="57" t="str">
        <f>IF(T_TRATAMIENTO_CONTROL[[#This Row],[secuencia]]&lt;&gt;A1844,CONCATENATE(T_TRATAMIENTO_CONTROL[[#This Row],[secuencia]],"_1"),"")</f>
        <v>1678_1</v>
      </c>
      <c r="C1845" s="59">
        <v>43494</v>
      </c>
      <c r="D1845" s="72" t="s">
        <v>69</v>
      </c>
      <c r="E1845" s="72" t="s">
        <v>30</v>
      </c>
      <c r="F1845" s="49">
        <v>0.50277777777777777</v>
      </c>
      <c r="G1845" s="48">
        <v>1</v>
      </c>
      <c r="H1845" s="73" t="s">
        <v>8118</v>
      </c>
      <c r="I1845" s="48">
        <v>0</v>
      </c>
      <c r="J1845" s="73" t="s">
        <v>8119</v>
      </c>
      <c r="K1845" s="48"/>
      <c r="L1845" s="73" t="s">
        <v>8120</v>
      </c>
      <c r="M1845" s="73" t="s">
        <v>289</v>
      </c>
      <c r="N1845" s="73" t="s">
        <v>5475</v>
      </c>
      <c r="O1845" s="48">
        <v>3650</v>
      </c>
      <c r="P1845" s="48">
        <v>56049743</v>
      </c>
      <c r="Q1845" s="48">
        <v>5575247180</v>
      </c>
      <c r="R1845" s="56"/>
      <c r="S1845" s="64">
        <v>43266</v>
      </c>
      <c r="T1845" s="47">
        <v>43494</v>
      </c>
      <c r="U1845" s="72" t="s">
        <v>8121</v>
      </c>
      <c r="V1845" s="48">
        <v>46</v>
      </c>
      <c r="W1845" s="60">
        <v>1</v>
      </c>
      <c r="X1845" s="74" t="s">
        <v>483</v>
      </c>
      <c r="Y1845" s="48">
        <v>90000</v>
      </c>
      <c r="Z1845" s="48">
        <v>4</v>
      </c>
      <c r="AA1845" s="48">
        <v>3</v>
      </c>
      <c r="AB1845" s="48"/>
      <c r="AC1845" s="48">
        <v>0</v>
      </c>
      <c r="AD1845" s="72" t="s">
        <v>8122</v>
      </c>
      <c r="AE1845" s="122"/>
      <c r="AF1845" s="123"/>
      <c r="AG1845" s="104" t="s">
        <v>8123</v>
      </c>
      <c r="AH1845" s="123" t="str">
        <f>IF(T_TRATAMIENTO_CONTROL[[#This Row],[curp]]&lt;&gt;"",IF(LEN(T_TRATAMIENTO_CONTROL[[#This Row],[curp]])=18,"correcto","error"),"")</f>
        <v>correcto</v>
      </c>
      <c r="AI1845" s="48" t="str">
        <f>IF(T_TRATAMIENTO_CONTROL[[#This Row],[num_tarjeta_entregada]]&lt;&gt;"",IF(LEN(T_TRATAMIENTO_CONTROL[[#This Row],[num_tarjeta_entregada]])=16,"correcto","error"),"")</f>
        <v>correcto</v>
      </c>
      <c r="AJ1845" s="72" t="s">
        <v>5031</v>
      </c>
      <c r="AK1845" s="72" t="s">
        <v>5041</v>
      </c>
    </row>
    <row r="1846" spans="1:37" x14ac:dyDescent="0.25">
      <c r="A1846" s="48">
        <f>IF(T_TRATAMIENTO_CONTROL[[#This Row],[dummy_efectivo]]=1,A1845+1,A1845)</f>
        <v>1679</v>
      </c>
      <c r="B1846" s="57" t="str">
        <f>IF(T_TRATAMIENTO_CONTROL[[#This Row],[secuencia]]&lt;&gt;A1845,CONCATENATE(T_TRATAMIENTO_CONTROL[[#This Row],[secuencia]],"_1"),"")</f>
        <v>1679_1</v>
      </c>
      <c r="C1846" s="59">
        <v>43494</v>
      </c>
      <c r="D1846" s="72" t="s">
        <v>69</v>
      </c>
      <c r="E1846" s="72" t="s">
        <v>30</v>
      </c>
      <c r="F1846" s="49">
        <v>0.54861111111111105</v>
      </c>
      <c r="G1846" s="48">
        <v>1</v>
      </c>
      <c r="H1846" s="73" t="s">
        <v>8124</v>
      </c>
      <c r="I1846" s="48">
        <v>1</v>
      </c>
      <c r="J1846" s="73" t="s">
        <v>8125</v>
      </c>
      <c r="K1846" s="48">
        <v>4</v>
      </c>
      <c r="L1846" s="73" t="s">
        <v>1837</v>
      </c>
      <c r="M1846" s="73" t="s">
        <v>121</v>
      </c>
      <c r="N1846" s="73" t="s">
        <v>5475</v>
      </c>
      <c r="O1846" s="48">
        <v>9440</v>
      </c>
      <c r="P1846" s="48">
        <v>25956355</v>
      </c>
      <c r="Q1846" s="48">
        <v>5519392725</v>
      </c>
      <c r="R1846" s="56"/>
      <c r="S1846" s="64">
        <v>43040</v>
      </c>
      <c r="T1846" s="47">
        <v>43493</v>
      </c>
      <c r="U1846" s="72" t="s">
        <v>8126</v>
      </c>
      <c r="V1846" s="48">
        <v>62</v>
      </c>
      <c r="W1846" s="60">
        <v>0.75</v>
      </c>
      <c r="X1846" s="61">
        <v>21000</v>
      </c>
      <c r="Y1846" s="48">
        <v>7000</v>
      </c>
      <c r="Z1846" s="48">
        <v>4</v>
      </c>
      <c r="AA1846" s="48">
        <v>1</v>
      </c>
      <c r="AB1846" s="48"/>
      <c r="AC1846" s="48">
        <v>0</v>
      </c>
      <c r="AD1846" s="72" t="s">
        <v>8127</v>
      </c>
      <c r="AE1846" s="122"/>
      <c r="AF1846" s="123"/>
      <c r="AG1846" s="104" t="s">
        <v>8128</v>
      </c>
      <c r="AH1846" s="123" t="str">
        <f>IF(T_TRATAMIENTO_CONTROL[[#This Row],[curp]]&lt;&gt;"",IF(LEN(T_TRATAMIENTO_CONTROL[[#This Row],[curp]])=18,"correcto","error"),"")</f>
        <v>correcto</v>
      </c>
      <c r="AI1846" s="48" t="str">
        <f>IF(T_TRATAMIENTO_CONTROL[[#This Row],[num_tarjeta_entregada]]&lt;&gt;"",IF(LEN(T_TRATAMIENTO_CONTROL[[#This Row],[num_tarjeta_entregada]])=16,"correcto","error"),"")</f>
        <v>correcto</v>
      </c>
      <c r="AJ1846" s="72" t="s">
        <v>6248</v>
      </c>
      <c r="AK1846" s="72" t="s">
        <v>5041</v>
      </c>
    </row>
    <row r="1847" spans="1:37" x14ac:dyDescent="0.25">
      <c r="A1847" s="48">
        <f>IF(T_TRATAMIENTO_CONTROL[[#This Row],[dummy_efectivo]]=1,A1846+1,A1846)</f>
        <v>1680</v>
      </c>
      <c r="B1847" s="57" t="str">
        <f>IF(T_TRATAMIENTO_CONTROL[[#This Row],[secuencia]]&lt;&gt;A1846,CONCATENATE(T_TRATAMIENTO_CONTROL[[#This Row],[secuencia]],"_1"),"")</f>
        <v>1680_1</v>
      </c>
      <c r="C1847" s="59">
        <v>43495</v>
      </c>
      <c r="D1847" s="72" t="s">
        <v>76</v>
      </c>
      <c r="E1847" s="72" t="s">
        <v>30</v>
      </c>
      <c r="F1847" s="49">
        <v>0.43541666666666662</v>
      </c>
      <c r="G1847" s="48">
        <v>1</v>
      </c>
      <c r="H1847" s="73" t="s">
        <v>8132</v>
      </c>
      <c r="I1847" s="48">
        <v>1</v>
      </c>
      <c r="J1847" s="73" t="s">
        <v>8133</v>
      </c>
      <c r="K1847" s="48"/>
      <c r="L1847" s="73" t="s">
        <v>8134</v>
      </c>
      <c r="M1847" s="73" t="s">
        <v>1263</v>
      </c>
      <c r="N1847" s="73" t="s">
        <v>5475</v>
      </c>
      <c r="O1847" s="48">
        <v>5710</v>
      </c>
      <c r="P1847" s="48">
        <v>58110995</v>
      </c>
      <c r="Q1847" s="48">
        <v>5529438093</v>
      </c>
      <c r="R1847" s="56"/>
      <c r="S1847" s="64">
        <v>42571</v>
      </c>
      <c r="T1847" s="47">
        <v>43478</v>
      </c>
      <c r="U1847" s="72" t="s">
        <v>5813</v>
      </c>
      <c r="V1847" s="48">
        <v>56</v>
      </c>
      <c r="W1847" s="60">
        <v>1</v>
      </c>
      <c r="X1847" s="74" t="s">
        <v>483</v>
      </c>
      <c r="Y1847" s="48">
        <v>3500</v>
      </c>
      <c r="Z1847" s="48">
        <v>3</v>
      </c>
      <c r="AA1847" s="48">
        <v>1</v>
      </c>
      <c r="AB1847" s="48"/>
      <c r="AC1847" s="48">
        <v>1</v>
      </c>
      <c r="AD1847" s="72" t="s">
        <v>8135</v>
      </c>
      <c r="AE1847" s="122"/>
      <c r="AF1847" s="123"/>
      <c r="AG1847" s="104" t="s">
        <v>8136</v>
      </c>
      <c r="AH1847" s="123" t="str">
        <f>IF(T_TRATAMIENTO_CONTROL[[#This Row],[curp]]&lt;&gt;"",IF(LEN(T_TRATAMIENTO_CONTROL[[#This Row],[curp]])=18,"correcto","error"),"")</f>
        <v>correcto</v>
      </c>
      <c r="AI1847" s="48" t="str">
        <f>IF(T_TRATAMIENTO_CONTROL[[#This Row],[num_tarjeta_entregada]]&lt;&gt;"",IF(LEN(T_TRATAMIENTO_CONTROL[[#This Row],[num_tarjeta_entregada]])=16,"correcto","error"),"")</f>
        <v>correcto</v>
      </c>
      <c r="AJ1847" s="72" t="s">
        <v>5060</v>
      </c>
      <c r="AK1847" s="72" t="s">
        <v>5060</v>
      </c>
    </row>
    <row r="1848" spans="1:37" x14ac:dyDescent="0.25">
      <c r="A1848" s="56">
        <f>IF(T_TRATAMIENTO_CONTROL[[#This Row],[dummy_efectivo]]=1,A1847+1,A1847)</f>
        <v>1681</v>
      </c>
      <c r="B1848" s="62" t="str">
        <f>IF(T_TRATAMIENTO_CONTROL[[#This Row],[secuencia]]&lt;&gt;A1847,CONCATENATE(T_TRATAMIENTO_CONTROL[[#This Row],[secuencia]],"_1"),"")</f>
        <v>1681_1</v>
      </c>
      <c r="C1848" s="64">
        <v>43495</v>
      </c>
      <c r="D1848" s="72" t="s">
        <v>76</v>
      </c>
      <c r="E1848" s="72" t="s">
        <v>30</v>
      </c>
      <c r="F1848" s="68">
        <v>0.47222222222222227</v>
      </c>
      <c r="G1848" s="56">
        <v>1</v>
      </c>
      <c r="H1848" s="79" t="s">
        <v>8137</v>
      </c>
      <c r="I1848" s="56">
        <v>1</v>
      </c>
      <c r="J1848" s="79" t="s">
        <v>8138</v>
      </c>
      <c r="K1848" s="56"/>
      <c r="L1848" s="79" t="s">
        <v>801</v>
      </c>
      <c r="M1848" s="79" t="s">
        <v>121</v>
      </c>
      <c r="N1848" s="79" t="s">
        <v>5475</v>
      </c>
      <c r="O1848" s="56"/>
      <c r="P1848" s="56">
        <v>57736730</v>
      </c>
      <c r="Q1848" s="56">
        <v>5521311360</v>
      </c>
      <c r="R1848" s="56"/>
      <c r="S1848" s="64">
        <v>43285</v>
      </c>
      <c r="T1848" s="63">
        <v>43495</v>
      </c>
      <c r="U1848" s="78" t="s">
        <v>8139</v>
      </c>
      <c r="V1848" s="56">
        <v>54</v>
      </c>
      <c r="W1848" s="65">
        <v>1</v>
      </c>
      <c r="X1848" s="74" t="s">
        <v>483</v>
      </c>
      <c r="Y1848" s="56">
        <v>7500</v>
      </c>
      <c r="Z1848" s="56">
        <v>4</v>
      </c>
      <c r="AA1848" s="56">
        <v>3</v>
      </c>
      <c r="AB1848" s="56"/>
      <c r="AC1848" s="56">
        <v>1</v>
      </c>
      <c r="AD1848" s="78" t="s">
        <v>8140</v>
      </c>
      <c r="AE1848" s="120"/>
      <c r="AF1848" s="121"/>
      <c r="AG1848" s="101" t="s">
        <v>8141</v>
      </c>
      <c r="AH1848" s="121" t="str">
        <f>IF(T_TRATAMIENTO_CONTROL[[#This Row],[curp]]&lt;&gt;"",IF(LEN(T_TRATAMIENTO_CONTROL[[#This Row],[curp]])=18,"correcto","error"),"")</f>
        <v>correcto</v>
      </c>
      <c r="AI1848" s="56" t="str">
        <f>IF(T_TRATAMIENTO_CONTROL[[#This Row],[num_tarjeta_entregada]]&lt;&gt;"",IF(LEN(T_TRATAMIENTO_CONTROL[[#This Row],[num_tarjeta_entregada]])=16,"correcto","error"),"")</f>
        <v>correcto</v>
      </c>
      <c r="AJ1848" s="78" t="s">
        <v>5060</v>
      </c>
      <c r="AK1848" s="78" t="s">
        <v>5060</v>
      </c>
    </row>
    <row r="1849" spans="1:37" x14ac:dyDescent="0.25">
      <c r="A1849" s="48">
        <f>IF(T_TRATAMIENTO_CONTROL[[#This Row],[dummy_efectivo]]=1,A1848+1,A1848)</f>
        <v>1682</v>
      </c>
      <c r="B1849" s="57" t="str">
        <f>IF(T_TRATAMIENTO_CONTROL[[#This Row],[secuencia]]&lt;&gt;A1848,CONCATENATE(T_TRATAMIENTO_CONTROL[[#This Row],[secuencia]],"_1"),"")</f>
        <v>1682_1</v>
      </c>
      <c r="C1849" s="59">
        <v>43495</v>
      </c>
      <c r="D1849" s="72" t="s">
        <v>76</v>
      </c>
      <c r="E1849" s="72" t="s">
        <v>30</v>
      </c>
      <c r="F1849" s="49">
        <v>0.45416666666666666</v>
      </c>
      <c r="G1849" s="48">
        <v>1</v>
      </c>
      <c r="H1849" s="73" t="s">
        <v>8142</v>
      </c>
      <c r="I1849" s="48">
        <v>1</v>
      </c>
      <c r="J1849" s="73" t="s">
        <v>8143</v>
      </c>
      <c r="K1849" s="72" t="s">
        <v>8144</v>
      </c>
      <c r="L1849" s="73" t="s">
        <v>8145</v>
      </c>
      <c r="M1849" s="73" t="s">
        <v>2437</v>
      </c>
      <c r="N1849" s="73" t="s">
        <v>462</v>
      </c>
      <c r="O1849" s="48">
        <v>53378</v>
      </c>
      <c r="P1849" s="48">
        <v>44318620</v>
      </c>
      <c r="Q1849" s="48">
        <v>5537089967</v>
      </c>
      <c r="R1849" s="56"/>
      <c r="S1849" s="64">
        <v>36615</v>
      </c>
      <c r="T1849" s="47">
        <v>43494</v>
      </c>
      <c r="U1849" s="72" t="s">
        <v>8146</v>
      </c>
      <c r="V1849" s="48">
        <v>72</v>
      </c>
      <c r="W1849" s="76" t="s">
        <v>483</v>
      </c>
      <c r="X1849" s="74" t="s">
        <v>483</v>
      </c>
      <c r="Y1849" s="48">
        <v>615</v>
      </c>
      <c r="Z1849" s="48">
        <v>1</v>
      </c>
      <c r="AA1849" s="48">
        <v>1</v>
      </c>
      <c r="AB1849" s="48"/>
      <c r="AC1849" s="48">
        <v>1</v>
      </c>
      <c r="AD1849" s="72" t="s">
        <v>8147</v>
      </c>
      <c r="AE1849" s="122"/>
      <c r="AF1849" s="123"/>
      <c r="AG1849" s="104" t="s">
        <v>8148</v>
      </c>
      <c r="AH1849" s="123" t="str">
        <f>IF(T_TRATAMIENTO_CONTROL[[#This Row],[curp]]&lt;&gt;"",IF(LEN(T_TRATAMIENTO_CONTROL[[#This Row],[curp]])=18,"correcto","error"),"")</f>
        <v>correcto</v>
      </c>
      <c r="AI1849" s="48" t="str">
        <f>IF(T_TRATAMIENTO_CONTROL[[#This Row],[num_tarjeta_entregada]]&lt;&gt;"",IF(LEN(T_TRATAMIENTO_CONTROL[[#This Row],[num_tarjeta_entregada]])=16,"correcto","error"),"")</f>
        <v>correcto</v>
      </c>
      <c r="AJ1849" s="72" t="s">
        <v>5032</v>
      </c>
      <c r="AK1849" s="72" t="s">
        <v>5041</v>
      </c>
    </row>
    <row r="1850" spans="1:37" x14ac:dyDescent="0.25">
      <c r="A1850" s="48">
        <f>IF(T_TRATAMIENTO_CONTROL[[#This Row],[dummy_efectivo]]=1,A1849+1,A1849)</f>
        <v>1683</v>
      </c>
      <c r="B1850" s="57" t="str">
        <f>IF(T_TRATAMIENTO_CONTROL[[#This Row],[secuencia]]&lt;&gt;A1849,CONCATENATE(T_TRATAMIENTO_CONTROL[[#This Row],[secuencia]],"_1"),"")</f>
        <v>1683_1</v>
      </c>
      <c r="C1850" s="59">
        <v>43495</v>
      </c>
      <c r="D1850" s="72" t="s">
        <v>76</v>
      </c>
      <c r="E1850" s="72" t="s">
        <v>30</v>
      </c>
      <c r="F1850" s="49">
        <v>0.5131944444444444</v>
      </c>
      <c r="G1850" s="48">
        <v>1</v>
      </c>
      <c r="H1850" s="73" t="s">
        <v>8149</v>
      </c>
      <c r="I1850" s="48">
        <v>1</v>
      </c>
      <c r="J1850" s="73" t="s">
        <v>8150</v>
      </c>
      <c r="K1850" s="48"/>
      <c r="L1850" s="73" t="s">
        <v>3428</v>
      </c>
      <c r="M1850" s="73" t="s">
        <v>231</v>
      </c>
      <c r="N1850" s="73" t="s">
        <v>462</v>
      </c>
      <c r="O1850" s="48">
        <v>55130</v>
      </c>
      <c r="P1850" s="48">
        <v>76722467</v>
      </c>
      <c r="Q1850" s="48">
        <v>5539852539</v>
      </c>
      <c r="R1850" s="56"/>
      <c r="S1850" s="64">
        <v>43269</v>
      </c>
      <c r="T1850" s="47">
        <v>43485</v>
      </c>
      <c r="U1850" s="72" t="s">
        <v>8151</v>
      </c>
      <c r="V1850" s="48">
        <v>72</v>
      </c>
      <c r="W1850" s="60">
        <v>1</v>
      </c>
      <c r="X1850" s="61">
        <v>20000</v>
      </c>
      <c r="Y1850" s="48">
        <v>1706.85</v>
      </c>
      <c r="Z1850" s="48">
        <v>2</v>
      </c>
      <c r="AA1850" s="48">
        <v>1</v>
      </c>
      <c r="AB1850" s="48"/>
      <c r="AC1850" s="48">
        <v>1</v>
      </c>
      <c r="AD1850" s="72" t="s">
        <v>8152</v>
      </c>
      <c r="AE1850" s="122"/>
      <c r="AF1850" s="123"/>
      <c r="AG1850" s="104" t="s">
        <v>8153</v>
      </c>
      <c r="AH1850" s="123" t="str">
        <f>IF(T_TRATAMIENTO_CONTROL[[#This Row],[curp]]&lt;&gt;"",IF(LEN(T_TRATAMIENTO_CONTROL[[#This Row],[curp]])=18,"correcto","error"),"")</f>
        <v>correcto</v>
      </c>
      <c r="AI1850" s="48" t="str">
        <f>IF(T_TRATAMIENTO_CONTROL[[#This Row],[num_tarjeta_entregada]]&lt;&gt;"",IF(LEN(T_TRATAMIENTO_CONTROL[[#This Row],[num_tarjeta_entregada]])=16,"correcto","error"),"")</f>
        <v>correcto</v>
      </c>
      <c r="AJ1850" s="72" t="s">
        <v>5030</v>
      </c>
      <c r="AK1850" s="72" t="s">
        <v>5041</v>
      </c>
    </row>
    <row r="1851" spans="1:37" x14ac:dyDescent="0.25">
      <c r="A1851" s="48">
        <f>IF(T_TRATAMIENTO_CONTROL[[#This Row],[dummy_efectivo]]=1,A1850+1,A1850)</f>
        <v>1684</v>
      </c>
      <c r="B1851" s="57" t="str">
        <f>IF(T_TRATAMIENTO_CONTROL[[#This Row],[secuencia]]&lt;&gt;A1850,CONCATENATE(T_TRATAMIENTO_CONTROL[[#This Row],[secuencia]],"_1"),"")</f>
        <v>1684_1</v>
      </c>
      <c r="C1851" s="59">
        <v>43495</v>
      </c>
      <c r="D1851" s="72" t="s">
        <v>76</v>
      </c>
      <c r="E1851" s="72" t="s">
        <v>30</v>
      </c>
      <c r="F1851" s="49">
        <v>0.52013888888888882</v>
      </c>
      <c r="G1851" s="48">
        <v>1</v>
      </c>
      <c r="H1851" s="73" t="s">
        <v>8154</v>
      </c>
      <c r="I1851" s="48">
        <v>1</v>
      </c>
      <c r="J1851" s="73" t="s">
        <v>8155</v>
      </c>
      <c r="K1851" s="48"/>
      <c r="L1851" s="73" t="s">
        <v>2607</v>
      </c>
      <c r="M1851" s="73" t="s">
        <v>164</v>
      </c>
      <c r="N1851" s="73" t="s">
        <v>5475</v>
      </c>
      <c r="O1851" s="48">
        <v>1377</v>
      </c>
      <c r="P1851" s="48"/>
      <c r="Q1851" s="48">
        <v>5517398195</v>
      </c>
      <c r="R1851" s="56"/>
      <c r="S1851" s="64">
        <v>43340</v>
      </c>
      <c r="T1851" s="47">
        <v>43462</v>
      </c>
      <c r="U1851" s="72" t="s">
        <v>8151</v>
      </c>
      <c r="V1851" s="48">
        <v>72</v>
      </c>
      <c r="W1851" s="60">
        <v>1</v>
      </c>
      <c r="X1851" s="61">
        <v>20000</v>
      </c>
      <c r="Y1851" s="48">
        <v>1706.85</v>
      </c>
      <c r="Z1851" s="48">
        <v>2</v>
      </c>
      <c r="AA1851" s="48">
        <v>1</v>
      </c>
      <c r="AB1851" s="48"/>
      <c r="AC1851" s="48">
        <v>1</v>
      </c>
      <c r="AD1851" s="72" t="s">
        <v>8156</v>
      </c>
      <c r="AE1851" s="122"/>
      <c r="AF1851" s="123"/>
      <c r="AG1851" s="104" t="s">
        <v>8157</v>
      </c>
      <c r="AH1851" s="123" t="str">
        <f>IF(T_TRATAMIENTO_CONTROL[[#This Row],[curp]]&lt;&gt;"",IF(LEN(T_TRATAMIENTO_CONTROL[[#This Row],[curp]])=18,"correcto","error"),"")</f>
        <v>correcto</v>
      </c>
      <c r="AI1851" s="48" t="str">
        <f>IF(T_TRATAMIENTO_CONTROL[[#This Row],[num_tarjeta_entregada]]&lt;&gt;"",IF(LEN(T_TRATAMIENTO_CONTROL[[#This Row],[num_tarjeta_entregada]])=16,"correcto","error"),"")</f>
        <v>correcto</v>
      </c>
      <c r="AJ1851" s="72" t="s">
        <v>5030</v>
      </c>
      <c r="AK1851" s="72" t="s">
        <v>5041</v>
      </c>
    </row>
    <row r="1852" spans="1:37" x14ac:dyDescent="0.25">
      <c r="A1852" s="48">
        <f>IF(T_TRATAMIENTO_CONTROL[[#This Row],[dummy_efectivo]]=1,A1851+1,A1851)</f>
        <v>1685</v>
      </c>
      <c r="B1852" s="57" t="str">
        <f>IF(T_TRATAMIENTO_CONTROL[[#This Row],[secuencia]]&lt;&gt;A1851,CONCATENATE(T_TRATAMIENTO_CONTROL[[#This Row],[secuencia]],"_1"),"")</f>
        <v>1685_1</v>
      </c>
      <c r="C1852" s="59">
        <v>43495</v>
      </c>
      <c r="D1852" s="72" t="s">
        <v>76</v>
      </c>
      <c r="E1852" s="72" t="s">
        <v>30</v>
      </c>
      <c r="F1852" s="49">
        <v>0.49374999999999997</v>
      </c>
      <c r="G1852" s="48">
        <v>1</v>
      </c>
      <c r="H1852" s="73" t="s">
        <v>8158</v>
      </c>
      <c r="I1852" s="48">
        <v>0</v>
      </c>
      <c r="J1852" s="73" t="s">
        <v>8159</v>
      </c>
      <c r="K1852" s="48"/>
      <c r="L1852" s="73" t="s">
        <v>8160</v>
      </c>
      <c r="M1852" s="73" t="s">
        <v>562</v>
      </c>
      <c r="N1852" s="73" t="s">
        <v>462</v>
      </c>
      <c r="O1852" s="48">
        <v>56560</v>
      </c>
      <c r="P1852" s="48">
        <v>15634076</v>
      </c>
      <c r="Q1852" s="48">
        <v>5543441567</v>
      </c>
      <c r="R1852" s="56"/>
      <c r="S1852" s="64">
        <v>42877</v>
      </c>
      <c r="T1852" s="47">
        <v>43486</v>
      </c>
      <c r="U1852" s="72" t="s">
        <v>8161</v>
      </c>
      <c r="V1852" s="48">
        <v>56</v>
      </c>
      <c r="W1852" s="60">
        <v>0.7</v>
      </c>
      <c r="X1852" s="61">
        <v>33000</v>
      </c>
      <c r="Y1852" s="48">
        <v>10500</v>
      </c>
      <c r="Z1852" s="48">
        <v>5</v>
      </c>
      <c r="AA1852" s="48">
        <v>3</v>
      </c>
      <c r="AB1852" s="48"/>
      <c r="AC1852" s="48">
        <v>1</v>
      </c>
      <c r="AD1852" s="72" t="s">
        <v>8162</v>
      </c>
      <c r="AE1852" s="122"/>
      <c r="AF1852" s="123"/>
      <c r="AG1852" s="104" t="s">
        <v>8163</v>
      </c>
      <c r="AH1852" s="123" t="str">
        <f>IF(T_TRATAMIENTO_CONTROL[[#This Row],[curp]]&lt;&gt;"",IF(LEN(T_TRATAMIENTO_CONTROL[[#This Row],[curp]])=18,"correcto","error"),"")</f>
        <v>correcto</v>
      </c>
      <c r="AI1852" s="48" t="str">
        <f>IF(T_TRATAMIENTO_CONTROL[[#This Row],[num_tarjeta_entregada]]&lt;&gt;"",IF(LEN(T_TRATAMIENTO_CONTROL[[#This Row],[num_tarjeta_entregada]])=16,"correcto","error"),"")</f>
        <v>correcto</v>
      </c>
      <c r="AJ1852" s="72" t="s">
        <v>5031</v>
      </c>
      <c r="AK1852" s="72" t="s">
        <v>5041</v>
      </c>
    </row>
    <row r="1853" spans="1:37" x14ac:dyDescent="0.25">
      <c r="A1853" s="48">
        <f>IF(T_TRATAMIENTO_CONTROL[[#This Row],[dummy_efectivo]]=1,A1852+1,A1852)</f>
        <v>1686</v>
      </c>
      <c r="B1853" s="57" t="str">
        <f>IF(T_TRATAMIENTO_CONTROL[[#This Row],[secuencia]]&lt;&gt;A1852,CONCATENATE(T_TRATAMIENTO_CONTROL[[#This Row],[secuencia]],"_1"),"")</f>
        <v>1686_1</v>
      </c>
      <c r="C1853" s="59">
        <v>43495</v>
      </c>
      <c r="D1853" s="72" t="s">
        <v>76</v>
      </c>
      <c r="E1853" s="72" t="s">
        <v>30</v>
      </c>
      <c r="F1853" s="49">
        <v>0.5</v>
      </c>
      <c r="G1853" s="48">
        <v>1</v>
      </c>
      <c r="H1853" s="73" t="s">
        <v>8164</v>
      </c>
      <c r="I1853" s="48">
        <v>1</v>
      </c>
      <c r="J1853" s="73" t="s">
        <v>8165</v>
      </c>
      <c r="K1853" s="48"/>
      <c r="L1853" s="73" t="s">
        <v>8166</v>
      </c>
      <c r="M1853" s="73" t="s">
        <v>164</v>
      </c>
      <c r="N1853" s="73" t="s">
        <v>5475</v>
      </c>
      <c r="O1853" s="48">
        <v>1130</v>
      </c>
      <c r="P1853" s="48"/>
      <c r="Q1853" s="48">
        <v>5561703914</v>
      </c>
      <c r="R1853" s="56"/>
      <c r="S1853" s="64">
        <v>39270</v>
      </c>
      <c r="T1853" s="47">
        <v>43490</v>
      </c>
      <c r="U1853" s="72" t="s">
        <v>8167</v>
      </c>
      <c r="V1853" s="48">
        <v>46</v>
      </c>
      <c r="W1853" s="76" t="s">
        <v>483</v>
      </c>
      <c r="X1853" s="74" t="s">
        <v>483</v>
      </c>
      <c r="Y1853" s="48">
        <v>1650</v>
      </c>
      <c r="Z1853" s="48">
        <v>3</v>
      </c>
      <c r="AA1853" s="48">
        <v>2</v>
      </c>
      <c r="AB1853" s="48"/>
      <c r="AC1853" s="48">
        <v>1</v>
      </c>
      <c r="AD1853" s="72" t="s">
        <v>8168</v>
      </c>
      <c r="AE1853" s="122"/>
      <c r="AF1853" s="123"/>
      <c r="AG1853" s="104" t="s">
        <v>8169</v>
      </c>
      <c r="AH1853" s="123" t="str">
        <f>IF(T_TRATAMIENTO_CONTROL[[#This Row],[curp]]&lt;&gt;"",IF(LEN(T_TRATAMIENTO_CONTROL[[#This Row],[curp]])=18,"correcto","error"),"")</f>
        <v>correcto</v>
      </c>
      <c r="AI1853" s="48" t="str">
        <f>IF(T_TRATAMIENTO_CONTROL[[#This Row],[num_tarjeta_entregada]]&lt;&gt;"",IF(LEN(T_TRATAMIENTO_CONTROL[[#This Row],[num_tarjeta_entregada]])=16,"correcto","error"),"")</f>
        <v>correcto</v>
      </c>
      <c r="AJ1853" s="72" t="s">
        <v>5060</v>
      </c>
      <c r="AK1853" s="72" t="s">
        <v>5041</v>
      </c>
    </row>
    <row r="1854" spans="1:37" x14ac:dyDescent="0.25">
      <c r="A1854" s="48">
        <f>IF(T_TRATAMIENTO_CONTROL[[#This Row],[dummy_efectivo]]=1,A1853+1,A1853)</f>
        <v>1687</v>
      </c>
      <c r="B1854" s="57" t="str">
        <f>IF(T_TRATAMIENTO_CONTROL[[#This Row],[secuencia]]&lt;&gt;A1853,CONCATENATE(T_TRATAMIENTO_CONTROL[[#This Row],[secuencia]],"_1"),"")</f>
        <v>1687_1</v>
      </c>
      <c r="C1854" s="59">
        <v>43496</v>
      </c>
      <c r="D1854" s="72" t="s">
        <v>69</v>
      </c>
      <c r="E1854" s="72" t="s">
        <v>30</v>
      </c>
      <c r="F1854" s="49">
        <v>0.39861111111111108</v>
      </c>
      <c r="G1854" s="48">
        <v>1</v>
      </c>
      <c r="H1854" s="73" t="s">
        <v>8170</v>
      </c>
      <c r="I1854" s="48">
        <v>1</v>
      </c>
      <c r="J1854" s="73" t="s">
        <v>8171</v>
      </c>
      <c r="K1854" s="48"/>
      <c r="L1854" s="73" t="s">
        <v>7804</v>
      </c>
      <c r="M1854" s="73" t="s">
        <v>101</v>
      </c>
      <c r="N1854" s="73" t="s">
        <v>5475</v>
      </c>
      <c r="O1854" s="48">
        <v>7940</v>
      </c>
      <c r="P1854" s="48">
        <v>55511186</v>
      </c>
      <c r="Q1854" s="48">
        <v>5586195920</v>
      </c>
      <c r="R1854" s="56"/>
      <c r="S1854" s="64">
        <v>40337</v>
      </c>
      <c r="T1854" s="87">
        <v>43495</v>
      </c>
      <c r="U1854" s="72" t="s">
        <v>8172</v>
      </c>
      <c r="V1854" s="48">
        <v>56</v>
      </c>
      <c r="W1854" s="60">
        <v>0.9</v>
      </c>
      <c r="X1854" s="61">
        <v>50000</v>
      </c>
      <c r="Y1854" s="48">
        <v>9500</v>
      </c>
      <c r="Z1854" s="48">
        <v>3</v>
      </c>
      <c r="AA1854" s="48">
        <v>3</v>
      </c>
      <c r="AB1854" s="48"/>
      <c r="AC1854" s="48">
        <v>0</v>
      </c>
      <c r="AD1854" s="72" t="s">
        <v>8173</v>
      </c>
      <c r="AE1854" s="122"/>
      <c r="AF1854" s="123"/>
      <c r="AG1854" s="104" t="s">
        <v>8174</v>
      </c>
      <c r="AH1854" s="123" t="str">
        <f>IF(T_TRATAMIENTO_CONTROL[[#This Row],[curp]]&lt;&gt;"",IF(LEN(T_TRATAMIENTO_CONTROL[[#This Row],[curp]])=18,"correcto","error"),"")</f>
        <v>correcto</v>
      </c>
      <c r="AI1854" s="48" t="str">
        <f>IF(T_TRATAMIENTO_CONTROL[[#This Row],[num_tarjeta_entregada]]&lt;&gt;"",IF(LEN(T_TRATAMIENTO_CONTROL[[#This Row],[num_tarjeta_entregada]])=16,"correcto","error"),"")</f>
        <v>correcto</v>
      </c>
      <c r="AJ1854" s="72" t="s">
        <v>5031</v>
      </c>
      <c r="AK1854" s="72" t="s">
        <v>5041</v>
      </c>
    </row>
    <row r="1855" spans="1:37" x14ac:dyDescent="0.25">
      <c r="A1855" s="48">
        <f>IF(T_TRATAMIENTO_CONTROL[[#This Row],[dummy_efectivo]]=1,A1854+1,A1854)</f>
        <v>1688</v>
      </c>
      <c r="B1855" s="57" t="str">
        <f>IF(T_TRATAMIENTO_CONTROL[[#This Row],[secuencia]]&lt;&gt;A1854,CONCATENATE(T_TRATAMIENTO_CONTROL[[#This Row],[secuencia]],"_1"),"")</f>
        <v>1688_1</v>
      </c>
      <c r="C1855" s="59">
        <v>43496</v>
      </c>
      <c r="D1855" s="72" t="s">
        <v>69</v>
      </c>
      <c r="E1855" s="72" t="s">
        <v>30</v>
      </c>
      <c r="F1855" s="49">
        <v>0.39861111111111108</v>
      </c>
      <c r="G1855" s="48">
        <v>1</v>
      </c>
      <c r="H1855" s="73" t="s">
        <v>8175</v>
      </c>
      <c r="I1855" s="48">
        <v>1</v>
      </c>
      <c r="J1855" s="73" t="s">
        <v>8176</v>
      </c>
      <c r="K1855" s="48"/>
      <c r="L1855" s="73" t="s">
        <v>8177</v>
      </c>
      <c r="M1855" s="73" t="s">
        <v>231</v>
      </c>
      <c r="N1855" s="73" t="s">
        <v>462</v>
      </c>
      <c r="O1855" s="48">
        <v>55320</v>
      </c>
      <c r="P1855" s="48">
        <v>15413147</v>
      </c>
      <c r="Q1855" s="48">
        <v>5511808591</v>
      </c>
      <c r="R1855" s="56"/>
      <c r="S1855" s="64">
        <v>42766</v>
      </c>
      <c r="T1855" s="47">
        <v>43495</v>
      </c>
      <c r="U1855" s="72" t="s">
        <v>8172</v>
      </c>
      <c r="V1855" s="48">
        <v>56</v>
      </c>
      <c r="W1855" s="60">
        <v>0.9</v>
      </c>
      <c r="X1855" s="61">
        <v>25000</v>
      </c>
      <c r="Y1855" s="48">
        <v>183</v>
      </c>
      <c r="Z1855" s="48">
        <v>1</v>
      </c>
      <c r="AA1855" s="48">
        <v>1</v>
      </c>
      <c r="AB1855" s="48"/>
      <c r="AC1855" s="48">
        <v>0</v>
      </c>
      <c r="AD1855" s="72" t="s">
        <v>8178</v>
      </c>
      <c r="AE1855" s="122"/>
      <c r="AF1855" s="123"/>
      <c r="AG1855" s="104" t="s">
        <v>8179</v>
      </c>
      <c r="AH1855" s="123" t="str">
        <f>IF(T_TRATAMIENTO_CONTROL[[#This Row],[curp]]&lt;&gt;"",IF(LEN(T_TRATAMIENTO_CONTROL[[#This Row],[curp]])=18,"correcto","error"),"")</f>
        <v>correcto</v>
      </c>
      <c r="AI1855" s="48" t="str">
        <f>IF(T_TRATAMIENTO_CONTROL[[#This Row],[num_tarjeta_entregada]]&lt;&gt;"",IF(LEN(T_TRATAMIENTO_CONTROL[[#This Row],[num_tarjeta_entregada]])=16,"correcto","error"),"")</f>
        <v>correcto</v>
      </c>
      <c r="AJ1855" s="72" t="s">
        <v>5031</v>
      </c>
      <c r="AK1855" s="72" t="s">
        <v>5041</v>
      </c>
    </row>
    <row r="1856" spans="1:37" x14ac:dyDescent="0.25">
      <c r="A1856" s="48">
        <f>IF(T_TRATAMIENTO_CONTROL[[#This Row],[dummy_efectivo]]=1,A1855+1,A1855)</f>
        <v>1689</v>
      </c>
      <c r="B1856" s="57" t="str">
        <f>IF(T_TRATAMIENTO_CONTROL[[#This Row],[secuencia]]&lt;&gt;A1855,CONCATENATE(T_TRATAMIENTO_CONTROL[[#This Row],[secuencia]],"_1"),"")</f>
        <v>1689_1</v>
      </c>
      <c r="C1856" s="59">
        <v>43496</v>
      </c>
      <c r="D1856" s="72" t="s">
        <v>69</v>
      </c>
      <c r="E1856" s="72" t="s">
        <v>30</v>
      </c>
      <c r="F1856" s="49">
        <v>0.39861111111111108</v>
      </c>
      <c r="G1856" s="48">
        <v>1</v>
      </c>
      <c r="H1856" s="73" t="s">
        <v>8180</v>
      </c>
      <c r="I1856" s="48">
        <v>1</v>
      </c>
      <c r="J1856" s="73" t="s">
        <v>8181</v>
      </c>
      <c r="K1856" s="48"/>
      <c r="L1856" s="73" t="s">
        <v>355</v>
      </c>
      <c r="M1856" s="73" t="s">
        <v>101</v>
      </c>
      <c r="N1856" s="73" t="s">
        <v>5475</v>
      </c>
      <c r="O1856" s="48">
        <v>7550</v>
      </c>
      <c r="P1856" s="48">
        <v>20012471</v>
      </c>
      <c r="Q1856" s="48">
        <v>5571669817</v>
      </c>
      <c r="R1856" s="56"/>
      <c r="S1856" s="64">
        <v>41418</v>
      </c>
      <c r="T1856" s="47">
        <v>43495</v>
      </c>
      <c r="U1856" s="72" t="s">
        <v>8172</v>
      </c>
      <c r="V1856" s="48">
        <v>56</v>
      </c>
      <c r="W1856" s="60">
        <v>0.9</v>
      </c>
      <c r="X1856" s="61">
        <v>50000</v>
      </c>
      <c r="Y1856" s="48">
        <v>9000</v>
      </c>
      <c r="Z1856" s="48">
        <v>3</v>
      </c>
      <c r="AA1856" s="48">
        <v>1</v>
      </c>
      <c r="AB1856" s="48"/>
      <c r="AC1856" s="48">
        <v>0</v>
      </c>
      <c r="AD1856" s="72" t="s">
        <v>8182</v>
      </c>
      <c r="AE1856" s="122"/>
      <c r="AF1856" s="123"/>
      <c r="AG1856" s="104" t="s">
        <v>8183</v>
      </c>
      <c r="AH1856" s="123" t="str">
        <f>IF(T_TRATAMIENTO_CONTROL[[#This Row],[curp]]&lt;&gt;"",IF(LEN(T_TRATAMIENTO_CONTROL[[#This Row],[curp]])=18,"correcto","error"),"")</f>
        <v>correcto</v>
      </c>
      <c r="AI1856" s="48" t="str">
        <f>IF(T_TRATAMIENTO_CONTROL[[#This Row],[num_tarjeta_entregada]]&lt;&gt;"",IF(LEN(T_TRATAMIENTO_CONTROL[[#This Row],[num_tarjeta_entregada]])=16,"correcto","error"),"")</f>
        <v>correcto</v>
      </c>
      <c r="AJ1856" s="72" t="s">
        <v>5031</v>
      </c>
      <c r="AK1856" s="72" t="s">
        <v>5041</v>
      </c>
    </row>
    <row r="1857" spans="1:37" x14ac:dyDescent="0.25">
      <c r="A1857" s="48">
        <f>IF(T_TRATAMIENTO_CONTROL[[#This Row],[dummy_efectivo]]=1,A1856+1,A1856)</f>
        <v>1690</v>
      </c>
      <c r="B1857" s="57" t="str">
        <f>IF(T_TRATAMIENTO_CONTROL[[#This Row],[secuencia]]&lt;&gt;A1856,CONCATENATE(T_TRATAMIENTO_CONTROL[[#This Row],[secuencia]],"_1"),"")</f>
        <v>1690_1</v>
      </c>
      <c r="C1857" s="59">
        <v>43496</v>
      </c>
      <c r="D1857" s="72" t="s">
        <v>69</v>
      </c>
      <c r="E1857" s="72" t="s">
        <v>30</v>
      </c>
      <c r="F1857" s="49">
        <v>0.41041666666666665</v>
      </c>
      <c r="G1857" s="48">
        <v>1</v>
      </c>
      <c r="H1857" s="73" t="s">
        <v>8184</v>
      </c>
      <c r="I1857" s="48">
        <v>1</v>
      </c>
      <c r="J1857" s="73" t="s">
        <v>8185</v>
      </c>
      <c r="K1857" s="48"/>
      <c r="L1857" s="73" t="s">
        <v>2869</v>
      </c>
      <c r="M1857" s="73" t="s">
        <v>2777</v>
      </c>
      <c r="N1857" s="73" t="s">
        <v>5475</v>
      </c>
      <c r="O1857" s="48">
        <v>10369</v>
      </c>
      <c r="P1857" s="48">
        <v>58104123</v>
      </c>
      <c r="Q1857" s="48">
        <v>5527517050</v>
      </c>
      <c r="R1857" s="56"/>
      <c r="S1857" s="64">
        <v>42044</v>
      </c>
      <c r="T1857" s="47">
        <v>43496</v>
      </c>
      <c r="U1857" s="72" t="s">
        <v>8186</v>
      </c>
      <c r="V1857" s="48">
        <v>54</v>
      </c>
      <c r="W1857" s="60">
        <v>0.85</v>
      </c>
      <c r="X1857" s="61">
        <v>90000</v>
      </c>
      <c r="Y1857" s="48">
        <v>8328</v>
      </c>
      <c r="Z1857" s="48">
        <v>4</v>
      </c>
      <c r="AA1857" s="48">
        <v>1</v>
      </c>
      <c r="AB1857" s="48"/>
      <c r="AC1857" s="48">
        <v>0</v>
      </c>
      <c r="AD1857" s="72" t="s">
        <v>8187</v>
      </c>
      <c r="AE1857" s="122"/>
      <c r="AF1857" s="123"/>
      <c r="AG1857" s="104" t="s">
        <v>8188</v>
      </c>
      <c r="AH1857" s="123" t="str">
        <f>IF(T_TRATAMIENTO_CONTROL[[#This Row],[curp]]&lt;&gt;"",IF(LEN(T_TRATAMIENTO_CONTROL[[#This Row],[curp]])=18,"correcto","error"),"")</f>
        <v>correcto</v>
      </c>
      <c r="AI1857" s="48" t="str">
        <f>IF(T_TRATAMIENTO_CONTROL[[#This Row],[num_tarjeta_entregada]]&lt;&gt;"",IF(LEN(T_TRATAMIENTO_CONTROL[[#This Row],[num_tarjeta_entregada]])=16,"correcto","error"),"")</f>
        <v>correcto</v>
      </c>
      <c r="AJ1857" s="72" t="s">
        <v>5041</v>
      </c>
      <c r="AK1857" s="72" t="s">
        <v>5041</v>
      </c>
    </row>
    <row r="1858" spans="1:37" x14ac:dyDescent="0.25">
      <c r="A1858" s="48">
        <f>IF(T_TRATAMIENTO_CONTROL[[#This Row],[dummy_efectivo]]=1,A1857+1,A1857)</f>
        <v>1691</v>
      </c>
      <c r="B1858" s="57" t="str">
        <f>IF(T_TRATAMIENTO_CONTROL[[#This Row],[secuencia]]&lt;&gt;A1857,CONCATENATE(T_TRATAMIENTO_CONTROL[[#This Row],[secuencia]],"_1"),"")</f>
        <v>1691_1</v>
      </c>
      <c r="C1858" s="59">
        <v>43496</v>
      </c>
      <c r="D1858" s="72" t="s">
        <v>69</v>
      </c>
      <c r="E1858" s="72" t="s">
        <v>30</v>
      </c>
      <c r="F1858" s="49">
        <v>0.4201388888888889</v>
      </c>
      <c r="G1858" s="48">
        <v>1</v>
      </c>
      <c r="H1858" s="73" t="s">
        <v>8189</v>
      </c>
      <c r="I1858" s="48">
        <v>0</v>
      </c>
      <c r="J1858" s="73" t="s">
        <v>8190</v>
      </c>
      <c r="K1858" s="72" t="s">
        <v>8191</v>
      </c>
      <c r="L1858" s="73" t="s">
        <v>8192</v>
      </c>
      <c r="M1858" s="73" t="s">
        <v>231</v>
      </c>
      <c r="N1858" s="73" t="s">
        <v>462</v>
      </c>
      <c r="O1858" s="48">
        <v>55294</v>
      </c>
      <c r="P1858" s="48"/>
      <c r="Q1858" s="48">
        <v>9981334003</v>
      </c>
      <c r="R1858" s="56"/>
      <c r="S1858" s="64">
        <v>43251</v>
      </c>
      <c r="T1858" s="47">
        <v>43493</v>
      </c>
      <c r="U1858" s="72" t="s">
        <v>8193</v>
      </c>
      <c r="V1858" s="48">
        <v>54</v>
      </c>
      <c r="W1858" s="60">
        <v>1</v>
      </c>
      <c r="X1858" s="61">
        <v>50000</v>
      </c>
      <c r="Y1858" s="48">
        <v>10500</v>
      </c>
      <c r="Z1858" s="48">
        <v>4</v>
      </c>
      <c r="AA1858" s="48">
        <v>1</v>
      </c>
      <c r="AB1858" s="48"/>
      <c r="AC1858" s="48">
        <v>0</v>
      </c>
      <c r="AD1858" s="72" t="s">
        <v>8194</v>
      </c>
      <c r="AE1858" s="122"/>
      <c r="AF1858" s="123"/>
      <c r="AG1858" s="104" t="s">
        <v>8195</v>
      </c>
      <c r="AH1858" s="123" t="str">
        <f>IF(T_TRATAMIENTO_CONTROL[[#This Row],[curp]]&lt;&gt;"",IF(LEN(T_TRATAMIENTO_CONTROL[[#This Row],[curp]])=18,"correcto","error"),"")</f>
        <v>correcto</v>
      </c>
      <c r="AI1858" s="48" t="str">
        <f>IF(T_TRATAMIENTO_CONTROL[[#This Row],[num_tarjeta_entregada]]&lt;&gt;"",IF(LEN(T_TRATAMIENTO_CONTROL[[#This Row],[num_tarjeta_entregada]])=16,"correcto","error"),"")</f>
        <v>correcto</v>
      </c>
      <c r="AJ1858" s="72" t="s">
        <v>5060</v>
      </c>
      <c r="AK1858" s="72" t="s">
        <v>5041</v>
      </c>
    </row>
    <row r="1859" spans="1:37" x14ac:dyDescent="0.25">
      <c r="A1859" s="48">
        <f>IF(T_TRATAMIENTO_CONTROL[[#This Row],[dummy_efectivo]]=1,A1858+1,A1858)</f>
        <v>1692</v>
      </c>
      <c r="B1859" s="57" t="str">
        <f>IF(T_TRATAMIENTO_CONTROL[[#This Row],[secuencia]]&lt;&gt;A1858,CONCATENATE(T_TRATAMIENTO_CONTROL[[#This Row],[secuencia]],"_1"),"")</f>
        <v>1692_1</v>
      </c>
      <c r="C1859" s="59">
        <v>43496</v>
      </c>
      <c r="D1859" s="72" t="s">
        <v>69</v>
      </c>
      <c r="E1859" s="72" t="s">
        <v>30</v>
      </c>
      <c r="F1859" s="49">
        <v>0.4777777777777778</v>
      </c>
      <c r="G1859" s="48">
        <v>1</v>
      </c>
      <c r="H1859" s="73" t="s">
        <v>8196</v>
      </c>
      <c r="I1859" s="48">
        <v>0</v>
      </c>
      <c r="J1859" s="73" t="s">
        <v>8197</v>
      </c>
      <c r="K1859" s="48"/>
      <c r="L1859" s="73" t="s">
        <v>852</v>
      </c>
      <c r="M1859" s="73" t="s">
        <v>90</v>
      </c>
      <c r="N1859" s="73" t="s">
        <v>462</v>
      </c>
      <c r="O1859" s="48">
        <v>57820</v>
      </c>
      <c r="P1859" s="48"/>
      <c r="Q1859" s="48">
        <v>5515100312</v>
      </c>
      <c r="R1859" s="56"/>
      <c r="S1859" s="64">
        <v>39722</v>
      </c>
      <c r="T1859" s="47">
        <v>43495</v>
      </c>
      <c r="U1859" s="72" t="s">
        <v>8198</v>
      </c>
      <c r="V1859" s="48">
        <v>56</v>
      </c>
      <c r="W1859" s="60">
        <v>0.9</v>
      </c>
      <c r="X1859" s="74" t="s">
        <v>483</v>
      </c>
      <c r="Y1859" s="48">
        <v>35000</v>
      </c>
      <c r="Z1859" s="48">
        <v>4</v>
      </c>
      <c r="AA1859" s="48">
        <v>4</v>
      </c>
      <c r="AB1859" s="48"/>
      <c r="AC1859" s="48">
        <v>0</v>
      </c>
      <c r="AD1859" s="72" t="s">
        <v>8199</v>
      </c>
      <c r="AE1859" s="122"/>
      <c r="AF1859" s="123"/>
      <c r="AG1859" s="104" t="s">
        <v>8200</v>
      </c>
      <c r="AH1859" s="123" t="str">
        <f>IF(T_TRATAMIENTO_CONTROL[[#This Row],[curp]]&lt;&gt;"",IF(LEN(T_TRATAMIENTO_CONTROL[[#This Row],[curp]])=18,"correcto","error"),"")</f>
        <v>correcto</v>
      </c>
      <c r="AI1859" s="48" t="str">
        <f>IF(T_TRATAMIENTO_CONTROL[[#This Row],[num_tarjeta_entregada]]&lt;&gt;"",IF(LEN(T_TRATAMIENTO_CONTROL[[#This Row],[num_tarjeta_entregada]])=16,"correcto","error"),"")</f>
        <v>correcto</v>
      </c>
      <c r="AJ1859" s="72" t="s">
        <v>5030</v>
      </c>
      <c r="AK1859" s="72" t="s">
        <v>5041</v>
      </c>
    </row>
    <row r="1860" spans="1:37" x14ac:dyDescent="0.25">
      <c r="A1860" s="48">
        <f>IF(T_TRATAMIENTO_CONTROL[[#This Row],[dummy_efectivo]]=1,A1859+1,A1859)</f>
        <v>1693</v>
      </c>
      <c r="B1860" s="57" t="str">
        <f>IF(T_TRATAMIENTO_CONTROL[[#This Row],[secuencia]]&lt;&gt;A1859,CONCATENATE(T_TRATAMIENTO_CONTROL[[#This Row],[secuencia]],"_1"),"")</f>
        <v>1693_1</v>
      </c>
      <c r="C1860" s="59">
        <v>43496</v>
      </c>
      <c r="D1860" s="72" t="s">
        <v>69</v>
      </c>
      <c r="E1860" s="72" t="s">
        <v>30</v>
      </c>
      <c r="F1860" s="49">
        <v>0.48819444444444443</v>
      </c>
      <c r="G1860" s="48">
        <v>1</v>
      </c>
      <c r="H1860" s="73" t="s">
        <v>8201</v>
      </c>
      <c r="I1860" s="48">
        <v>1</v>
      </c>
      <c r="J1860" s="73" t="s">
        <v>8202</v>
      </c>
      <c r="K1860" s="48"/>
      <c r="L1860" s="73" t="s">
        <v>8203</v>
      </c>
      <c r="M1860" s="73" t="s">
        <v>2777</v>
      </c>
      <c r="N1860" s="73" t="s">
        <v>5475</v>
      </c>
      <c r="O1860" s="48">
        <v>10000</v>
      </c>
      <c r="P1860" s="48">
        <v>68359997</v>
      </c>
      <c r="Q1860" s="48">
        <v>5514609542</v>
      </c>
      <c r="R1860" s="56"/>
      <c r="S1860" s="64">
        <v>43288</v>
      </c>
      <c r="T1860" s="47">
        <v>43488</v>
      </c>
      <c r="U1860" s="72" t="s">
        <v>8204</v>
      </c>
      <c r="V1860" s="48">
        <v>54</v>
      </c>
      <c r="W1860" s="60">
        <v>0</v>
      </c>
      <c r="X1860" s="61">
        <v>20000</v>
      </c>
      <c r="Y1860" s="48">
        <v>8000</v>
      </c>
      <c r="Z1860" s="48">
        <v>4</v>
      </c>
      <c r="AA1860" s="48">
        <v>1</v>
      </c>
      <c r="AB1860" s="48"/>
      <c r="AC1860" s="48">
        <v>0</v>
      </c>
      <c r="AD1860" s="72" t="s">
        <v>8205</v>
      </c>
      <c r="AE1860" s="122"/>
      <c r="AF1860" s="123"/>
      <c r="AG1860" s="104" t="s">
        <v>8206</v>
      </c>
      <c r="AH1860" s="123" t="str">
        <f>IF(T_TRATAMIENTO_CONTROL[[#This Row],[curp]]&lt;&gt;"",IF(LEN(T_TRATAMIENTO_CONTROL[[#This Row],[curp]])=18,"correcto","error"),"")</f>
        <v>correcto</v>
      </c>
      <c r="AI1860" s="48" t="str">
        <f>IF(T_TRATAMIENTO_CONTROL[[#This Row],[num_tarjeta_entregada]]&lt;&gt;"",IF(LEN(T_TRATAMIENTO_CONTROL[[#This Row],[num_tarjeta_entregada]])=16,"correcto","error"),"")</f>
        <v>correcto</v>
      </c>
      <c r="AJ1860" s="72" t="s">
        <v>5041</v>
      </c>
      <c r="AK1860" s="72" t="s">
        <v>5041</v>
      </c>
    </row>
    <row r="1861" spans="1:37" x14ac:dyDescent="0.25">
      <c r="A1861" s="48">
        <f>IF(T_TRATAMIENTO_CONTROL[[#This Row],[dummy_efectivo]]=1,A1860+1,A1860)</f>
        <v>1694</v>
      </c>
      <c r="B1861" s="57" t="str">
        <f>IF(T_TRATAMIENTO_CONTROL[[#This Row],[secuencia]]&lt;&gt;A1860,CONCATENATE(T_TRATAMIENTO_CONTROL[[#This Row],[secuencia]],"_1"),"")</f>
        <v>1694_1</v>
      </c>
      <c r="C1861" s="59">
        <v>43496</v>
      </c>
      <c r="D1861" s="72" t="s">
        <v>69</v>
      </c>
      <c r="E1861" s="72" t="s">
        <v>30</v>
      </c>
      <c r="F1861" s="49">
        <v>0.55555555555555558</v>
      </c>
      <c r="G1861" s="48">
        <v>1</v>
      </c>
      <c r="H1861" s="73" t="s">
        <v>8207</v>
      </c>
      <c r="I1861" s="48">
        <v>1</v>
      </c>
      <c r="J1861" s="73" t="s">
        <v>8208</v>
      </c>
      <c r="K1861" s="48"/>
      <c r="L1861" s="73" t="s">
        <v>1626</v>
      </c>
      <c r="M1861" s="73" t="s">
        <v>253</v>
      </c>
      <c r="N1861" s="73" t="s">
        <v>5475</v>
      </c>
      <c r="O1861" s="48">
        <v>13420</v>
      </c>
      <c r="P1861" s="48"/>
      <c r="Q1861" s="48">
        <v>5541564991</v>
      </c>
      <c r="R1861" s="56"/>
      <c r="S1861" s="64">
        <v>42870</v>
      </c>
      <c r="T1861" s="47">
        <v>43486</v>
      </c>
      <c r="U1861" s="72" t="s">
        <v>8209</v>
      </c>
      <c r="V1861" s="48">
        <v>56</v>
      </c>
      <c r="W1861" s="60">
        <v>0.4</v>
      </c>
      <c r="X1861" s="74" t="s">
        <v>483</v>
      </c>
      <c r="Y1861" s="48">
        <v>5500</v>
      </c>
      <c r="Z1861" s="48">
        <v>4</v>
      </c>
      <c r="AA1861" s="48">
        <v>1</v>
      </c>
      <c r="AB1861" s="48"/>
      <c r="AC1861" s="48">
        <v>0</v>
      </c>
      <c r="AD1861" s="72" t="s">
        <v>8210</v>
      </c>
      <c r="AE1861" s="122"/>
      <c r="AF1861" s="123"/>
      <c r="AG1861" s="104" t="s">
        <v>8211</v>
      </c>
      <c r="AH1861" s="123" t="str">
        <f>IF(T_TRATAMIENTO_CONTROL[[#This Row],[curp]]&lt;&gt;"",IF(LEN(T_TRATAMIENTO_CONTROL[[#This Row],[curp]])=18,"correcto","error"),"")</f>
        <v>correcto</v>
      </c>
      <c r="AI1861" s="48" t="str">
        <f>IF(T_TRATAMIENTO_CONTROL[[#This Row],[num_tarjeta_entregada]]&lt;&gt;"",IF(LEN(T_TRATAMIENTO_CONTROL[[#This Row],[num_tarjeta_entregada]])=16,"correcto","error"),"")</f>
        <v>correcto</v>
      </c>
      <c r="AJ1861" s="72" t="s">
        <v>5060</v>
      </c>
      <c r="AK1861" s="72" t="s">
        <v>5041</v>
      </c>
    </row>
    <row r="1862" spans="1:37" x14ac:dyDescent="0.25">
      <c r="A1862" s="48">
        <f>IF(T_TRATAMIENTO_CONTROL[[#This Row],[dummy_efectivo]]=1,A1861+1,A1861)</f>
        <v>1695</v>
      </c>
      <c r="B1862" s="57" t="str">
        <f>IF(T_TRATAMIENTO_CONTROL[[#This Row],[secuencia]]&lt;&gt;A1861,CONCATENATE(T_TRATAMIENTO_CONTROL[[#This Row],[secuencia]],"_1"),"")</f>
        <v>1695_1</v>
      </c>
      <c r="C1862" s="59">
        <v>43496</v>
      </c>
      <c r="D1862" s="72" t="s">
        <v>69</v>
      </c>
      <c r="E1862" s="72" t="s">
        <v>30</v>
      </c>
      <c r="F1862" s="49">
        <v>0.54513888888888895</v>
      </c>
      <c r="G1862" s="48">
        <v>1</v>
      </c>
      <c r="H1862" s="73" t="s">
        <v>8212</v>
      </c>
      <c r="I1862" s="48">
        <v>1</v>
      </c>
      <c r="J1862" s="73" t="s">
        <v>8213</v>
      </c>
      <c r="K1862" s="48"/>
      <c r="L1862" s="73" t="s">
        <v>8214</v>
      </c>
      <c r="M1862" s="73" t="s">
        <v>231</v>
      </c>
      <c r="N1862" s="73" t="s">
        <v>462</v>
      </c>
      <c r="O1862" s="48">
        <v>55339</v>
      </c>
      <c r="P1862" s="48"/>
      <c r="Q1862" s="48">
        <v>5550688700</v>
      </c>
      <c r="R1862" s="56"/>
      <c r="S1862" s="64">
        <v>42807</v>
      </c>
      <c r="T1862" s="47">
        <v>43495</v>
      </c>
      <c r="U1862" s="72" t="s">
        <v>8215</v>
      </c>
      <c r="V1862" s="48">
        <v>56</v>
      </c>
      <c r="W1862" s="60">
        <v>1</v>
      </c>
      <c r="X1862" s="61">
        <v>22000</v>
      </c>
      <c r="Y1862" s="48">
        <v>6000</v>
      </c>
      <c r="Z1862" s="48">
        <v>4</v>
      </c>
      <c r="AA1862" s="48">
        <v>2</v>
      </c>
      <c r="AB1862" s="48"/>
      <c r="AC1862" s="48">
        <v>0</v>
      </c>
      <c r="AD1862" s="72" t="s">
        <v>8216</v>
      </c>
      <c r="AE1862" s="122"/>
      <c r="AF1862" s="123"/>
      <c r="AG1862" s="104" t="s">
        <v>8217</v>
      </c>
      <c r="AH1862" s="123" t="str">
        <f>IF(T_TRATAMIENTO_CONTROL[[#This Row],[curp]]&lt;&gt;"",IF(LEN(T_TRATAMIENTO_CONTROL[[#This Row],[curp]])=18,"correcto","error"),"")</f>
        <v>correcto</v>
      </c>
      <c r="AI1862" s="48" t="str">
        <f>IF(T_TRATAMIENTO_CONTROL[[#This Row],[num_tarjeta_entregada]]&lt;&gt;"",IF(LEN(T_TRATAMIENTO_CONTROL[[#This Row],[num_tarjeta_entregada]])=16,"correcto","error"),"")</f>
        <v>correcto</v>
      </c>
      <c r="AJ1862" s="72" t="s">
        <v>5030</v>
      </c>
      <c r="AK1862" s="72" t="s">
        <v>5041</v>
      </c>
    </row>
    <row r="1863" spans="1:37" x14ac:dyDescent="0.25">
      <c r="A1863" s="48">
        <f>IF(T_TRATAMIENTO_CONTROL[[#This Row],[dummy_efectivo]]=1,A1862+1,A1862)</f>
        <v>1696</v>
      </c>
      <c r="B1863" s="57" t="str">
        <f>IF(T_TRATAMIENTO_CONTROL[[#This Row],[secuencia]]&lt;&gt;A1862,CONCATENATE(T_TRATAMIENTO_CONTROL[[#This Row],[secuencia]],"_1"),"")</f>
        <v>1696_1</v>
      </c>
      <c r="C1863" s="59">
        <v>43497</v>
      </c>
      <c r="D1863" s="72" t="s">
        <v>69</v>
      </c>
      <c r="E1863" s="72" t="s">
        <v>30</v>
      </c>
      <c r="F1863" s="49">
        <v>0.40138888888888885</v>
      </c>
      <c r="G1863" s="48">
        <v>1</v>
      </c>
      <c r="H1863" s="73" t="s">
        <v>8218</v>
      </c>
      <c r="I1863" s="48">
        <v>0</v>
      </c>
      <c r="J1863" s="73" t="s">
        <v>8219</v>
      </c>
      <c r="K1863" s="48"/>
      <c r="L1863" s="73" t="s">
        <v>159</v>
      </c>
      <c r="M1863" s="73" t="s">
        <v>212</v>
      </c>
      <c r="N1863" s="73" t="s">
        <v>5475</v>
      </c>
      <c r="O1863" s="48">
        <v>14260</v>
      </c>
      <c r="P1863" s="48">
        <v>51710351</v>
      </c>
      <c r="Q1863" s="48">
        <v>5554306801</v>
      </c>
      <c r="R1863" s="56"/>
      <c r="S1863" s="64">
        <v>42840</v>
      </c>
      <c r="T1863" s="47">
        <v>43491</v>
      </c>
      <c r="U1863" s="72" t="s">
        <v>8220</v>
      </c>
      <c r="V1863" s="48">
        <v>43</v>
      </c>
      <c r="W1863" s="60">
        <v>1</v>
      </c>
      <c r="X1863" s="74" t="s">
        <v>483</v>
      </c>
      <c r="Y1863" s="48">
        <v>12000</v>
      </c>
      <c r="Z1863" s="48">
        <v>4</v>
      </c>
      <c r="AA1863" s="48">
        <v>1</v>
      </c>
      <c r="AB1863" s="48"/>
      <c r="AC1863" s="48">
        <v>0</v>
      </c>
      <c r="AD1863" s="72" t="s">
        <v>8221</v>
      </c>
      <c r="AE1863" s="122"/>
      <c r="AF1863" s="123"/>
      <c r="AG1863" s="104" t="s">
        <v>8222</v>
      </c>
      <c r="AH1863" s="123" t="str">
        <f>IF(T_TRATAMIENTO_CONTROL[[#This Row],[curp]]&lt;&gt;"",IF(LEN(T_TRATAMIENTO_CONTROL[[#This Row],[curp]])=18,"correcto","error"),"")</f>
        <v>correcto</v>
      </c>
      <c r="AI1863" s="48" t="str">
        <f>IF(T_TRATAMIENTO_CONTROL[[#This Row],[num_tarjeta_entregada]]&lt;&gt;"",IF(LEN(T_TRATAMIENTO_CONTROL[[#This Row],[num_tarjeta_entregada]])=16,"correcto","error"),"")</f>
        <v>correcto</v>
      </c>
      <c r="AJ1863" s="72" t="s">
        <v>5041</v>
      </c>
      <c r="AK1863" s="72" t="s">
        <v>5032</v>
      </c>
    </row>
    <row r="1864" spans="1:37" x14ac:dyDescent="0.25">
      <c r="A1864" s="56">
        <f>IF(T_TRATAMIENTO_CONTROL[[#This Row],[dummy_efectivo]]=1,A1863+1,A1863)</f>
        <v>1697</v>
      </c>
      <c r="B1864" s="62" t="str">
        <f>IF(T_TRATAMIENTO_CONTROL[[#This Row],[secuencia]]&lt;&gt;A1863,CONCATENATE(T_TRATAMIENTO_CONTROL[[#This Row],[secuencia]],"_1"),"")</f>
        <v>1697_1</v>
      </c>
      <c r="C1864" s="64">
        <v>43497</v>
      </c>
      <c r="D1864" s="72" t="s">
        <v>69</v>
      </c>
      <c r="E1864" s="72" t="s">
        <v>30</v>
      </c>
      <c r="F1864" s="68">
        <v>0.4236111111111111</v>
      </c>
      <c r="G1864" s="56">
        <v>1</v>
      </c>
      <c r="H1864" s="79" t="s">
        <v>8223</v>
      </c>
      <c r="I1864" s="56">
        <v>1</v>
      </c>
      <c r="J1864" s="79" t="s">
        <v>8224</v>
      </c>
      <c r="K1864" s="56"/>
      <c r="L1864" s="79" t="s">
        <v>8225</v>
      </c>
      <c r="M1864" s="79" t="s">
        <v>231</v>
      </c>
      <c r="N1864" s="79" t="s">
        <v>462</v>
      </c>
      <c r="O1864" s="56">
        <v>55119</v>
      </c>
      <c r="P1864" s="56">
        <v>22358843</v>
      </c>
      <c r="Q1864" s="56">
        <v>5574018593</v>
      </c>
      <c r="R1864" s="56"/>
      <c r="S1864" s="64">
        <v>43242</v>
      </c>
      <c r="T1864" s="63">
        <v>43496</v>
      </c>
      <c r="U1864" s="78" t="s">
        <v>8226</v>
      </c>
      <c r="V1864" s="56">
        <v>32</v>
      </c>
      <c r="W1864" s="65">
        <v>1</v>
      </c>
      <c r="X1864" s="66">
        <v>20000</v>
      </c>
      <c r="Y1864" s="56">
        <v>1866.72</v>
      </c>
      <c r="Z1864" s="56">
        <v>3</v>
      </c>
      <c r="AA1864" s="56">
        <v>1</v>
      </c>
      <c r="AB1864" s="56"/>
      <c r="AC1864" s="56">
        <v>0</v>
      </c>
      <c r="AD1864" s="78" t="s">
        <v>8227</v>
      </c>
      <c r="AE1864" s="120"/>
      <c r="AF1864" s="121"/>
      <c r="AG1864" s="101" t="s">
        <v>8228</v>
      </c>
      <c r="AH1864" s="121" t="str">
        <f>IF(T_TRATAMIENTO_CONTROL[[#This Row],[curp]]&lt;&gt;"",IF(LEN(T_TRATAMIENTO_CONTROL[[#This Row],[curp]])=18,"correcto","error"),"")</f>
        <v>correcto</v>
      </c>
      <c r="AI1864" s="56" t="str">
        <f>IF(T_TRATAMIENTO_CONTROL[[#This Row],[num_tarjeta_entregada]]&lt;&gt;"",IF(LEN(T_TRATAMIENTO_CONTROL[[#This Row],[num_tarjeta_entregada]])=16,"correcto","error"),"")</f>
        <v>correcto</v>
      </c>
      <c r="AJ1864" s="78" t="s">
        <v>5060</v>
      </c>
      <c r="AK1864" s="78" t="s">
        <v>5032</v>
      </c>
    </row>
    <row r="1865" spans="1:37" x14ac:dyDescent="0.25">
      <c r="A1865" s="56">
        <f>IF(T_TRATAMIENTO_CONTROL[[#This Row],[dummy_efectivo]]=1,A1864+1,A1864)</f>
        <v>1698</v>
      </c>
      <c r="B1865" s="62" t="str">
        <f>IF(T_TRATAMIENTO_CONTROL[[#This Row],[secuencia]]&lt;&gt;A1864,CONCATENATE(T_TRATAMIENTO_CONTROL[[#This Row],[secuencia]],"_1"),"")</f>
        <v>1698_1</v>
      </c>
      <c r="C1865" s="64">
        <v>43497</v>
      </c>
      <c r="D1865" s="72" t="s">
        <v>69</v>
      </c>
      <c r="E1865" s="72" t="s">
        <v>30</v>
      </c>
      <c r="F1865" s="68">
        <v>0.45902777777777781</v>
      </c>
      <c r="G1865" s="56">
        <v>1</v>
      </c>
      <c r="H1865" s="79" t="s">
        <v>8229</v>
      </c>
      <c r="I1865" s="56">
        <v>0</v>
      </c>
      <c r="J1865" s="79" t="s">
        <v>8230</v>
      </c>
      <c r="K1865" s="56"/>
      <c r="L1865" s="79" t="s">
        <v>8231</v>
      </c>
      <c r="M1865" s="79" t="s">
        <v>1460</v>
      </c>
      <c r="N1865" s="79" t="s">
        <v>462</v>
      </c>
      <c r="O1865" s="56">
        <v>54459</v>
      </c>
      <c r="P1865" s="56">
        <v>58236061</v>
      </c>
      <c r="Q1865" s="56">
        <v>5528419699</v>
      </c>
      <c r="R1865" s="56"/>
      <c r="S1865" s="64">
        <v>41218</v>
      </c>
      <c r="T1865" s="63">
        <v>43496</v>
      </c>
      <c r="U1865" s="78" t="s">
        <v>8232</v>
      </c>
      <c r="V1865" s="56">
        <v>46</v>
      </c>
      <c r="W1865" s="65">
        <v>1</v>
      </c>
      <c r="X1865" s="66">
        <v>60000</v>
      </c>
      <c r="Y1865" s="56">
        <v>238</v>
      </c>
      <c r="Z1865" s="56">
        <v>1</v>
      </c>
      <c r="AA1865" s="56">
        <v>1</v>
      </c>
      <c r="AB1865" s="56"/>
      <c r="AC1865" s="56">
        <v>0</v>
      </c>
      <c r="AD1865" s="78" t="s">
        <v>8233</v>
      </c>
      <c r="AE1865" s="120"/>
      <c r="AF1865" s="121"/>
      <c r="AG1865" s="101" t="s">
        <v>8234</v>
      </c>
      <c r="AH1865" s="121" t="str">
        <f>IF(T_TRATAMIENTO_CONTROL[[#This Row],[curp]]&lt;&gt;"",IF(LEN(T_TRATAMIENTO_CONTROL[[#This Row],[curp]])=18,"correcto","error"),"")</f>
        <v>correcto</v>
      </c>
      <c r="AI1865" s="56" t="str">
        <f>IF(T_TRATAMIENTO_CONTROL[[#This Row],[num_tarjeta_entregada]]&lt;&gt;"",IF(LEN(T_TRATAMIENTO_CONTROL[[#This Row],[num_tarjeta_entregada]])=16,"correcto","error"),"")</f>
        <v>correcto</v>
      </c>
      <c r="AJ1865" s="78" t="s">
        <v>5031</v>
      </c>
      <c r="AK1865" s="78" t="s">
        <v>5032</v>
      </c>
    </row>
    <row r="1866" spans="1:37" x14ac:dyDescent="0.25">
      <c r="A1866" s="56">
        <f>IF(T_TRATAMIENTO_CONTROL[[#This Row],[dummy_efectivo]]=1,A1865+1,A1865)</f>
        <v>1699</v>
      </c>
      <c r="B1866" s="62" t="str">
        <f>IF(T_TRATAMIENTO_CONTROL[[#This Row],[secuencia]]&lt;&gt;A1865,CONCATENATE(T_TRATAMIENTO_CONTROL[[#This Row],[secuencia]],"_1"),"")</f>
        <v>1699_1</v>
      </c>
      <c r="C1866" s="64">
        <v>43497</v>
      </c>
      <c r="D1866" s="72" t="s">
        <v>69</v>
      </c>
      <c r="E1866" s="72" t="s">
        <v>30</v>
      </c>
      <c r="F1866" s="68">
        <v>0.45833333333333331</v>
      </c>
      <c r="G1866" s="56">
        <v>1</v>
      </c>
      <c r="H1866" s="79" t="s">
        <v>8235</v>
      </c>
      <c r="I1866" s="56">
        <v>0</v>
      </c>
      <c r="J1866" s="79" t="s">
        <v>8236</v>
      </c>
      <c r="K1866" s="56"/>
      <c r="L1866" s="79" t="s">
        <v>180</v>
      </c>
      <c r="M1866" s="79" t="s">
        <v>1008</v>
      </c>
      <c r="N1866" s="79" t="s">
        <v>5475</v>
      </c>
      <c r="O1866" s="56">
        <v>15530</v>
      </c>
      <c r="P1866" s="56">
        <v>57855790</v>
      </c>
      <c r="Q1866" s="56">
        <v>5518306728</v>
      </c>
      <c r="R1866" s="56"/>
      <c r="S1866" s="64">
        <v>41806</v>
      </c>
      <c r="T1866" s="63">
        <v>43496</v>
      </c>
      <c r="U1866" s="78" t="s">
        <v>8232</v>
      </c>
      <c r="V1866" s="56">
        <v>46</v>
      </c>
      <c r="W1866" s="65">
        <v>1</v>
      </c>
      <c r="X1866" s="66">
        <v>30000</v>
      </c>
      <c r="Y1866" s="56">
        <v>7700</v>
      </c>
      <c r="Z1866" s="56">
        <v>4</v>
      </c>
      <c r="AA1866" s="56">
        <v>1</v>
      </c>
      <c r="AB1866" s="56"/>
      <c r="AC1866" s="56">
        <v>0</v>
      </c>
      <c r="AD1866" s="78" t="s">
        <v>8237</v>
      </c>
      <c r="AE1866" s="120"/>
      <c r="AF1866" s="121"/>
      <c r="AG1866" s="101" t="s">
        <v>8238</v>
      </c>
      <c r="AH1866" s="121" t="str">
        <f>IF(T_TRATAMIENTO_CONTROL[[#This Row],[curp]]&lt;&gt;"",IF(LEN(T_TRATAMIENTO_CONTROL[[#This Row],[curp]])=18,"correcto","error"),"")</f>
        <v>correcto</v>
      </c>
      <c r="AI1866" s="56" t="str">
        <f>IF(T_TRATAMIENTO_CONTROL[[#This Row],[num_tarjeta_entregada]]&lt;&gt;"",IF(LEN(T_TRATAMIENTO_CONTROL[[#This Row],[num_tarjeta_entregada]])=16,"correcto","error"),"")</f>
        <v>correcto</v>
      </c>
      <c r="AJ1866" s="78" t="s">
        <v>5060</v>
      </c>
      <c r="AK1866" s="78" t="s">
        <v>5032</v>
      </c>
    </row>
    <row r="1867" spans="1:37" x14ac:dyDescent="0.25">
      <c r="A1867" s="56">
        <f>IF(T_TRATAMIENTO_CONTROL[[#This Row],[dummy_efectivo]]=1,A1866+1,A1866)</f>
        <v>1700</v>
      </c>
      <c r="B1867" s="62" t="str">
        <f>IF(T_TRATAMIENTO_CONTROL[[#This Row],[secuencia]]&lt;&gt;A1866,CONCATENATE(T_TRATAMIENTO_CONTROL[[#This Row],[secuencia]],"_1"),"")</f>
        <v>1700_1</v>
      </c>
      <c r="C1867" s="64">
        <v>43497</v>
      </c>
      <c r="D1867" s="72" t="s">
        <v>69</v>
      </c>
      <c r="E1867" s="72" t="s">
        <v>30</v>
      </c>
      <c r="F1867" s="68">
        <v>0.45833333333333331</v>
      </c>
      <c r="G1867" s="56">
        <v>1</v>
      </c>
      <c r="H1867" s="79" t="s">
        <v>8239</v>
      </c>
      <c r="I1867" s="56">
        <v>0</v>
      </c>
      <c r="J1867" s="79" t="s">
        <v>8240</v>
      </c>
      <c r="K1867" s="56"/>
      <c r="L1867" s="79" t="s">
        <v>8241</v>
      </c>
      <c r="M1867" s="79" t="s">
        <v>80</v>
      </c>
      <c r="N1867" s="79" t="s">
        <v>462</v>
      </c>
      <c r="O1867" s="56"/>
      <c r="P1867" s="56"/>
      <c r="Q1867" s="56">
        <v>5523435275</v>
      </c>
      <c r="R1867" s="56"/>
      <c r="S1867" s="64">
        <v>40455</v>
      </c>
      <c r="T1867" s="63">
        <v>43496</v>
      </c>
      <c r="U1867" s="78" t="s">
        <v>8232</v>
      </c>
      <c r="V1867" s="56">
        <v>46</v>
      </c>
      <c r="W1867" s="65">
        <v>1</v>
      </c>
      <c r="X1867" s="66">
        <v>60000</v>
      </c>
      <c r="Y1867" s="56">
        <v>238</v>
      </c>
      <c r="Z1867" s="56">
        <v>1</v>
      </c>
      <c r="AA1867" s="56">
        <v>1</v>
      </c>
      <c r="AB1867" s="56"/>
      <c r="AC1867" s="56">
        <v>0</v>
      </c>
      <c r="AD1867" s="78" t="s">
        <v>8242</v>
      </c>
      <c r="AE1867" s="120"/>
      <c r="AF1867" s="121"/>
      <c r="AG1867" s="101" t="s">
        <v>8243</v>
      </c>
      <c r="AH1867" s="121" t="str">
        <f>IF(T_TRATAMIENTO_CONTROL[[#This Row],[curp]]&lt;&gt;"",IF(LEN(T_TRATAMIENTO_CONTROL[[#This Row],[curp]])=18,"correcto","error"),"")</f>
        <v>correcto</v>
      </c>
      <c r="AI1867" s="56" t="str">
        <f>IF(T_TRATAMIENTO_CONTROL[[#This Row],[num_tarjeta_entregada]]&lt;&gt;"",IF(LEN(T_TRATAMIENTO_CONTROL[[#This Row],[num_tarjeta_entregada]])=16,"correcto","error"),"")</f>
        <v>correcto</v>
      </c>
      <c r="AJ1867" s="78" t="s">
        <v>5060</v>
      </c>
      <c r="AK1867" s="78" t="s">
        <v>5032</v>
      </c>
    </row>
    <row r="1868" spans="1:37" x14ac:dyDescent="0.25">
      <c r="A1868" s="56">
        <f>IF(T_TRATAMIENTO_CONTROL[[#This Row],[dummy_efectivo]]=1,A1867+1,A1867)</f>
        <v>1701</v>
      </c>
      <c r="B1868" s="62" t="str">
        <f>IF(T_TRATAMIENTO_CONTROL[[#This Row],[secuencia]]&lt;&gt;A1867,CONCATENATE(T_TRATAMIENTO_CONTROL[[#This Row],[secuencia]],"_1"),"")</f>
        <v>1701_1</v>
      </c>
      <c r="C1868" s="64">
        <v>43497</v>
      </c>
      <c r="D1868" s="72" t="s">
        <v>69</v>
      </c>
      <c r="E1868" s="72" t="s">
        <v>30</v>
      </c>
      <c r="F1868" s="68">
        <v>0.45833333333333331</v>
      </c>
      <c r="G1868" s="56">
        <v>1</v>
      </c>
      <c r="H1868" s="79" t="s">
        <v>8244</v>
      </c>
      <c r="I1868" s="56">
        <v>0</v>
      </c>
      <c r="J1868" s="79" t="s">
        <v>8245</v>
      </c>
      <c r="K1868" s="56"/>
      <c r="L1868" s="79" t="s">
        <v>5368</v>
      </c>
      <c r="M1868" s="79" t="s">
        <v>90</v>
      </c>
      <c r="N1868" s="79" t="s">
        <v>462</v>
      </c>
      <c r="O1868" s="56">
        <v>57300</v>
      </c>
      <c r="P1868" s="56">
        <v>26358963</v>
      </c>
      <c r="Q1868" s="56">
        <v>5519655731</v>
      </c>
      <c r="R1868" s="56"/>
      <c r="S1868" s="64">
        <v>42010</v>
      </c>
      <c r="T1868" s="63">
        <v>43496</v>
      </c>
      <c r="U1868" s="78" t="s">
        <v>8232</v>
      </c>
      <c r="V1868" s="56">
        <v>46</v>
      </c>
      <c r="W1868" s="65">
        <v>1</v>
      </c>
      <c r="X1868" s="66">
        <v>30000</v>
      </c>
      <c r="Y1868" s="56">
        <v>7700</v>
      </c>
      <c r="Z1868" s="56">
        <v>4</v>
      </c>
      <c r="AA1868" s="56">
        <v>1</v>
      </c>
      <c r="AB1868" s="56"/>
      <c r="AC1868" s="56">
        <v>0</v>
      </c>
      <c r="AD1868" s="78" t="s">
        <v>8246</v>
      </c>
      <c r="AE1868" s="120"/>
      <c r="AF1868" s="121"/>
      <c r="AG1868" s="101" t="s">
        <v>8247</v>
      </c>
      <c r="AH1868" s="121" t="str">
        <f>IF(T_TRATAMIENTO_CONTROL[[#This Row],[curp]]&lt;&gt;"",IF(LEN(T_TRATAMIENTO_CONTROL[[#This Row],[curp]])=18,"correcto","error"),"")</f>
        <v>correcto</v>
      </c>
      <c r="AI1868" s="56" t="str">
        <f>IF(T_TRATAMIENTO_CONTROL[[#This Row],[num_tarjeta_entregada]]&lt;&gt;"",IF(LEN(T_TRATAMIENTO_CONTROL[[#This Row],[num_tarjeta_entregada]])=16,"correcto","error"),"")</f>
        <v>correcto</v>
      </c>
      <c r="AJ1868" s="78" t="s">
        <v>5060</v>
      </c>
      <c r="AK1868" s="78" t="s">
        <v>5032</v>
      </c>
    </row>
    <row r="1869" spans="1:37" x14ac:dyDescent="0.25">
      <c r="A1869" s="48">
        <f>IF(T_TRATAMIENTO_CONTROL[[#This Row],[dummy_efectivo]]=1,A1868+1,A1868)</f>
        <v>1702</v>
      </c>
      <c r="B1869" s="57" t="str">
        <f>IF(T_TRATAMIENTO_CONTROL[[#This Row],[secuencia]]&lt;&gt;A1868,CONCATENATE(T_TRATAMIENTO_CONTROL[[#This Row],[secuencia]],"_1"),"")</f>
        <v>1702_1</v>
      </c>
      <c r="C1869" s="59">
        <v>43497</v>
      </c>
      <c r="D1869" s="72" t="s">
        <v>69</v>
      </c>
      <c r="E1869" s="72" t="s">
        <v>30</v>
      </c>
      <c r="F1869" s="49">
        <v>0.42152777777777778</v>
      </c>
      <c r="G1869" s="48">
        <v>1</v>
      </c>
      <c r="H1869" s="73" t="s">
        <v>8248</v>
      </c>
      <c r="I1869" s="48">
        <v>1</v>
      </c>
      <c r="J1869" s="73" t="s">
        <v>8249</v>
      </c>
      <c r="K1869" s="72" t="s">
        <v>8250</v>
      </c>
      <c r="L1869" s="73" t="s">
        <v>311</v>
      </c>
      <c r="M1869" s="73" t="s">
        <v>303</v>
      </c>
      <c r="N1869" s="73" t="s">
        <v>5475</v>
      </c>
      <c r="O1869" s="48">
        <v>8100</v>
      </c>
      <c r="P1869" s="48"/>
      <c r="Q1869" s="48">
        <v>5571509124</v>
      </c>
      <c r="R1869" s="56"/>
      <c r="S1869" s="64">
        <v>42443</v>
      </c>
      <c r="T1869" s="47">
        <v>43496</v>
      </c>
      <c r="U1869" s="72" t="s">
        <v>8251</v>
      </c>
      <c r="V1869" s="48">
        <v>56</v>
      </c>
      <c r="W1869" s="60">
        <v>1</v>
      </c>
      <c r="X1869" s="74" t="s">
        <v>483</v>
      </c>
      <c r="Y1869" s="48">
        <v>6000</v>
      </c>
      <c r="Z1869" s="48">
        <v>4</v>
      </c>
      <c r="AA1869" s="48">
        <v>1</v>
      </c>
      <c r="AB1869" s="48"/>
      <c r="AC1869" s="48">
        <v>0</v>
      </c>
      <c r="AD1869" s="72" t="s">
        <v>8252</v>
      </c>
      <c r="AE1869" s="122"/>
      <c r="AF1869" s="123"/>
      <c r="AG1869" s="104" t="s">
        <v>8253</v>
      </c>
      <c r="AH1869" s="123" t="str">
        <f>IF(T_TRATAMIENTO_CONTROL[[#This Row],[curp]]&lt;&gt;"",IF(LEN(T_TRATAMIENTO_CONTROL[[#This Row],[curp]])=18,"correcto","error"),"")</f>
        <v>correcto</v>
      </c>
      <c r="AI1869" s="48" t="str">
        <f>IF(T_TRATAMIENTO_CONTROL[[#This Row],[num_tarjeta_entregada]]&lt;&gt;"",IF(LEN(T_TRATAMIENTO_CONTROL[[#This Row],[num_tarjeta_entregada]])=16,"correcto","error"),"")</f>
        <v>correcto</v>
      </c>
      <c r="AJ1869" s="72" t="s">
        <v>5031</v>
      </c>
      <c r="AK1869" s="72" t="s">
        <v>5041</v>
      </c>
    </row>
    <row r="1870" spans="1:37" x14ac:dyDescent="0.25">
      <c r="A1870" s="48">
        <f>IF(T_TRATAMIENTO_CONTROL[[#This Row],[dummy_efectivo]]=1,A1869+1,A1869)</f>
        <v>1703</v>
      </c>
      <c r="B1870" s="57" t="str">
        <f>IF(T_TRATAMIENTO_CONTROL[[#This Row],[secuencia]]&lt;&gt;A1869,CONCATENATE(T_TRATAMIENTO_CONTROL[[#This Row],[secuencia]],"_1"),"")</f>
        <v>1703_1</v>
      </c>
      <c r="C1870" s="59">
        <v>43497</v>
      </c>
      <c r="D1870" s="72" t="s">
        <v>69</v>
      </c>
      <c r="E1870" s="72" t="s">
        <v>30</v>
      </c>
      <c r="F1870" s="49">
        <v>0.5</v>
      </c>
      <c r="G1870" s="48">
        <v>1</v>
      </c>
      <c r="H1870" s="73" t="s">
        <v>8254</v>
      </c>
      <c r="I1870" s="48">
        <v>1</v>
      </c>
      <c r="J1870" s="73" t="s">
        <v>7297</v>
      </c>
      <c r="K1870" s="72"/>
      <c r="L1870" s="73" t="s">
        <v>1442</v>
      </c>
      <c r="M1870" s="73" t="s">
        <v>159</v>
      </c>
      <c r="N1870" s="73" t="s">
        <v>5475</v>
      </c>
      <c r="O1870" s="48">
        <v>11320</v>
      </c>
      <c r="P1870" s="48">
        <v>52602756</v>
      </c>
      <c r="Q1870" s="48">
        <v>5531120055</v>
      </c>
      <c r="R1870" s="56"/>
      <c r="S1870" s="82">
        <v>41792</v>
      </c>
      <c r="T1870" s="47">
        <v>43496</v>
      </c>
      <c r="U1870" s="72" t="s">
        <v>5969</v>
      </c>
      <c r="V1870" s="48">
        <v>56</v>
      </c>
      <c r="W1870" s="76" t="s">
        <v>591</v>
      </c>
      <c r="X1870" s="74" t="s">
        <v>591</v>
      </c>
      <c r="Y1870" s="48">
        <v>10000</v>
      </c>
      <c r="Z1870" s="48">
        <v>4</v>
      </c>
      <c r="AA1870" s="48">
        <v>1</v>
      </c>
      <c r="AB1870" s="48"/>
      <c r="AC1870" s="48">
        <v>0</v>
      </c>
      <c r="AD1870" s="72" t="s">
        <v>8255</v>
      </c>
      <c r="AE1870" s="122"/>
      <c r="AF1870" s="123"/>
      <c r="AG1870" s="104" t="s">
        <v>8256</v>
      </c>
      <c r="AH1870" s="123" t="str">
        <f>IF(T_TRATAMIENTO_CONTROL[[#This Row],[curp]]&lt;&gt;"",IF(LEN(T_TRATAMIENTO_CONTROL[[#This Row],[curp]])=18,"correcto","error"),"")</f>
        <v>correcto</v>
      </c>
      <c r="AI1870" s="48" t="str">
        <f>IF(T_TRATAMIENTO_CONTROL[[#This Row],[num_tarjeta_entregada]]&lt;&gt;"",IF(LEN(T_TRATAMIENTO_CONTROL[[#This Row],[num_tarjeta_entregada]])=16,"correcto","error"),"")</f>
        <v>correcto</v>
      </c>
      <c r="AJ1870" s="72" t="s">
        <v>5041</v>
      </c>
      <c r="AK1870" s="72" t="s">
        <v>5041</v>
      </c>
    </row>
    <row r="1871" spans="1:37" x14ac:dyDescent="0.25">
      <c r="A1871" s="48">
        <f>IF(T_TRATAMIENTO_CONTROL[[#This Row],[dummy_efectivo]]=1,A1870+1,A1870)</f>
        <v>1704</v>
      </c>
      <c r="B1871" s="57" t="str">
        <f>IF(T_TRATAMIENTO_CONTROL[[#This Row],[secuencia]]&lt;&gt;A1870,CONCATENATE(T_TRATAMIENTO_CONTROL[[#This Row],[secuencia]],"_1"),"")</f>
        <v>1704_1</v>
      </c>
      <c r="C1871" s="59">
        <v>43497</v>
      </c>
      <c r="D1871" s="72" t="s">
        <v>69</v>
      </c>
      <c r="E1871" s="72" t="s">
        <v>30</v>
      </c>
      <c r="F1871" s="49">
        <v>0.5625</v>
      </c>
      <c r="G1871" s="48">
        <v>1</v>
      </c>
      <c r="H1871" s="73" t="s">
        <v>8257</v>
      </c>
      <c r="I1871" s="48">
        <v>0</v>
      </c>
      <c r="J1871" s="73" t="s">
        <v>8258</v>
      </c>
      <c r="K1871" s="72" t="s">
        <v>2664</v>
      </c>
      <c r="L1871" s="73" t="s">
        <v>1088</v>
      </c>
      <c r="M1871" s="73" t="s">
        <v>96</v>
      </c>
      <c r="N1871" s="73" t="s">
        <v>5475</v>
      </c>
      <c r="O1871" s="48">
        <v>6800</v>
      </c>
      <c r="P1871" s="48"/>
      <c r="Q1871" s="48">
        <v>5586875901</v>
      </c>
      <c r="R1871" s="56"/>
      <c r="S1871" s="64">
        <v>43165</v>
      </c>
      <c r="T1871" s="47">
        <v>43497</v>
      </c>
      <c r="U1871" s="72" t="s">
        <v>467</v>
      </c>
      <c r="V1871" s="48">
        <v>56</v>
      </c>
      <c r="W1871" s="76" t="s">
        <v>488</v>
      </c>
      <c r="X1871" s="61">
        <v>75000</v>
      </c>
      <c r="Y1871" s="48">
        <v>5799</v>
      </c>
      <c r="Z1871" s="48">
        <v>4</v>
      </c>
      <c r="AA1871" s="48">
        <v>1</v>
      </c>
      <c r="AB1871" s="48"/>
      <c r="AC1871" s="48">
        <v>0</v>
      </c>
      <c r="AD1871" s="72" t="s">
        <v>8259</v>
      </c>
      <c r="AE1871" s="122"/>
      <c r="AF1871" s="123"/>
      <c r="AG1871" s="104" t="s">
        <v>8260</v>
      </c>
      <c r="AH1871" s="123" t="str">
        <f>IF(T_TRATAMIENTO_CONTROL[[#This Row],[curp]]&lt;&gt;"",IF(LEN(T_TRATAMIENTO_CONTROL[[#This Row],[curp]])=18,"correcto","error"),"")</f>
        <v>correcto</v>
      </c>
      <c r="AI1871" s="48" t="str">
        <f>IF(T_TRATAMIENTO_CONTROL[[#This Row],[num_tarjeta_entregada]]&lt;&gt;"",IF(LEN(T_TRATAMIENTO_CONTROL[[#This Row],[num_tarjeta_entregada]])=16,"correcto","error"),"")</f>
        <v>correcto</v>
      </c>
      <c r="AJ1871" s="72" t="s">
        <v>5060</v>
      </c>
      <c r="AK1871" s="72" t="s">
        <v>5041</v>
      </c>
    </row>
    <row r="1872" spans="1:37" x14ac:dyDescent="0.25">
      <c r="A1872" s="48">
        <f>IF(T_TRATAMIENTO_CONTROL[[#This Row],[dummy_efectivo]]=1,A1871+1,A1871)</f>
        <v>1705</v>
      </c>
      <c r="B1872" s="57" t="str">
        <f>IF(T_TRATAMIENTO_CONTROL[[#This Row],[secuencia]]&lt;&gt;A1871,CONCATENATE(T_TRATAMIENTO_CONTROL[[#This Row],[secuencia]],"_1"),"")</f>
        <v>1705_1</v>
      </c>
      <c r="C1872" s="59">
        <v>43501</v>
      </c>
      <c r="D1872" s="72" t="s">
        <v>76</v>
      </c>
      <c r="E1872" s="72" t="s">
        <v>30</v>
      </c>
      <c r="F1872" s="49">
        <v>0.50555555555555554</v>
      </c>
      <c r="G1872" s="48">
        <v>1</v>
      </c>
      <c r="H1872" s="73" t="s">
        <v>8262</v>
      </c>
      <c r="I1872" s="48">
        <v>0</v>
      </c>
      <c r="J1872" s="73" t="s">
        <v>8263</v>
      </c>
      <c r="K1872" s="48"/>
      <c r="L1872" s="73" t="s">
        <v>5252</v>
      </c>
      <c r="M1872" s="73" t="s">
        <v>322</v>
      </c>
      <c r="N1872" s="73" t="s">
        <v>5475</v>
      </c>
      <c r="O1872" s="48">
        <v>2120</v>
      </c>
      <c r="P1872" s="48"/>
      <c r="Q1872" s="48">
        <v>5522698071</v>
      </c>
      <c r="R1872" s="56"/>
      <c r="S1872" s="64">
        <v>42902</v>
      </c>
      <c r="T1872" s="47">
        <v>43497</v>
      </c>
      <c r="U1872" s="72" t="s">
        <v>3744</v>
      </c>
      <c r="V1872" s="48">
        <v>46</v>
      </c>
      <c r="W1872" s="60">
        <v>1</v>
      </c>
      <c r="X1872" s="61">
        <v>75000</v>
      </c>
      <c r="Y1872" s="48">
        <v>717</v>
      </c>
      <c r="Z1872" s="48">
        <v>1</v>
      </c>
      <c r="AA1872" s="48">
        <v>1</v>
      </c>
      <c r="AB1872" s="48"/>
      <c r="AC1872" s="48">
        <v>0</v>
      </c>
      <c r="AD1872" s="72" t="s">
        <v>8264</v>
      </c>
      <c r="AE1872" s="122"/>
      <c r="AF1872" s="123"/>
      <c r="AG1872" s="104" t="s">
        <v>8265</v>
      </c>
      <c r="AH1872" s="123" t="str">
        <f>IF(T_TRATAMIENTO_CONTROL[[#This Row],[curp]]&lt;&gt;"",IF(LEN(T_TRATAMIENTO_CONTROL[[#This Row],[curp]])=18,"correcto","error"),"")</f>
        <v>correcto</v>
      </c>
      <c r="AI1872" s="48" t="str">
        <f>IF(T_TRATAMIENTO_CONTROL[[#This Row],[num_tarjeta_entregada]]&lt;&gt;"",IF(LEN(T_TRATAMIENTO_CONTROL[[#This Row],[num_tarjeta_entregada]])=16,"correcto","error"),"")</f>
        <v>correcto</v>
      </c>
      <c r="AJ1872" s="72" t="s">
        <v>5032</v>
      </c>
      <c r="AK1872" s="72" t="s">
        <v>5041</v>
      </c>
    </row>
    <row r="1873" spans="1:37" x14ac:dyDescent="0.25">
      <c r="A1873" s="48">
        <f>IF(T_TRATAMIENTO_CONTROL[[#This Row],[dummy_efectivo]]=1,A1872+1,A1872)</f>
        <v>1706</v>
      </c>
      <c r="B1873" s="57" t="str">
        <f>IF(T_TRATAMIENTO_CONTROL[[#This Row],[secuencia]]&lt;&gt;A1872,CONCATENATE(T_TRATAMIENTO_CONTROL[[#This Row],[secuencia]],"_1"),"")</f>
        <v>1706_1</v>
      </c>
      <c r="C1873" s="59">
        <v>43501</v>
      </c>
      <c r="D1873" s="72" t="s">
        <v>76</v>
      </c>
      <c r="E1873" s="72" t="s">
        <v>30</v>
      </c>
      <c r="F1873" s="49">
        <v>0.54861111111111105</v>
      </c>
      <c r="G1873" s="48">
        <v>1</v>
      </c>
      <c r="H1873" s="73" t="s">
        <v>8266</v>
      </c>
      <c r="I1873" s="48">
        <v>0</v>
      </c>
      <c r="J1873" s="73" t="s">
        <v>8267</v>
      </c>
      <c r="K1873" s="48"/>
      <c r="L1873" s="73" t="s">
        <v>330</v>
      </c>
      <c r="M1873" s="73" t="s">
        <v>121</v>
      </c>
      <c r="N1873" s="73" t="s">
        <v>5475</v>
      </c>
      <c r="O1873" s="48">
        <v>9209</v>
      </c>
      <c r="P1873" s="48">
        <v>5577055083</v>
      </c>
      <c r="Q1873" s="48">
        <v>5516609833</v>
      </c>
      <c r="R1873" s="56"/>
      <c r="S1873" s="64">
        <v>42118</v>
      </c>
      <c r="T1873" s="47">
        <v>43497</v>
      </c>
      <c r="U1873" s="72" t="s">
        <v>8268</v>
      </c>
      <c r="V1873" s="48">
        <v>46</v>
      </c>
      <c r="W1873" s="60">
        <v>0.9</v>
      </c>
      <c r="X1873" s="61">
        <v>200000</v>
      </c>
      <c r="Y1873" s="48">
        <v>8000</v>
      </c>
      <c r="Z1873" s="48">
        <v>4</v>
      </c>
      <c r="AA1873" s="48">
        <v>1</v>
      </c>
      <c r="AB1873" s="48"/>
      <c r="AC1873" s="48">
        <v>1</v>
      </c>
      <c r="AD1873" s="72" t="s">
        <v>8269</v>
      </c>
      <c r="AE1873" s="122"/>
      <c r="AF1873" s="123"/>
      <c r="AG1873" s="104" t="s">
        <v>8270</v>
      </c>
      <c r="AH1873" s="123" t="str">
        <f>IF(T_TRATAMIENTO_CONTROL[[#This Row],[curp]]&lt;&gt;"",IF(LEN(T_TRATAMIENTO_CONTROL[[#This Row],[curp]])=18,"correcto","error"),"")</f>
        <v>correcto</v>
      </c>
      <c r="AI1873" s="48" t="str">
        <f>IF(T_TRATAMIENTO_CONTROL[[#This Row],[num_tarjeta_entregada]]&lt;&gt;"",IF(LEN(T_TRATAMIENTO_CONTROL[[#This Row],[num_tarjeta_entregada]])=16,"correcto","error"),"")</f>
        <v>correcto</v>
      </c>
      <c r="AJ1873" s="72" t="s">
        <v>5032</v>
      </c>
      <c r="AK1873" s="72" t="s">
        <v>5041</v>
      </c>
    </row>
    <row r="1874" spans="1:37" x14ac:dyDescent="0.25">
      <c r="A1874" s="48">
        <f>IF(T_TRATAMIENTO_CONTROL[[#This Row],[dummy_efectivo]]=1,A1873+1,A1873)</f>
        <v>1707</v>
      </c>
      <c r="B1874" s="57" t="str">
        <f>IF(T_TRATAMIENTO_CONTROL[[#This Row],[secuencia]]&lt;&gt;A1873,CONCATENATE(T_TRATAMIENTO_CONTROL[[#This Row],[secuencia]],"_1"),"")</f>
        <v>1707_1</v>
      </c>
      <c r="C1874" s="59">
        <v>43501</v>
      </c>
      <c r="D1874" s="72" t="s">
        <v>76</v>
      </c>
      <c r="E1874" s="72" t="s">
        <v>30</v>
      </c>
      <c r="F1874" s="49">
        <v>0.54861111111111105</v>
      </c>
      <c r="G1874" s="48">
        <v>1</v>
      </c>
      <c r="H1874" s="73" t="s">
        <v>8271</v>
      </c>
      <c r="I1874" s="48">
        <v>0</v>
      </c>
      <c r="J1874" s="73" t="s">
        <v>8272</v>
      </c>
      <c r="K1874" s="48">
        <v>303</v>
      </c>
      <c r="L1874" s="73" t="s">
        <v>3173</v>
      </c>
      <c r="M1874" s="73" t="s">
        <v>159</v>
      </c>
      <c r="N1874" s="73" t="s">
        <v>5475</v>
      </c>
      <c r="O1874" s="48">
        <v>11400</v>
      </c>
      <c r="P1874" s="48"/>
      <c r="Q1874" s="48">
        <v>5518142792</v>
      </c>
      <c r="R1874" s="56"/>
      <c r="S1874" s="64">
        <v>43164</v>
      </c>
      <c r="T1874" s="47">
        <v>43496</v>
      </c>
      <c r="U1874" s="72" t="s">
        <v>8273</v>
      </c>
      <c r="V1874" s="48">
        <v>46</v>
      </c>
      <c r="W1874" s="60">
        <v>1</v>
      </c>
      <c r="X1874" s="61">
        <v>183000</v>
      </c>
      <c r="Y1874" s="48">
        <v>50000</v>
      </c>
      <c r="Z1874" s="48">
        <v>4</v>
      </c>
      <c r="AA1874" s="48">
        <v>3</v>
      </c>
      <c r="AB1874" s="48"/>
      <c r="AC1874" s="48">
        <v>0</v>
      </c>
      <c r="AD1874" s="72" t="s">
        <v>8274</v>
      </c>
      <c r="AE1874" s="122"/>
      <c r="AF1874" s="123"/>
      <c r="AG1874" s="104" t="s">
        <v>8275</v>
      </c>
      <c r="AH1874" s="123" t="str">
        <f>IF(T_TRATAMIENTO_CONTROL[[#This Row],[curp]]&lt;&gt;"",IF(LEN(T_TRATAMIENTO_CONTROL[[#This Row],[curp]])=18,"correcto","error"),"")</f>
        <v>correcto</v>
      </c>
      <c r="AI1874" s="48" t="str">
        <f>IF(T_TRATAMIENTO_CONTROL[[#This Row],[num_tarjeta_entregada]]&lt;&gt;"",IF(LEN(T_TRATAMIENTO_CONTROL[[#This Row],[num_tarjeta_entregada]])=16,"correcto","error"),"")</f>
        <v>correcto</v>
      </c>
      <c r="AJ1874" s="72" t="s">
        <v>5030</v>
      </c>
      <c r="AK1874" s="72" t="s">
        <v>5041</v>
      </c>
    </row>
    <row r="1875" spans="1:37" x14ac:dyDescent="0.25">
      <c r="A1875" s="48">
        <f>IF(T_TRATAMIENTO_CONTROL[[#This Row],[dummy_efectivo]]=1,A1874+1,A1874)</f>
        <v>1708</v>
      </c>
      <c r="B1875" s="57" t="str">
        <f>IF(T_TRATAMIENTO_CONTROL[[#This Row],[secuencia]]&lt;&gt;A1874,CONCATENATE(T_TRATAMIENTO_CONTROL[[#This Row],[secuencia]],"_1"),"")</f>
        <v>1708_1</v>
      </c>
      <c r="C1875" s="59">
        <v>43501</v>
      </c>
      <c r="D1875" s="72" t="s">
        <v>76</v>
      </c>
      <c r="E1875" s="72" t="s">
        <v>30</v>
      </c>
      <c r="F1875" s="49">
        <v>0.56388888888888888</v>
      </c>
      <c r="G1875" s="48">
        <v>1</v>
      </c>
      <c r="H1875" s="73" t="s">
        <v>8276</v>
      </c>
      <c r="I1875" s="48">
        <v>0</v>
      </c>
      <c r="J1875" s="73" t="s">
        <v>8277</v>
      </c>
      <c r="K1875" s="48"/>
      <c r="L1875" s="73" t="s">
        <v>7217</v>
      </c>
      <c r="M1875" s="73" t="s">
        <v>545</v>
      </c>
      <c r="N1875" s="73" t="s">
        <v>462</v>
      </c>
      <c r="O1875" s="48">
        <v>55635</v>
      </c>
      <c r="P1875" s="48"/>
      <c r="Q1875" s="48">
        <v>5536546344</v>
      </c>
      <c r="R1875" s="56"/>
      <c r="S1875" s="64">
        <v>43391</v>
      </c>
      <c r="T1875" s="47">
        <v>43502</v>
      </c>
      <c r="U1875" s="72" t="s">
        <v>8278</v>
      </c>
      <c r="V1875" s="48">
        <v>56</v>
      </c>
      <c r="W1875" s="60">
        <v>1</v>
      </c>
      <c r="X1875" s="74" t="s">
        <v>483</v>
      </c>
      <c r="Y1875" s="48">
        <v>7000</v>
      </c>
      <c r="Z1875" s="48">
        <v>4</v>
      </c>
      <c r="AA1875" s="48">
        <v>1</v>
      </c>
      <c r="AB1875" s="48"/>
      <c r="AC1875" s="48">
        <v>1</v>
      </c>
      <c r="AD1875" s="72" t="s">
        <v>8279</v>
      </c>
      <c r="AE1875" s="122"/>
      <c r="AF1875" s="123"/>
      <c r="AG1875" s="104" t="s">
        <v>8280</v>
      </c>
      <c r="AH1875" s="123" t="str">
        <f>IF(T_TRATAMIENTO_CONTROL[[#This Row],[curp]]&lt;&gt;"",IF(LEN(T_TRATAMIENTO_CONTROL[[#This Row],[curp]])=18,"correcto","error"),"")</f>
        <v>correcto</v>
      </c>
      <c r="AI1875" s="48" t="str">
        <f>IF(T_TRATAMIENTO_CONTROL[[#This Row],[num_tarjeta_entregada]]&lt;&gt;"",IF(LEN(T_TRATAMIENTO_CONTROL[[#This Row],[num_tarjeta_entregada]])=16,"correcto","error"),"")</f>
        <v>correcto</v>
      </c>
      <c r="AJ1875" s="72" t="s">
        <v>5030</v>
      </c>
      <c r="AK1875" s="72" t="s">
        <v>5041</v>
      </c>
    </row>
    <row r="1876" spans="1:37" x14ac:dyDescent="0.25">
      <c r="A1876" s="48">
        <f>IF(T_TRATAMIENTO_CONTROL[[#This Row],[dummy_efectivo]]=1,A1875+1,A1875)</f>
        <v>1709</v>
      </c>
      <c r="B1876" s="57" t="str">
        <f>IF(T_TRATAMIENTO_CONTROL[[#This Row],[secuencia]]&lt;&gt;A1875,CONCATENATE(T_TRATAMIENTO_CONTROL[[#This Row],[secuencia]],"_1"),"")</f>
        <v>1709_1</v>
      </c>
      <c r="C1876" s="59">
        <v>43501</v>
      </c>
      <c r="D1876" s="72" t="s">
        <v>76</v>
      </c>
      <c r="E1876" s="72" t="s">
        <v>30</v>
      </c>
      <c r="F1876" s="49">
        <v>0.57916666666666672</v>
      </c>
      <c r="G1876" s="48">
        <v>1</v>
      </c>
      <c r="H1876" s="73" t="s">
        <v>8281</v>
      </c>
      <c r="I1876" s="48">
        <v>0</v>
      </c>
      <c r="J1876" s="73" t="s">
        <v>8282</v>
      </c>
      <c r="K1876" s="72" t="s">
        <v>8283</v>
      </c>
      <c r="L1876" s="73" t="s">
        <v>8284</v>
      </c>
      <c r="M1876" s="73" t="s">
        <v>8285</v>
      </c>
      <c r="N1876" s="73" t="s">
        <v>5475</v>
      </c>
      <c r="O1876" s="48">
        <v>4270</v>
      </c>
      <c r="P1876" s="48"/>
      <c r="Q1876" s="48">
        <v>5571508687</v>
      </c>
      <c r="R1876" s="56"/>
      <c r="S1876" s="64">
        <v>41379</v>
      </c>
      <c r="T1876" s="47">
        <v>43501</v>
      </c>
      <c r="U1876" s="72" t="s">
        <v>8286</v>
      </c>
      <c r="V1876" s="48">
        <v>43</v>
      </c>
      <c r="W1876" s="76" t="s">
        <v>483</v>
      </c>
      <c r="X1876" s="74" t="s">
        <v>483</v>
      </c>
      <c r="Y1876" s="48">
        <v>2000</v>
      </c>
      <c r="Z1876" s="48">
        <v>2</v>
      </c>
      <c r="AA1876" s="48">
        <v>4</v>
      </c>
      <c r="AB1876" s="48"/>
      <c r="AC1876" s="48">
        <v>1</v>
      </c>
      <c r="AD1876" s="72" t="s">
        <v>8287</v>
      </c>
      <c r="AE1876" s="122"/>
      <c r="AF1876" s="123"/>
      <c r="AG1876" s="104" t="s">
        <v>8288</v>
      </c>
      <c r="AH1876" s="123" t="str">
        <f>IF(T_TRATAMIENTO_CONTROL[[#This Row],[curp]]&lt;&gt;"",IF(LEN(T_TRATAMIENTO_CONTROL[[#This Row],[curp]])=18,"correcto","error"),"")</f>
        <v>correcto</v>
      </c>
      <c r="AI1876" s="48" t="str">
        <f>IF(T_TRATAMIENTO_CONTROL[[#This Row],[num_tarjeta_entregada]]&lt;&gt;"",IF(LEN(T_TRATAMIENTO_CONTROL[[#This Row],[num_tarjeta_entregada]])=16,"correcto","error"),"")</f>
        <v>correcto</v>
      </c>
      <c r="AJ1876" s="72" t="s">
        <v>5032</v>
      </c>
      <c r="AK1876" s="72" t="s">
        <v>5041</v>
      </c>
    </row>
    <row r="1877" spans="1:37" x14ac:dyDescent="0.25">
      <c r="A1877" s="48">
        <f>IF(T_TRATAMIENTO_CONTROL[[#This Row],[dummy_efectivo]]=1,A1876+1,A1876)</f>
        <v>1710</v>
      </c>
      <c r="B1877" s="57" t="str">
        <f>IF(T_TRATAMIENTO_CONTROL[[#This Row],[secuencia]]&lt;&gt;A1876,CONCATENATE(T_TRATAMIENTO_CONTROL[[#This Row],[secuencia]],"_1"),"")</f>
        <v>1710_1</v>
      </c>
      <c r="C1877" s="59">
        <v>43502</v>
      </c>
      <c r="D1877" s="72" t="s">
        <v>76</v>
      </c>
      <c r="E1877" s="72" t="s">
        <v>30</v>
      </c>
      <c r="F1877" s="49">
        <v>0.46527777777777773</v>
      </c>
      <c r="G1877" s="48">
        <v>1</v>
      </c>
      <c r="H1877" s="73" t="s">
        <v>8292</v>
      </c>
      <c r="I1877" s="48">
        <v>1</v>
      </c>
      <c r="J1877" s="73" t="s">
        <v>8293</v>
      </c>
      <c r="K1877" s="48"/>
      <c r="L1877" s="73" t="s">
        <v>1305</v>
      </c>
      <c r="M1877" s="73" t="s">
        <v>164</v>
      </c>
      <c r="N1877" s="73" t="s">
        <v>5475</v>
      </c>
      <c r="O1877" s="48">
        <v>1419</v>
      </c>
      <c r="P1877" s="48">
        <v>41494783</v>
      </c>
      <c r="Q1877" s="48">
        <v>5536463279</v>
      </c>
      <c r="R1877" s="56"/>
      <c r="S1877" s="64">
        <v>42939</v>
      </c>
      <c r="T1877" s="47">
        <v>43496</v>
      </c>
      <c r="U1877" s="72" t="s">
        <v>8294</v>
      </c>
      <c r="V1877" s="48">
        <v>52</v>
      </c>
      <c r="W1877" s="60">
        <v>0.8</v>
      </c>
      <c r="X1877" s="74" t="s">
        <v>488</v>
      </c>
      <c r="Y1877" s="48">
        <v>300</v>
      </c>
      <c r="Z1877" s="48">
        <v>1</v>
      </c>
      <c r="AA1877" s="48">
        <v>2</v>
      </c>
      <c r="AB1877" s="48"/>
      <c r="AC1877" s="48">
        <v>0</v>
      </c>
      <c r="AD1877" s="72" t="s">
        <v>8295</v>
      </c>
      <c r="AE1877" s="122"/>
      <c r="AF1877" s="123"/>
      <c r="AG1877" s="104" t="s">
        <v>8296</v>
      </c>
      <c r="AH1877" s="123" t="str">
        <f>IF(T_TRATAMIENTO_CONTROL[[#This Row],[curp]]&lt;&gt;"",IF(LEN(T_TRATAMIENTO_CONTROL[[#This Row],[curp]])=18,"correcto","error"),"")</f>
        <v>correcto</v>
      </c>
      <c r="AI1877" s="48" t="str">
        <f>IF(T_TRATAMIENTO_CONTROL[[#This Row],[num_tarjeta_entregada]]&lt;&gt;"",IF(LEN(T_TRATAMIENTO_CONTROL[[#This Row],[num_tarjeta_entregada]])=16,"correcto","error"),"")</f>
        <v>correcto</v>
      </c>
      <c r="AJ1877" s="72" t="s">
        <v>5060</v>
      </c>
      <c r="AK1877" s="72" t="s">
        <v>5041</v>
      </c>
    </row>
    <row r="1878" spans="1:37" x14ac:dyDescent="0.25">
      <c r="A1878" s="48">
        <f>IF(T_TRATAMIENTO_CONTROL[[#This Row],[dummy_efectivo]]=1,A1877+1,A1877)</f>
        <v>1711</v>
      </c>
      <c r="B1878" s="57" t="str">
        <f>IF(T_TRATAMIENTO_CONTROL[[#This Row],[secuencia]]&lt;&gt;A1877,CONCATENATE(T_TRATAMIENTO_CONTROL[[#This Row],[secuencia]],"_1"),"")</f>
        <v>1711_1</v>
      </c>
      <c r="C1878" s="59">
        <v>43502</v>
      </c>
      <c r="D1878" s="72" t="s">
        <v>76</v>
      </c>
      <c r="E1878" s="72" t="s">
        <v>30</v>
      </c>
      <c r="F1878" s="49">
        <v>0.4826388888888889</v>
      </c>
      <c r="G1878" s="48">
        <v>1</v>
      </c>
      <c r="H1878" s="73" t="s">
        <v>8911</v>
      </c>
      <c r="I1878" s="48">
        <v>1</v>
      </c>
      <c r="J1878" s="73" t="s">
        <v>8297</v>
      </c>
      <c r="K1878" s="48">
        <v>201</v>
      </c>
      <c r="L1878" s="73" t="s">
        <v>782</v>
      </c>
      <c r="M1878" s="73" t="s">
        <v>96</v>
      </c>
      <c r="N1878" s="73" t="s">
        <v>5475</v>
      </c>
      <c r="O1878" s="48">
        <v>6720</v>
      </c>
      <c r="P1878" s="48"/>
      <c r="Q1878" s="48">
        <v>5510689661</v>
      </c>
      <c r="R1878" s="56"/>
      <c r="S1878" s="64">
        <v>43374</v>
      </c>
      <c r="T1878" s="47">
        <v>43501</v>
      </c>
      <c r="U1878" s="72" t="s">
        <v>8298</v>
      </c>
      <c r="V1878" s="48">
        <v>56</v>
      </c>
      <c r="W1878" s="60">
        <v>1</v>
      </c>
      <c r="X1878" s="61">
        <v>23000</v>
      </c>
      <c r="Y1878" s="48">
        <v>6000</v>
      </c>
      <c r="Z1878" s="48">
        <v>4</v>
      </c>
      <c r="AA1878" s="48">
        <v>1</v>
      </c>
      <c r="AB1878" s="48"/>
      <c r="AC1878" s="48">
        <v>1</v>
      </c>
      <c r="AD1878" s="72" t="s">
        <v>8299</v>
      </c>
      <c r="AE1878" s="122"/>
      <c r="AF1878" s="123"/>
      <c r="AG1878" s="104" t="s">
        <v>8300</v>
      </c>
      <c r="AH1878" s="123" t="str">
        <f>IF(T_TRATAMIENTO_CONTROL[[#This Row],[curp]]&lt;&gt;"",IF(LEN(T_TRATAMIENTO_CONTROL[[#This Row],[curp]])=18,"correcto","error"),"")</f>
        <v>correcto</v>
      </c>
      <c r="AI1878" s="48" t="str">
        <f>IF(T_TRATAMIENTO_CONTROL[[#This Row],[num_tarjeta_entregada]]&lt;&gt;"",IF(LEN(T_TRATAMIENTO_CONTROL[[#This Row],[num_tarjeta_entregada]])=16,"correcto","error"),"")</f>
        <v>correcto</v>
      </c>
      <c r="AJ1878" s="72" t="s">
        <v>5060</v>
      </c>
      <c r="AK1878" s="72" t="s">
        <v>5041</v>
      </c>
    </row>
    <row r="1879" spans="1:37" x14ac:dyDescent="0.25">
      <c r="A1879" s="48">
        <f>IF(T_TRATAMIENTO_CONTROL[[#This Row],[dummy_efectivo]]=1,A1878+1,A1878)</f>
        <v>1712</v>
      </c>
      <c r="B1879" s="57" t="str">
        <f>IF(T_TRATAMIENTO_CONTROL[[#This Row],[secuencia]]&lt;&gt;A1878,CONCATENATE(T_TRATAMIENTO_CONTROL[[#This Row],[secuencia]],"_1"),"")</f>
        <v>1712_1</v>
      </c>
      <c r="C1879" s="59">
        <v>43502</v>
      </c>
      <c r="D1879" s="72" t="s">
        <v>76</v>
      </c>
      <c r="E1879" s="72" t="s">
        <v>30</v>
      </c>
      <c r="F1879" s="49">
        <v>0.51111111111111118</v>
      </c>
      <c r="G1879" s="48">
        <v>1</v>
      </c>
      <c r="H1879" s="73" t="s">
        <v>8301</v>
      </c>
      <c r="I1879" s="48">
        <v>0</v>
      </c>
      <c r="J1879" s="73" t="s">
        <v>8302</v>
      </c>
      <c r="K1879" s="48"/>
      <c r="L1879" s="73" t="s">
        <v>8303</v>
      </c>
      <c r="M1879" s="73" t="s">
        <v>197</v>
      </c>
      <c r="N1879" s="73" t="s">
        <v>5475</v>
      </c>
      <c r="O1879" s="48">
        <v>4300</v>
      </c>
      <c r="P1879" s="48">
        <v>86521872</v>
      </c>
      <c r="Q1879" s="48">
        <v>5581023844</v>
      </c>
      <c r="R1879" s="56"/>
      <c r="S1879" s="64">
        <v>43115</v>
      </c>
      <c r="T1879" s="47">
        <v>43495</v>
      </c>
      <c r="U1879" s="72" t="s">
        <v>8304</v>
      </c>
      <c r="V1879" s="48">
        <v>56</v>
      </c>
      <c r="W1879" s="60">
        <v>1</v>
      </c>
      <c r="X1879" s="74" t="s">
        <v>483</v>
      </c>
      <c r="Y1879" s="48">
        <v>525</v>
      </c>
      <c r="Z1879" s="48">
        <v>1</v>
      </c>
      <c r="AA1879" s="48">
        <v>1</v>
      </c>
      <c r="AB1879" s="48"/>
      <c r="AC1879" s="48">
        <v>0</v>
      </c>
      <c r="AD1879" s="72" t="s">
        <v>8305</v>
      </c>
      <c r="AE1879" s="122"/>
      <c r="AF1879" s="123"/>
      <c r="AG1879" s="104" t="s">
        <v>8306</v>
      </c>
      <c r="AH1879" s="123" t="str">
        <f>IF(T_TRATAMIENTO_CONTROL[[#This Row],[curp]]&lt;&gt;"",IF(LEN(T_TRATAMIENTO_CONTROL[[#This Row],[curp]])=18,"correcto","error"),"")</f>
        <v>correcto</v>
      </c>
      <c r="AI1879" s="48" t="str">
        <f>IF(T_TRATAMIENTO_CONTROL[[#This Row],[num_tarjeta_entregada]]&lt;&gt;"",IF(LEN(T_TRATAMIENTO_CONTROL[[#This Row],[num_tarjeta_entregada]])=16,"correcto","error"),"")</f>
        <v>correcto</v>
      </c>
      <c r="AJ1879" s="72" t="s">
        <v>5030</v>
      </c>
      <c r="AK1879" s="72" t="s">
        <v>5041</v>
      </c>
    </row>
    <row r="1880" spans="1:37" x14ac:dyDescent="0.25">
      <c r="A1880" s="48">
        <f>IF(T_TRATAMIENTO_CONTROL[[#This Row],[dummy_efectivo]]=1,A1879+1,A1879)</f>
        <v>1713</v>
      </c>
      <c r="B1880" s="57" t="str">
        <f>IF(T_TRATAMIENTO_CONTROL[[#This Row],[secuencia]]&lt;&gt;A1879,CONCATENATE(T_TRATAMIENTO_CONTROL[[#This Row],[secuencia]],"_1"),"")</f>
        <v>1713_1</v>
      </c>
      <c r="C1880" s="59">
        <v>43502</v>
      </c>
      <c r="D1880" s="72" t="s">
        <v>76</v>
      </c>
      <c r="E1880" s="72" t="s">
        <v>30</v>
      </c>
      <c r="F1880" s="49">
        <v>0.55972222222222223</v>
      </c>
      <c r="G1880" s="48">
        <v>1</v>
      </c>
      <c r="H1880" s="73" t="s">
        <v>8307</v>
      </c>
      <c r="I1880" s="48">
        <v>0</v>
      </c>
      <c r="J1880" s="73" t="s">
        <v>8308</v>
      </c>
      <c r="K1880" s="48">
        <v>1</v>
      </c>
      <c r="L1880" s="73" t="s">
        <v>7721</v>
      </c>
      <c r="M1880" s="73" t="s">
        <v>1008</v>
      </c>
      <c r="N1880" s="73" t="s">
        <v>5475</v>
      </c>
      <c r="O1880" s="48">
        <v>15300</v>
      </c>
      <c r="P1880" s="48">
        <v>17386577</v>
      </c>
      <c r="Q1880" s="48">
        <v>5517199402</v>
      </c>
      <c r="R1880" s="56"/>
      <c r="S1880" s="64">
        <v>43346</v>
      </c>
      <c r="T1880" s="47">
        <v>43490</v>
      </c>
      <c r="U1880" s="72" t="s">
        <v>8309</v>
      </c>
      <c r="V1880" s="48">
        <v>72</v>
      </c>
      <c r="W1880" s="60">
        <v>1</v>
      </c>
      <c r="X1880" s="74" t="s">
        <v>483</v>
      </c>
      <c r="Y1880" s="48">
        <v>8500</v>
      </c>
      <c r="Z1880" s="48">
        <v>4</v>
      </c>
      <c r="AA1880" s="48">
        <v>1</v>
      </c>
      <c r="AB1880" s="48"/>
      <c r="AC1880" s="48">
        <v>1</v>
      </c>
      <c r="AD1880" s="72" t="s">
        <v>8912</v>
      </c>
      <c r="AE1880" s="122"/>
      <c r="AF1880" s="123"/>
      <c r="AG1880" s="104" t="s">
        <v>8310</v>
      </c>
      <c r="AH1880" s="123" t="str">
        <f>IF(T_TRATAMIENTO_CONTROL[[#This Row],[curp]]&lt;&gt;"",IF(LEN(T_TRATAMIENTO_CONTROL[[#This Row],[curp]])=18,"correcto","error"),"")</f>
        <v>correcto</v>
      </c>
      <c r="AI1880" s="48" t="str">
        <f>IF(T_TRATAMIENTO_CONTROL[[#This Row],[num_tarjeta_entregada]]&lt;&gt;"",IF(LEN(T_TRATAMIENTO_CONTROL[[#This Row],[num_tarjeta_entregada]])=16,"correcto","error"),"")</f>
        <v>correcto</v>
      </c>
      <c r="AJ1880" s="72" t="s">
        <v>5032</v>
      </c>
      <c r="AK1880" s="72" t="s">
        <v>5032</v>
      </c>
    </row>
    <row r="1881" spans="1:37" x14ac:dyDescent="0.25">
      <c r="A1881" s="48">
        <f>IF(T_TRATAMIENTO_CONTROL[[#This Row],[dummy_efectivo]]=1,A1880+1,A1880)</f>
        <v>1714</v>
      </c>
      <c r="B1881" s="57" t="str">
        <f>IF(T_TRATAMIENTO_CONTROL[[#This Row],[secuencia]]&lt;&gt;A1880,CONCATENATE(T_TRATAMIENTO_CONTROL[[#This Row],[secuencia]],"_1"),"")</f>
        <v>1714_1</v>
      </c>
      <c r="C1881" s="59">
        <v>43502</v>
      </c>
      <c r="D1881" s="72" t="s">
        <v>76</v>
      </c>
      <c r="E1881" s="72" t="s">
        <v>30</v>
      </c>
      <c r="F1881" s="68">
        <v>0.57291666666666663</v>
      </c>
      <c r="G1881" s="56">
        <v>1</v>
      </c>
      <c r="H1881" s="79" t="s">
        <v>8913</v>
      </c>
      <c r="I1881" s="56">
        <v>1</v>
      </c>
      <c r="J1881" s="79" t="s">
        <v>8311</v>
      </c>
      <c r="K1881" s="56">
        <v>3</v>
      </c>
      <c r="L1881" s="79" t="s">
        <v>4236</v>
      </c>
      <c r="M1881" s="79" t="s">
        <v>322</v>
      </c>
      <c r="N1881" s="79" t="s">
        <v>5475</v>
      </c>
      <c r="O1881" s="56">
        <v>2460</v>
      </c>
      <c r="P1881" s="56">
        <v>53538597</v>
      </c>
      <c r="Q1881" s="56">
        <v>5528459916</v>
      </c>
      <c r="R1881" s="56"/>
      <c r="S1881" s="64">
        <v>39644</v>
      </c>
      <c r="T1881" s="63">
        <v>43497</v>
      </c>
      <c r="U1881" s="78" t="s">
        <v>8312</v>
      </c>
      <c r="V1881" s="56">
        <v>56</v>
      </c>
      <c r="W1881" s="81" t="s">
        <v>483</v>
      </c>
      <c r="X1881" s="80" t="s">
        <v>483</v>
      </c>
      <c r="Y1881" s="56">
        <v>544</v>
      </c>
      <c r="Z1881" s="56">
        <v>1</v>
      </c>
      <c r="AA1881" s="56">
        <v>1</v>
      </c>
      <c r="AB1881" s="56"/>
      <c r="AC1881" s="56">
        <v>1</v>
      </c>
      <c r="AD1881" s="78" t="s">
        <v>8313</v>
      </c>
      <c r="AE1881" s="120"/>
      <c r="AF1881" s="121"/>
      <c r="AG1881" s="101" t="s">
        <v>8314</v>
      </c>
      <c r="AH1881" s="121" t="str">
        <f>IF(T_TRATAMIENTO_CONTROL[[#This Row],[curp]]&lt;&gt;"",IF(LEN(T_TRATAMIENTO_CONTROL[[#This Row],[curp]])=18,"correcto","error"),"")</f>
        <v>correcto</v>
      </c>
      <c r="AI1881" s="56" t="str">
        <f>IF(T_TRATAMIENTO_CONTROL[[#This Row],[num_tarjeta_entregada]]&lt;&gt;"",IF(LEN(T_TRATAMIENTO_CONTROL[[#This Row],[num_tarjeta_entregada]])=16,"correcto","error"),"")</f>
        <v>correcto</v>
      </c>
      <c r="AJ1881" s="72" t="s">
        <v>5032</v>
      </c>
      <c r="AK1881" s="72" t="s">
        <v>5032</v>
      </c>
    </row>
    <row r="1882" spans="1:37" x14ac:dyDescent="0.25">
      <c r="A1882" s="48">
        <f>IF(T_TRATAMIENTO_CONTROL[[#This Row],[dummy_efectivo]]=1,A1881+1,A1881)</f>
        <v>1715</v>
      </c>
      <c r="B1882" s="57" t="str">
        <f>IF(T_TRATAMIENTO_CONTROL[[#This Row],[secuencia]]&lt;&gt;A1881,CONCATENATE(T_TRATAMIENTO_CONTROL[[#This Row],[secuencia]],"_1"),"")</f>
        <v>1715_1</v>
      </c>
      <c r="C1882" s="59">
        <v>43502</v>
      </c>
      <c r="D1882" s="72" t="s">
        <v>76</v>
      </c>
      <c r="E1882" s="72" t="s">
        <v>30</v>
      </c>
      <c r="F1882" s="68">
        <v>0.54513888888888895</v>
      </c>
      <c r="G1882" s="56">
        <v>1</v>
      </c>
      <c r="H1882" s="79" t="s">
        <v>8315</v>
      </c>
      <c r="I1882" s="56">
        <v>0</v>
      </c>
      <c r="J1882" s="79" t="s">
        <v>8316</v>
      </c>
      <c r="K1882" s="56">
        <v>7</v>
      </c>
      <c r="L1882" s="79" t="s">
        <v>8317</v>
      </c>
      <c r="M1882" s="79" t="s">
        <v>322</v>
      </c>
      <c r="N1882" s="79" t="s">
        <v>5475</v>
      </c>
      <c r="O1882" s="56">
        <v>2150</v>
      </c>
      <c r="P1882" s="56"/>
      <c r="Q1882" s="56">
        <v>5610197506</v>
      </c>
      <c r="R1882" s="56"/>
      <c r="S1882" s="64">
        <v>38487</v>
      </c>
      <c r="T1882" s="63">
        <v>43502</v>
      </c>
      <c r="U1882" s="78" t="s">
        <v>8318</v>
      </c>
      <c r="V1882" s="56">
        <v>56</v>
      </c>
      <c r="W1882" s="65">
        <v>1</v>
      </c>
      <c r="X1882" s="66">
        <v>23300</v>
      </c>
      <c r="Y1882" s="56">
        <v>12400</v>
      </c>
      <c r="Z1882" s="56">
        <v>4</v>
      </c>
      <c r="AA1882" s="56">
        <v>3</v>
      </c>
      <c r="AB1882" s="56"/>
      <c r="AC1882" s="56">
        <v>1</v>
      </c>
      <c r="AD1882" s="78" t="s">
        <v>8319</v>
      </c>
      <c r="AE1882" s="120"/>
      <c r="AF1882" s="121"/>
      <c r="AG1882" s="101" t="s">
        <v>8320</v>
      </c>
      <c r="AH1882" s="121" t="str">
        <f>IF(T_TRATAMIENTO_CONTROL[[#This Row],[curp]]&lt;&gt;"",IF(LEN(T_TRATAMIENTO_CONTROL[[#This Row],[curp]])=18,"correcto","error"),"")</f>
        <v>correcto</v>
      </c>
      <c r="AI1882" s="56" t="str">
        <f>IF(T_TRATAMIENTO_CONTROL[[#This Row],[num_tarjeta_entregada]]&lt;&gt;"",IF(LEN(T_TRATAMIENTO_CONTROL[[#This Row],[num_tarjeta_entregada]])=16,"correcto","error"),"")</f>
        <v>correcto</v>
      </c>
      <c r="AJ1882" s="78" t="s">
        <v>5031</v>
      </c>
      <c r="AK1882" s="78" t="s">
        <v>5032</v>
      </c>
    </row>
    <row r="1883" spans="1:37" x14ac:dyDescent="0.25">
      <c r="A1883" s="48">
        <f>IF(T_TRATAMIENTO_CONTROL[[#This Row],[dummy_efectivo]]=1,A1882+1,A1882)</f>
        <v>1716</v>
      </c>
      <c r="B1883" s="57" t="str">
        <f>IF(T_TRATAMIENTO_CONTROL[[#This Row],[secuencia]]&lt;&gt;A1882,CONCATENATE(T_TRATAMIENTO_CONTROL[[#This Row],[secuencia]],"_1"),"")</f>
        <v>1716_1</v>
      </c>
      <c r="C1883" s="64">
        <v>43503</v>
      </c>
      <c r="D1883" s="72" t="s">
        <v>69</v>
      </c>
      <c r="E1883" s="72" t="s">
        <v>30</v>
      </c>
      <c r="F1883" s="68">
        <v>0.47083333333333338</v>
      </c>
      <c r="G1883" s="56">
        <v>1</v>
      </c>
      <c r="H1883" s="79" t="s">
        <v>8321</v>
      </c>
      <c r="I1883" s="56">
        <v>1</v>
      </c>
      <c r="J1883" s="79" t="s">
        <v>8322</v>
      </c>
      <c r="K1883" s="56"/>
      <c r="L1883" s="79" t="s">
        <v>8323</v>
      </c>
      <c r="M1883" s="79" t="s">
        <v>8324</v>
      </c>
      <c r="N1883" s="79" t="s">
        <v>5475</v>
      </c>
      <c r="O1883" s="56">
        <v>15650</v>
      </c>
      <c r="P1883" s="56">
        <v>22354412</v>
      </c>
      <c r="Q1883" s="56">
        <v>5572763994</v>
      </c>
      <c r="R1883" s="56"/>
      <c r="S1883" s="64">
        <v>43288</v>
      </c>
      <c r="T1883" s="63">
        <v>43500</v>
      </c>
      <c r="U1883" s="78" t="s">
        <v>8325</v>
      </c>
      <c r="V1883" s="56">
        <v>56</v>
      </c>
      <c r="W1883" s="65">
        <v>0.8</v>
      </c>
      <c r="X1883" s="80" t="s">
        <v>591</v>
      </c>
      <c r="Y1883" s="56">
        <v>4000</v>
      </c>
      <c r="Z1883" s="56">
        <v>3</v>
      </c>
      <c r="AA1883" s="56">
        <v>1</v>
      </c>
      <c r="AB1883" s="56"/>
      <c r="AC1883" s="56">
        <v>0</v>
      </c>
      <c r="AD1883" s="78" t="s">
        <v>8326</v>
      </c>
      <c r="AE1883" s="120"/>
      <c r="AF1883" s="121"/>
      <c r="AG1883" s="101" t="s">
        <v>8327</v>
      </c>
      <c r="AH1883" s="121" t="str">
        <f>IF(T_TRATAMIENTO_CONTROL[[#This Row],[curp]]&lt;&gt;"",IF(LEN(T_TRATAMIENTO_CONTROL[[#This Row],[curp]])=18,"correcto","error"),"")</f>
        <v>correcto</v>
      </c>
      <c r="AI1883" s="56" t="str">
        <f>IF(T_TRATAMIENTO_CONTROL[[#This Row],[num_tarjeta_entregada]]&lt;&gt;"",IF(LEN(T_TRATAMIENTO_CONTROL[[#This Row],[num_tarjeta_entregada]])=16,"correcto","error"),"")</f>
        <v>correcto</v>
      </c>
      <c r="AJ1883" s="78" t="s">
        <v>5041</v>
      </c>
      <c r="AK1883" s="78" t="s">
        <v>5032</v>
      </c>
    </row>
    <row r="1884" spans="1:37" x14ac:dyDescent="0.25">
      <c r="A1884" s="48">
        <f>IF(T_TRATAMIENTO_CONTROL[[#This Row],[dummy_efectivo]]=1,A1883+1,A1883)</f>
        <v>1717</v>
      </c>
      <c r="B1884" s="57" t="str">
        <f>IF(T_TRATAMIENTO_CONTROL[[#This Row],[secuencia]]&lt;&gt;A1883,CONCATENATE(T_TRATAMIENTO_CONTROL[[#This Row],[secuencia]],"_1"),"")</f>
        <v>1717_1</v>
      </c>
      <c r="C1884" s="64">
        <v>43503</v>
      </c>
      <c r="D1884" s="72" t="s">
        <v>69</v>
      </c>
      <c r="E1884" s="72" t="s">
        <v>30</v>
      </c>
      <c r="F1884" s="68">
        <v>0.48472222222222222</v>
      </c>
      <c r="G1884" s="56">
        <v>1</v>
      </c>
      <c r="H1884" s="79" t="s">
        <v>8328</v>
      </c>
      <c r="I1884" s="56">
        <v>0</v>
      </c>
      <c r="J1884" s="79" t="s">
        <v>8329</v>
      </c>
      <c r="K1884" s="56">
        <v>4</v>
      </c>
      <c r="L1884" s="79" t="s">
        <v>8330</v>
      </c>
      <c r="M1884" s="79" t="s">
        <v>8331</v>
      </c>
      <c r="N1884" s="79" t="s">
        <v>462</v>
      </c>
      <c r="O1884" s="56">
        <v>56386</v>
      </c>
      <c r="P1884" s="56"/>
      <c r="Q1884" s="56">
        <v>5614197154</v>
      </c>
      <c r="R1884" s="56"/>
      <c r="S1884" s="64">
        <v>43293</v>
      </c>
      <c r="T1884" s="63">
        <v>43493</v>
      </c>
      <c r="U1884" s="78" t="s">
        <v>8332</v>
      </c>
      <c r="V1884" s="56">
        <v>56</v>
      </c>
      <c r="W1884" s="65">
        <v>0.7</v>
      </c>
      <c r="X1884" s="66">
        <v>5000</v>
      </c>
      <c r="Y1884" s="56">
        <v>6500</v>
      </c>
      <c r="Z1884" s="56">
        <v>4</v>
      </c>
      <c r="AA1884" s="56">
        <v>2</v>
      </c>
      <c r="AB1884" s="56"/>
      <c r="AC1884" s="56">
        <v>0</v>
      </c>
      <c r="AD1884" s="78" t="s">
        <v>8335</v>
      </c>
      <c r="AE1884" s="120"/>
      <c r="AF1884" s="121"/>
      <c r="AG1884" s="101" t="s">
        <v>8336</v>
      </c>
      <c r="AH1884" s="121" t="str">
        <f>IF(T_TRATAMIENTO_CONTROL[[#This Row],[curp]]&lt;&gt;"",IF(LEN(T_TRATAMIENTO_CONTROL[[#This Row],[curp]])=18,"correcto","error"),"")</f>
        <v>correcto</v>
      </c>
      <c r="AI1884" s="56" t="str">
        <f>IF(T_TRATAMIENTO_CONTROL[[#This Row],[num_tarjeta_entregada]]&lt;&gt;"",IF(LEN(T_TRATAMIENTO_CONTROL[[#This Row],[num_tarjeta_entregada]])=16,"correcto","error"),"")</f>
        <v>correcto</v>
      </c>
      <c r="AJ1884" s="78" t="s">
        <v>5031</v>
      </c>
      <c r="AK1884" s="78" t="s">
        <v>5032</v>
      </c>
    </row>
    <row r="1885" spans="1:37" x14ac:dyDescent="0.25">
      <c r="A1885" s="48">
        <f>IF(T_TRATAMIENTO_CONTROL[[#This Row],[dummy_efectivo]]=1,A1884+1,A1884)</f>
        <v>1718</v>
      </c>
      <c r="B1885" s="57" t="str">
        <f>IF(T_TRATAMIENTO_CONTROL[[#This Row],[secuencia]]&lt;&gt;A1884,CONCATENATE(T_TRATAMIENTO_CONTROL[[#This Row],[secuencia]],"_1"),"")</f>
        <v>1718_1</v>
      </c>
      <c r="C1885" s="64">
        <v>43503</v>
      </c>
      <c r="D1885" s="72" t="s">
        <v>69</v>
      </c>
      <c r="E1885" s="72" t="s">
        <v>30</v>
      </c>
      <c r="F1885" s="68">
        <v>0.54861111111111105</v>
      </c>
      <c r="G1885" s="56">
        <v>1</v>
      </c>
      <c r="H1885" s="79" t="s">
        <v>8337</v>
      </c>
      <c r="I1885" s="56">
        <v>0</v>
      </c>
      <c r="J1885" s="79" t="s">
        <v>8338</v>
      </c>
      <c r="K1885" s="56"/>
      <c r="L1885" s="79" t="s">
        <v>8339</v>
      </c>
      <c r="M1885" s="79" t="s">
        <v>1974</v>
      </c>
      <c r="N1885" s="79" t="s">
        <v>462</v>
      </c>
      <c r="O1885" s="56">
        <v>53426</v>
      </c>
      <c r="P1885" s="56">
        <v>72607385</v>
      </c>
      <c r="Q1885" s="56">
        <v>5611183057</v>
      </c>
      <c r="R1885" s="56"/>
      <c r="S1885" s="64">
        <v>43131</v>
      </c>
      <c r="T1885" s="63">
        <v>43503</v>
      </c>
      <c r="U1885" s="78" t="s">
        <v>8340</v>
      </c>
      <c r="V1885" s="56">
        <v>52</v>
      </c>
      <c r="W1885" s="81" t="s">
        <v>488</v>
      </c>
      <c r="X1885" s="80" t="s">
        <v>483</v>
      </c>
      <c r="Y1885" s="56">
        <v>26000</v>
      </c>
      <c r="Z1885" s="56">
        <v>4</v>
      </c>
      <c r="AA1885" s="56">
        <v>4</v>
      </c>
      <c r="AB1885" s="56"/>
      <c r="AC1885" s="56">
        <v>0</v>
      </c>
      <c r="AD1885" s="78" t="s">
        <v>8333</v>
      </c>
      <c r="AE1885" s="120"/>
      <c r="AF1885" s="121"/>
      <c r="AG1885" s="101" t="s">
        <v>8334</v>
      </c>
      <c r="AH1885" s="121" t="str">
        <f>IF(T_TRATAMIENTO_CONTROL[[#This Row],[curp]]&lt;&gt;"",IF(LEN(T_TRATAMIENTO_CONTROL[[#This Row],[curp]])=18,"correcto","error"),"")</f>
        <v>correcto</v>
      </c>
      <c r="AI1885" s="56" t="str">
        <f>IF(T_TRATAMIENTO_CONTROL[[#This Row],[num_tarjeta_entregada]]&lt;&gt;"",IF(LEN(T_TRATAMIENTO_CONTROL[[#This Row],[num_tarjeta_entregada]])=16,"correcto","error"),"")</f>
        <v>correcto</v>
      </c>
      <c r="AJ1885" s="78" t="s">
        <v>5060</v>
      </c>
      <c r="AK1885" s="78" t="s">
        <v>5032</v>
      </c>
    </row>
    <row r="1886" spans="1:37" x14ac:dyDescent="0.25">
      <c r="A1886" s="48">
        <f>IF(T_TRATAMIENTO_CONTROL[[#This Row],[dummy_efectivo]]=1,A1885+1,A1885)</f>
        <v>1719</v>
      </c>
      <c r="B1886" s="57" t="str">
        <f>IF(T_TRATAMIENTO_CONTROL[[#This Row],[secuencia]]&lt;&gt;A1885,CONCATENATE(T_TRATAMIENTO_CONTROL[[#This Row],[secuencia]],"_1"),"")</f>
        <v>1719_1</v>
      </c>
      <c r="C1886" s="64">
        <v>43503</v>
      </c>
      <c r="D1886" s="72" t="s">
        <v>69</v>
      </c>
      <c r="E1886" s="72" t="s">
        <v>30</v>
      </c>
      <c r="F1886" s="68">
        <v>0.50416666666666665</v>
      </c>
      <c r="G1886" s="56">
        <v>1</v>
      </c>
      <c r="H1886" s="79" t="s">
        <v>8341</v>
      </c>
      <c r="I1886" s="56">
        <v>0</v>
      </c>
      <c r="J1886" s="79" t="s">
        <v>8342</v>
      </c>
      <c r="K1886" s="56">
        <v>194</v>
      </c>
      <c r="L1886" s="79" t="s">
        <v>1272</v>
      </c>
      <c r="M1886" s="79" t="s">
        <v>303</v>
      </c>
      <c r="N1886" s="79" t="s">
        <v>5475</v>
      </c>
      <c r="O1886" s="56">
        <v>8100</v>
      </c>
      <c r="P1886" s="56"/>
      <c r="Q1886" s="56">
        <v>5528236226</v>
      </c>
      <c r="R1886" s="56"/>
      <c r="S1886" s="64">
        <v>43439</v>
      </c>
      <c r="T1886" s="63">
        <v>43497</v>
      </c>
      <c r="U1886" s="78" t="s">
        <v>467</v>
      </c>
      <c r="V1886" s="56">
        <v>56</v>
      </c>
      <c r="W1886" s="65">
        <v>0</v>
      </c>
      <c r="X1886" s="80" t="s">
        <v>483</v>
      </c>
      <c r="Y1886" s="56">
        <v>3224</v>
      </c>
      <c r="Z1886" s="56">
        <v>4</v>
      </c>
      <c r="AA1886" s="56">
        <v>1</v>
      </c>
      <c r="AB1886" s="56"/>
      <c r="AC1886" s="56">
        <v>0</v>
      </c>
      <c r="AD1886" s="78" t="s">
        <v>8343</v>
      </c>
      <c r="AE1886" s="120"/>
      <c r="AF1886" s="121"/>
      <c r="AG1886" s="101" t="s">
        <v>8344</v>
      </c>
      <c r="AH1886" s="121" t="str">
        <f>IF(T_TRATAMIENTO_CONTROL[[#This Row],[curp]]&lt;&gt;"",IF(LEN(T_TRATAMIENTO_CONTROL[[#This Row],[curp]])=18,"correcto","error"),"")</f>
        <v>correcto</v>
      </c>
      <c r="AI1886" s="56" t="str">
        <f>IF(T_TRATAMIENTO_CONTROL[[#This Row],[num_tarjeta_entregada]]&lt;&gt;"",IF(LEN(T_TRATAMIENTO_CONTROL[[#This Row],[num_tarjeta_entregada]])=16,"correcto","error"),"")</f>
        <v>correcto</v>
      </c>
      <c r="AJ1886" s="78" t="s">
        <v>5030</v>
      </c>
      <c r="AK1886" s="78" t="s">
        <v>5032</v>
      </c>
    </row>
    <row r="1887" spans="1:37" x14ac:dyDescent="0.25">
      <c r="A1887" s="48">
        <f>IF(T_TRATAMIENTO_CONTROL[[#This Row],[dummy_efectivo]]=1,A1886+1,A1886)</f>
        <v>1720</v>
      </c>
      <c r="B1887" s="57" t="str">
        <f>IF(T_TRATAMIENTO_CONTROL[[#This Row],[secuencia]]&lt;&gt;A1886,CONCATENATE(T_TRATAMIENTO_CONTROL[[#This Row],[secuencia]],"_1"),"")</f>
        <v>1720_1</v>
      </c>
      <c r="C1887" s="64">
        <v>43503</v>
      </c>
      <c r="D1887" s="72" t="s">
        <v>69</v>
      </c>
      <c r="E1887" s="72" t="s">
        <v>30</v>
      </c>
      <c r="F1887" s="68">
        <v>0.5444444444444444</v>
      </c>
      <c r="G1887" s="56">
        <v>1</v>
      </c>
      <c r="H1887" s="79" t="s">
        <v>8345</v>
      </c>
      <c r="I1887" s="56">
        <v>0</v>
      </c>
      <c r="J1887" s="79" t="s">
        <v>8346</v>
      </c>
      <c r="K1887" s="56">
        <v>44</v>
      </c>
      <c r="L1887" s="79" t="s">
        <v>8347</v>
      </c>
      <c r="M1887" s="79" t="s">
        <v>121</v>
      </c>
      <c r="N1887" s="79" t="s">
        <v>5475</v>
      </c>
      <c r="O1887" s="56">
        <v>9520</v>
      </c>
      <c r="P1887" s="56">
        <v>57328343</v>
      </c>
      <c r="Q1887" s="56">
        <v>5512401325</v>
      </c>
      <c r="R1887" s="56"/>
      <c r="S1887" s="64">
        <v>42089</v>
      </c>
      <c r="T1887" s="63">
        <v>43496</v>
      </c>
      <c r="U1887" s="78" t="s">
        <v>8348</v>
      </c>
      <c r="V1887" s="56">
        <v>53</v>
      </c>
      <c r="W1887" s="65">
        <v>1</v>
      </c>
      <c r="X1887" s="80" t="s">
        <v>483</v>
      </c>
      <c r="Y1887" s="56">
        <v>3800</v>
      </c>
      <c r="Z1887" s="56">
        <v>4</v>
      </c>
      <c r="AA1887" s="56">
        <v>2</v>
      </c>
      <c r="AB1887" s="56"/>
      <c r="AC1887" s="56">
        <v>0</v>
      </c>
      <c r="AD1887" s="78" t="s">
        <v>8349</v>
      </c>
      <c r="AE1887" s="120"/>
      <c r="AF1887" s="121"/>
      <c r="AG1887" s="101" t="s">
        <v>8350</v>
      </c>
      <c r="AH1887" s="121" t="str">
        <f>IF(T_TRATAMIENTO_CONTROL[[#This Row],[curp]]&lt;&gt;"",IF(LEN(T_TRATAMIENTO_CONTROL[[#This Row],[curp]])=18,"correcto","error"),"")</f>
        <v>correcto</v>
      </c>
      <c r="AI1887" s="56" t="str">
        <f>IF(T_TRATAMIENTO_CONTROL[[#This Row],[num_tarjeta_entregada]]&lt;&gt;"",IF(LEN(T_TRATAMIENTO_CONTROL[[#This Row],[num_tarjeta_entregada]])=16,"correcto","error"),"")</f>
        <v>correcto</v>
      </c>
      <c r="AJ1887" s="78" t="s">
        <v>5030</v>
      </c>
      <c r="AK1887" s="78" t="s">
        <v>5032</v>
      </c>
    </row>
    <row r="1888" spans="1:37" x14ac:dyDescent="0.25">
      <c r="A1888" s="48">
        <f>IF(T_TRATAMIENTO_CONTROL[[#This Row],[dummy_efectivo]]=1,A1887+1,A1887)</f>
        <v>1721</v>
      </c>
      <c r="B1888" s="57" t="str">
        <f>IF(T_TRATAMIENTO_CONTROL[[#This Row],[secuencia]]&lt;&gt;A1887,CONCATENATE(T_TRATAMIENTO_CONTROL[[#This Row],[secuencia]],"_1"),"")</f>
        <v>1721_1</v>
      </c>
      <c r="C1888" s="64">
        <v>43504</v>
      </c>
      <c r="D1888" s="78" t="s">
        <v>76</v>
      </c>
      <c r="E1888" s="78" t="s">
        <v>30</v>
      </c>
      <c r="F1888" s="68">
        <v>0.50555555555555554</v>
      </c>
      <c r="G1888" s="56">
        <v>1</v>
      </c>
      <c r="H1888" s="79" t="s">
        <v>9078</v>
      </c>
      <c r="I1888" s="56">
        <v>1</v>
      </c>
      <c r="J1888" s="79" t="s">
        <v>8351</v>
      </c>
      <c r="K1888" s="56"/>
      <c r="L1888" s="79" t="s">
        <v>8352</v>
      </c>
      <c r="M1888" s="79" t="s">
        <v>101</v>
      </c>
      <c r="N1888" s="79" t="s">
        <v>5475</v>
      </c>
      <c r="O1888" s="56">
        <v>7810</v>
      </c>
      <c r="P1888" s="56"/>
      <c r="Q1888" s="56">
        <v>5513215086</v>
      </c>
      <c r="R1888" s="56"/>
      <c r="S1888" s="64">
        <v>43228</v>
      </c>
      <c r="T1888" s="63">
        <v>43502</v>
      </c>
      <c r="U1888" s="78" t="s">
        <v>8353</v>
      </c>
      <c r="V1888" s="56">
        <v>53</v>
      </c>
      <c r="W1888" s="65">
        <v>1</v>
      </c>
      <c r="X1888" s="66">
        <v>25000</v>
      </c>
      <c r="Y1888" s="56">
        <v>6500</v>
      </c>
      <c r="Z1888" s="56">
        <v>4</v>
      </c>
      <c r="AA1888" s="56">
        <v>1</v>
      </c>
      <c r="AB1888" s="56"/>
      <c r="AC1888" s="56">
        <v>1</v>
      </c>
      <c r="AD1888" s="78" t="s">
        <v>8947</v>
      </c>
      <c r="AE1888" s="120"/>
      <c r="AF1888" s="121"/>
      <c r="AG1888" s="101" t="s">
        <v>8354</v>
      </c>
      <c r="AH1888" s="121" t="str">
        <f>IF(T_TRATAMIENTO_CONTROL[[#This Row],[curp]]&lt;&gt;"",IF(LEN(T_TRATAMIENTO_CONTROL[[#This Row],[curp]])=18,"correcto","error"),"")</f>
        <v>correcto</v>
      </c>
      <c r="AI1888" s="56" t="str">
        <f>IF(T_TRATAMIENTO_CONTROL[[#This Row],[num_tarjeta_entregada]]&lt;&gt;"",IF(LEN(T_TRATAMIENTO_CONTROL[[#This Row],[num_tarjeta_entregada]])=16,"correcto","error"),"")</f>
        <v>correcto</v>
      </c>
      <c r="AJ1888" s="78" t="s">
        <v>5031</v>
      </c>
      <c r="AK1888" s="78" t="s">
        <v>5041</v>
      </c>
    </row>
    <row r="1889" spans="1:37" x14ac:dyDescent="0.25">
      <c r="A1889" s="48">
        <f>IF(T_TRATAMIENTO_CONTROL[[#This Row],[dummy_efectivo]]=1,A1888+1,A1888)</f>
        <v>1722</v>
      </c>
      <c r="B1889" s="57" t="str">
        <f>IF(T_TRATAMIENTO_CONTROL[[#This Row],[secuencia]]&lt;&gt;A1888,CONCATENATE(T_TRATAMIENTO_CONTROL[[#This Row],[secuencia]],"_1"),"")</f>
        <v>1722_1</v>
      </c>
      <c r="C1889" s="64">
        <v>43504</v>
      </c>
      <c r="D1889" s="78" t="s">
        <v>76</v>
      </c>
      <c r="E1889" s="78" t="s">
        <v>30</v>
      </c>
      <c r="F1889" s="68">
        <v>0.55555555555555558</v>
      </c>
      <c r="G1889" s="56">
        <v>1</v>
      </c>
      <c r="H1889" s="79" t="s">
        <v>8355</v>
      </c>
      <c r="I1889" s="56">
        <v>0</v>
      </c>
      <c r="J1889" s="79" t="s">
        <v>8356</v>
      </c>
      <c r="K1889" s="56"/>
      <c r="L1889" s="79" t="s">
        <v>2152</v>
      </c>
      <c r="M1889" s="79" t="s">
        <v>90</v>
      </c>
      <c r="N1889" s="79" t="s">
        <v>462</v>
      </c>
      <c r="O1889" s="56">
        <v>57840</v>
      </c>
      <c r="P1889" s="56">
        <v>58588748</v>
      </c>
      <c r="Q1889" s="56">
        <v>5520087239</v>
      </c>
      <c r="R1889" s="56"/>
      <c r="S1889" s="64">
        <v>43132</v>
      </c>
      <c r="T1889" s="63">
        <v>43497</v>
      </c>
      <c r="U1889" s="78" t="s">
        <v>8357</v>
      </c>
      <c r="V1889" s="56">
        <v>81</v>
      </c>
      <c r="W1889" s="65">
        <v>1</v>
      </c>
      <c r="X1889" s="66">
        <v>50000</v>
      </c>
      <c r="Y1889" s="56">
        <v>15000</v>
      </c>
      <c r="Z1889" s="56">
        <v>4</v>
      </c>
      <c r="AA1889" s="56">
        <v>4</v>
      </c>
      <c r="AB1889" s="56"/>
      <c r="AC1889" s="56">
        <v>1</v>
      </c>
      <c r="AD1889" s="78" t="s">
        <v>8358</v>
      </c>
      <c r="AE1889" s="120"/>
      <c r="AF1889" s="121"/>
      <c r="AG1889" s="101" t="s">
        <v>8359</v>
      </c>
      <c r="AH1889" s="121" t="str">
        <f>IF(T_TRATAMIENTO_CONTROL[[#This Row],[curp]]&lt;&gt;"",IF(LEN(T_TRATAMIENTO_CONTROL[[#This Row],[curp]])=18,"correcto","error"),"")</f>
        <v>correcto</v>
      </c>
      <c r="AI1889" s="56" t="str">
        <f>IF(T_TRATAMIENTO_CONTROL[[#This Row],[num_tarjeta_entregada]]&lt;&gt;"",IF(LEN(T_TRATAMIENTO_CONTROL[[#This Row],[num_tarjeta_entregada]])=16,"correcto","error"),"")</f>
        <v>correcto</v>
      </c>
      <c r="AJ1889" s="78" t="s">
        <v>5060</v>
      </c>
      <c r="AK1889" s="78" t="s">
        <v>5041</v>
      </c>
    </row>
    <row r="1890" spans="1:37" x14ac:dyDescent="0.25">
      <c r="A1890" s="48">
        <f>IF(T_TRATAMIENTO_CONTROL[[#This Row],[dummy_efectivo]]=1,A1889+1,A1889)</f>
        <v>1723</v>
      </c>
      <c r="B1890" s="57" t="str">
        <f>IF(T_TRATAMIENTO_CONTROL[[#This Row],[secuencia]]&lt;&gt;A1889,CONCATENATE(T_TRATAMIENTO_CONTROL[[#This Row],[secuencia]],"_1"),"")</f>
        <v>1723_1</v>
      </c>
      <c r="C1890" s="64">
        <v>43504</v>
      </c>
      <c r="D1890" s="78" t="s">
        <v>76</v>
      </c>
      <c r="E1890" s="78" t="s">
        <v>30</v>
      </c>
      <c r="F1890" s="68">
        <v>0.56041666666666667</v>
      </c>
      <c r="G1890" s="56">
        <v>1</v>
      </c>
      <c r="H1890" s="79" t="s">
        <v>8360</v>
      </c>
      <c r="I1890" s="56">
        <v>1</v>
      </c>
      <c r="J1890" s="79" t="s">
        <v>8361</v>
      </c>
      <c r="K1890" s="56"/>
      <c r="L1890" s="79" t="s">
        <v>8362</v>
      </c>
      <c r="M1890" s="79" t="s">
        <v>303</v>
      </c>
      <c r="N1890" s="79" t="s">
        <v>5475</v>
      </c>
      <c r="O1890" s="56">
        <v>8240</v>
      </c>
      <c r="P1890" s="56">
        <v>55793416</v>
      </c>
      <c r="Q1890" s="56">
        <v>5528163213</v>
      </c>
      <c r="R1890" s="78" t="s">
        <v>8363</v>
      </c>
      <c r="S1890" s="64">
        <v>42459</v>
      </c>
      <c r="T1890" s="63">
        <v>43496</v>
      </c>
      <c r="U1890" s="78" t="s">
        <v>8364</v>
      </c>
      <c r="V1890" s="56">
        <v>56</v>
      </c>
      <c r="W1890" s="65">
        <v>1</v>
      </c>
      <c r="X1890" s="66">
        <v>45000</v>
      </c>
      <c r="Y1890" s="56">
        <v>466.28</v>
      </c>
      <c r="Z1890" s="56">
        <v>1</v>
      </c>
      <c r="AA1890" s="56">
        <v>1</v>
      </c>
      <c r="AB1890" s="56"/>
      <c r="AC1890" s="56">
        <v>0</v>
      </c>
      <c r="AD1890" s="78" t="s">
        <v>8365</v>
      </c>
      <c r="AE1890" s="120"/>
      <c r="AF1890" s="121"/>
      <c r="AG1890" s="101" t="s">
        <v>8366</v>
      </c>
      <c r="AH1890" s="121" t="str">
        <f>IF(T_TRATAMIENTO_CONTROL[[#This Row],[curp]]&lt;&gt;"",IF(LEN(T_TRATAMIENTO_CONTROL[[#This Row],[curp]])=18,"correcto","error"),"")</f>
        <v>correcto</v>
      </c>
      <c r="AI1890" s="56" t="str">
        <f>IF(T_TRATAMIENTO_CONTROL[[#This Row],[num_tarjeta_entregada]]&lt;&gt;"",IF(LEN(T_TRATAMIENTO_CONTROL[[#This Row],[num_tarjeta_entregada]])=16,"correcto","error"),"")</f>
        <v>correcto</v>
      </c>
      <c r="AJ1890" s="78" t="s">
        <v>5030</v>
      </c>
      <c r="AK1890" s="78" t="s">
        <v>5041</v>
      </c>
    </row>
    <row r="1891" spans="1:37" x14ac:dyDescent="0.25">
      <c r="A1891" s="48">
        <f>IF(T_TRATAMIENTO_CONTROL[[#This Row],[dummy_efectivo]]=1,A1890+1,A1890)</f>
        <v>1724</v>
      </c>
      <c r="B1891" s="57" t="str">
        <f>IF(T_TRATAMIENTO_CONTROL[[#This Row],[secuencia]]&lt;&gt;A1890,CONCATENATE(T_TRATAMIENTO_CONTROL[[#This Row],[secuencia]],"_1"),"")</f>
        <v>1724_1</v>
      </c>
      <c r="C1891" s="64">
        <v>43504</v>
      </c>
      <c r="D1891" s="78" t="s">
        <v>76</v>
      </c>
      <c r="E1891" s="78" t="s">
        <v>30</v>
      </c>
      <c r="F1891" s="68">
        <v>0.44930555555555557</v>
      </c>
      <c r="G1891" s="56">
        <v>1</v>
      </c>
      <c r="H1891" s="79" t="s">
        <v>8367</v>
      </c>
      <c r="I1891" s="56">
        <v>1</v>
      </c>
      <c r="J1891" s="79" t="s">
        <v>8368</v>
      </c>
      <c r="K1891" s="56"/>
      <c r="L1891" s="79" t="s">
        <v>289</v>
      </c>
      <c r="M1891" s="79" t="s">
        <v>101</v>
      </c>
      <c r="N1891" s="79" t="s">
        <v>5475</v>
      </c>
      <c r="O1891" s="56">
        <v>7250</v>
      </c>
      <c r="P1891" s="56">
        <v>72605230</v>
      </c>
      <c r="Q1891" s="56">
        <v>5610163375</v>
      </c>
      <c r="R1891" s="56"/>
      <c r="S1891" s="64">
        <v>43228</v>
      </c>
      <c r="T1891" s="63">
        <v>43503</v>
      </c>
      <c r="U1891" s="78" t="s">
        <v>8369</v>
      </c>
      <c r="V1891" s="56">
        <v>81</v>
      </c>
      <c r="W1891" s="81" t="s">
        <v>483</v>
      </c>
      <c r="X1891" s="80" t="s">
        <v>483</v>
      </c>
      <c r="Y1891" s="56">
        <v>160</v>
      </c>
      <c r="Z1891" s="56">
        <v>1</v>
      </c>
      <c r="AA1891" s="56">
        <v>2</v>
      </c>
      <c r="AB1891" s="56"/>
      <c r="AC1891" s="56">
        <v>1</v>
      </c>
      <c r="AD1891" s="78" t="s">
        <v>8370</v>
      </c>
      <c r="AE1891" s="120"/>
      <c r="AF1891" s="121"/>
      <c r="AG1891" s="101" t="s">
        <v>8371</v>
      </c>
      <c r="AH1891" s="121" t="str">
        <f>IF(T_TRATAMIENTO_CONTROL[[#This Row],[curp]]&lt;&gt;"",IF(LEN(T_TRATAMIENTO_CONTROL[[#This Row],[curp]])=18,"correcto","error"),"")</f>
        <v>correcto</v>
      </c>
      <c r="AI1891" s="56" t="str">
        <f>IF(T_TRATAMIENTO_CONTROL[[#This Row],[num_tarjeta_entregada]]&lt;&gt;"",IF(LEN(T_TRATAMIENTO_CONTROL[[#This Row],[num_tarjeta_entregada]])=16,"correcto","error"),"")</f>
        <v>correcto</v>
      </c>
      <c r="AJ1891" s="78" t="s">
        <v>5032</v>
      </c>
      <c r="AK1891" s="78" t="s">
        <v>5041</v>
      </c>
    </row>
    <row r="1892" spans="1:37" x14ac:dyDescent="0.25">
      <c r="A1892" s="48">
        <f>IF(T_TRATAMIENTO_CONTROL[[#This Row],[dummy_efectivo]]=1,A1891+1,A1891)</f>
        <v>1725</v>
      </c>
      <c r="B1892" s="57" t="str">
        <f>IF(T_TRATAMIENTO_CONTROL[[#This Row],[secuencia]]&lt;&gt;A1891,CONCATENATE(T_TRATAMIENTO_CONTROL[[#This Row],[secuencia]],"_1"),"")</f>
        <v>1725_1</v>
      </c>
      <c r="C1892" s="64">
        <v>43504</v>
      </c>
      <c r="D1892" s="78" t="s">
        <v>76</v>
      </c>
      <c r="E1892" s="78" t="s">
        <v>30</v>
      </c>
      <c r="F1892" s="68">
        <v>0.45833333333333331</v>
      </c>
      <c r="G1892" s="56">
        <v>1</v>
      </c>
      <c r="H1892" s="79" t="s">
        <v>8372</v>
      </c>
      <c r="I1892" s="56">
        <v>0</v>
      </c>
      <c r="J1892" s="79" t="s">
        <v>8373</v>
      </c>
      <c r="K1892" s="56"/>
      <c r="L1892" s="79" t="s">
        <v>2420</v>
      </c>
      <c r="M1892" s="79" t="s">
        <v>164</v>
      </c>
      <c r="N1892" s="79" t="s">
        <v>5475</v>
      </c>
      <c r="O1892" s="56">
        <v>1270</v>
      </c>
      <c r="P1892" s="56">
        <v>72653927</v>
      </c>
      <c r="Q1892" s="56">
        <v>5610524732</v>
      </c>
      <c r="R1892" s="56"/>
      <c r="S1892" s="64">
        <v>43364</v>
      </c>
      <c r="T1892" s="63">
        <v>43501</v>
      </c>
      <c r="U1892" s="78" t="s">
        <v>1365</v>
      </c>
      <c r="V1892" s="56">
        <v>56</v>
      </c>
      <c r="W1892" s="65">
        <v>0.9</v>
      </c>
      <c r="X1892" s="66">
        <v>5000</v>
      </c>
      <c r="Y1892" s="56">
        <v>1750</v>
      </c>
      <c r="Z1892" s="56">
        <v>3</v>
      </c>
      <c r="AA1892" s="56">
        <v>1</v>
      </c>
      <c r="AB1892" s="56"/>
      <c r="AC1892" s="56">
        <v>1</v>
      </c>
      <c r="AD1892" s="78" t="s">
        <v>8374</v>
      </c>
      <c r="AE1892" s="120"/>
      <c r="AF1892" s="121"/>
      <c r="AG1892" s="101" t="s">
        <v>8375</v>
      </c>
      <c r="AH1892" s="121" t="str">
        <f>IF(T_TRATAMIENTO_CONTROL[[#This Row],[curp]]&lt;&gt;"",IF(LEN(T_TRATAMIENTO_CONTROL[[#This Row],[curp]])=18,"correcto","error"),"")</f>
        <v>correcto</v>
      </c>
      <c r="AI1892" s="56" t="str">
        <f>IF(T_TRATAMIENTO_CONTROL[[#This Row],[num_tarjeta_entregada]]&lt;&gt;"",IF(LEN(T_TRATAMIENTO_CONTROL[[#This Row],[num_tarjeta_entregada]])=16,"correcto","error"),"")</f>
        <v>correcto</v>
      </c>
      <c r="AJ1892" s="78" t="s">
        <v>5032</v>
      </c>
      <c r="AK1892" s="78" t="s">
        <v>5041</v>
      </c>
    </row>
    <row r="1893" spans="1:37" x14ac:dyDescent="0.25">
      <c r="A1893" s="48">
        <f>IF(T_TRATAMIENTO_CONTROL[[#This Row],[dummy_efectivo]]=1,A1892+1,A1892)</f>
        <v>1726</v>
      </c>
      <c r="B1893" s="57" t="str">
        <f>IF(T_TRATAMIENTO_CONTROL[[#This Row],[secuencia]]&lt;&gt;A1892,CONCATENATE(T_TRATAMIENTO_CONTROL[[#This Row],[secuencia]],"_1"),"")</f>
        <v>1726_1</v>
      </c>
      <c r="C1893" s="64">
        <v>43504</v>
      </c>
      <c r="D1893" s="78" t="s">
        <v>76</v>
      </c>
      <c r="E1893" s="78" t="s">
        <v>30</v>
      </c>
      <c r="F1893" s="68">
        <v>0.4375</v>
      </c>
      <c r="G1893" s="56">
        <v>1</v>
      </c>
      <c r="H1893" s="79" t="s">
        <v>8914</v>
      </c>
      <c r="I1893" s="56">
        <v>1</v>
      </c>
      <c r="J1893" s="79" t="s">
        <v>8376</v>
      </c>
      <c r="K1893" s="56"/>
      <c r="L1893" s="79" t="s">
        <v>1272</v>
      </c>
      <c r="M1893" s="79" t="s">
        <v>303</v>
      </c>
      <c r="N1893" s="79" t="s">
        <v>5475</v>
      </c>
      <c r="O1893" s="56">
        <v>8100</v>
      </c>
      <c r="P1893" s="56">
        <v>57017396</v>
      </c>
      <c r="Q1893" s="56">
        <v>5513081508</v>
      </c>
      <c r="R1893" s="56"/>
      <c r="S1893" s="64">
        <v>43195</v>
      </c>
      <c r="T1893" s="63">
        <v>43488</v>
      </c>
      <c r="U1893" s="78" t="s">
        <v>8377</v>
      </c>
      <c r="V1893" s="56">
        <v>43</v>
      </c>
      <c r="W1893" s="65">
        <v>1</v>
      </c>
      <c r="X1893" s="66">
        <v>11500</v>
      </c>
      <c r="Y1893" s="56">
        <v>1900</v>
      </c>
      <c r="Z1893" s="56">
        <v>3</v>
      </c>
      <c r="AA1893" s="56">
        <v>1</v>
      </c>
      <c r="AB1893" s="56"/>
      <c r="AC1893" s="56">
        <v>1</v>
      </c>
      <c r="AD1893" s="78" t="s">
        <v>8378</v>
      </c>
      <c r="AE1893" s="120"/>
      <c r="AF1893" s="121"/>
      <c r="AG1893" s="101" t="s">
        <v>8379</v>
      </c>
      <c r="AH1893" s="121" t="str">
        <f>IF(T_TRATAMIENTO_CONTROL[[#This Row],[curp]]&lt;&gt;"",IF(LEN(T_TRATAMIENTO_CONTROL[[#This Row],[curp]])=18,"correcto","error"),"")</f>
        <v>correcto</v>
      </c>
      <c r="AI1893" s="56" t="str">
        <f>IF(T_TRATAMIENTO_CONTROL[[#This Row],[num_tarjeta_entregada]]&lt;&gt;"",IF(LEN(T_TRATAMIENTO_CONTROL[[#This Row],[num_tarjeta_entregada]])=16,"correcto","error"),"")</f>
        <v>correcto</v>
      </c>
      <c r="AJ1893" s="78" t="s">
        <v>5060</v>
      </c>
      <c r="AK1893" s="78" t="s">
        <v>5041</v>
      </c>
    </row>
    <row r="1894" spans="1:37" x14ac:dyDescent="0.25">
      <c r="A1894" s="48">
        <f>IF(T_TRATAMIENTO_CONTROL[[#This Row],[dummy_efectivo]]=1,A1893+1,A1893)</f>
        <v>1727</v>
      </c>
      <c r="B1894" s="57" t="str">
        <f>IF(T_TRATAMIENTO_CONTROL[[#This Row],[secuencia]]&lt;&gt;A1893,CONCATENATE(T_TRATAMIENTO_CONTROL[[#This Row],[secuencia]],"_1"),"")</f>
        <v>1727_1</v>
      </c>
      <c r="C1894" s="64">
        <v>43507</v>
      </c>
      <c r="D1894" s="78" t="s">
        <v>69</v>
      </c>
      <c r="E1894" s="78" t="s">
        <v>30</v>
      </c>
      <c r="F1894" s="68">
        <v>0.45347222222222222</v>
      </c>
      <c r="G1894" s="56">
        <v>1</v>
      </c>
      <c r="H1894" s="79" t="s">
        <v>8380</v>
      </c>
      <c r="I1894" s="56">
        <v>1</v>
      </c>
      <c r="J1894" s="79" t="s">
        <v>8381</v>
      </c>
      <c r="K1894" s="56"/>
      <c r="L1894" s="79" t="s">
        <v>5957</v>
      </c>
      <c r="M1894" s="79" t="s">
        <v>289</v>
      </c>
      <c r="N1894" s="79" t="s">
        <v>5475</v>
      </c>
      <c r="O1894" s="56">
        <v>8340</v>
      </c>
      <c r="P1894" s="56">
        <v>56881125</v>
      </c>
      <c r="Q1894" s="56">
        <v>5533070272</v>
      </c>
      <c r="R1894" s="56"/>
      <c r="S1894" s="64">
        <v>42109</v>
      </c>
      <c r="T1894" s="63">
        <v>43484</v>
      </c>
      <c r="U1894" s="78" t="s">
        <v>8382</v>
      </c>
      <c r="V1894" s="56">
        <v>36</v>
      </c>
      <c r="W1894" s="65">
        <v>1</v>
      </c>
      <c r="X1894" s="80" t="s">
        <v>591</v>
      </c>
      <c r="Y1894" s="56">
        <v>7300</v>
      </c>
      <c r="Z1894" s="56">
        <v>4</v>
      </c>
      <c r="AA1894" s="56">
        <v>1</v>
      </c>
      <c r="AB1894" s="56"/>
      <c r="AC1894" s="56">
        <v>0</v>
      </c>
      <c r="AD1894" s="78" t="s">
        <v>8383</v>
      </c>
      <c r="AE1894" s="120"/>
      <c r="AF1894" s="121"/>
      <c r="AG1894" s="101" t="s">
        <v>8384</v>
      </c>
      <c r="AH1894" s="121" t="str">
        <f>IF(T_TRATAMIENTO_CONTROL[[#This Row],[curp]]&lt;&gt;"",IF(LEN(T_TRATAMIENTO_CONTROL[[#This Row],[curp]])=18,"correcto","error"),"")</f>
        <v>correcto</v>
      </c>
      <c r="AI1894" s="56" t="str">
        <f>IF(T_TRATAMIENTO_CONTROL[[#This Row],[num_tarjeta_entregada]]&lt;&gt;"",IF(LEN(T_TRATAMIENTO_CONTROL[[#This Row],[num_tarjeta_entregada]])=16,"correcto","error"),"")</f>
        <v>correcto</v>
      </c>
      <c r="AJ1894" s="78" t="s">
        <v>5041</v>
      </c>
      <c r="AK1894" s="78" t="s">
        <v>5041</v>
      </c>
    </row>
    <row r="1895" spans="1:37" x14ac:dyDescent="0.25">
      <c r="A1895" s="48">
        <f>IF(T_TRATAMIENTO_CONTROL[[#This Row],[dummy_efectivo]]=1,A1894+1,A1894)</f>
        <v>1728</v>
      </c>
      <c r="B1895" s="57" t="str">
        <f>IF(T_TRATAMIENTO_CONTROL[[#This Row],[secuencia]]&lt;&gt;A1894,CONCATENATE(T_TRATAMIENTO_CONTROL[[#This Row],[secuencia]],"_1"),"")</f>
        <v>1728_1</v>
      </c>
      <c r="C1895" s="64">
        <v>43507</v>
      </c>
      <c r="D1895" s="78" t="s">
        <v>69</v>
      </c>
      <c r="E1895" s="78" t="s">
        <v>30</v>
      </c>
      <c r="F1895" s="68">
        <v>0.45347222222222222</v>
      </c>
      <c r="G1895" s="56">
        <v>1</v>
      </c>
      <c r="H1895" s="79" t="s">
        <v>8385</v>
      </c>
      <c r="I1895" s="56">
        <v>1</v>
      </c>
      <c r="J1895" s="79" t="s">
        <v>8386</v>
      </c>
      <c r="K1895" s="78"/>
      <c r="L1895" s="79" t="s">
        <v>2510</v>
      </c>
      <c r="M1895" s="79" t="s">
        <v>212</v>
      </c>
      <c r="N1895" s="79" t="s">
        <v>5475</v>
      </c>
      <c r="O1895" s="56">
        <v>14438</v>
      </c>
      <c r="P1895" s="56"/>
      <c r="Q1895" s="56">
        <v>5541353552</v>
      </c>
      <c r="R1895" s="56"/>
      <c r="S1895" s="64">
        <v>36800</v>
      </c>
      <c r="T1895" s="63">
        <v>43484</v>
      </c>
      <c r="U1895" s="78" t="s">
        <v>8382</v>
      </c>
      <c r="V1895" s="56">
        <v>36</v>
      </c>
      <c r="W1895" s="65">
        <v>1</v>
      </c>
      <c r="X1895" s="66">
        <v>400000</v>
      </c>
      <c r="Y1895" s="56">
        <v>17800</v>
      </c>
      <c r="Z1895" s="56">
        <v>4</v>
      </c>
      <c r="AA1895" s="56">
        <v>1</v>
      </c>
      <c r="AB1895" s="56"/>
      <c r="AC1895" s="56">
        <v>0</v>
      </c>
      <c r="AD1895" s="78" t="s">
        <v>8387</v>
      </c>
      <c r="AE1895" s="120"/>
      <c r="AF1895" s="121"/>
      <c r="AG1895" s="101" t="s">
        <v>8388</v>
      </c>
      <c r="AH1895" s="121" t="str">
        <f>IF(T_TRATAMIENTO_CONTROL[[#This Row],[curp]]&lt;&gt;"",IF(LEN(T_TRATAMIENTO_CONTROL[[#This Row],[curp]])=18,"correcto","error"),"")</f>
        <v>correcto</v>
      </c>
      <c r="AI1895" s="56" t="str">
        <f>IF(T_TRATAMIENTO_CONTROL[[#This Row],[num_tarjeta_entregada]]&lt;&gt;"",IF(LEN(T_TRATAMIENTO_CONTROL[[#This Row],[num_tarjeta_entregada]])=16,"correcto","error"),"")</f>
        <v>correcto</v>
      </c>
      <c r="AJ1895" s="78" t="s">
        <v>5041</v>
      </c>
      <c r="AK1895" s="78" t="s">
        <v>5041</v>
      </c>
    </row>
    <row r="1896" spans="1:37" x14ac:dyDescent="0.25">
      <c r="A1896" s="48">
        <f>IF(T_TRATAMIENTO_CONTROL[[#This Row],[dummy_efectivo]]=1,A1895+1,A1895)</f>
        <v>1729</v>
      </c>
      <c r="B1896" s="57" t="str">
        <f>IF(T_TRATAMIENTO_CONTROL[[#This Row],[secuencia]]&lt;&gt;A1895,CONCATENATE(T_TRATAMIENTO_CONTROL[[#This Row],[secuencia]],"_1"),"")</f>
        <v>1729_1</v>
      </c>
      <c r="C1896" s="64">
        <v>43507</v>
      </c>
      <c r="D1896" s="78" t="s">
        <v>69</v>
      </c>
      <c r="E1896" s="78" t="s">
        <v>30</v>
      </c>
      <c r="F1896" s="68">
        <v>0.45347222222222222</v>
      </c>
      <c r="G1896" s="56">
        <v>1</v>
      </c>
      <c r="H1896" s="79" t="s">
        <v>8389</v>
      </c>
      <c r="I1896" s="56">
        <v>1</v>
      </c>
      <c r="J1896" s="79" t="s">
        <v>8390</v>
      </c>
      <c r="K1896" s="56"/>
      <c r="L1896" s="79" t="s">
        <v>372</v>
      </c>
      <c r="M1896" s="79" t="s">
        <v>289</v>
      </c>
      <c r="N1896" s="79" t="s">
        <v>5475</v>
      </c>
      <c r="O1896" s="56">
        <v>14528</v>
      </c>
      <c r="P1896" s="56"/>
      <c r="Q1896" s="56">
        <v>5533207704</v>
      </c>
      <c r="R1896" s="56"/>
      <c r="S1896" s="64">
        <v>43066</v>
      </c>
      <c r="T1896" s="63">
        <v>43480</v>
      </c>
      <c r="U1896" s="78" t="s">
        <v>8382</v>
      </c>
      <c r="V1896" s="56">
        <v>36</v>
      </c>
      <c r="W1896" s="65">
        <v>1</v>
      </c>
      <c r="X1896" s="66">
        <v>22000</v>
      </c>
      <c r="Y1896" s="56">
        <v>5000</v>
      </c>
      <c r="Z1896" s="56">
        <v>4</v>
      </c>
      <c r="AA1896" s="56">
        <v>1</v>
      </c>
      <c r="AB1896" s="56"/>
      <c r="AC1896" s="56">
        <v>0</v>
      </c>
      <c r="AD1896" s="78" t="s">
        <v>8391</v>
      </c>
      <c r="AE1896" s="120"/>
      <c r="AF1896" s="121"/>
      <c r="AG1896" s="101" t="s">
        <v>8392</v>
      </c>
      <c r="AH1896" s="121" t="str">
        <f>IF(T_TRATAMIENTO_CONTROL[[#This Row],[curp]]&lt;&gt;"",IF(LEN(T_TRATAMIENTO_CONTROL[[#This Row],[curp]])=18,"correcto","error"),"")</f>
        <v>correcto</v>
      </c>
      <c r="AI1896" s="56" t="str">
        <f>IF(T_TRATAMIENTO_CONTROL[[#This Row],[num_tarjeta_entregada]]&lt;&gt;"",IF(LEN(T_TRATAMIENTO_CONTROL[[#This Row],[num_tarjeta_entregada]])=16,"correcto","error"),"")</f>
        <v>correcto</v>
      </c>
      <c r="AJ1896" s="78" t="s">
        <v>5041</v>
      </c>
      <c r="AK1896" s="78" t="s">
        <v>5041</v>
      </c>
    </row>
    <row r="1897" spans="1:37" x14ac:dyDescent="0.25">
      <c r="A1897" s="48">
        <f>IF(T_TRATAMIENTO_CONTROL[[#This Row],[dummy_efectivo]]=1,A1896+1,A1896)</f>
        <v>1730</v>
      </c>
      <c r="B1897" s="57" t="str">
        <f>IF(T_TRATAMIENTO_CONTROL[[#This Row],[secuencia]]&lt;&gt;A1896,CONCATENATE(T_TRATAMIENTO_CONTROL[[#This Row],[secuencia]],"_1"),"")</f>
        <v>1730_1</v>
      </c>
      <c r="C1897" s="64">
        <v>43507</v>
      </c>
      <c r="D1897" s="78" t="s">
        <v>69</v>
      </c>
      <c r="E1897" s="78" t="s">
        <v>30</v>
      </c>
      <c r="F1897" s="68">
        <v>0.37777777777777777</v>
      </c>
      <c r="G1897" s="56">
        <v>1</v>
      </c>
      <c r="H1897" s="79" t="s">
        <v>8393</v>
      </c>
      <c r="I1897" s="56">
        <v>1</v>
      </c>
      <c r="J1897" s="79" t="s">
        <v>8394</v>
      </c>
      <c r="K1897" s="56"/>
      <c r="L1897" s="79" t="s">
        <v>8395</v>
      </c>
      <c r="M1897" s="79" t="s">
        <v>1008</v>
      </c>
      <c r="N1897" s="79" t="s">
        <v>5475</v>
      </c>
      <c r="O1897" s="56">
        <v>15630</v>
      </c>
      <c r="P1897" s="56">
        <v>57584480</v>
      </c>
      <c r="Q1897" s="56">
        <v>5519103535</v>
      </c>
      <c r="R1897" s="56"/>
      <c r="S1897" s="64">
        <v>42445</v>
      </c>
      <c r="T1897" s="63">
        <v>43503</v>
      </c>
      <c r="U1897" s="78" t="s">
        <v>8396</v>
      </c>
      <c r="V1897" s="56">
        <v>63</v>
      </c>
      <c r="W1897" s="65">
        <v>0.9</v>
      </c>
      <c r="X1897" s="80" t="s">
        <v>483</v>
      </c>
      <c r="Y1897" s="56">
        <v>4700</v>
      </c>
      <c r="Z1897" s="56">
        <v>4</v>
      </c>
      <c r="AA1897" s="56">
        <v>1</v>
      </c>
      <c r="AB1897" s="56"/>
      <c r="AC1897" s="56">
        <v>0</v>
      </c>
      <c r="AD1897" s="78" t="s">
        <v>8397</v>
      </c>
      <c r="AE1897" s="120"/>
      <c r="AF1897" s="121"/>
      <c r="AG1897" s="101" t="s">
        <v>8398</v>
      </c>
      <c r="AH1897" s="121" t="str">
        <f>IF(T_TRATAMIENTO_CONTROL[[#This Row],[curp]]&lt;&gt;"",IF(LEN(T_TRATAMIENTO_CONTROL[[#This Row],[curp]])=18,"correcto","error"),"")</f>
        <v>correcto</v>
      </c>
      <c r="AI1897" s="56" t="str">
        <f>IF(T_TRATAMIENTO_CONTROL[[#This Row],[num_tarjeta_entregada]]&lt;&gt;"",IF(LEN(T_TRATAMIENTO_CONTROL[[#This Row],[num_tarjeta_entregada]])=16,"correcto","error"),"")</f>
        <v>correcto</v>
      </c>
      <c r="AJ1897" s="78" t="s">
        <v>5031</v>
      </c>
      <c r="AK1897" s="78" t="s">
        <v>5041</v>
      </c>
    </row>
    <row r="1898" spans="1:37" x14ac:dyDescent="0.25">
      <c r="A1898" s="48">
        <f>IF(T_TRATAMIENTO_CONTROL[[#This Row],[dummy_efectivo]]=1,A1897+1,A1897)</f>
        <v>1731</v>
      </c>
      <c r="B1898" s="57" t="str">
        <f>IF(T_TRATAMIENTO_CONTROL[[#This Row],[secuencia]]&lt;&gt;A1897,CONCATENATE(T_TRATAMIENTO_CONTROL[[#This Row],[secuencia]],"_1"),"")</f>
        <v>1731_1</v>
      </c>
      <c r="C1898" s="64">
        <v>43507</v>
      </c>
      <c r="D1898" s="78" t="s">
        <v>69</v>
      </c>
      <c r="E1898" s="78" t="s">
        <v>30</v>
      </c>
      <c r="F1898" s="68">
        <v>0.39861111111111108</v>
      </c>
      <c r="G1898" s="56">
        <v>1</v>
      </c>
      <c r="H1898" s="79" t="s">
        <v>8399</v>
      </c>
      <c r="I1898" s="56">
        <v>1</v>
      </c>
      <c r="J1898" s="79" t="s">
        <v>8400</v>
      </c>
      <c r="K1898" s="56"/>
      <c r="L1898" s="79" t="s">
        <v>8401</v>
      </c>
      <c r="M1898" s="79" t="s">
        <v>343</v>
      </c>
      <c r="N1898" s="79" t="s">
        <v>5475</v>
      </c>
      <c r="O1898" s="56">
        <v>16450</v>
      </c>
      <c r="P1898" s="56"/>
      <c r="Q1898" s="56">
        <v>5536596765</v>
      </c>
      <c r="R1898" s="56"/>
      <c r="S1898" s="64">
        <v>38360</v>
      </c>
      <c r="T1898" s="63">
        <v>43504</v>
      </c>
      <c r="U1898" s="78" t="s">
        <v>8402</v>
      </c>
      <c r="V1898" s="56">
        <v>62</v>
      </c>
      <c r="W1898" s="65">
        <v>0.6</v>
      </c>
      <c r="X1898" s="80" t="s">
        <v>483</v>
      </c>
      <c r="Y1898" s="56">
        <v>3500</v>
      </c>
      <c r="Z1898" s="56">
        <v>3</v>
      </c>
      <c r="AA1898" s="56">
        <v>3</v>
      </c>
      <c r="AB1898" s="56"/>
      <c r="AC1898" s="56">
        <v>0</v>
      </c>
      <c r="AD1898" s="78" t="s">
        <v>8403</v>
      </c>
      <c r="AE1898" s="120"/>
      <c r="AF1898" s="121"/>
      <c r="AG1898" s="101" t="s">
        <v>8404</v>
      </c>
      <c r="AH1898" s="121" t="str">
        <f>IF(T_TRATAMIENTO_CONTROL[[#This Row],[curp]]&lt;&gt;"",IF(LEN(T_TRATAMIENTO_CONTROL[[#This Row],[curp]])=18,"correcto","error"),"")</f>
        <v>correcto</v>
      </c>
      <c r="AI1898" s="56" t="str">
        <f>IF(T_TRATAMIENTO_CONTROL[[#This Row],[num_tarjeta_entregada]]&lt;&gt;"",IF(LEN(T_TRATAMIENTO_CONTROL[[#This Row],[num_tarjeta_entregada]])=16,"correcto","error"),"")</f>
        <v>correcto</v>
      </c>
      <c r="AJ1898" s="78" t="s">
        <v>5031</v>
      </c>
      <c r="AK1898" s="78" t="s">
        <v>5041</v>
      </c>
    </row>
    <row r="1899" spans="1:37" x14ac:dyDescent="0.25">
      <c r="A1899" s="48">
        <f>IF(T_TRATAMIENTO_CONTROL[[#This Row],[dummy_efectivo]]=1,A1898+1,A1898)</f>
        <v>1732</v>
      </c>
      <c r="B1899" s="57" t="str">
        <f>IF(T_TRATAMIENTO_CONTROL[[#This Row],[secuencia]]&lt;&gt;A1898,CONCATENATE(T_TRATAMIENTO_CONTROL[[#This Row],[secuencia]],"_1"),"")</f>
        <v>1732_1</v>
      </c>
      <c r="C1899" s="64">
        <v>43507</v>
      </c>
      <c r="D1899" s="78" t="s">
        <v>69</v>
      </c>
      <c r="E1899" s="78" t="s">
        <v>30</v>
      </c>
      <c r="F1899" s="68">
        <v>0.44305555555555554</v>
      </c>
      <c r="G1899" s="56">
        <v>1</v>
      </c>
      <c r="H1899" s="79" t="s">
        <v>8405</v>
      </c>
      <c r="I1899" s="56">
        <v>0</v>
      </c>
      <c r="J1899" s="79" t="s">
        <v>8406</v>
      </c>
      <c r="K1899" s="56"/>
      <c r="L1899" s="79" t="s">
        <v>8407</v>
      </c>
      <c r="M1899" s="79" t="s">
        <v>8408</v>
      </c>
      <c r="N1899" s="79" t="s">
        <v>3452</v>
      </c>
      <c r="O1899" s="56">
        <v>73380</v>
      </c>
      <c r="P1899" s="56"/>
      <c r="Q1899" s="56">
        <v>5582229930</v>
      </c>
      <c r="R1899" s="78" t="s">
        <v>8415</v>
      </c>
      <c r="S1899" s="64">
        <v>43288</v>
      </c>
      <c r="T1899" s="63">
        <v>43504</v>
      </c>
      <c r="U1899" s="78" t="s">
        <v>8409</v>
      </c>
      <c r="V1899" s="56">
        <v>72</v>
      </c>
      <c r="W1899" s="65">
        <v>1</v>
      </c>
      <c r="X1899" s="80" t="s">
        <v>483</v>
      </c>
      <c r="Y1899" s="56">
        <v>1500</v>
      </c>
      <c r="Z1899" s="56">
        <v>2</v>
      </c>
      <c r="AA1899" s="56">
        <v>2</v>
      </c>
      <c r="AB1899" s="56"/>
      <c r="AC1899" s="56">
        <v>0</v>
      </c>
      <c r="AD1899" s="78" t="s">
        <v>8410</v>
      </c>
      <c r="AE1899" s="120"/>
      <c r="AF1899" s="121"/>
      <c r="AG1899" s="101" t="s">
        <v>8411</v>
      </c>
      <c r="AH1899" s="121" t="str">
        <f>IF(T_TRATAMIENTO_CONTROL[[#This Row],[curp]]&lt;&gt;"",IF(LEN(T_TRATAMIENTO_CONTROL[[#This Row],[curp]])=18,"correcto","error"),"")</f>
        <v>correcto</v>
      </c>
      <c r="AI1899" s="56" t="str">
        <f>IF(T_TRATAMIENTO_CONTROL[[#This Row],[num_tarjeta_entregada]]&lt;&gt;"",IF(LEN(T_TRATAMIENTO_CONTROL[[#This Row],[num_tarjeta_entregada]])=16,"correcto","error"),"")</f>
        <v>correcto</v>
      </c>
      <c r="AJ1899" s="78" t="s">
        <v>5030</v>
      </c>
      <c r="AK1899" s="78" t="s">
        <v>5041</v>
      </c>
    </row>
    <row r="1900" spans="1:37" x14ac:dyDescent="0.25">
      <c r="A1900" s="48">
        <f>IF(T_TRATAMIENTO_CONTROL[[#This Row],[dummy_efectivo]]=1,A1899+1,A1899)</f>
        <v>1733</v>
      </c>
      <c r="B1900" s="57" t="str">
        <f>IF(T_TRATAMIENTO_CONTROL[[#This Row],[secuencia]]&lt;&gt;A1899,CONCATENATE(T_TRATAMIENTO_CONTROL[[#This Row],[secuencia]],"_1"),"")</f>
        <v>1733_1</v>
      </c>
      <c r="C1900" s="64">
        <v>43507</v>
      </c>
      <c r="D1900" s="78" t="s">
        <v>69</v>
      </c>
      <c r="E1900" s="78" t="s">
        <v>30</v>
      </c>
      <c r="F1900" s="68">
        <v>0.4604166666666667</v>
      </c>
      <c r="G1900" s="56">
        <v>1</v>
      </c>
      <c r="H1900" s="79" t="s">
        <v>8412</v>
      </c>
      <c r="I1900" s="56">
        <v>0</v>
      </c>
      <c r="J1900" s="79" t="s">
        <v>8413</v>
      </c>
      <c r="K1900" s="56">
        <v>2</v>
      </c>
      <c r="L1900" s="79" t="s">
        <v>8414</v>
      </c>
      <c r="M1900" s="79" t="s">
        <v>121</v>
      </c>
      <c r="N1900" s="79" t="s">
        <v>5475</v>
      </c>
      <c r="O1900" s="56">
        <v>9400</v>
      </c>
      <c r="P1900" s="56">
        <v>55343931</v>
      </c>
      <c r="Q1900" s="56">
        <v>5578016556</v>
      </c>
      <c r="R1900" s="56" t="s">
        <v>8416</v>
      </c>
      <c r="S1900" s="64">
        <v>40780</v>
      </c>
      <c r="T1900" s="63">
        <v>43492</v>
      </c>
      <c r="U1900" s="78" t="s">
        <v>8417</v>
      </c>
      <c r="V1900" s="56">
        <v>72</v>
      </c>
      <c r="W1900" s="65">
        <v>1</v>
      </c>
      <c r="X1900" s="80" t="s">
        <v>483</v>
      </c>
      <c r="Y1900" s="56">
        <v>100</v>
      </c>
      <c r="Z1900" s="56">
        <v>1</v>
      </c>
      <c r="AA1900" s="56">
        <v>4</v>
      </c>
      <c r="AB1900" s="56"/>
      <c r="AC1900" s="56">
        <v>0</v>
      </c>
      <c r="AD1900" s="78" t="s">
        <v>8418</v>
      </c>
      <c r="AE1900" s="120"/>
      <c r="AF1900" s="121"/>
      <c r="AG1900" s="101" t="s">
        <v>8419</v>
      </c>
      <c r="AH1900" s="121" t="str">
        <f>IF(T_TRATAMIENTO_CONTROL[[#This Row],[curp]]&lt;&gt;"",IF(LEN(T_TRATAMIENTO_CONTROL[[#This Row],[curp]])=18,"correcto","error"),"")</f>
        <v>correcto</v>
      </c>
      <c r="AI1900" s="56" t="str">
        <f>IF(T_TRATAMIENTO_CONTROL[[#This Row],[num_tarjeta_entregada]]&lt;&gt;"",IF(LEN(T_TRATAMIENTO_CONTROL[[#This Row],[num_tarjeta_entregada]])=16,"correcto","error"),"")</f>
        <v>correcto</v>
      </c>
      <c r="AJ1900" s="78" t="s">
        <v>5030</v>
      </c>
      <c r="AK1900" s="78" t="s">
        <v>5041</v>
      </c>
    </row>
    <row r="1901" spans="1:37" x14ac:dyDescent="0.25">
      <c r="A1901" s="48">
        <f>IF(T_TRATAMIENTO_CONTROL[[#This Row],[dummy_efectivo]]=1,A1900+1,A1900)</f>
        <v>1734</v>
      </c>
      <c r="B1901" s="57" t="str">
        <f>IF(T_TRATAMIENTO_CONTROL[[#This Row],[secuencia]]&lt;&gt;A1900,CONCATENATE(T_TRATAMIENTO_CONTROL[[#This Row],[secuencia]],"_1"),"")</f>
        <v>1734_1</v>
      </c>
      <c r="C1901" s="64">
        <v>43507</v>
      </c>
      <c r="D1901" s="78" t="s">
        <v>69</v>
      </c>
      <c r="E1901" s="78" t="s">
        <v>30</v>
      </c>
      <c r="F1901" s="68">
        <v>0.47222222222222227</v>
      </c>
      <c r="G1901" s="56">
        <v>1</v>
      </c>
      <c r="H1901" s="79" t="s">
        <v>8420</v>
      </c>
      <c r="I1901" s="56">
        <v>1</v>
      </c>
      <c r="J1901" s="79" t="s">
        <v>8421</v>
      </c>
      <c r="K1901" s="56"/>
      <c r="L1901" s="79" t="s">
        <v>8422</v>
      </c>
      <c r="M1901" s="79" t="s">
        <v>80</v>
      </c>
      <c r="N1901" s="79" t="s">
        <v>462</v>
      </c>
      <c r="O1901" s="56"/>
      <c r="P1901" s="56"/>
      <c r="Q1901" s="56">
        <v>5564114856</v>
      </c>
      <c r="R1901" s="78" t="s">
        <v>8423</v>
      </c>
      <c r="S1901" s="64">
        <v>43311</v>
      </c>
      <c r="T1901" s="63">
        <v>43504</v>
      </c>
      <c r="U1901" s="78" t="s">
        <v>8424</v>
      </c>
      <c r="V1901" s="56">
        <v>56</v>
      </c>
      <c r="W1901" s="65">
        <v>0.7</v>
      </c>
      <c r="X1901" s="80" t="s">
        <v>483</v>
      </c>
      <c r="Y1901" s="56">
        <v>1500</v>
      </c>
      <c r="Z1901" s="56">
        <v>2</v>
      </c>
      <c r="AA1901" s="56">
        <v>2</v>
      </c>
      <c r="AB1901" s="56"/>
      <c r="AC1901" s="56">
        <v>0</v>
      </c>
      <c r="AD1901" s="78" t="s">
        <v>8425</v>
      </c>
      <c r="AE1901" s="120"/>
      <c r="AF1901" s="121"/>
      <c r="AG1901" s="101" t="s">
        <v>8426</v>
      </c>
      <c r="AH1901" s="121" t="str">
        <f>IF(T_TRATAMIENTO_CONTROL[[#This Row],[curp]]&lt;&gt;"",IF(LEN(T_TRATAMIENTO_CONTROL[[#This Row],[curp]])=18,"correcto","error"),"")</f>
        <v>correcto</v>
      </c>
      <c r="AI1901" s="56" t="str">
        <f>IF(T_TRATAMIENTO_CONTROL[[#This Row],[num_tarjeta_entregada]]&lt;&gt;"",IF(LEN(T_TRATAMIENTO_CONTROL[[#This Row],[num_tarjeta_entregada]])=16,"correcto","error"),"")</f>
        <v>correcto</v>
      </c>
      <c r="AJ1901" s="78" t="s">
        <v>5030</v>
      </c>
      <c r="AK1901" s="78" t="s">
        <v>5041</v>
      </c>
    </row>
    <row r="1902" spans="1:37" x14ac:dyDescent="0.25">
      <c r="A1902" s="48">
        <f>IF(T_TRATAMIENTO_CONTROL[[#This Row],[dummy_efectivo]]=1,A1901+1,A1901)</f>
        <v>1735</v>
      </c>
      <c r="B1902" s="57" t="str">
        <f>IF(T_TRATAMIENTO_CONTROL[[#This Row],[secuencia]]&lt;&gt;A1901,CONCATENATE(T_TRATAMIENTO_CONTROL[[#This Row],[secuencia]],"_1"),"")</f>
        <v>1735_1</v>
      </c>
      <c r="C1902" s="64">
        <v>43507</v>
      </c>
      <c r="D1902" s="78" t="s">
        <v>69</v>
      </c>
      <c r="E1902" s="78" t="s">
        <v>30</v>
      </c>
      <c r="F1902" s="68">
        <v>0.51388888888888895</v>
      </c>
      <c r="G1902" s="56">
        <v>1</v>
      </c>
      <c r="H1902" s="79" t="s">
        <v>8427</v>
      </c>
      <c r="I1902" s="56">
        <v>1</v>
      </c>
      <c r="J1902" s="79" t="s">
        <v>8428</v>
      </c>
      <c r="K1902" s="56"/>
      <c r="L1902" s="79" t="s">
        <v>8429</v>
      </c>
      <c r="M1902" s="79" t="s">
        <v>101</v>
      </c>
      <c r="N1902" s="79" t="s">
        <v>5475</v>
      </c>
      <c r="O1902" s="56">
        <v>7180</v>
      </c>
      <c r="P1902" s="56"/>
      <c r="Q1902" s="56">
        <v>5546590815</v>
      </c>
      <c r="R1902" s="56"/>
      <c r="S1902" s="64">
        <v>41579</v>
      </c>
      <c r="T1902" s="63">
        <v>43479</v>
      </c>
      <c r="U1902" s="78" t="s">
        <v>8430</v>
      </c>
      <c r="V1902" s="56">
        <v>46</v>
      </c>
      <c r="W1902" s="65">
        <v>1</v>
      </c>
      <c r="X1902" s="80" t="s">
        <v>483</v>
      </c>
      <c r="Y1902" s="56">
        <v>1500</v>
      </c>
      <c r="Z1902" s="56">
        <v>2</v>
      </c>
      <c r="AA1902" s="56">
        <v>4</v>
      </c>
      <c r="AB1902" s="56"/>
      <c r="AC1902" s="56">
        <v>0</v>
      </c>
      <c r="AD1902" s="78" t="s">
        <v>8431</v>
      </c>
      <c r="AE1902" s="120"/>
      <c r="AF1902" s="121"/>
      <c r="AG1902" s="101" t="s">
        <v>8432</v>
      </c>
      <c r="AH1902" s="121" t="str">
        <f>IF(T_TRATAMIENTO_CONTROL[[#This Row],[curp]]&lt;&gt;"",IF(LEN(T_TRATAMIENTO_CONTROL[[#This Row],[curp]])=18,"correcto","error"),"")</f>
        <v>correcto</v>
      </c>
      <c r="AI1902" s="56" t="str">
        <f>IF(T_TRATAMIENTO_CONTROL[[#This Row],[num_tarjeta_entregada]]&lt;&gt;"",IF(LEN(T_TRATAMIENTO_CONTROL[[#This Row],[num_tarjeta_entregada]])=16,"correcto","error"),"")</f>
        <v>correcto</v>
      </c>
      <c r="AJ1902" s="78" t="s">
        <v>5060</v>
      </c>
      <c r="AK1902" s="78" t="s">
        <v>5032</v>
      </c>
    </row>
    <row r="1903" spans="1:37" x14ac:dyDescent="0.25">
      <c r="A1903" s="48">
        <f>IF(T_TRATAMIENTO_CONTROL[[#This Row],[dummy_efectivo]]=1,A1902+1,A1902)</f>
        <v>1736</v>
      </c>
      <c r="B1903" s="57" t="str">
        <f>IF(T_TRATAMIENTO_CONTROL[[#This Row],[secuencia]]&lt;&gt;A1902,CONCATENATE(T_TRATAMIENTO_CONTROL[[#This Row],[secuencia]],"_1"),"")</f>
        <v>1736_1</v>
      </c>
      <c r="C1903" s="64">
        <v>43507</v>
      </c>
      <c r="D1903" s="78" t="s">
        <v>69</v>
      </c>
      <c r="E1903" s="78" t="s">
        <v>30</v>
      </c>
      <c r="F1903" s="68">
        <v>0.51388888888888895</v>
      </c>
      <c r="G1903" s="56">
        <v>1</v>
      </c>
      <c r="H1903" s="79" t="s">
        <v>8433</v>
      </c>
      <c r="I1903" s="56">
        <v>1</v>
      </c>
      <c r="J1903" s="79" t="s">
        <v>8434</v>
      </c>
      <c r="K1903" s="56"/>
      <c r="L1903" s="79" t="s">
        <v>8435</v>
      </c>
      <c r="M1903" s="79" t="s">
        <v>101</v>
      </c>
      <c r="N1903" s="79" t="s">
        <v>5475</v>
      </c>
      <c r="O1903" s="56">
        <v>7180</v>
      </c>
      <c r="P1903" s="56"/>
      <c r="Q1903" s="56">
        <v>5574190918</v>
      </c>
      <c r="R1903" s="56"/>
      <c r="S1903" s="64">
        <v>41346</v>
      </c>
      <c r="T1903" s="63">
        <v>43479</v>
      </c>
      <c r="U1903" s="78" t="s">
        <v>8430</v>
      </c>
      <c r="V1903" s="56">
        <v>46</v>
      </c>
      <c r="W1903" s="65">
        <v>1</v>
      </c>
      <c r="X1903" s="80" t="s">
        <v>488</v>
      </c>
      <c r="Y1903" s="56">
        <v>1500</v>
      </c>
      <c r="Z1903" s="56">
        <v>2</v>
      </c>
      <c r="AA1903" s="56">
        <v>1</v>
      </c>
      <c r="AB1903" s="56"/>
      <c r="AC1903" s="56">
        <v>0</v>
      </c>
      <c r="AD1903" s="78" t="s">
        <v>8436</v>
      </c>
      <c r="AE1903" s="120"/>
      <c r="AF1903" s="121"/>
      <c r="AG1903" s="101" t="s">
        <v>8437</v>
      </c>
      <c r="AH1903" s="121" t="str">
        <f>IF(T_TRATAMIENTO_CONTROL[[#This Row],[curp]]&lt;&gt;"",IF(LEN(T_TRATAMIENTO_CONTROL[[#This Row],[curp]])=18,"correcto","error"),"")</f>
        <v>correcto</v>
      </c>
      <c r="AI1903" s="56" t="str">
        <f>IF(T_TRATAMIENTO_CONTROL[[#This Row],[num_tarjeta_entregada]]&lt;&gt;"",IF(LEN(T_TRATAMIENTO_CONTROL[[#This Row],[num_tarjeta_entregada]])=16,"correcto","error"),"")</f>
        <v>correcto</v>
      </c>
      <c r="AJ1903" s="78" t="s">
        <v>5060</v>
      </c>
      <c r="AK1903" s="78" t="s">
        <v>5032</v>
      </c>
    </row>
    <row r="1904" spans="1:37" x14ac:dyDescent="0.25">
      <c r="A1904" s="48">
        <f>IF(T_TRATAMIENTO_CONTROL[[#This Row],[dummy_efectivo]]=1,A1903+1,A1903)</f>
        <v>1737</v>
      </c>
      <c r="B1904" s="57" t="str">
        <f>IF(T_TRATAMIENTO_CONTROL[[#This Row],[secuencia]]&lt;&gt;A1903,CONCATENATE(T_TRATAMIENTO_CONTROL[[#This Row],[secuencia]],"_1"),"")</f>
        <v>1737_1</v>
      </c>
      <c r="C1904" s="64">
        <v>43507</v>
      </c>
      <c r="D1904" s="78" t="s">
        <v>69</v>
      </c>
      <c r="E1904" s="78" t="s">
        <v>30</v>
      </c>
      <c r="F1904" s="68">
        <v>0.54166666666666663</v>
      </c>
      <c r="G1904" s="56">
        <v>1</v>
      </c>
      <c r="H1904" s="79" t="s">
        <v>8438</v>
      </c>
      <c r="I1904" s="56">
        <v>0</v>
      </c>
      <c r="J1904" s="79" t="s">
        <v>8439</v>
      </c>
      <c r="K1904" s="56"/>
      <c r="L1904" s="79" t="s">
        <v>8440</v>
      </c>
      <c r="M1904" s="79" t="s">
        <v>2777</v>
      </c>
      <c r="N1904" s="79" t="s">
        <v>5475</v>
      </c>
      <c r="O1904" s="56">
        <v>10600</v>
      </c>
      <c r="P1904" s="56">
        <v>84633375</v>
      </c>
      <c r="Q1904" s="56">
        <v>5546488440</v>
      </c>
      <c r="R1904" s="56"/>
      <c r="S1904" s="64">
        <v>43048</v>
      </c>
      <c r="T1904" s="63">
        <v>43491</v>
      </c>
      <c r="U1904" s="78" t="s">
        <v>8441</v>
      </c>
      <c r="V1904" s="56">
        <v>46</v>
      </c>
      <c r="W1904" s="65">
        <v>0.9</v>
      </c>
      <c r="X1904" s="66">
        <v>10000</v>
      </c>
      <c r="Y1904" s="56">
        <v>1400</v>
      </c>
      <c r="Z1904" s="56">
        <v>2</v>
      </c>
      <c r="AA1904" s="56">
        <v>1</v>
      </c>
      <c r="AB1904" s="56"/>
      <c r="AC1904" s="56">
        <v>0</v>
      </c>
      <c r="AD1904" s="78" t="s">
        <v>8442</v>
      </c>
      <c r="AE1904" s="120"/>
      <c r="AF1904" s="121"/>
      <c r="AG1904" s="101" t="s">
        <v>8443</v>
      </c>
      <c r="AH1904" s="121" t="str">
        <f>IF(T_TRATAMIENTO_CONTROL[[#This Row],[curp]]&lt;&gt;"",IF(LEN(T_TRATAMIENTO_CONTROL[[#This Row],[curp]])=18,"correcto","error"),"")</f>
        <v>correcto</v>
      </c>
      <c r="AI1904" s="56" t="str">
        <f>IF(T_TRATAMIENTO_CONTROL[[#This Row],[num_tarjeta_entregada]]&lt;&gt;"",IF(LEN(T_TRATAMIENTO_CONTROL[[#This Row],[num_tarjeta_entregada]])=16,"correcto","error"),"")</f>
        <v>correcto</v>
      </c>
      <c r="AJ1904" s="78" t="s">
        <v>5060</v>
      </c>
      <c r="AK1904" s="78" t="s">
        <v>5032</v>
      </c>
    </row>
    <row r="1905" spans="1:37" x14ac:dyDescent="0.25">
      <c r="A1905" s="48">
        <f>IF(T_TRATAMIENTO_CONTROL[[#This Row],[dummy_efectivo]]=1,A1904+1,A1904)</f>
        <v>1738</v>
      </c>
      <c r="B1905" s="57" t="str">
        <f>IF(T_TRATAMIENTO_CONTROL[[#This Row],[secuencia]]&lt;&gt;A1904,CONCATENATE(T_TRATAMIENTO_CONTROL[[#This Row],[secuencia]],"_1"),"")</f>
        <v>1738_1</v>
      </c>
      <c r="C1905" s="64">
        <v>43507</v>
      </c>
      <c r="D1905" s="78" t="s">
        <v>69</v>
      </c>
      <c r="E1905" s="78" t="s">
        <v>30</v>
      </c>
      <c r="F1905" s="68">
        <v>0.50069444444444444</v>
      </c>
      <c r="G1905" s="56">
        <v>1</v>
      </c>
      <c r="H1905" s="79" t="s">
        <v>8444</v>
      </c>
      <c r="I1905" s="56">
        <v>1</v>
      </c>
      <c r="J1905" s="79" t="s">
        <v>8445</v>
      </c>
      <c r="K1905" s="56"/>
      <c r="L1905" s="79" t="s">
        <v>2979</v>
      </c>
      <c r="M1905" s="79" t="s">
        <v>197</v>
      </c>
      <c r="N1905" s="79" t="s">
        <v>5475</v>
      </c>
      <c r="O1905" s="56">
        <v>4260</v>
      </c>
      <c r="P1905" s="56"/>
      <c r="Q1905" s="56">
        <v>5610024197</v>
      </c>
      <c r="R1905" s="56"/>
      <c r="S1905" s="64">
        <v>43027</v>
      </c>
      <c r="T1905" s="63">
        <v>43502</v>
      </c>
      <c r="U1905" s="78" t="s">
        <v>8446</v>
      </c>
      <c r="V1905" s="56">
        <v>46</v>
      </c>
      <c r="W1905" s="65">
        <v>1</v>
      </c>
      <c r="X1905" s="66">
        <v>9000</v>
      </c>
      <c r="Y1905" s="56">
        <v>1200</v>
      </c>
      <c r="Z1905" s="56">
        <v>2</v>
      </c>
      <c r="AA1905" s="56">
        <v>1</v>
      </c>
      <c r="AB1905" s="56"/>
      <c r="AC1905" s="56">
        <v>0</v>
      </c>
      <c r="AD1905" s="78" t="s">
        <v>8447</v>
      </c>
      <c r="AE1905" s="120"/>
      <c r="AF1905" s="121"/>
      <c r="AG1905" s="101" t="s">
        <v>8488</v>
      </c>
      <c r="AH1905" s="121" t="str">
        <f>IF(T_TRATAMIENTO_CONTROL[[#This Row],[curp]]&lt;&gt;"",IF(LEN(T_TRATAMIENTO_CONTROL[[#This Row],[curp]])=18,"correcto","error"),"")</f>
        <v>correcto</v>
      </c>
      <c r="AI1905" s="56" t="str">
        <f>IF(T_TRATAMIENTO_CONTROL[[#This Row],[num_tarjeta_entregada]]&lt;&gt;"",IF(LEN(T_TRATAMIENTO_CONTROL[[#This Row],[num_tarjeta_entregada]])=16,"correcto","error"),"")</f>
        <v>correcto</v>
      </c>
      <c r="AJ1905" s="78" t="s">
        <v>5031</v>
      </c>
      <c r="AK1905" s="78" t="s">
        <v>5041</v>
      </c>
    </row>
    <row r="1906" spans="1:37" x14ac:dyDescent="0.25">
      <c r="A1906" s="48">
        <f>IF(T_TRATAMIENTO_CONTROL[[#This Row],[dummy_efectivo]]=1,A1905+1,A1905)</f>
        <v>1739</v>
      </c>
      <c r="B1906" s="57" t="str">
        <f>IF(T_TRATAMIENTO_CONTROL[[#This Row],[secuencia]]&lt;&gt;A1905,CONCATENATE(T_TRATAMIENTO_CONTROL[[#This Row],[secuencia]],"_1"),"")</f>
        <v>1739_1</v>
      </c>
      <c r="C1906" s="64">
        <v>43507</v>
      </c>
      <c r="D1906" s="78" t="s">
        <v>69</v>
      </c>
      <c r="E1906" s="78" t="s">
        <v>30</v>
      </c>
      <c r="F1906" s="68">
        <v>0.52777777777777779</v>
      </c>
      <c r="G1906" s="56">
        <v>1</v>
      </c>
      <c r="H1906" s="79" t="s">
        <v>8449</v>
      </c>
      <c r="I1906" s="56">
        <v>1</v>
      </c>
      <c r="J1906" s="79" t="s">
        <v>8450</v>
      </c>
      <c r="K1906" s="56"/>
      <c r="L1906" s="79" t="s">
        <v>289</v>
      </c>
      <c r="M1906" s="79" t="s">
        <v>90</v>
      </c>
      <c r="N1906" s="79" t="s">
        <v>462</v>
      </c>
      <c r="O1906" s="56">
        <v>57000</v>
      </c>
      <c r="P1906" s="56">
        <v>64249352</v>
      </c>
      <c r="Q1906" s="56">
        <v>5520789674</v>
      </c>
      <c r="R1906" s="56"/>
      <c r="S1906" s="64">
        <v>42958</v>
      </c>
      <c r="T1906" s="63">
        <v>43483</v>
      </c>
      <c r="U1906" s="78" t="s">
        <v>8451</v>
      </c>
      <c r="V1906" s="56">
        <v>72</v>
      </c>
      <c r="W1906" s="65">
        <v>0.5</v>
      </c>
      <c r="X1906" s="80" t="s">
        <v>483</v>
      </c>
      <c r="Y1906" s="56">
        <v>3000</v>
      </c>
      <c r="Z1906" s="56">
        <v>3</v>
      </c>
      <c r="AA1906" s="56">
        <v>3</v>
      </c>
      <c r="AB1906" s="56"/>
      <c r="AC1906" s="56">
        <v>0</v>
      </c>
      <c r="AD1906" s="78" t="s">
        <v>8452</v>
      </c>
      <c r="AE1906" s="120"/>
      <c r="AF1906" s="121"/>
      <c r="AG1906" s="101" t="s">
        <v>8448</v>
      </c>
      <c r="AH1906" s="121" t="str">
        <f>IF(T_TRATAMIENTO_CONTROL[[#This Row],[curp]]&lt;&gt;"",IF(LEN(T_TRATAMIENTO_CONTROL[[#This Row],[curp]])=18,"correcto","error"),"")</f>
        <v>correcto</v>
      </c>
      <c r="AI1906" s="56" t="str">
        <f>IF(T_TRATAMIENTO_CONTROL[[#This Row],[num_tarjeta_entregada]]&lt;&gt;"",IF(LEN(T_TRATAMIENTO_CONTROL[[#This Row],[num_tarjeta_entregada]])=16,"correcto","error"),"")</f>
        <v>correcto</v>
      </c>
      <c r="AJ1906" s="78" t="s">
        <v>5031</v>
      </c>
      <c r="AK1906" s="78" t="s">
        <v>5041</v>
      </c>
    </row>
    <row r="1907" spans="1:37" x14ac:dyDescent="0.25">
      <c r="A1907" s="48">
        <f>IF(T_TRATAMIENTO_CONTROL[[#This Row],[dummy_efectivo]]=1,A1906+1,A1906)</f>
        <v>1740</v>
      </c>
      <c r="B1907" s="57" t="str">
        <f>IF(T_TRATAMIENTO_CONTROL[[#This Row],[secuencia]]&lt;&gt;A1906,CONCATENATE(T_TRATAMIENTO_CONTROL[[#This Row],[secuencia]],"_1"),"")</f>
        <v>1740_1</v>
      </c>
      <c r="C1907" s="64">
        <v>43507</v>
      </c>
      <c r="D1907" s="78" t="s">
        <v>69</v>
      </c>
      <c r="E1907" s="78" t="s">
        <v>30</v>
      </c>
      <c r="F1907" s="68">
        <v>0.56319444444444444</v>
      </c>
      <c r="G1907" s="56">
        <v>1</v>
      </c>
      <c r="H1907" s="79" t="s">
        <v>8453</v>
      </c>
      <c r="I1907" s="56">
        <v>0</v>
      </c>
      <c r="J1907" s="79" t="s">
        <v>8454</v>
      </c>
      <c r="K1907" s="56"/>
      <c r="L1907" s="79" t="s">
        <v>269</v>
      </c>
      <c r="M1907" s="79" t="s">
        <v>212</v>
      </c>
      <c r="N1907" s="79" t="s">
        <v>5475</v>
      </c>
      <c r="O1907" s="56">
        <v>14160</v>
      </c>
      <c r="P1907" s="56">
        <v>86575582</v>
      </c>
      <c r="Q1907" s="56">
        <v>5516820283</v>
      </c>
      <c r="R1907" s="56"/>
      <c r="S1907" s="64">
        <v>42614</v>
      </c>
      <c r="T1907" s="63">
        <v>43497</v>
      </c>
      <c r="U1907" s="78" t="s">
        <v>8455</v>
      </c>
      <c r="V1907" s="56">
        <v>56</v>
      </c>
      <c r="W1907" s="65">
        <v>1</v>
      </c>
      <c r="X1907" s="66">
        <v>30000</v>
      </c>
      <c r="Y1907" s="56">
        <v>12000</v>
      </c>
      <c r="Z1907" s="56">
        <v>4</v>
      </c>
      <c r="AA1907" s="56">
        <v>1</v>
      </c>
      <c r="AB1907" s="56"/>
      <c r="AC1907" s="56">
        <v>0</v>
      </c>
      <c r="AD1907" s="78" t="s">
        <v>8456</v>
      </c>
      <c r="AE1907" s="120"/>
      <c r="AF1907" s="121"/>
      <c r="AG1907" s="101" t="s">
        <v>8457</v>
      </c>
      <c r="AH1907" s="121" t="str">
        <f>IF(T_TRATAMIENTO_CONTROL[[#This Row],[curp]]&lt;&gt;"",IF(LEN(T_TRATAMIENTO_CONTROL[[#This Row],[curp]])=18,"correcto","error"),"")</f>
        <v>correcto</v>
      </c>
      <c r="AI1907" s="56" t="str">
        <f>IF(T_TRATAMIENTO_CONTROL[[#This Row],[num_tarjeta_entregada]]&lt;&gt;"",IF(LEN(T_TRATAMIENTO_CONTROL[[#This Row],[num_tarjeta_entregada]])=16,"correcto","error"),"")</f>
        <v>correcto</v>
      </c>
      <c r="AJ1907" s="78" t="s">
        <v>5030</v>
      </c>
      <c r="AK1907" s="78" t="s">
        <v>5041</v>
      </c>
    </row>
    <row r="1908" spans="1:37" x14ac:dyDescent="0.25">
      <c r="A1908" s="48">
        <f>IF(T_TRATAMIENTO_CONTROL[[#This Row],[dummy_efectivo]]=1,A1907+1,A1907)</f>
        <v>1741</v>
      </c>
      <c r="B1908" s="57" t="str">
        <f>IF(T_TRATAMIENTO_CONTROL[[#This Row],[secuencia]]&lt;&gt;A1907,CONCATENATE(T_TRATAMIENTO_CONTROL[[#This Row],[secuencia]],"_1"),"")</f>
        <v>1741_1</v>
      </c>
      <c r="C1908" s="64">
        <v>43507</v>
      </c>
      <c r="D1908" s="78" t="s">
        <v>69</v>
      </c>
      <c r="E1908" s="78" t="s">
        <v>30</v>
      </c>
      <c r="F1908" s="68">
        <v>0.56805555555555554</v>
      </c>
      <c r="G1908" s="56">
        <v>1</v>
      </c>
      <c r="H1908" s="79" t="s">
        <v>8458</v>
      </c>
      <c r="I1908" s="56">
        <v>1</v>
      </c>
      <c r="J1908" s="79" t="s">
        <v>8459</v>
      </c>
      <c r="K1908" s="56"/>
      <c r="L1908" s="79" t="s">
        <v>8460</v>
      </c>
      <c r="M1908" s="79" t="s">
        <v>343</v>
      </c>
      <c r="N1908" s="79" t="s">
        <v>5475</v>
      </c>
      <c r="O1908" s="56"/>
      <c r="P1908" s="56"/>
      <c r="Q1908" s="56">
        <v>50073969</v>
      </c>
      <c r="R1908" s="56"/>
      <c r="S1908" s="64">
        <v>43321</v>
      </c>
      <c r="T1908" s="63">
        <v>43499</v>
      </c>
      <c r="U1908" s="78" t="s">
        <v>8461</v>
      </c>
      <c r="V1908" s="56">
        <v>61</v>
      </c>
      <c r="W1908" s="65">
        <v>0.99</v>
      </c>
      <c r="X1908" s="66">
        <v>45000</v>
      </c>
      <c r="Y1908" s="56">
        <v>10400</v>
      </c>
      <c r="Z1908" s="56">
        <v>4</v>
      </c>
      <c r="AA1908" s="56">
        <v>1</v>
      </c>
      <c r="AB1908" s="56"/>
      <c r="AC1908" s="56">
        <v>0</v>
      </c>
      <c r="AD1908" s="78" t="s">
        <v>8462</v>
      </c>
      <c r="AE1908" s="120"/>
      <c r="AF1908" s="121"/>
      <c r="AG1908" s="101" t="s">
        <v>8463</v>
      </c>
      <c r="AH1908" s="121" t="str">
        <f>IF(T_TRATAMIENTO_CONTROL[[#This Row],[curp]]&lt;&gt;"",IF(LEN(T_TRATAMIENTO_CONTROL[[#This Row],[curp]])=18,"correcto","error"),"")</f>
        <v>correcto</v>
      </c>
      <c r="AI1908" s="56" t="str">
        <f>IF(T_TRATAMIENTO_CONTROL[[#This Row],[num_tarjeta_entregada]]&lt;&gt;"",IF(LEN(T_TRATAMIENTO_CONTROL[[#This Row],[num_tarjeta_entregada]])=16,"correcto","error"),"")</f>
        <v>correcto</v>
      </c>
      <c r="AJ1908" s="78" t="s">
        <v>5041</v>
      </c>
      <c r="AK1908" s="78" t="s">
        <v>5041</v>
      </c>
    </row>
    <row r="1909" spans="1:37" x14ac:dyDescent="0.25">
      <c r="A1909" s="48">
        <f>IF(T_TRATAMIENTO_CONTROL[[#This Row],[dummy_efectivo]]=1,A1908+1,A1908)</f>
        <v>1742</v>
      </c>
      <c r="B1909" s="57" t="str">
        <f>IF(T_TRATAMIENTO_CONTROL[[#This Row],[secuencia]]&lt;&gt;A1908,CONCATENATE(T_TRATAMIENTO_CONTROL[[#This Row],[secuencia]],"_1"),"")</f>
        <v>1742_1</v>
      </c>
      <c r="C1909" s="64">
        <v>43508</v>
      </c>
      <c r="D1909" s="78" t="s">
        <v>76</v>
      </c>
      <c r="E1909" s="78" t="s">
        <v>30</v>
      </c>
      <c r="F1909" s="68">
        <v>0.41666666666666669</v>
      </c>
      <c r="G1909" s="56">
        <v>1</v>
      </c>
      <c r="H1909" s="79" t="s">
        <v>8464</v>
      </c>
      <c r="I1909" s="56">
        <v>1</v>
      </c>
      <c r="J1909" s="79" t="s">
        <v>8465</v>
      </c>
      <c r="K1909" s="56"/>
      <c r="L1909" s="79" t="s">
        <v>8466</v>
      </c>
      <c r="M1909" s="79" t="s">
        <v>253</v>
      </c>
      <c r="N1909" s="79" t="s">
        <v>5475</v>
      </c>
      <c r="O1909" s="56">
        <v>13273</v>
      </c>
      <c r="P1909" s="56">
        <v>70210513</v>
      </c>
      <c r="Q1909" s="56">
        <v>5554627950</v>
      </c>
      <c r="R1909" s="56"/>
      <c r="S1909" s="64">
        <v>42338</v>
      </c>
      <c r="T1909" s="63">
        <v>43507</v>
      </c>
      <c r="U1909" s="78" t="s">
        <v>8467</v>
      </c>
      <c r="V1909" s="56">
        <v>56</v>
      </c>
      <c r="W1909" s="65">
        <v>1</v>
      </c>
      <c r="X1909" s="80" t="s">
        <v>483</v>
      </c>
      <c r="Y1909" s="56">
        <v>8000</v>
      </c>
      <c r="Z1909" s="56">
        <v>4</v>
      </c>
      <c r="AA1909" s="56">
        <v>2</v>
      </c>
      <c r="AB1909" s="56"/>
      <c r="AC1909" s="56">
        <v>1</v>
      </c>
      <c r="AD1909" s="78" t="s">
        <v>8468</v>
      </c>
      <c r="AE1909" s="120"/>
      <c r="AF1909" s="121"/>
      <c r="AG1909" s="101" t="s">
        <v>8469</v>
      </c>
      <c r="AH1909" s="121" t="str">
        <f>IF(T_TRATAMIENTO_CONTROL[[#This Row],[curp]]&lt;&gt;"",IF(LEN(T_TRATAMIENTO_CONTROL[[#This Row],[curp]])=18,"correcto","error"),"")</f>
        <v>correcto</v>
      </c>
      <c r="AI1909" s="56" t="str">
        <f>IF(T_TRATAMIENTO_CONTROL[[#This Row],[num_tarjeta_entregada]]&lt;&gt;"",IF(LEN(T_TRATAMIENTO_CONTROL[[#This Row],[num_tarjeta_entregada]])=16,"correcto","error"),"")</f>
        <v>correcto</v>
      </c>
      <c r="AJ1909" s="78" t="s">
        <v>5060</v>
      </c>
      <c r="AK1909" s="78" t="s">
        <v>5041</v>
      </c>
    </row>
    <row r="1910" spans="1:37" x14ac:dyDescent="0.25">
      <c r="A1910" s="48">
        <f>IF(T_TRATAMIENTO_CONTROL[[#This Row],[dummy_efectivo]]=1,A1909+1,A1909)</f>
        <v>1743</v>
      </c>
      <c r="B1910" s="57" t="str">
        <f>IF(T_TRATAMIENTO_CONTROL[[#This Row],[secuencia]]&lt;&gt;A1909,CONCATENATE(T_TRATAMIENTO_CONTROL[[#This Row],[secuencia]],"_1"),"")</f>
        <v>1743_1</v>
      </c>
      <c r="C1910" s="64">
        <v>43508</v>
      </c>
      <c r="D1910" s="78" t="s">
        <v>76</v>
      </c>
      <c r="E1910" s="78" t="s">
        <v>30</v>
      </c>
      <c r="F1910" s="68">
        <v>0.53125</v>
      </c>
      <c r="G1910" s="56">
        <v>1</v>
      </c>
      <c r="H1910" s="79" t="s">
        <v>8470</v>
      </c>
      <c r="I1910" s="56">
        <v>0</v>
      </c>
      <c r="J1910" s="79" t="s">
        <v>8471</v>
      </c>
      <c r="K1910" s="56"/>
      <c r="L1910" s="79" t="s">
        <v>8472</v>
      </c>
      <c r="M1910" s="79" t="s">
        <v>197</v>
      </c>
      <c r="N1910" s="79" t="s">
        <v>5475</v>
      </c>
      <c r="O1910" s="56">
        <v>4480</v>
      </c>
      <c r="P1910" s="56">
        <v>56952875</v>
      </c>
      <c r="Q1910" s="56">
        <v>5543700597</v>
      </c>
      <c r="R1910" s="56"/>
      <c r="S1910" s="64">
        <v>43403</v>
      </c>
      <c r="T1910" s="63">
        <v>43507</v>
      </c>
      <c r="U1910" s="78" t="s">
        <v>8473</v>
      </c>
      <c r="V1910" s="56">
        <v>72</v>
      </c>
      <c r="W1910" s="65">
        <v>0.9</v>
      </c>
      <c r="X1910" s="80" t="s">
        <v>483</v>
      </c>
      <c r="Y1910" s="56">
        <v>8000</v>
      </c>
      <c r="Z1910" s="56">
        <v>4</v>
      </c>
      <c r="AA1910" s="56">
        <v>1</v>
      </c>
      <c r="AB1910" s="56"/>
      <c r="AC1910" s="56">
        <v>1</v>
      </c>
      <c r="AD1910" s="78" t="s">
        <v>8474</v>
      </c>
      <c r="AE1910" s="120"/>
      <c r="AF1910" s="121"/>
      <c r="AG1910" s="101" t="s">
        <v>8475</v>
      </c>
      <c r="AH1910" s="121" t="str">
        <f>IF(T_TRATAMIENTO_CONTROL[[#This Row],[curp]]&lt;&gt;"",IF(LEN(T_TRATAMIENTO_CONTROL[[#This Row],[curp]])=18,"correcto","error"),"")</f>
        <v>correcto</v>
      </c>
      <c r="AI1910" s="56" t="str">
        <f>IF(T_TRATAMIENTO_CONTROL[[#This Row],[num_tarjeta_entregada]]&lt;&gt;"",IF(LEN(T_TRATAMIENTO_CONTROL[[#This Row],[num_tarjeta_entregada]])=16,"correcto","error"),"")</f>
        <v>correcto</v>
      </c>
      <c r="AJ1910" s="78" t="s">
        <v>5060</v>
      </c>
      <c r="AK1910" s="78" t="s">
        <v>5041</v>
      </c>
    </row>
    <row r="1911" spans="1:37" x14ac:dyDescent="0.25">
      <c r="A1911" s="48">
        <f>IF(T_TRATAMIENTO_CONTROL[[#This Row],[dummy_efectivo]]=1,A1910+1,A1910)</f>
        <v>1744</v>
      </c>
      <c r="B1911" s="57" t="str">
        <f>IF(T_TRATAMIENTO_CONTROL[[#This Row],[secuencia]]&lt;&gt;A1910,CONCATENATE(T_TRATAMIENTO_CONTROL[[#This Row],[secuencia]],"_1"),"")</f>
        <v>1744_1</v>
      </c>
      <c r="C1911" s="64">
        <v>43508</v>
      </c>
      <c r="D1911" s="78" t="s">
        <v>76</v>
      </c>
      <c r="E1911" s="78" t="s">
        <v>30</v>
      </c>
      <c r="F1911" s="68">
        <v>0.4826388888888889</v>
      </c>
      <c r="G1911" s="56">
        <v>1</v>
      </c>
      <c r="H1911" s="79" t="s">
        <v>8476</v>
      </c>
      <c r="I1911" s="56">
        <v>1</v>
      </c>
      <c r="J1911" s="79" t="s">
        <v>8477</v>
      </c>
      <c r="K1911" s="56"/>
      <c r="L1911" s="79" t="s">
        <v>8478</v>
      </c>
      <c r="M1911" s="79" t="s">
        <v>231</v>
      </c>
      <c r="N1911" s="79" t="s">
        <v>462</v>
      </c>
      <c r="O1911" s="56"/>
      <c r="P1911" s="56"/>
      <c r="Q1911" s="56">
        <v>5522060381</v>
      </c>
      <c r="R1911" s="56"/>
      <c r="S1911" s="64">
        <v>42512</v>
      </c>
      <c r="T1911" s="63">
        <v>43496</v>
      </c>
      <c r="U1911" s="78" t="s">
        <v>8479</v>
      </c>
      <c r="V1911" s="56">
        <v>72</v>
      </c>
      <c r="W1911" s="65">
        <v>0.9</v>
      </c>
      <c r="X1911" s="80" t="s">
        <v>591</v>
      </c>
      <c r="Y1911" s="56">
        <v>257</v>
      </c>
      <c r="Z1911" s="56">
        <v>1</v>
      </c>
      <c r="AA1911" s="56">
        <v>2</v>
      </c>
      <c r="AB1911" s="56"/>
      <c r="AC1911" s="56">
        <v>1</v>
      </c>
      <c r="AD1911" s="78" t="s">
        <v>8480</v>
      </c>
      <c r="AE1911" s="120"/>
      <c r="AF1911" s="121"/>
      <c r="AG1911" s="101" t="s">
        <v>8481</v>
      </c>
      <c r="AH1911" s="121" t="str">
        <f>IF(T_TRATAMIENTO_CONTROL[[#This Row],[curp]]&lt;&gt;"",IF(LEN(T_TRATAMIENTO_CONTROL[[#This Row],[curp]])=18,"correcto","error"),"")</f>
        <v>correcto</v>
      </c>
      <c r="AI1911" s="56" t="str">
        <f>IF(T_TRATAMIENTO_CONTROL[[#This Row],[num_tarjeta_entregada]]&lt;&gt;"",IF(LEN(T_TRATAMIENTO_CONTROL[[#This Row],[num_tarjeta_entregada]])=16,"correcto","error"),"")</f>
        <v>correcto</v>
      </c>
      <c r="AJ1911" s="78" t="s">
        <v>8001</v>
      </c>
      <c r="AK1911" s="78" t="s">
        <v>5041</v>
      </c>
    </row>
    <row r="1912" spans="1:37" x14ac:dyDescent="0.25">
      <c r="A1912" s="48">
        <f>IF(T_TRATAMIENTO_CONTROL[[#This Row],[dummy_efectivo]]=1,A1911+1,A1911)</f>
        <v>1745</v>
      </c>
      <c r="B1912" s="57" t="str">
        <f>IF(T_TRATAMIENTO_CONTROL[[#This Row],[secuencia]]&lt;&gt;A1911,CONCATENATE(T_TRATAMIENTO_CONTROL[[#This Row],[secuencia]],"_1"),"")</f>
        <v>1745_1</v>
      </c>
      <c r="C1912" s="64">
        <v>43508</v>
      </c>
      <c r="D1912" s="78" t="s">
        <v>76</v>
      </c>
      <c r="E1912" s="78" t="s">
        <v>30</v>
      </c>
      <c r="F1912" s="68">
        <v>0.54583333333333328</v>
      </c>
      <c r="G1912" s="56">
        <v>1</v>
      </c>
      <c r="H1912" s="79" t="s">
        <v>8482</v>
      </c>
      <c r="I1912" s="56">
        <v>1</v>
      </c>
      <c r="J1912" s="79" t="s">
        <v>8483</v>
      </c>
      <c r="K1912" s="56"/>
      <c r="L1912" s="79" t="s">
        <v>8484</v>
      </c>
      <c r="M1912" s="79" t="s">
        <v>6964</v>
      </c>
      <c r="N1912" s="79" t="s">
        <v>462</v>
      </c>
      <c r="O1912" s="56">
        <v>54743</v>
      </c>
      <c r="P1912" s="56">
        <v>5591314960</v>
      </c>
      <c r="Q1912" s="56">
        <v>5559739438</v>
      </c>
      <c r="R1912" s="56"/>
      <c r="S1912" s="64">
        <v>42628</v>
      </c>
      <c r="T1912" s="63">
        <v>43508</v>
      </c>
      <c r="U1912" s="78" t="s">
        <v>8485</v>
      </c>
      <c r="V1912" s="56">
        <v>56</v>
      </c>
      <c r="W1912" s="65">
        <v>1</v>
      </c>
      <c r="X1912" s="66">
        <v>33400</v>
      </c>
      <c r="Y1912" s="56">
        <v>8000</v>
      </c>
      <c r="Z1912" s="56">
        <v>4</v>
      </c>
      <c r="AA1912" s="56">
        <v>2</v>
      </c>
      <c r="AB1912" s="56"/>
      <c r="AC1912" s="56">
        <v>0</v>
      </c>
      <c r="AD1912" s="78" t="s">
        <v>8486</v>
      </c>
      <c r="AE1912" s="120"/>
      <c r="AF1912" s="121"/>
      <c r="AG1912" s="101" t="s">
        <v>8487</v>
      </c>
      <c r="AH1912" s="121" t="str">
        <f>IF(T_TRATAMIENTO_CONTROL[[#This Row],[curp]]&lt;&gt;"",IF(LEN(T_TRATAMIENTO_CONTROL[[#This Row],[curp]])=18,"correcto","error"),"")</f>
        <v>correcto</v>
      </c>
      <c r="AI1912" s="56" t="str">
        <f>IF(T_TRATAMIENTO_CONTROL[[#This Row],[num_tarjeta_entregada]]&lt;&gt;"",IF(LEN(T_TRATAMIENTO_CONTROL[[#This Row],[num_tarjeta_entregada]])=16,"correcto","error"),"")</f>
        <v>correcto</v>
      </c>
      <c r="AJ1912" s="78" t="s">
        <v>5030</v>
      </c>
      <c r="AK1912" s="78" t="s">
        <v>5041</v>
      </c>
    </row>
    <row r="1913" spans="1:37" x14ac:dyDescent="0.25">
      <c r="A1913" s="48">
        <f>IF(T_TRATAMIENTO_CONTROL[[#This Row],[dummy_efectivo]]=1,A1912+1,A1912)</f>
        <v>1746</v>
      </c>
      <c r="B1913" s="57" t="str">
        <f>IF(T_TRATAMIENTO_CONTROL[[#This Row],[secuencia]]&lt;&gt;A1912,CONCATENATE(T_TRATAMIENTO_CONTROL[[#This Row],[secuencia]],"_1"),"")</f>
        <v>1746_1</v>
      </c>
      <c r="C1913" s="64">
        <v>43509</v>
      </c>
      <c r="D1913" s="78" t="s">
        <v>69</v>
      </c>
      <c r="E1913" s="78" t="s">
        <v>30</v>
      </c>
      <c r="F1913" s="68">
        <v>0.4513888888888889</v>
      </c>
      <c r="G1913" s="56">
        <v>1</v>
      </c>
      <c r="H1913" s="79" t="s">
        <v>8490</v>
      </c>
      <c r="I1913" s="56">
        <v>0</v>
      </c>
      <c r="J1913" s="79" t="s">
        <v>8491</v>
      </c>
      <c r="K1913" s="56"/>
      <c r="L1913" s="79" t="s">
        <v>8492</v>
      </c>
      <c r="M1913" s="79" t="s">
        <v>197</v>
      </c>
      <c r="N1913" s="79" t="s">
        <v>5475</v>
      </c>
      <c r="O1913" s="56">
        <v>4100</v>
      </c>
      <c r="P1913" s="56">
        <v>75933988</v>
      </c>
      <c r="Q1913" s="56">
        <v>5534946062</v>
      </c>
      <c r="R1913" s="56"/>
      <c r="S1913" s="64">
        <v>42795</v>
      </c>
      <c r="T1913" s="63">
        <v>43497</v>
      </c>
      <c r="U1913" s="78" t="s">
        <v>8493</v>
      </c>
      <c r="V1913" s="56">
        <v>71</v>
      </c>
      <c r="W1913" s="65">
        <v>0.8</v>
      </c>
      <c r="X1913" s="66">
        <v>18000</v>
      </c>
      <c r="Y1913" s="56">
        <v>2050</v>
      </c>
      <c r="Z1913" s="56">
        <v>3</v>
      </c>
      <c r="AA1913" s="56">
        <v>4</v>
      </c>
      <c r="AB1913" s="56"/>
      <c r="AC1913" s="56">
        <v>0</v>
      </c>
      <c r="AD1913" s="78" t="s">
        <v>8494</v>
      </c>
      <c r="AE1913" s="120"/>
      <c r="AF1913" s="121"/>
      <c r="AG1913" s="101" t="s">
        <v>8495</v>
      </c>
      <c r="AH1913" s="121" t="str">
        <f>IF(T_TRATAMIENTO_CONTROL[[#This Row],[curp]]&lt;&gt;"",IF(LEN(T_TRATAMIENTO_CONTROL[[#This Row],[curp]])=18,"correcto","error"),"")</f>
        <v>correcto</v>
      </c>
      <c r="AI1913" s="56" t="str">
        <f>IF(T_TRATAMIENTO_CONTROL[[#This Row],[num_tarjeta_entregada]]&lt;&gt;"",IF(LEN(T_TRATAMIENTO_CONTROL[[#This Row],[num_tarjeta_entregada]])=16,"correcto","error"),"")</f>
        <v>correcto</v>
      </c>
      <c r="AJ1913" s="78" t="s">
        <v>5060</v>
      </c>
      <c r="AK1913" s="78" t="s">
        <v>5041</v>
      </c>
    </row>
    <row r="1914" spans="1:37" x14ac:dyDescent="0.25">
      <c r="A1914" s="48">
        <f>IF(T_TRATAMIENTO_CONTROL[[#This Row],[dummy_efectivo]]=1,A1913+1,A1913)</f>
        <v>1747</v>
      </c>
      <c r="B1914" s="57" t="str">
        <f>IF(T_TRATAMIENTO_CONTROL[[#This Row],[secuencia]]&lt;&gt;A1913,CONCATENATE(T_TRATAMIENTO_CONTROL[[#This Row],[secuencia]],"_1"),"")</f>
        <v>1747_1</v>
      </c>
      <c r="C1914" s="64">
        <v>43509</v>
      </c>
      <c r="D1914" s="78" t="s">
        <v>69</v>
      </c>
      <c r="E1914" s="78" t="s">
        <v>30</v>
      </c>
      <c r="F1914" s="68">
        <v>0.47569444444444442</v>
      </c>
      <c r="G1914" s="56">
        <v>1</v>
      </c>
      <c r="H1914" s="79" t="s">
        <v>8496</v>
      </c>
      <c r="I1914" s="56">
        <v>1</v>
      </c>
      <c r="J1914" s="79" t="s">
        <v>8497</v>
      </c>
      <c r="K1914" s="56"/>
      <c r="L1914" s="79" t="s">
        <v>4702</v>
      </c>
      <c r="M1914" s="79" t="s">
        <v>197</v>
      </c>
      <c r="N1914" s="79" t="s">
        <v>5475</v>
      </c>
      <c r="O1914" s="56">
        <v>4380</v>
      </c>
      <c r="P1914" s="56">
        <v>53387520</v>
      </c>
      <c r="Q1914" s="56">
        <v>5562535835</v>
      </c>
      <c r="R1914" s="56"/>
      <c r="S1914" s="64">
        <v>43396</v>
      </c>
      <c r="T1914" s="63">
        <v>43496</v>
      </c>
      <c r="U1914" s="78" t="s">
        <v>8498</v>
      </c>
      <c r="V1914" s="56">
        <v>56</v>
      </c>
      <c r="W1914" s="65">
        <v>1</v>
      </c>
      <c r="X1914" s="66">
        <v>3000</v>
      </c>
      <c r="Y1914" s="56">
        <v>233</v>
      </c>
      <c r="Z1914" s="56">
        <v>1</v>
      </c>
      <c r="AA1914" s="56">
        <v>1</v>
      </c>
      <c r="AB1914" s="56"/>
      <c r="AC1914" s="56">
        <v>0</v>
      </c>
      <c r="AD1914" s="78" t="s">
        <v>8499</v>
      </c>
      <c r="AE1914" s="120"/>
      <c r="AF1914" s="121"/>
      <c r="AG1914" s="101" t="s">
        <v>8500</v>
      </c>
      <c r="AH1914" s="121" t="str">
        <f>IF(T_TRATAMIENTO_CONTROL[[#This Row],[curp]]&lt;&gt;"",IF(LEN(T_TRATAMIENTO_CONTROL[[#This Row],[curp]])=18,"correcto","error"),"")</f>
        <v>correcto</v>
      </c>
      <c r="AI1914" s="56" t="str">
        <f>IF(T_TRATAMIENTO_CONTROL[[#This Row],[num_tarjeta_entregada]]&lt;&gt;"",IF(LEN(T_TRATAMIENTO_CONTROL[[#This Row],[num_tarjeta_entregada]])=16,"correcto","error"),"")</f>
        <v>correcto</v>
      </c>
      <c r="AJ1914" s="78" t="s">
        <v>5060</v>
      </c>
      <c r="AK1914" s="78" t="s">
        <v>5041</v>
      </c>
    </row>
    <row r="1915" spans="1:37" x14ac:dyDescent="0.25">
      <c r="A1915" s="48">
        <f>IF(T_TRATAMIENTO_CONTROL[[#This Row],[dummy_efectivo]]=1,A1914+1,A1914)</f>
        <v>1748</v>
      </c>
      <c r="B1915" s="57" t="str">
        <f>IF(T_TRATAMIENTO_CONTROL[[#This Row],[secuencia]]&lt;&gt;A1914,CONCATENATE(T_TRATAMIENTO_CONTROL[[#This Row],[secuencia]],"_1"),"")</f>
        <v>1748_1</v>
      </c>
      <c r="C1915" s="64">
        <v>43509</v>
      </c>
      <c r="D1915" s="78" t="s">
        <v>69</v>
      </c>
      <c r="E1915" s="78" t="s">
        <v>30</v>
      </c>
      <c r="F1915" s="68">
        <v>0.50902777777777775</v>
      </c>
      <c r="G1915" s="56">
        <v>1</v>
      </c>
      <c r="H1915" s="79" t="s">
        <v>8501</v>
      </c>
      <c r="I1915" s="56">
        <v>0</v>
      </c>
      <c r="J1915" s="79" t="s">
        <v>8502</v>
      </c>
      <c r="K1915" s="78" t="s">
        <v>8503</v>
      </c>
      <c r="L1915" s="79" t="s">
        <v>347</v>
      </c>
      <c r="M1915" s="79" t="s">
        <v>96</v>
      </c>
      <c r="N1915" s="79" t="s">
        <v>5475</v>
      </c>
      <c r="O1915" s="56">
        <v>6200</v>
      </c>
      <c r="P1915" s="56">
        <v>57894049</v>
      </c>
      <c r="Q1915" s="56">
        <v>5523423336</v>
      </c>
      <c r="R1915" s="56"/>
      <c r="S1915" s="64">
        <v>43377</v>
      </c>
      <c r="T1915" s="63">
        <v>43509</v>
      </c>
      <c r="U1915" s="78" t="s">
        <v>5819</v>
      </c>
      <c r="V1915" s="56">
        <v>56</v>
      </c>
      <c r="W1915" s="65">
        <v>1</v>
      </c>
      <c r="X1915" s="80" t="s">
        <v>483</v>
      </c>
      <c r="Y1915" s="56">
        <v>4575</v>
      </c>
      <c r="Z1915" s="56">
        <v>4</v>
      </c>
      <c r="AA1915" s="56">
        <v>1</v>
      </c>
      <c r="AB1915" s="56"/>
      <c r="AC1915" s="56">
        <v>0</v>
      </c>
      <c r="AD1915" s="78" t="s">
        <v>8504</v>
      </c>
      <c r="AE1915" s="120"/>
      <c r="AF1915" s="121"/>
      <c r="AG1915" s="101" t="s">
        <v>8505</v>
      </c>
      <c r="AH1915" s="121" t="str">
        <f>IF(T_TRATAMIENTO_CONTROL[[#This Row],[curp]]&lt;&gt;"",IF(LEN(T_TRATAMIENTO_CONTROL[[#This Row],[curp]])=18,"correcto","error"),"")</f>
        <v>correcto</v>
      </c>
      <c r="AI1915" s="56" t="str">
        <f>IF(T_TRATAMIENTO_CONTROL[[#This Row],[num_tarjeta_entregada]]&lt;&gt;"",IF(LEN(T_TRATAMIENTO_CONTROL[[#This Row],[num_tarjeta_entregada]])=16,"correcto","error"),"")</f>
        <v>correcto</v>
      </c>
      <c r="AJ1915" s="78" t="s">
        <v>5030</v>
      </c>
      <c r="AK1915" s="78" t="s">
        <v>5041</v>
      </c>
    </row>
    <row r="1916" spans="1:37" x14ac:dyDescent="0.25">
      <c r="A1916" s="48">
        <f>IF(T_TRATAMIENTO_CONTROL[[#This Row],[dummy_efectivo]]=1,A1915+1,A1915)</f>
        <v>1749</v>
      </c>
      <c r="B1916" s="57" t="str">
        <f>IF(T_TRATAMIENTO_CONTROL[[#This Row],[secuencia]]&lt;&gt;A1915,CONCATENATE(T_TRATAMIENTO_CONTROL[[#This Row],[secuencia]],"_1"),"")</f>
        <v>1749_1</v>
      </c>
      <c r="C1916" s="64">
        <v>43509</v>
      </c>
      <c r="D1916" s="78" t="s">
        <v>69</v>
      </c>
      <c r="E1916" s="78" t="s">
        <v>30</v>
      </c>
      <c r="F1916" s="68">
        <v>0.4680555555555555</v>
      </c>
      <c r="G1916" s="56">
        <v>1</v>
      </c>
      <c r="H1916" s="79" t="s">
        <v>8506</v>
      </c>
      <c r="I1916" s="56">
        <v>1</v>
      </c>
      <c r="J1916" s="79" t="s">
        <v>8507</v>
      </c>
      <c r="K1916" s="56"/>
      <c r="L1916" s="79" t="s">
        <v>8508</v>
      </c>
      <c r="M1916" s="79" t="s">
        <v>101</v>
      </c>
      <c r="N1916" s="79" t="s">
        <v>5475</v>
      </c>
      <c r="O1916" s="56">
        <v>7469</v>
      </c>
      <c r="P1916" s="56">
        <v>57571555</v>
      </c>
      <c r="Q1916" s="56">
        <v>5539880936</v>
      </c>
      <c r="R1916" s="56"/>
      <c r="S1916" s="64">
        <v>42826</v>
      </c>
      <c r="T1916" s="63">
        <v>43508</v>
      </c>
      <c r="U1916" s="78" t="s">
        <v>8509</v>
      </c>
      <c r="V1916" s="56">
        <v>62</v>
      </c>
      <c r="W1916" s="65">
        <v>1</v>
      </c>
      <c r="X1916" s="66">
        <v>60000</v>
      </c>
      <c r="Y1916" s="56">
        <v>5788.18</v>
      </c>
      <c r="Z1916" s="56">
        <v>3</v>
      </c>
      <c r="AA1916" s="56">
        <v>1</v>
      </c>
      <c r="AB1916" s="56"/>
      <c r="AC1916" s="56">
        <v>0</v>
      </c>
      <c r="AD1916" s="78" t="s">
        <v>8510</v>
      </c>
      <c r="AE1916" s="120"/>
      <c r="AF1916" s="121"/>
      <c r="AG1916" s="101" t="s">
        <v>8511</v>
      </c>
      <c r="AH1916" s="121" t="str">
        <f>IF(T_TRATAMIENTO_CONTROL[[#This Row],[curp]]&lt;&gt;"",IF(LEN(T_TRATAMIENTO_CONTROL[[#This Row],[curp]])=18,"correcto","error"),"")</f>
        <v>correcto</v>
      </c>
      <c r="AI1916" s="56" t="str">
        <f>IF(T_TRATAMIENTO_CONTROL[[#This Row],[num_tarjeta_entregada]]&lt;&gt;"",IF(LEN(T_TRATAMIENTO_CONTROL[[#This Row],[num_tarjeta_entregada]])=16,"correcto","error"),"")</f>
        <v>correcto</v>
      </c>
      <c r="AJ1916" s="78" t="s">
        <v>5041</v>
      </c>
      <c r="AK1916" s="78" t="s">
        <v>5041</v>
      </c>
    </row>
    <row r="1917" spans="1:37" x14ac:dyDescent="0.25">
      <c r="A1917" s="48">
        <f>IF(T_TRATAMIENTO_CONTROL[[#This Row],[dummy_efectivo]]=1,A1916+1,A1916)</f>
        <v>1750</v>
      </c>
      <c r="B1917" s="57" t="str">
        <f>IF(T_TRATAMIENTO_CONTROL[[#This Row],[secuencia]]&lt;&gt;A1916,CONCATENATE(T_TRATAMIENTO_CONTROL[[#This Row],[secuencia]],"_1"),"")</f>
        <v>1750_1</v>
      </c>
      <c r="C1917" s="64">
        <v>43509</v>
      </c>
      <c r="D1917" s="78" t="s">
        <v>69</v>
      </c>
      <c r="E1917" s="78" t="s">
        <v>30</v>
      </c>
      <c r="F1917" s="68">
        <v>0.48680555555555555</v>
      </c>
      <c r="G1917" s="56">
        <v>1</v>
      </c>
      <c r="H1917" s="79" t="s">
        <v>8512</v>
      </c>
      <c r="I1917" s="56">
        <v>0</v>
      </c>
      <c r="J1917" s="79" t="s">
        <v>8513</v>
      </c>
      <c r="K1917" s="56">
        <v>2</v>
      </c>
      <c r="L1917" s="79" t="s">
        <v>2050</v>
      </c>
      <c r="M1917" s="79" t="s">
        <v>8514</v>
      </c>
      <c r="N1917" s="79" t="s">
        <v>5475</v>
      </c>
      <c r="O1917" s="56">
        <v>15400</v>
      </c>
      <c r="P1917" s="56">
        <v>57042971</v>
      </c>
      <c r="Q1917" s="56">
        <v>5548498340</v>
      </c>
      <c r="R1917" s="56"/>
      <c r="S1917" s="64">
        <v>43305</v>
      </c>
      <c r="T1917" s="63">
        <v>43504</v>
      </c>
      <c r="U1917" s="78" t="s">
        <v>8515</v>
      </c>
      <c r="V1917" s="56">
        <v>81</v>
      </c>
      <c r="W1917" s="65">
        <v>0.5</v>
      </c>
      <c r="X1917" s="66">
        <v>20000</v>
      </c>
      <c r="Y1917" s="56">
        <v>12000</v>
      </c>
      <c r="Z1917" s="56">
        <v>4</v>
      </c>
      <c r="AA1917" s="56">
        <v>1</v>
      </c>
      <c r="AB1917" s="56"/>
      <c r="AC1917" s="56">
        <v>0</v>
      </c>
      <c r="AD1917" s="78" t="s">
        <v>8516</v>
      </c>
      <c r="AE1917" s="120"/>
      <c r="AF1917" s="121"/>
      <c r="AG1917" s="101" t="s">
        <v>8517</v>
      </c>
      <c r="AH1917" s="121" t="str">
        <f>IF(T_TRATAMIENTO_CONTROL[[#This Row],[curp]]&lt;&gt;"",IF(LEN(T_TRATAMIENTO_CONTROL[[#This Row],[curp]])=18,"correcto","error"),"")</f>
        <v>correcto</v>
      </c>
      <c r="AI1917" s="56" t="str">
        <f>IF(T_TRATAMIENTO_CONTROL[[#This Row],[num_tarjeta_entregada]]&lt;&gt;"",IF(LEN(T_TRATAMIENTO_CONTROL[[#This Row],[num_tarjeta_entregada]])=16,"correcto","error"),"")</f>
        <v>correcto</v>
      </c>
      <c r="AJ1917" s="78" t="s">
        <v>5031</v>
      </c>
      <c r="AK1917" s="78" t="s">
        <v>5041</v>
      </c>
    </row>
    <row r="1918" spans="1:37" x14ac:dyDescent="0.25">
      <c r="A1918" s="48">
        <f>IF(T_TRATAMIENTO_CONTROL[[#This Row],[dummy_efectivo]]=1,A1917+1,A1917)</f>
        <v>1751</v>
      </c>
      <c r="B1918" s="57" t="str">
        <f>IF(T_TRATAMIENTO_CONTROL[[#This Row],[secuencia]]&lt;&gt;A1917,CONCATENATE(T_TRATAMIENTO_CONTROL[[#This Row],[secuencia]],"_1"),"")</f>
        <v>1751_1</v>
      </c>
      <c r="C1918" s="64">
        <v>43509</v>
      </c>
      <c r="D1918" s="78" t="s">
        <v>69</v>
      </c>
      <c r="E1918" s="78" t="s">
        <v>30</v>
      </c>
      <c r="F1918" s="68">
        <v>0.52013888888888882</v>
      </c>
      <c r="G1918" s="56">
        <v>1</v>
      </c>
      <c r="H1918" s="79" t="s">
        <v>8518</v>
      </c>
      <c r="I1918" s="56">
        <v>1</v>
      </c>
      <c r="J1918" s="79" t="s">
        <v>8519</v>
      </c>
      <c r="K1918" s="56"/>
      <c r="L1918" s="79" t="s">
        <v>805</v>
      </c>
      <c r="M1918" s="79" t="s">
        <v>90</v>
      </c>
      <c r="N1918" s="79" t="s">
        <v>462</v>
      </c>
      <c r="O1918" s="56">
        <v>57460</v>
      </c>
      <c r="P1918" s="56">
        <v>58335203</v>
      </c>
      <c r="Q1918" s="56">
        <v>5561985960</v>
      </c>
      <c r="R1918" s="56"/>
      <c r="S1918" s="64">
        <v>43060</v>
      </c>
      <c r="T1918" s="63">
        <v>43488</v>
      </c>
      <c r="U1918" s="78" t="s">
        <v>8520</v>
      </c>
      <c r="V1918" s="56">
        <v>56</v>
      </c>
      <c r="W1918" s="65">
        <v>0.5</v>
      </c>
      <c r="X1918" s="80" t="s">
        <v>488</v>
      </c>
      <c r="Y1918" s="56">
        <v>9000</v>
      </c>
      <c r="Z1918" s="56">
        <v>4</v>
      </c>
      <c r="AA1918" s="56">
        <v>2</v>
      </c>
      <c r="AB1918" s="56"/>
      <c r="AC1918" s="56">
        <v>0</v>
      </c>
      <c r="AD1918" s="78" t="s">
        <v>8521</v>
      </c>
      <c r="AE1918" s="120"/>
      <c r="AF1918" s="121"/>
      <c r="AG1918" s="101" t="s">
        <v>8522</v>
      </c>
      <c r="AH1918" s="121" t="str">
        <f>IF(T_TRATAMIENTO_CONTROL[[#This Row],[curp]]&lt;&gt;"",IF(LEN(T_TRATAMIENTO_CONTROL[[#This Row],[curp]])=18,"correcto","error"),"")</f>
        <v>correcto</v>
      </c>
      <c r="AI1918" s="56" t="str">
        <f>IF(T_TRATAMIENTO_CONTROL[[#This Row],[num_tarjeta_entregada]]&lt;&gt;"",IF(LEN(T_TRATAMIENTO_CONTROL[[#This Row],[num_tarjeta_entregada]])=16,"correcto","error"),"")</f>
        <v>correcto</v>
      </c>
      <c r="AJ1918" s="78" t="s">
        <v>5031</v>
      </c>
      <c r="AK1918" s="78" t="s">
        <v>5041</v>
      </c>
    </row>
    <row r="1919" spans="1:37" x14ac:dyDescent="0.25">
      <c r="A1919" s="48">
        <f>IF(T_TRATAMIENTO_CONTROL[[#This Row],[dummy_efectivo]]=1,A1918+1,A1918)</f>
        <v>1752</v>
      </c>
      <c r="B1919" s="57" t="str">
        <f>IF(T_TRATAMIENTO_CONTROL[[#This Row],[secuencia]]&lt;&gt;A1918,CONCATENATE(T_TRATAMIENTO_CONTROL[[#This Row],[secuencia]],"_1"),"")</f>
        <v>1752_1</v>
      </c>
      <c r="C1919" s="64">
        <v>43509</v>
      </c>
      <c r="D1919" s="78" t="s">
        <v>69</v>
      </c>
      <c r="E1919" s="78" t="s">
        <v>30</v>
      </c>
      <c r="F1919" s="68">
        <v>0.5395833333333333</v>
      </c>
      <c r="G1919" s="56">
        <v>1</v>
      </c>
      <c r="H1919" s="79" t="s">
        <v>8523</v>
      </c>
      <c r="I1919" s="56">
        <v>0</v>
      </c>
      <c r="J1919" s="79" t="s">
        <v>8524</v>
      </c>
      <c r="K1919" s="56">
        <v>108</v>
      </c>
      <c r="L1919" s="79" t="s">
        <v>8525</v>
      </c>
      <c r="M1919" s="79" t="s">
        <v>80</v>
      </c>
      <c r="N1919" s="79" t="s">
        <v>462</v>
      </c>
      <c r="O1919" s="56"/>
      <c r="P1919" s="56"/>
      <c r="Q1919" s="56">
        <v>5511103412</v>
      </c>
      <c r="R1919" s="56"/>
      <c r="S1919" s="64">
        <v>43101</v>
      </c>
      <c r="T1919" s="63">
        <v>43503</v>
      </c>
      <c r="U1919" s="78" t="s">
        <v>8526</v>
      </c>
      <c r="V1919" s="56">
        <v>56</v>
      </c>
      <c r="W1919" s="65">
        <v>1</v>
      </c>
      <c r="X1919" s="80" t="s">
        <v>483</v>
      </c>
      <c r="Y1919" s="56">
        <v>201</v>
      </c>
      <c r="Z1919" s="56">
        <v>1</v>
      </c>
      <c r="AA1919" s="56">
        <v>1</v>
      </c>
      <c r="AB1919" s="56"/>
      <c r="AC1919" s="56">
        <v>0</v>
      </c>
      <c r="AD1919" s="78" t="s">
        <v>8527</v>
      </c>
      <c r="AE1919" s="120"/>
      <c r="AF1919" s="121"/>
      <c r="AG1919" s="101" t="s">
        <v>8528</v>
      </c>
      <c r="AH1919" s="121" t="str">
        <f>IF(T_TRATAMIENTO_CONTROL[[#This Row],[curp]]&lt;&gt;"",IF(LEN(T_TRATAMIENTO_CONTROL[[#This Row],[curp]])=18,"correcto","error"),"")</f>
        <v>correcto</v>
      </c>
      <c r="AI1919" s="56" t="str">
        <f>IF(T_TRATAMIENTO_CONTROL[[#This Row],[num_tarjeta_entregada]]&lt;&gt;"",IF(LEN(T_TRATAMIENTO_CONTROL[[#This Row],[num_tarjeta_entregada]])=16,"correcto","error"),"")</f>
        <v>correcto</v>
      </c>
      <c r="AJ1919" s="78" t="s">
        <v>5030</v>
      </c>
      <c r="AK1919" s="78" t="s">
        <v>5041</v>
      </c>
    </row>
    <row r="1920" spans="1:37" x14ac:dyDescent="0.25">
      <c r="A1920" s="48">
        <f>IF(T_TRATAMIENTO_CONTROL[[#This Row],[dummy_efectivo]]=1,A1919+1,A1919)</f>
        <v>1753</v>
      </c>
      <c r="B1920" s="57" t="str">
        <f>IF(T_TRATAMIENTO_CONTROL[[#This Row],[secuencia]]&lt;&gt;A1919,CONCATENATE(T_TRATAMIENTO_CONTROL[[#This Row],[secuencia]],"_1"),"")</f>
        <v>1753_1</v>
      </c>
      <c r="C1920" s="64">
        <v>43510</v>
      </c>
      <c r="D1920" s="78" t="s">
        <v>69</v>
      </c>
      <c r="E1920" s="78" t="s">
        <v>30</v>
      </c>
      <c r="F1920" s="68">
        <v>0.39861111111111108</v>
      </c>
      <c r="G1920" s="56">
        <v>1</v>
      </c>
      <c r="H1920" s="79" t="s">
        <v>8529</v>
      </c>
      <c r="I1920" s="56">
        <v>0</v>
      </c>
      <c r="J1920" s="79" t="s">
        <v>8531</v>
      </c>
      <c r="K1920" s="56"/>
      <c r="L1920" s="79" t="s">
        <v>764</v>
      </c>
      <c r="M1920" s="79" t="s">
        <v>1974</v>
      </c>
      <c r="N1920" s="79" t="s">
        <v>462</v>
      </c>
      <c r="O1920" s="56">
        <v>53695</v>
      </c>
      <c r="P1920" s="56"/>
      <c r="Q1920" s="56">
        <v>5548659023</v>
      </c>
      <c r="R1920" s="56"/>
      <c r="S1920" s="64">
        <v>41456</v>
      </c>
      <c r="T1920" s="63">
        <v>43509</v>
      </c>
      <c r="U1920" s="78" t="s">
        <v>8532</v>
      </c>
      <c r="V1920" s="56">
        <v>71</v>
      </c>
      <c r="W1920" s="65">
        <v>1</v>
      </c>
      <c r="X1920" s="66">
        <v>50000</v>
      </c>
      <c r="Y1920" s="56">
        <v>1578</v>
      </c>
      <c r="Z1920" s="56">
        <v>2</v>
      </c>
      <c r="AA1920" s="56">
        <v>1</v>
      </c>
      <c r="AB1920" s="56"/>
      <c r="AC1920" s="56">
        <v>0</v>
      </c>
      <c r="AD1920" s="78" t="s">
        <v>8533</v>
      </c>
      <c r="AE1920" s="120"/>
      <c r="AF1920" s="121"/>
      <c r="AG1920" s="101" t="s">
        <v>8534</v>
      </c>
      <c r="AH1920" s="121" t="str">
        <f>IF(T_TRATAMIENTO_CONTROL[[#This Row],[curp]]&lt;&gt;"",IF(LEN(T_TRATAMIENTO_CONTROL[[#This Row],[curp]])=18,"correcto","error"),"")</f>
        <v>correcto</v>
      </c>
      <c r="AI1920" s="56" t="str">
        <f>IF(T_TRATAMIENTO_CONTROL[[#This Row],[num_tarjeta_entregada]]&lt;&gt;"",IF(LEN(T_TRATAMIENTO_CONTROL[[#This Row],[num_tarjeta_entregada]])=16,"correcto","error"),"")</f>
        <v>correcto</v>
      </c>
      <c r="AJ1920" s="78" t="s">
        <v>5031</v>
      </c>
      <c r="AK1920" s="78" t="s">
        <v>5060</v>
      </c>
    </row>
    <row r="1921" spans="1:37" x14ac:dyDescent="0.25">
      <c r="A1921" s="48">
        <f>IF(T_TRATAMIENTO_CONTROL[[#This Row],[dummy_efectivo]]=1,A1920+1,A1920)</f>
        <v>1754</v>
      </c>
      <c r="B1921" s="57" t="str">
        <f>IF(T_TRATAMIENTO_CONTROL[[#This Row],[secuencia]]&lt;&gt;A1920,CONCATENATE(T_TRATAMIENTO_CONTROL[[#This Row],[secuencia]],"_1"),"")</f>
        <v>1754_1</v>
      </c>
      <c r="C1921" s="64">
        <v>43510</v>
      </c>
      <c r="D1921" s="78" t="s">
        <v>69</v>
      </c>
      <c r="E1921" s="78" t="s">
        <v>30</v>
      </c>
      <c r="F1921" s="68">
        <v>0.44444444444444442</v>
      </c>
      <c r="G1921" s="56">
        <v>1</v>
      </c>
      <c r="H1921" s="79" t="s">
        <v>8535</v>
      </c>
      <c r="I1921" s="56">
        <v>1</v>
      </c>
      <c r="J1921" s="79" t="s">
        <v>8530</v>
      </c>
      <c r="K1921" s="56"/>
      <c r="L1921" s="79" t="s">
        <v>6740</v>
      </c>
      <c r="M1921" s="79" t="s">
        <v>207</v>
      </c>
      <c r="N1921" s="79" t="s">
        <v>462</v>
      </c>
      <c r="O1921" s="56">
        <v>56337</v>
      </c>
      <c r="P1921" s="56"/>
      <c r="Q1921" s="56">
        <v>5539826871</v>
      </c>
      <c r="R1921" s="56"/>
      <c r="S1921" s="64">
        <v>39696</v>
      </c>
      <c r="T1921" s="63">
        <v>43480</v>
      </c>
      <c r="U1921" s="78" t="s">
        <v>8536</v>
      </c>
      <c r="V1921" s="56">
        <v>54</v>
      </c>
      <c r="W1921" s="65">
        <v>1</v>
      </c>
      <c r="X1921" s="80" t="s">
        <v>483</v>
      </c>
      <c r="Y1921" s="56">
        <v>223.1</v>
      </c>
      <c r="Z1921" s="56">
        <v>1</v>
      </c>
      <c r="AA1921" s="56">
        <v>1</v>
      </c>
      <c r="AB1921" s="56"/>
      <c r="AC1921" s="56">
        <v>0</v>
      </c>
      <c r="AD1921" s="78" t="s">
        <v>8537</v>
      </c>
      <c r="AE1921" s="120"/>
      <c r="AF1921" s="121"/>
      <c r="AG1921" s="101" t="s">
        <v>8538</v>
      </c>
      <c r="AH1921" s="121" t="str">
        <f>IF(T_TRATAMIENTO_CONTROL[[#This Row],[curp]]&lt;&gt;"",IF(LEN(T_TRATAMIENTO_CONTROL[[#This Row],[curp]])=18,"correcto","error"),"")</f>
        <v>correcto</v>
      </c>
      <c r="AI1921" s="56" t="str">
        <f>IF(T_TRATAMIENTO_CONTROL[[#This Row],[num_tarjeta_entregada]]&lt;&gt;"",IF(LEN(T_TRATAMIENTO_CONTROL[[#This Row],[num_tarjeta_entregada]])=16,"correcto","error"),"")</f>
        <v>correcto</v>
      </c>
      <c r="AJ1921" s="78" t="s">
        <v>8001</v>
      </c>
      <c r="AK1921" s="78" t="s">
        <v>5060</v>
      </c>
    </row>
    <row r="1922" spans="1:37" x14ac:dyDescent="0.25">
      <c r="A1922" s="48">
        <f>IF(T_TRATAMIENTO_CONTROL[[#This Row],[dummy_efectivo]]=1,A1921+1,A1921)</f>
        <v>1755</v>
      </c>
      <c r="B1922" s="57" t="str">
        <f>IF(T_TRATAMIENTO_CONTROL[[#This Row],[secuencia]]&lt;&gt;A1921,CONCATENATE(T_TRATAMIENTO_CONTROL[[#This Row],[secuencia]],"_1"),"")</f>
        <v>1755_1</v>
      </c>
      <c r="C1922" s="64">
        <v>43510</v>
      </c>
      <c r="D1922" s="78" t="s">
        <v>69</v>
      </c>
      <c r="E1922" s="78" t="s">
        <v>30</v>
      </c>
      <c r="F1922" s="68">
        <v>0.47916666666666669</v>
      </c>
      <c r="G1922" s="56">
        <v>1</v>
      </c>
      <c r="H1922" s="79" t="s">
        <v>8539</v>
      </c>
      <c r="I1922" s="56">
        <v>0</v>
      </c>
      <c r="J1922" s="79" t="s">
        <v>8540</v>
      </c>
      <c r="K1922" s="56"/>
      <c r="L1922" s="79" t="s">
        <v>8541</v>
      </c>
      <c r="M1922" s="79" t="s">
        <v>212</v>
      </c>
      <c r="N1922" s="79" t="s">
        <v>5475</v>
      </c>
      <c r="O1922" s="56">
        <v>14658</v>
      </c>
      <c r="P1922" s="56">
        <v>15391585</v>
      </c>
      <c r="Q1922" s="56">
        <v>5562050604</v>
      </c>
      <c r="R1922" s="56"/>
      <c r="S1922" s="64">
        <v>36846</v>
      </c>
      <c r="T1922" s="63">
        <v>43509</v>
      </c>
      <c r="U1922" s="78" t="s">
        <v>8542</v>
      </c>
      <c r="V1922" s="56">
        <v>54</v>
      </c>
      <c r="W1922" s="65">
        <v>0.9</v>
      </c>
      <c r="X1922" s="80" t="s">
        <v>483</v>
      </c>
      <c r="Y1922" s="56">
        <v>1150</v>
      </c>
      <c r="Z1922" s="56">
        <v>3</v>
      </c>
      <c r="AA1922" s="56">
        <v>2</v>
      </c>
      <c r="AB1922" s="56"/>
      <c r="AC1922" s="56">
        <v>0</v>
      </c>
      <c r="AD1922" s="78" t="s">
        <v>8543</v>
      </c>
      <c r="AE1922" s="120"/>
      <c r="AF1922" s="121"/>
      <c r="AG1922" s="101" t="s">
        <v>8544</v>
      </c>
      <c r="AH1922" s="121" t="str">
        <f>IF(T_TRATAMIENTO_CONTROL[[#This Row],[curp]]&lt;&gt;"",IF(LEN(T_TRATAMIENTO_CONTROL[[#This Row],[curp]])=18,"correcto","error"),"")</f>
        <v>correcto</v>
      </c>
      <c r="AI1922" s="56" t="str">
        <f>IF(T_TRATAMIENTO_CONTROL[[#This Row],[num_tarjeta_entregada]]&lt;&gt;"",IF(LEN(T_TRATAMIENTO_CONTROL[[#This Row],[num_tarjeta_entregada]])=16,"correcto","error"),"")</f>
        <v>correcto</v>
      </c>
      <c r="AJ1922" s="78" t="s">
        <v>5060</v>
      </c>
      <c r="AK1922" s="78" t="s">
        <v>5060</v>
      </c>
    </row>
    <row r="1923" spans="1:37" x14ac:dyDescent="0.25">
      <c r="A1923" s="48">
        <f>IF(T_TRATAMIENTO_CONTROL[[#This Row],[dummy_efectivo]]=1,A1922+1,A1922)</f>
        <v>1756</v>
      </c>
      <c r="B1923" s="57" t="str">
        <f>IF(T_TRATAMIENTO_CONTROL[[#This Row],[secuencia]]&lt;&gt;A1922,CONCATENATE(T_TRATAMIENTO_CONTROL[[#This Row],[secuencia]],"_1"),"")</f>
        <v>1756_1</v>
      </c>
      <c r="C1923" s="64">
        <v>43510</v>
      </c>
      <c r="D1923" s="78" t="s">
        <v>69</v>
      </c>
      <c r="E1923" s="78" t="s">
        <v>30</v>
      </c>
      <c r="F1923" s="68">
        <v>0.51597222222222217</v>
      </c>
      <c r="G1923" s="56">
        <v>1</v>
      </c>
      <c r="H1923" s="79" t="s">
        <v>8545</v>
      </c>
      <c r="I1923" s="56">
        <v>1</v>
      </c>
      <c r="J1923" s="79" t="s">
        <v>8546</v>
      </c>
      <c r="K1923" s="56"/>
      <c r="L1923" s="79" t="s">
        <v>1239</v>
      </c>
      <c r="M1923" s="79" t="s">
        <v>212</v>
      </c>
      <c r="N1923" s="79" t="s">
        <v>5475</v>
      </c>
      <c r="O1923" s="56">
        <v>14250</v>
      </c>
      <c r="P1923" s="56">
        <v>26150425</v>
      </c>
      <c r="Q1923" s="56">
        <v>5517774679</v>
      </c>
      <c r="R1923" s="56"/>
      <c r="S1923" s="64">
        <v>43317</v>
      </c>
      <c r="T1923" s="63">
        <v>43496</v>
      </c>
      <c r="U1923" s="78" t="s">
        <v>8547</v>
      </c>
      <c r="V1923" s="56">
        <v>54</v>
      </c>
      <c r="W1923" s="65">
        <v>0.9</v>
      </c>
      <c r="X1923" s="66">
        <v>30000</v>
      </c>
      <c r="Y1923" s="56">
        <v>15100</v>
      </c>
      <c r="Z1923" s="56">
        <v>4</v>
      </c>
      <c r="AA1923" s="56">
        <v>1</v>
      </c>
      <c r="AB1923" s="56"/>
      <c r="AC1923" s="56">
        <v>0</v>
      </c>
      <c r="AD1923" s="78" t="s">
        <v>8548</v>
      </c>
      <c r="AE1923" s="120"/>
      <c r="AF1923" s="121"/>
      <c r="AG1923" s="101" t="s">
        <v>8549</v>
      </c>
      <c r="AH1923" s="121" t="str">
        <f>IF(T_TRATAMIENTO_CONTROL[[#This Row],[curp]]&lt;&gt;"",IF(LEN(T_TRATAMIENTO_CONTROL[[#This Row],[curp]])=18,"correcto","error"),"")</f>
        <v>correcto</v>
      </c>
      <c r="AI1923" s="56" t="str">
        <f>IF(T_TRATAMIENTO_CONTROL[[#This Row],[num_tarjeta_entregada]]&lt;&gt;"",IF(LEN(T_TRATAMIENTO_CONTROL[[#This Row],[num_tarjeta_entregada]])=16,"correcto","error"),"")</f>
        <v>correcto</v>
      </c>
      <c r="AJ1923" s="78" t="s">
        <v>5031</v>
      </c>
      <c r="AK1923" s="78" t="s">
        <v>5060</v>
      </c>
    </row>
    <row r="1924" spans="1:37" x14ac:dyDescent="0.25">
      <c r="A1924" s="48">
        <f>IF(T_TRATAMIENTO_CONTROL[[#This Row],[dummy_efectivo]]=1,A1923+1,A1923)</f>
        <v>1757</v>
      </c>
      <c r="B1924" s="57" t="str">
        <f>IF(T_TRATAMIENTO_CONTROL[[#This Row],[secuencia]]&lt;&gt;A1923,CONCATENATE(T_TRATAMIENTO_CONTROL[[#This Row],[secuencia]],"_1"),"")</f>
        <v>1757_1</v>
      </c>
      <c r="C1924" s="64">
        <v>43510</v>
      </c>
      <c r="D1924" s="78" t="s">
        <v>69</v>
      </c>
      <c r="E1924" s="78" t="s">
        <v>30</v>
      </c>
      <c r="F1924" s="68">
        <v>0.48194444444444445</v>
      </c>
      <c r="G1924" s="56">
        <v>1</v>
      </c>
      <c r="H1924" s="79" t="s">
        <v>8550</v>
      </c>
      <c r="I1924" s="56">
        <v>1</v>
      </c>
      <c r="J1924" s="79" t="s">
        <v>8551</v>
      </c>
      <c r="K1924" s="56"/>
      <c r="L1924" s="79" t="s">
        <v>8552</v>
      </c>
      <c r="M1924" s="79" t="s">
        <v>6706</v>
      </c>
      <c r="N1924" s="79" t="s">
        <v>462</v>
      </c>
      <c r="O1924" s="56"/>
      <c r="P1924" s="56"/>
      <c r="Q1924" s="56">
        <v>5566755573</v>
      </c>
      <c r="R1924" s="56"/>
      <c r="S1924" s="64">
        <v>43130</v>
      </c>
      <c r="T1924" s="63">
        <v>43510</v>
      </c>
      <c r="U1924" s="78" t="s">
        <v>8251</v>
      </c>
      <c r="V1924" s="56">
        <v>56</v>
      </c>
      <c r="W1924" s="81" t="s">
        <v>483</v>
      </c>
      <c r="X1924" s="80" t="s">
        <v>483</v>
      </c>
      <c r="Y1924" s="56">
        <v>3500</v>
      </c>
      <c r="Z1924" s="56">
        <v>3</v>
      </c>
      <c r="AA1924" s="56">
        <v>1</v>
      </c>
      <c r="AB1924" s="56"/>
      <c r="AC1924" s="56">
        <v>0</v>
      </c>
      <c r="AD1924" s="78" t="s">
        <v>8553</v>
      </c>
      <c r="AE1924" s="120"/>
      <c r="AF1924" s="121"/>
      <c r="AG1924" s="101" t="s">
        <v>8554</v>
      </c>
      <c r="AH1924" s="121" t="str">
        <f>IF(T_TRATAMIENTO_CONTROL[[#This Row],[curp]]&lt;&gt;"",IF(LEN(T_TRATAMIENTO_CONTROL[[#This Row],[curp]])=18,"correcto","error"),"")</f>
        <v>correcto</v>
      </c>
      <c r="AI1924" s="56" t="str">
        <f>IF(T_TRATAMIENTO_CONTROL[[#This Row],[num_tarjeta_entregada]]&lt;&gt;"",IF(LEN(T_TRATAMIENTO_CONTROL[[#This Row],[num_tarjeta_entregada]])=16,"correcto","error"),"")</f>
        <v>correcto</v>
      </c>
      <c r="AJ1924" s="78" t="s">
        <v>5030</v>
      </c>
      <c r="AK1924" s="78" t="s">
        <v>5060</v>
      </c>
    </row>
    <row r="1925" spans="1:37" x14ac:dyDescent="0.25">
      <c r="A1925" s="48">
        <f>IF(T_TRATAMIENTO_CONTROL[[#This Row],[dummy_efectivo]]=1,A1924+1,A1924)</f>
        <v>1758</v>
      </c>
      <c r="B1925" s="57" t="str">
        <f>IF(T_TRATAMIENTO_CONTROL[[#This Row],[secuencia]]&lt;&gt;A1924,CONCATENATE(T_TRATAMIENTO_CONTROL[[#This Row],[secuencia]],"_1"),"")</f>
        <v>1758_1</v>
      </c>
      <c r="C1925" s="64">
        <v>43510</v>
      </c>
      <c r="D1925" s="78" t="s">
        <v>69</v>
      </c>
      <c r="E1925" s="78" t="s">
        <v>30</v>
      </c>
      <c r="F1925" s="68">
        <v>0.53888888888888886</v>
      </c>
      <c r="G1925" s="56">
        <v>1</v>
      </c>
      <c r="H1925" s="79" t="s">
        <v>9079</v>
      </c>
      <c r="I1925" s="56">
        <v>1</v>
      </c>
      <c r="J1925" s="79" t="s">
        <v>8555</v>
      </c>
      <c r="K1925" s="56"/>
      <c r="L1925" s="79" t="s">
        <v>1079</v>
      </c>
      <c r="M1925" s="79" t="s">
        <v>303</v>
      </c>
      <c r="N1925" s="79" t="s">
        <v>5475</v>
      </c>
      <c r="O1925" s="56">
        <v>8730</v>
      </c>
      <c r="P1925" s="56"/>
      <c r="Q1925" s="56">
        <v>5567459389</v>
      </c>
      <c r="R1925" s="56"/>
      <c r="S1925" s="64">
        <v>43266</v>
      </c>
      <c r="T1925" s="63">
        <v>43507</v>
      </c>
      <c r="U1925" s="78" t="s">
        <v>8556</v>
      </c>
      <c r="V1925" s="56">
        <v>72</v>
      </c>
      <c r="W1925" s="65">
        <v>1</v>
      </c>
      <c r="X1925" s="66">
        <v>15000</v>
      </c>
      <c r="Y1925" s="56">
        <v>2200</v>
      </c>
      <c r="Z1925" s="56">
        <v>3</v>
      </c>
      <c r="AA1925" s="56">
        <v>1</v>
      </c>
      <c r="AB1925" s="56"/>
      <c r="AC1925" s="56">
        <v>0</v>
      </c>
      <c r="AD1925" s="78" t="s">
        <v>8557</v>
      </c>
      <c r="AE1925" s="120"/>
      <c r="AF1925" s="121"/>
      <c r="AG1925" s="101" t="s">
        <v>8558</v>
      </c>
      <c r="AH1925" s="121" t="str">
        <f>IF(T_TRATAMIENTO_CONTROL[[#This Row],[curp]]&lt;&gt;"",IF(LEN(T_TRATAMIENTO_CONTROL[[#This Row],[curp]])=18,"correcto","error"),"")</f>
        <v>correcto</v>
      </c>
      <c r="AI1925" s="56" t="str">
        <f>IF(T_TRATAMIENTO_CONTROL[[#This Row],[num_tarjeta_entregada]]&lt;&gt;"",IF(LEN(T_TRATAMIENTO_CONTROL[[#This Row],[num_tarjeta_entregada]])=16,"correcto","error"),"")</f>
        <v>correcto</v>
      </c>
      <c r="AJ1925" s="78" t="s">
        <v>5041</v>
      </c>
      <c r="AK1925" s="78" t="s">
        <v>5060</v>
      </c>
    </row>
    <row r="1926" spans="1:37" x14ac:dyDescent="0.25">
      <c r="A1926" s="48">
        <f>IF(T_TRATAMIENTO_CONTROL[[#This Row],[dummy_efectivo]]=1,A1925+1,A1925)</f>
        <v>1759</v>
      </c>
      <c r="B1926" s="57" t="str">
        <f>IF(T_TRATAMIENTO_CONTROL[[#This Row],[secuencia]]&lt;&gt;A1925,CONCATENATE(T_TRATAMIENTO_CONTROL[[#This Row],[secuencia]],"_1"),"")</f>
        <v>1759_1</v>
      </c>
      <c r="C1926" s="64">
        <v>43510</v>
      </c>
      <c r="D1926" s="78" t="s">
        <v>69</v>
      </c>
      <c r="E1926" s="78" t="s">
        <v>30</v>
      </c>
      <c r="F1926" s="68">
        <v>0.54166666666666663</v>
      </c>
      <c r="G1926" s="56">
        <v>1</v>
      </c>
      <c r="H1926" s="79" t="s">
        <v>8559</v>
      </c>
      <c r="I1926" s="56">
        <v>1</v>
      </c>
      <c r="J1926" s="79" t="s">
        <v>8560</v>
      </c>
      <c r="K1926" s="78" t="s">
        <v>8561</v>
      </c>
      <c r="L1926" s="79" t="s">
        <v>347</v>
      </c>
      <c r="M1926" s="79" t="s">
        <v>1008</v>
      </c>
      <c r="N1926" s="79" t="s">
        <v>5475</v>
      </c>
      <c r="O1926" s="56">
        <v>15270</v>
      </c>
      <c r="P1926" s="56"/>
      <c r="Q1926" s="56">
        <v>5539413363</v>
      </c>
      <c r="R1926" s="56"/>
      <c r="S1926" s="64">
        <v>39307</v>
      </c>
      <c r="T1926" s="63">
        <v>43509</v>
      </c>
      <c r="U1926" s="78" t="s">
        <v>8562</v>
      </c>
      <c r="V1926" s="56">
        <v>62</v>
      </c>
      <c r="W1926" s="65">
        <v>0</v>
      </c>
      <c r="X1926" s="66">
        <v>175000</v>
      </c>
      <c r="Y1926" s="56">
        <v>257</v>
      </c>
      <c r="Z1926" s="56">
        <v>1</v>
      </c>
      <c r="AA1926" s="56">
        <v>4</v>
      </c>
      <c r="AB1926" s="56"/>
      <c r="AC1926" s="56">
        <v>0</v>
      </c>
      <c r="AD1926" s="78" t="s">
        <v>8563</v>
      </c>
      <c r="AE1926" s="120"/>
      <c r="AF1926" s="121"/>
      <c r="AG1926" s="101" t="s">
        <v>8564</v>
      </c>
      <c r="AH1926" s="121" t="str">
        <f>IF(T_TRATAMIENTO_CONTROL[[#This Row],[curp]]&lt;&gt;"",IF(LEN(T_TRATAMIENTO_CONTROL[[#This Row],[curp]])=18,"correcto","error"),"")</f>
        <v>correcto</v>
      </c>
      <c r="AI1926" s="56" t="str">
        <f>IF(T_TRATAMIENTO_CONTROL[[#This Row],[num_tarjeta_entregada]]&lt;&gt;"",IF(LEN(T_TRATAMIENTO_CONTROL[[#This Row],[num_tarjeta_entregada]])=16,"correcto","error"),"")</f>
        <v>correcto</v>
      </c>
      <c r="AJ1926" s="78" t="s">
        <v>5060</v>
      </c>
      <c r="AK1926" s="78" t="s">
        <v>5060</v>
      </c>
    </row>
    <row r="1927" spans="1:37" x14ac:dyDescent="0.25">
      <c r="A1927" s="48">
        <f>IF(T_TRATAMIENTO_CONTROL[[#This Row],[dummy_efectivo]]=1,A1926+1,A1926)</f>
        <v>1760</v>
      </c>
      <c r="B1927" s="57" t="str">
        <f>IF(T_TRATAMIENTO_CONTROL[[#This Row],[secuencia]]&lt;&gt;A1926,CONCATENATE(T_TRATAMIENTO_CONTROL[[#This Row],[secuencia]],"_1"),"")</f>
        <v>1760_1</v>
      </c>
      <c r="C1927" s="64">
        <v>43511</v>
      </c>
      <c r="D1927" s="78" t="s">
        <v>76</v>
      </c>
      <c r="E1927" s="78" t="s">
        <v>30</v>
      </c>
      <c r="F1927" s="68">
        <v>0.52777777777777779</v>
      </c>
      <c r="G1927" s="56">
        <v>1</v>
      </c>
      <c r="H1927" s="79" t="s">
        <v>8565</v>
      </c>
      <c r="I1927" s="56">
        <v>0</v>
      </c>
      <c r="J1927" s="79" t="s">
        <v>8566</v>
      </c>
      <c r="K1927" s="56"/>
      <c r="L1927" s="79" t="s">
        <v>8567</v>
      </c>
      <c r="M1927" s="79" t="s">
        <v>231</v>
      </c>
      <c r="N1927" s="79" t="s">
        <v>462</v>
      </c>
      <c r="O1927" s="56">
        <v>55089</v>
      </c>
      <c r="P1927" s="56">
        <v>57879724</v>
      </c>
      <c r="Q1927" s="56">
        <v>5570700580</v>
      </c>
      <c r="R1927" s="56"/>
      <c r="S1927" s="64">
        <v>43284</v>
      </c>
      <c r="T1927" s="63">
        <v>43508</v>
      </c>
      <c r="U1927" s="78" t="s">
        <v>8568</v>
      </c>
      <c r="V1927" s="56">
        <v>81</v>
      </c>
      <c r="W1927" s="65">
        <v>1</v>
      </c>
      <c r="X1927" s="80" t="s">
        <v>488</v>
      </c>
      <c r="Y1927" s="56">
        <v>1700</v>
      </c>
      <c r="Z1927" s="56">
        <v>2</v>
      </c>
      <c r="AA1927" s="56">
        <v>1</v>
      </c>
      <c r="AB1927" s="56"/>
      <c r="AC1927" s="56">
        <v>1</v>
      </c>
      <c r="AD1927" s="78" t="s">
        <v>8595</v>
      </c>
      <c r="AE1927" s="120"/>
      <c r="AF1927" s="121"/>
      <c r="AG1927" s="101" t="s">
        <v>8596</v>
      </c>
      <c r="AH1927" s="121" t="str">
        <f>IF(T_TRATAMIENTO_CONTROL[[#This Row],[curp]]&lt;&gt;"",IF(LEN(T_TRATAMIENTO_CONTROL[[#This Row],[curp]])=18,"correcto","error"),"")</f>
        <v>correcto</v>
      </c>
      <c r="AI1927" s="56" t="str">
        <f>IF(T_TRATAMIENTO_CONTROL[[#This Row],[num_tarjeta_entregada]]&lt;&gt;"",IF(LEN(T_TRATAMIENTO_CONTROL[[#This Row],[num_tarjeta_entregada]])=16,"correcto","error"),"")</f>
        <v>correcto</v>
      </c>
      <c r="AJ1927" s="78" t="s">
        <v>5032</v>
      </c>
      <c r="AK1927" s="78" t="s">
        <v>5032</v>
      </c>
    </row>
    <row r="1928" spans="1:37" x14ac:dyDescent="0.25">
      <c r="A1928" s="48">
        <f>IF(T_TRATAMIENTO_CONTROL[[#This Row],[dummy_efectivo]]=1,A1927+1,A1927)</f>
        <v>1761</v>
      </c>
      <c r="B1928" s="57" t="str">
        <f>IF(T_TRATAMIENTO_CONTROL[[#This Row],[secuencia]]&lt;&gt;A1927,CONCATENATE(T_TRATAMIENTO_CONTROL[[#This Row],[secuencia]],"_1"),"")</f>
        <v>1761_1</v>
      </c>
      <c r="C1928" s="64">
        <v>43511</v>
      </c>
      <c r="D1928" s="78" t="s">
        <v>76</v>
      </c>
      <c r="E1928" s="78" t="s">
        <v>30</v>
      </c>
      <c r="F1928" s="68">
        <v>0.52777777777777779</v>
      </c>
      <c r="G1928" s="56">
        <v>1</v>
      </c>
      <c r="H1928" s="79" t="s">
        <v>8569</v>
      </c>
      <c r="I1928" s="56">
        <v>0</v>
      </c>
      <c r="J1928" s="79" t="s">
        <v>8570</v>
      </c>
      <c r="K1928" s="56"/>
      <c r="L1928" s="79" t="s">
        <v>474</v>
      </c>
      <c r="M1928" s="79" t="s">
        <v>80</v>
      </c>
      <c r="N1928" s="79" t="s">
        <v>462</v>
      </c>
      <c r="O1928" s="56"/>
      <c r="P1928" s="56"/>
      <c r="Q1928" s="56">
        <v>5525362731</v>
      </c>
      <c r="R1928" s="56"/>
      <c r="S1928" s="64">
        <v>43266</v>
      </c>
      <c r="T1928" s="63">
        <v>43508</v>
      </c>
      <c r="U1928" s="78" t="s">
        <v>8568</v>
      </c>
      <c r="V1928" s="56">
        <v>81</v>
      </c>
      <c r="W1928" s="65">
        <v>0.9</v>
      </c>
      <c r="X1928" s="80" t="s">
        <v>483</v>
      </c>
      <c r="Y1928" s="56">
        <v>1700</v>
      </c>
      <c r="Z1928" s="56">
        <v>2</v>
      </c>
      <c r="AA1928" s="56">
        <v>1</v>
      </c>
      <c r="AB1928" s="56"/>
      <c r="AC1928" s="56">
        <v>1</v>
      </c>
      <c r="AD1928" s="78" t="s">
        <v>8597</v>
      </c>
      <c r="AE1928" s="120"/>
      <c r="AF1928" s="121"/>
      <c r="AG1928" s="101" t="s">
        <v>8598</v>
      </c>
      <c r="AH1928" s="121" t="str">
        <f>IF(T_TRATAMIENTO_CONTROL[[#This Row],[curp]]&lt;&gt;"",IF(LEN(T_TRATAMIENTO_CONTROL[[#This Row],[curp]])=18,"correcto","error"),"")</f>
        <v>correcto</v>
      </c>
      <c r="AI1928" s="56" t="str">
        <f>IF(T_TRATAMIENTO_CONTROL[[#This Row],[num_tarjeta_entregada]]&lt;&gt;"",IF(LEN(T_TRATAMIENTO_CONTROL[[#This Row],[num_tarjeta_entregada]])=16,"correcto","error"),"")</f>
        <v>correcto</v>
      </c>
      <c r="AJ1928" s="78" t="s">
        <v>5032</v>
      </c>
      <c r="AK1928" s="78" t="s">
        <v>5032</v>
      </c>
    </row>
    <row r="1929" spans="1:37" x14ac:dyDescent="0.25">
      <c r="A1929" s="48">
        <f>IF(T_TRATAMIENTO_CONTROL[[#This Row],[dummy_efectivo]]=1,A1928+1,A1928)</f>
        <v>1762</v>
      </c>
      <c r="B1929" s="57" t="str">
        <f>IF(T_TRATAMIENTO_CONTROL[[#This Row],[secuencia]]&lt;&gt;A1928,CONCATENATE(T_TRATAMIENTO_CONTROL[[#This Row],[secuencia]],"_1"),"")</f>
        <v>1762_1</v>
      </c>
      <c r="C1929" s="64">
        <v>43511</v>
      </c>
      <c r="D1929" s="78" t="s">
        <v>76</v>
      </c>
      <c r="E1929" s="78" t="s">
        <v>30</v>
      </c>
      <c r="F1929" s="68">
        <v>0.52777777777777779</v>
      </c>
      <c r="G1929" s="56">
        <v>1</v>
      </c>
      <c r="H1929" s="79" t="s">
        <v>8571</v>
      </c>
      <c r="I1929" s="56">
        <v>0</v>
      </c>
      <c r="J1929" s="79" t="s">
        <v>8572</v>
      </c>
      <c r="K1929" s="56"/>
      <c r="L1929" s="79" t="s">
        <v>8573</v>
      </c>
      <c r="M1929" s="79" t="s">
        <v>80</v>
      </c>
      <c r="N1929" s="79" t="s">
        <v>462</v>
      </c>
      <c r="O1929" s="56">
        <v>55770</v>
      </c>
      <c r="P1929" s="56">
        <v>59382849</v>
      </c>
      <c r="Q1929" s="56">
        <v>5519806624</v>
      </c>
      <c r="R1929" s="56"/>
      <c r="S1929" s="64">
        <v>43341</v>
      </c>
      <c r="T1929" s="63">
        <v>43508</v>
      </c>
      <c r="U1929" s="78" t="s">
        <v>8568</v>
      </c>
      <c r="V1929" s="56">
        <v>81</v>
      </c>
      <c r="W1929" s="81" t="s">
        <v>483</v>
      </c>
      <c r="X1929" s="80" t="s">
        <v>483</v>
      </c>
      <c r="Y1929" s="56">
        <v>2700</v>
      </c>
      <c r="Z1929" s="56">
        <v>2</v>
      </c>
      <c r="AA1929" s="56">
        <v>1</v>
      </c>
      <c r="AB1929" s="56"/>
      <c r="AC1929" s="56">
        <v>1</v>
      </c>
      <c r="AD1929" s="78" t="s">
        <v>8599</v>
      </c>
      <c r="AE1929" s="120"/>
      <c r="AF1929" s="121"/>
      <c r="AG1929" s="101" t="s">
        <v>8600</v>
      </c>
      <c r="AH1929" s="121" t="str">
        <f>IF(T_TRATAMIENTO_CONTROL[[#This Row],[curp]]&lt;&gt;"",IF(LEN(T_TRATAMIENTO_CONTROL[[#This Row],[curp]])=18,"correcto","error"),"")</f>
        <v>correcto</v>
      </c>
      <c r="AI1929" s="56" t="str">
        <f>IF(T_TRATAMIENTO_CONTROL[[#This Row],[num_tarjeta_entregada]]&lt;&gt;"",IF(LEN(T_TRATAMIENTO_CONTROL[[#This Row],[num_tarjeta_entregada]])=16,"correcto","error"),"")</f>
        <v>correcto</v>
      </c>
      <c r="AJ1929" s="78" t="s">
        <v>5032</v>
      </c>
      <c r="AK1929" s="78" t="s">
        <v>5032</v>
      </c>
    </row>
    <row r="1930" spans="1:37" x14ac:dyDescent="0.25">
      <c r="A1930" s="48">
        <f>IF(T_TRATAMIENTO_CONTROL[[#This Row],[dummy_efectivo]]=1,A1929+1,A1929)</f>
        <v>1763</v>
      </c>
      <c r="B1930" s="57" t="str">
        <f>IF(T_TRATAMIENTO_CONTROL[[#This Row],[secuencia]]&lt;&gt;A1929,CONCATENATE(T_TRATAMIENTO_CONTROL[[#This Row],[secuencia]],"_1"),"")</f>
        <v>1763_1</v>
      </c>
      <c r="C1930" s="64">
        <v>43511</v>
      </c>
      <c r="D1930" s="78" t="s">
        <v>76</v>
      </c>
      <c r="E1930" s="78" t="s">
        <v>30</v>
      </c>
      <c r="F1930" s="68">
        <v>0.52777777777777779</v>
      </c>
      <c r="G1930" s="56">
        <v>1</v>
      </c>
      <c r="H1930" s="79" t="s">
        <v>8574</v>
      </c>
      <c r="I1930" s="56">
        <v>0</v>
      </c>
      <c r="J1930" s="79" t="s">
        <v>8575</v>
      </c>
      <c r="K1930" s="56"/>
      <c r="L1930" s="79" t="s">
        <v>8576</v>
      </c>
      <c r="M1930" s="79" t="s">
        <v>231</v>
      </c>
      <c r="N1930" s="79" t="s">
        <v>462</v>
      </c>
      <c r="O1930" s="56">
        <v>55130</v>
      </c>
      <c r="P1930" s="56"/>
      <c r="Q1930" s="56">
        <v>5571489636</v>
      </c>
      <c r="R1930" s="56"/>
      <c r="S1930" s="64">
        <v>43296</v>
      </c>
      <c r="T1930" s="63">
        <v>43508</v>
      </c>
      <c r="U1930" s="78" t="s">
        <v>8568</v>
      </c>
      <c r="V1930" s="56">
        <v>81</v>
      </c>
      <c r="W1930" s="65">
        <v>0.8</v>
      </c>
      <c r="X1930" s="80" t="s">
        <v>483</v>
      </c>
      <c r="Y1930" s="56">
        <v>3000</v>
      </c>
      <c r="Z1930" s="56">
        <v>2</v>
      </c>
      <c r="AA1930" s="56">
        <v>1</v>
      </c>
      <c r="AB1930" s="56"/>
      <c r="AC1930" s="56">
        <v>1</v>
      </c>
      <c r="AD1930" s="78" t="s">
        <v>8601</v>
      </c>
      <c r="AE1930" s="120"/>
      <c r="AF1930" s="121"/>
      <c r="AG1930" s="101" t="s">
        <v>8602</v>
      </c>
      <c r="AH1930" s="121" t="str">
        <f>IF(T_TRATAMIENTO_CONTROL[[#This Row],[curp]]&lt;&gt;"",IF(LEN(T_TRATAMIENTO_CONTROL[[#This Row],[curp]])=18,"correcto","error"),"")</f>
        <v>correcto</v>
      </c>
      <c r="AI1930" s="56" t="str">
        <f>IF(T_TRATAMIENTO_CONTROL[[#This Row],[num_tarjeta_entregada]]&lt;&gt;"",IF(LEN(T_TRATAMIENTO_CONTROL[[#This Row],[num_tarjeta_entregada]])=16,"correcto","error"),"")</f>
        <v>correcto</v>
      </c>
      <c r="AJ1930" s="78" t="s">
        <v>5032</v>
      </c>
      <c r="AK1930" s="78" t="s">
        <v>5032</v>
      </c>
    </row>
    <row r="1931" spans="1:37" x14ac:dyDescent="0.25">
      <c r="A1931" s="48">
        <f>IF(T_TRATAMIENTO_CONTROL[[#This Row],[dummy_efectivo]]=1,A1930+1,A1930)</f>
        <v>1764</v>
      </c>
      <c r="B1931" s="57" t="str">
        <f>IF(T_TRATAMIENTO_CONTROL[[#This Row],[secuencia]]&lt;&gt;A1930,CONCATENATE(T_TRATAMIENTO_CONTROL[[#This Row],[secuencia]],"_1"),"")</f>
        <v>1764_1</v>
      </c>
      <c r="C1931" s="64">
        <v>43511</v>
      </c>
      <c r="D1931" s="78" t="s">
        <v>76</v>
      </c>
      <c r="E1931" s="78" t="s">
        <v>30</v>
      </c>
      <c r="F1931" s="68">
        <v>0.52777777777777779</v>
      </c>
      <c r="G1931" s="56">
        <v>1</v>
      </c>
      <c r="H1931" s="79" t="s">
        <v>8577</v>
      </c>
      <c r="I1931" s="56">
        <v>0</v>
      </c>
      <c r="J1931" s="79" t="s">
        <v>8578</v>
      </c>
      <c r="K1931" s="56"/>
      <c r="L1931" s="79" t="s">
        <v>2394</v>
      </c>
      <c r="M1931" s="79" t="s">
        <v>231</v>
      </c>
      <c r="N1931" s="79" t="s">
        <v>462</v>
      </c>
      <c r="O1931" s="56">
        <v>55067</v>
      </c>
      <c r="P1931" s="56">
        <v>59375151</v>
      </c>
      <c r="Q1931" s="56">
        <v>5550593443</v>
      </c>
      <c r="R1931" s="56"/>
      <c r="S1931" s="64">
        <v>43326</v>
      </c>
      <c r="T1931" s="63">
        <v>43508</v>
      </c>
      <c r="U1931" s="78" t="s">
        <v>8568</v>
      </c>
      <c r="V1931" s="56">
        <v>81</v>
      </c>
      <c r="W1931" s="65">
        <v>0.8</v>
      </c>
      <c r="X1931" s="80" t="s">
        <v>483</v>
      </c>
      <c r="Y1931" s="56">
        <v>2000</v>
      </c>
      <c r="Z1931" s="56">
        <v>2</v>
      </c>
      <c r="AA1931" s="56">
        <v>1</v>
      </c>
      <c r="AB1931" s="56"/>
      <c r="AC1931" s="56">
        <v>1</v>
      </c>
      <c r="AD1931" s="78" t="s">
        <v>8603</v>
      </c>
      <c r="AE1931" s="120"/>
      <c r="AF1931" s="121"/>
      <c r="AG1931" s="101" t="s">
        <v>8604</v>
      </c>
      <c r="AH1931" s="121" t="str">
        <f>IF(T_TRATAMIENTO_CONTROL[[#This Row],[curp]]&lt;&gt;"",IF(LEN(T_TRATAMIENTO_CONTROL[[#This Row],[curp]])=18,"correcto","error"),"")</f>
        <v>correcto</v>
      </c>
      <c r="AI1931" s="56" t="str">
        <f>IF(T_TRATAMIENTO_CONTROL[[#This Row],[num_tarjeta_entregada]]&lt;&gt;"",IF(LEN(T_TRATAMIENTO_CONTROL[[#This Row],[num_tarjeta_entregada]])=16,"correcto","error"),"")</f>
        <v>correcto</v>
      </c>
      <c r="AJ1931" s="78" t="s">
        <v>5032</v>
      </c>
      <c r="AK1931" s="78" t="s">
        <v>5032</v>
      </c>
    </row>
    <row r="1932" spans="1:37" x14ac:dyDescent="0.25">
      <c r="A1932" s="48">
        <f>IF(T_TRATAMIENTO_CONTROL[[#This Row],[dummy_efectivo]]=1,A1931+1,A1931)</f>
        <v>1765</v>
      </c>
      <c r="B1932" s="57" t="str">
        <f>IF(T_TRATAMIENTO_CONTROL[[#This Row],[secuencia]]&lt;&gt;A1931,CONCATENATE(T_TRATAMIENTO_CONTROL[[#This Row],[secuencia]],"_1"),"")</f>
        <v>1765_1</v>
      </c>
      <c r="C1932" s="64">
        <v>43511</v>
      </c>
      <c r="D1932" s="78" t="s">
        <v>76</v>
      </c>
      <c r="E1932" s="78" t="s">
        <v>30</v>
      </c>
      <c r="F1932" s="68">
        <v>0.52777777777777779</v>
      </c>
      <c r="G1932" s="56">
        <v>1</v>
      </c>
      <c r="H1932" s="79" t="s">
        <v>8579</v>
      </c>
      <c r="I1932" s="56">
        <v>0</v>
      </c>
      <c r="J1932" s="79" t="s">
        <v>8580</v>
      </c>
      <c r="K1932" s="56"/>
      <c r="L1932" s="79" t="s">
        <v>3845</v>
      </c>
      <c r="M1932" s="79" t="s">
        <v>1460</v>
      </c>
      <c r="N1932" s="79" t="s">
        <v>462</v>
      </c>
      <c r="O1932" s="56">
        <v>54466</v>
      </c>
      <c r="P1932" s="56"/>
      <c r="Q1932" s="56">
        <v>5610871523</v>
      </c>
      <c r="R1932" s="56"/>
      <c r="S1932" s="64">
        <v>43361</v>
      </c>
      <c r="T1932" s="63">
        <v>43508</v>
      </c>
      <c r="U1932" s="78" t="s">
        <v>8568</v>
      </c>
      <c r="V1932" s="56">
        <v>81</v>
      </c>
      <c r="W1932" s="65">
        <v>0.8</v>
      </c>
      <c r="X1932" s="80" t="s">
        <v>483</v>
      </c>
      <c r="Y1932" s="56">
        <v>2700</v>
      </c>
      <c r="Z1932" s="56">
        <v>2</v>
      </c>
      <c r="AA1932" s="56">
        <v>1</v>
      </c>
      <c r="AB1932" s="56"/>
      <c r="AC1932" s="56">
        <v>1</v>
      </c>
      <c r="AD1932" s="78" t="s">
        <v>8605</v>
      </c>
      <c r="AE1932" s="120"/>
      <c r="AF1932" s="121"/>
      <c r="AG1932" s="101" t="s">
        <v>8606</v>
      </c>
      <c r="AH1932" s="121" t="str">
        <f>IF(T_TRATAMIENTO_CONTROL[[#This Row],[curp]]&lt;&gt;"",IF(LEN(T_TRATAMIENTO_CONTROL[[#This Row],[curp]])=18,"correcto","error"),"")</f>
        <v>correcto</v>
      </c>
      <c r="AI1932" s="56" t="str">
        <f>IF(T_TRATAMIENTO_CONTROL[[#This Row],[num_tarjeta_entregada]]&lt;&gt;"",IF(LEN(T_TRATAMIENTO_CONTROL[[#This Row],[num_tarjeta_entregada]])=16,"correcto","error"),"")</f>
        <v>correcto</v>
      </c>
      <c r="AJ1932" s="78" t="s">
        <v>5032</v>
      </c>
      <c r="AK1932" s="78" t="s">
        <v>5032</v>
      </c>
    </row>
    <row r="1933" spans="1:37" x14ac:dyDescent="0.25">
      <c r="A1933" s="48">
        <f>IF(T_TRATAMIENTO_CONTROL[[#This Row],[dummy_efectivo]]=1,A1932+1,A1932)</f>
        <v>1766</v>
      </c>
      <c r="B1933" s="57" t="str">
        <f>IF(T_TRATAMIENTO_CONTROL[[#This Row],[secuencia]]&lt;&gt;A1932,CONCATENATE(T_TRATAMIENTO_CONTROL[[#This Row],[secuencia]],"_1"),"")</f>
        <v>1766_1</v>
      </c>
      <c r="C1933" s="64">
        <v>43511</v>
      </c>
      <c r="D1933" s="78" t="s">
        <v>76</v>
      </c>
      <c r="E1933" s="78" t="s">
        <v>30</v>
      </c>
      <c r="F1933" s="68">
        <v>0.52777777777777779</v>
      </c>
      <c r="G1933" s="56">
        <v>1</v>
      </c>
      <c r="H1933" s="79" t="s">
        <v>8581</v>
      </c>
      <c r="I1933" s="56">
        <v>0</v>
      </c>
      <c r="J1933" s="79" t="s">
        <v>8582</v>
      </c>
      <c r="K1933" s="56"/>
      <c r="L1933" s="79" t="s">
        <v>474</v>
      </c>
      <c r="M1933" s="79" t="s">
        <v>80</v>
      </c>
      <c r="N1933" s="79" t="s">
        <v>462</v>
      </c>
      <c r="O1933" s="56">
        <v>55767</v>
      </c>
      <c r="P1933" s="56"/>
      <c r="Q1933" s="56">
        <v>5554921189</v>
      </c>
      <c r="R1933" s="56"/>
      <c r="S1933" s="64">
        <v>43287</v>
      </c>
      <c r="T1933" s="63">
        <v>43508</v>
      </c>
      <c r="U1933" s="78" t="s">
        <v>8568</v>
      </c>
      <c r="V1933" s="56">
        <v>81</v>
      </c>
      <c r="W1933" s="65">
        <v>0.9</v>
      </c>
      <c r="X1933" s="80" t="s">
        <v>483</v>
      </c>
      <c r="Y1933" s="56">
        <v>2700</v>
      </c>
      <c r="Z1933" s="56">
        <v>2</v>
      </c>
      <c r="AA1933" s="56">
        <v>1</v>
      </c>
      <c r="AB1933" s="56"/>
      <c r="AC1933" s="56">
        <v>1</v>
      </c>
      <c r="AD1933" s="78" t="s">
        <v>8607</v>
      </c>
      <c r="AE1933" s="120"/>
      <c r="AF1933" s="121"/>
      <c r="AG1933" s="101" t="s">
        <v>8608</v>
      </c>
      <c r="AH1933" s="121" t="str">
        <f>IF(T_TRATAMIENTO_CONTROL[[#This Row],[curp]]&lt;&gt;"",IF(LEN(T_TRATAMIENTO_CONTROL[[#This Row],[curp]])=18,"correcto","error"),"")</f>
        <v>correcto</v>
      </c>
      <c r="AI1933" s="56" t="str">
        <f>IF(T_TRATAMIENTO_CONTROL[[#This Row],[num_tarjeta_entregada]]&lt;&gt;"",IF(LEN(T_TRATAMIENTO_CONTROL[[#This Row],[num_tarjeta_entregada]])=16,"correcto","error"),"")</f>
        <v>correcto</v>
      </c>
      <c r="AJ1933" s="78" t="s">
        <v>5041</v>
      </c>
      <c r="AK1933" s="78" t="s">
        <v>5041</v>
      </c>
    </row>
    <row r="1934" spans="1:37" x14ac:dyDescent="0.25">
      <c r="A1934" s="48">
        <f>IF(T_TRATAMIENTO_CONTROL[[#This Row],[dummy_efectivo]]=1,A1933+1,A1933)</f>
        <v>1767</v>
      </c>
      <c r="B1934" s="57" t="str">
        <f>IF(T_TRATAMIENTO_CONTROL[[#This Row],[secuencia]]&lt;&gt;A1933,CONCATENATE(T_TRATAMIENTO_CONTROL[[#This Row],[secuencia]],"_1"),"")</f>
        <v>1767_1</v>
      </c>
      <c r="C1934" s="64">
        <v>43511</v>
      </c>
      <c r="D1934" s="78" t="s">
        <v>76</v>
      </c>
      <c r="E1934" s="78" t="s">
        <v>30</v>
      </c>
      <c r="F1934" s="68">
        <v>0.52777777777777779</v>
      </c>
      <c r="G1934" s="56">
        <v>1</v>
      </c>
      <c r="H1934" s="79" t="s">
        <v>8583</v>
      </c>
      <c r="I1934" s="56">
        <v>0</v>
      </c>
      <c r="J1934" s="79" t="s">
        <v>8584</v>
      </c>
      <c r="K1934" s="56"/>
      <c r="L1934" s="79" t="s">
        <v>8585</v>
      </c>
      <c r="M1934" s="79" t="s">
        <v>80</v>
      </c>
      <c r="N1934" s="79" t="s">
        <v>462</v>
      </c>
      <c r="O1934" s="56"/>
      <c r="P1934" s="56"/>
      <c r="Q1934" s="56">
        <v>2871052269</v>
      </c>
      <c r="R1934" s="56"/>
      <c r="S1934" s="64">
        <v>43287</v>
      </c>
      <c r="T1934" s="63">
        <v>43508</v>
      </c>
      <c r="U1934" s="78" t="s">
        <v>8568</v>
      </c>
      <c r="V1934" s="56">
        <v>81</v>
      </c>
      <c r="W1934" s="65">
        <v>0.9</v>
      </c>
      <c r="X1934" s="80" t="s">
        <v>483</v>
      </c>
      <c r="Y1934" s="56">
        <v>10000</v>
      </c>
      <c r="Z1934" s="56">
        <v>2</v>
      </c>
      <c r="AA1934" s="56">
        <v>1</v>
      </c>
      <c r="AB1934" s="56"/>
      <c r="AC1934" s="56">
        <v>1</v>
      </c>
      <c r="AD1934" s="78" t="s">
        <v>8609</v>
      </c>
      <c r="AE1934" s="120"/>
      <c r="AF1934" s="121"/>
      <c r="AG1934" s="101" t="s">
        <v>8610</v>
      </c>
      <c r="AH1934" s="121" t="str">
        <f>IF(T_TRATAMIENTO_CONTROL[[#This Row],[curp]]&lt;&gt;"",IF(LEN(T_TRATAMIENTO_CONTROL[[#This Row],[curp]])=18,"correcto","error"),"")</f>
        <v>correcto</v>
      </c>
      <c r="AI1934" s="56" t="str">
        <f>IF(T_TRATAMIENTO_CONTROL[[#This Row],[num_tarjeta_entregada]]&lt;&gt;"",IF(LEN(T_TRATAMIENTO_CONTROL[[#This Row],[num_tarjeta_entregada]])=16,"correcto","error"),"")</f>
        <v>correcto</v>
      </c>
      <c r="AJ1934" s="78" t="s">
        <v>5041</v>
      </c>
      <c r="AK1934" s="78" t="s">
        <v>5041</v>
      </c>
    </row>
    <row r="1935" spans="1:37" x14ac:dyDescent="0.25">
      <c r="A1935" s="48">
        <f>IF(T_TRATAMIENTO_CONTROL[[#This Row],[dummy_efectivo]]=1,A1934+1,A1934)</f>
        <v>1768</v>
      </c>
      <c r="B1935" s="57" t="str">
        <f>IF(T_TRATAMIENTO_CONTROL[[#This Row],[secuencia]]&lt;&gt;A1934,CONCATENATE(T_TRATAMIENTO_CONTROL[[#This Row],[secuencia]],"_1"),"")</f>
        <v>1768_1</v>
      </c>
      <c r="C1935" s="64">
        <v>43511</v>
      </c>
      <c r="D1935" s="78" t="s">
        <v>76</v>
      </c>
      <c r="E1935" s="78" t="s">
        <v>30</v>
      </c>
      <c r="F1935" s="68">
        <v>0.52777777777777779</v>
      </c>
      <c r="G1935" s="56">
        <v>1</v>
      </c>
      <c r="H1935" s="79" t="s">
        <v>8586</v>
      </c>
      <c r="I1935" s="56">
        <v>0</v>
      </c>
      <c r="J1935" s="79" t="s">
        <v>8587</v>
      </c>
      <c r="K1935" s="56"/>
      <c r="L1935" s="79" t="s">
        <v>8588</v>
      </c>
      <c r="M1935" s="79" t="s">
        <v>231</v>
      </c>
      <c r="N1935" s="79" t="s">
        <v>462</v>
      </c>
      <c r="O1935" s="56">
        <v>55400</v>
      </c>
      <c r="P1935" s="56">
        <v>51265014</v>
      </c>
      <c r="Q1935" s="56">
        <v>5540536625</v>
      </c>
      <c r="R1935" s="56"/>
      <c r="S1935" s="64">
        <v>43287</v>
      </c>
      <c r="T1935" s="63">
        <v>43508</v>
      </c>
      <c r="U1935" s="78" t="s">
        <v>8568</v>
      </c>
      <c r="V1935" s="56">
        <v>81</v>
      </c>
      <c r="W1935" s="65">
        <v>1</v>
      </c>
      <c r="X1935" s="66">
        <v>20000</v>
      </c>
      <c r="Y1935" s="56">
        <v>2700</v>
      </c>
      <c r="Z1935" s="56">
        <v>2</v>
      </c>
      <c r="AA1935" s="56">
        <v>1</v>
      </c>
      <c r="AB1935" s="56"/>
      <c r="AC1935" s="56">
        <v>1</v>
      </c>
      <c r="AD1935" s="78" t="s">
        <v>8611</v>
      </c>
      <c r="AE1935" s="120"/>
      <c r="AF1935" s="121"/>
      <c r="AG1935" s="101" t="s">
        <v>8612</v>
      </c>
      <c r="AH1935" s="121" t="str">
        <f>IF(T_TRATAMIENTO_CONTROL[[#This Row],[curp]]&lt;&gt;"",IF(LEN(T_TRATAMIENTO_CONTROL[[#This Row],[curp]])=18,"correcto","error"),"")</f>
        <v>correcto</v>
      </c>
      <c r="AI1935" s="56" t="str">
        <f>IF(T_TRATAMIENTO_CONTROL[[#This Row],[num_tarjeta_entregada]]&lt;&gt;"",IF(LEN(T_TRATAMIENTO_CONTROL[[#This Row],[num_tarjeta_entregada]])=16,"correcto","error"),"")</f>
        <v>correcto</v>
      </c>
      <c r="AJ1935" s="78" t="s">
        <v>5041</v>
      </c>
      <c r="AK1935" s="78" t="s">
        <v>5041</v>
      </c>
    </row>
    <row r="1936" spans="1:37" x14ac:dyDescent="0.25">
      <c r="A1936" s="48">
        <f>IF(T_TRATAMIENTO_CONTROL[[#This Row],[dummy_efectivo]]=1,A1935+1,A1935)</f>
        <v>1769</v>
      </c>
      <c r="B1936" s="57" t="str">
        <f>IF(T_TRATAMIENTO_CONTROL[[#This Row],[secuencia]]&lt;&gt;A1935,CONCATENATE(T_TRATAMIENTO_CONTROL[[#This Row],[secuencia]],"_1"),"")</f>
        <v>1769_1</v>
      </c>
      <c r="C1936" s="64">
        <v>43511</v>
      </c>
      <c r="D1936" s="78" t="s">
        <v>76</v>
      </c>
      <c r="E1936" s="78" t="s">
        <v>30</v>
      </c>
      <c r="F1936" s="68">
        <v>0.52777777777777779</v>
      </c>
      <c r="G1936" s="56">
        <v>1</v>
      </c>
      <c r="H1936" s="79" t="s">
        <v>8589</v>
      </c>
      <c r="I1936" s="56">
        <v>0</v>
      </c>
      <c r="J1936" s="79" t="s">
        <v>8590</v>
      </c>
      <c r="K1936" s="56"/>
      <c r="L1936" s="79" t="s">
        <v>2394</v>
      </c>
      <c r="M1936" s="79" t="s">
        <v>231</v>
      </c>
      <c r="N1936" s="79" t="s">
        <v>462</v>
      </c>
      <c r="O1936" s="56">
        <v>55067</v>
      </c>
      <c r="P1936" s="56"/>
      <c r="Q1936" s="56">
        <v>5528744674</v>
      </c>
      <c r="R1936" s="56"/>
      <c r="S1936" s="64">
        <v>43389</v>
      </c>
      <c r="T1936" s="63">
        <v>43508</v>
      </c>
      <c r="U1936" s="78" t="s">
        <v>8568</v>
      </c>
      <c r="V1936" s="56">
        <v>81</v>
      </c>
      <c r="W1936" s="65">
        <v>0.8</v>
      </c>
      <c r="X1936" s="80" t="s">
        <v>483</v>
      </c>
      <c r="Y1936" s="56">
        <v>2700</v>
      </c>
      <c r="Z1936" s="56">
        <v>2</v>
      </c>
      <c r="AA1936" s="56">
        <v>1</v>
      </c>
      <c r="AB1936" s="56"/>
      <c r="AC1936" s="56">
        <v>1</v>
      </c>
      <c r="AD1936" s="78" t="s">
        <v>8613</v>
      </c>
      <c r="AE1936" s="120"/>
      <c r="AF1936" s="121"/>
      <c r="AG1936" s="101" t="s">
        <v>8614</v>
      </c>
      <c r="AH1936" s="121" t="str">
        <f>IF(T_TRATAMIENTO_CONTROL[[#This Row],[curp]]&lt;&gt;"",IF(LEN(T_TRATAMIENTO_CONTROL[[#This Row],[curp]])=18,"correcto","error"),"")</f>
        <v>correcto</v>
      </c>
      <c r="AI1936" s="56" t="str">
        <f>IF(T_TRATAMIENTO_CONTROL[[#This Row],[num_tarjeta_entregada]]&lt;&gt;"",IF(LEN(T_TRATAMIENTO_CONTROL[[#This Row],[num_tarjeta_entregada]])=16,"correcto","error"),"")</f>
        <v>correcto</v>
      </c>
      <c r="AJ1936" s="78" t="s">
        <v>5041</v>
      </c>
      <c r="AK1936" s="78" t="s">
        <v>5041</v>
      </c>
    </row>
    <row r="1937" spans="1:37" x14ac:dyDescent="0.25">
      <c r="A1937" s="48">
        <f>IF(T_TRATAMIENTO_CONTROL[[#This Row],[dummy_efectivo]]=1,A1936+1,A1936)</f>
        <v>1770</v>
      </c>
      <c r="B1937" s="57" t="str">
        <f>IF(T_TRATAMIENTO_CONTROL[[#This Row],[secuencia]]&lt;&gt;A1936,CONCATENATE(T_TRATAMIENTO_CONTROL[[#This Row],[secuencia]],"_1"),"")</f>
        <v>1770_1</v>
      </c>
      <c r="C1937" s="64">
        <v>43511</v>
      </c>
      <c r="D1937" s="78" t="s">
        <v>76</v>
      </c>
      <c r="E1937" s="78" t="s">
        <v>30</v>
      </c>
      <c r="F1937" s="68">
        <v>0.52777777777777779</v>
      </c>
      <c r="G1937" s="56">
        <v>1</v>
      </c>
      <c r="H1937" s="79" t="s">
        <v>8591</v>
      </c>
      <c r="I1937" s="56">
        <v>0</v>
      </c>
      <c r="J1937" s="79" t="s">
        <v>8570</v>
      </c>
      <c r="K1937" s="56"/>
      <c r="L1937" s="79" t="s">
        <v>474</v>
      </c>
      <c r="M1937" s="79" t="s">
        <v>80</v>
      </c>
      <c r="N1937" s="79" t="s">
        <v>462</v>
      </c>
      <c r="O1937" s="56">
        <v>55767</v>
      </c>
      <c r="P1937" s="56"/>
      <c r="Q1937" s="56">
        <v>5533505751</v>
      </c>
      <c r="R1937" s="56"/>
      <c r="S1937" s="64">
        <v>43352</v>
      </c>
      <c r="T1937" s="63">
        <v>43508</v>
      </c>
      <c r="U1937" s="78" t="s">
        <v>8568</v>
      </c>
      <c r="V1937" s="56">
        <v>81</v>
      </c>
      <c r="W1937" s="81" t="s">
        <v>483</v>
      </c>
      <c r="X1937" s="80" t="s">
        <v>483</v>
      </c>
      <c r="Y1937" s="56">
        <v>2700</v>
      </c>
      <c r="Z1937" s="56">
        <v>2</v>
      </c>
      <c r="AA1937" s="56">
        <v>1</v>
      </c>
      <c r="AB1937" s="56"/>
      <c r="AC1937" s="56">
        <v>1</v>
      </c>
      <c r="AD1937" s="78" t="s">
        <v>8615</v>
      </c>
      <c r="AE1937" s="120"/>
      <c r="AF1937" s="121"/>
      <c r="AG1937" s="101" t="s">
        <v>8616</v>
      </c>
      <c r="AH1937" s="121" t="str">
        <f>IF(T_TRATAMIENTO_CONTROL[[#This Row],[curp]]&lt;&gt;"",IF(LEN(T_TRATAMIENTO_CONTROL[[#This Row],[curp]])=18,"correcto","error"),"")</f>
        <v>correcto</v>
      </c>
      <c r="AI1937" s="56" t="str">
        <f>IF(T_TRATAMIENTO_CONTROL[[#This Row],[num_tarjeta_entregada]]&lt;&gt;"",IF(LEN(T_TRATAMIENTO_CONTROL[[#This Row],[num_tarjeta_entregada]])=16,"correcto","error"),"")</f>
        <v>correcto</v>
      </c>
      <c r="AJ1937" s="78" t="s">
        <v>5041</v>
      </c>
      <c r="AK1937" s="78" t="s">
        <v>5041</v>
      </c>
    </row>
    <row r="1938" spans="1:37" x14ac:dyDescent="0.25">
      <c r="A1938" s="48">
        <f>IF(T_TRATAMIENTO_CONTROL[[#This Row],[dummy_efectivo]]=1,A1937+1,A1937)</f>
        <v>1771</v>
      </c>
      <c r="B1938" s="57" t="str">
        <f>IF(T_TRATAMIENTO_CONTROL[[#This Row],[secuencia]]&lt;&gt;A1937,CONCATENATE(T_TRATAMIENTO_CONTROL[[#This Row],[secuencia]],"_1"),"")</f>
        <v>1771_1</v>
      </c>
      <c r="C1938" s="64">
        <v>43511</v>
      </c>
      <c r="D1938" s="78" t="s">
        <v>76</v>
      </c>
      <c r="E1938" s="78" t="s">
        <v>30</v>
      </c>
      <c r="F1938" s="68">
        <v>0.52777777777777779</v>
      </c>
      <c r="G1938" s="56">
        <v>1</v>
      </c>
      <c r="H1938" s="79" t="s">
        <v>8592</v>
      </c>
      <c r="I1938" s="56">
        <v>0</v>
      </c>
      <c r="J1938" s="79" t="s">
        <v>8593</v>
      </c>
      <c r="K1938" s="56">
        <v>4</v>
      </c>
      <c r="L1938" s="79" t="s">
        <v>8594</v>
      </c>
      <c r="M1938" s="79" t="s">
        <v>231</v>
      </c>
      <c r="N1938" s="79" t="s">
        <v>462</v>
      </c>
      <c r="O1938" s="56">
        <v>55029</v>
      </c>
      <c r="P1938" s="56"/>
      <c r="Q1938" s="56">
        <v>5610881491</v>
      </c>
      <c r="R1938" s="56"/>
      <c r="S1938" s="64">
        <v>43358</v>
      </c>
      <c r="T1938" s="63">
        <v>43508</v>
      </c>
      <c r="U1938" s="78" t="s">
        <v>8568</v>
      </c>
      <c r="V1938" s="56">
        <v>81</v>
      </c>
      <c r="W1938" s="65">
        <v>0.9</v>
      </c>
      <c r="X1938" s="80" t="s">
        <v>483</v>
      </c>
      <c r="Y1938" s="56">
        <v>3000</v>
      </c>
      <c r="Z1938" s="56">
        <v>2</v>
      </c>
      <c r="AA1938" s="56">
        <v>2</v>
      </c>
      <c r="AB1938" s="56"/>
      <c r="AC1938" s="56">
        <v>1</v>
      </c>
      <c r="AD1938" s="78" t="s">
        <v>8617</v>
      </c>
      <c r="AE1938" s="120"/>
      <c r="AF1938" s="121"/>
      <c r="AG1938" s="101" t="s">
        <v>8618</v>
      </c>
      <c r="AH1938" s="121" t="str">
        <f>IF(T_TRATAMIENTO_CONTROL[[#This Row],[curp]]&lt;&gt;"",IF(LEN(T_TRATAMIENTO_CONTROL[[#This Row],[curp]])=18,"correcto","error"),"")</f>
        <v>correcto</v>
      </c>
      <c r="AI1938" s="56" t="str">
        <f>IF(T_TRATAMIENTO_CONTROL[[#This Row],[num_tarjeta_entregada]]&lt;&gt;"",IF(LEN(T_TRATAMIENTO_CONTROL[[#This Row],[num_tarjeta_entregada]])=16,"correcto","error"),"")</f>
        <v>correcto</v>
      </c>
      <c r="AJ1938" s="78" t="s">
        <v>5041</v>
      </c>
      <c r="AK1938" s="78" t="s">
        <v>5041</v>
      </c>
    </row>
    <row r="1939" spans="1:37" x14ac:dyDescent="0.25">
      <c r="A1939" s="48">
        <f>IF(T_TRATAMIENTO_CONTROL[[#This Row],[dummy_efectivo]]=1,A1938+1,A1938)</f>
        <v>1772</v>
      </c>
      <c r="B1939" s="57" t="str">
        <f>IF(T_TRATAMIENTO_CONTROL[[#This Row],[secuencia]]&lt;&gt;A1938,CONCATENATE(T_TRATAMIENTO_CONTROL[[#This Row],[secuencia]],"_1"),"")</f>
        <v>1772_1</v>
      </c>
      <c r="C1939" s="64">
        <v>43511</v>
      </c>
      <c r="D1939" s="78" t="s">
        <v>76</v>
      </c>
      <c r="E1939" s="78" t="s">
        <v>30</v>
      </c>
      <c r="F1939" s="68">
        <v>0.49027777777777781</v>
      </c>
      <c r="G1939" s="56">
        <v>1</v>
      </c>
      <c r="H1939" s="79" t="s">
        <v>8619</v>
      </c>
      <c r="I1939" s="56">
        <v>0</v>
      </c>
      <c r="J1939" s="79" t="s">
        <v>8620</v>
      </c>
      <c r="K1939" s="56"/>
      <c r="L1939" s="79" t="s">
        <v>8621</v>
      </c>
      <c r="M1939" s="79" t="s">
        <v>164</v>
      </c>
      <c r="N1939" s="79" t="s">
        <v>5475</v>
      </c>
      <c r="O1939" s="56">
        <v>1110</v>
      </c>
      <c r="P1939" s="56">
        <v>26143157</v>
      </c>
      <c r="Q1939" s="56">
        <v>5513745798</v>
      </c>
      <c r="R1939" s="56"/>
      <c r="S1939" s="64">
        <v>42625</v>
      </c>
      <c r="T1939" s="63">
        <v>43510</v>
      </c>
      <c r="U1939" s="78" t="s">
        <v>335</v>
      </c>
      <c r="V1939" s="56">
        <v>56</v>
      </c>
      <c r="W1939" s="65">
        <v>1</v>
      </c>
      <c r="X1939" s="66">
        <v>40000</v>
      </c>
      <c r="Y1939" s="56">
        <v>11000</v>
      </c>
      <c r="Z1939" s="56">
        <v>4</v>
      </c>
      <c r="AA1939" s="56">
        <v>1</v>
      </c>
      <c r="AB1939" s="56"/>
      <c r="AC1939" s="56">
        <v>1</v>
      </c>
      <c r="AD1939" s="78" t="s">
        <v>8622</v>
      </c>
      <c r="AE1939" s="120"/>
      <c r="AF1939" s="121"/>
      <c r="AG1939" s="101" t="s">
        <v>8623</v>
      </c>
      <c r="AH1939" s="121" t="str">
        <f>IF(T_TRATAMIENTO_CONTROL[[#This Row],[curp]]&lt;&gt;"",IF(LEN(T_TRATAMIENTO_CONTROL[[#This Row],[curp]])=18,"correcto","error"),"")</f>
        <v>correcto</v>
      </c>
      <c r="AI1939" s="56" t="str">
        <f>IF(T_TRATAMIENTO_CONTROL[[#This Row],[num_tarjeta_entregada]]&lt;&gt;"",IF(LEN(T_TRATAMIENTO_CONTROL[[#This Row],[num_tarjeta_entregada]])=16,"correcto","error"),"")</f>
        <v>correcto</v>
      </c>
      <c r="AJ1939" s="78" t="s">
        <v>5031</v>
      </c>
      <c r="AK1939" s="78" t="s">
        <v>5030</v>
      </c>
    </row>
    <row r="1940" spans="1:37" x14ac:dyDescent="0.25">
      <c r="A1940" s="48">
        <f>IF(T_TRATAMIENTO_CONTROL[[#This Row],[dummy_efectivo]]=1,A1939+1,A1939)</f>
        <v>1773</v>
      </c>
      <c r="B1940" s="57" t="str">
        <f>IF(T_TRATAMIENTO_CONTROL[[#This Row],[secuencia]]&lt;&gt;A1939,CONCATENATE(T_TRATAMIENTO_CONTROL[[#This Row],[secuencia]],"_1"),"")</f>
        <v>1773_1</v>
      </c>
      <c r="C1940" s="64">
        <v>43511</v>
      </c>
      <c r="D1940" s="78" t="s">
        <v>76</v>
      </c>
      <c r="E1940" s="78" t="s">
        <v>30</v>
      </c>
      <c r="F1940" s="68">
        <v>0.50624999999999998</v>
      </c>
      <c r="G1940" s="56">
        <v>1</v>
      </c>
      <c r="H1940" s="79" t="s">
        <v>8624</v>
      </c>
      <c r="I1940" s="56">
        <v>0</v>
      </c>
      <c r="J1940" s="79" t="s">
        <v>8625</v>
      </c>
      <c r="K1940" s="78" t="s">
        <v>8626</v>
      </c>
      <c r="L1940" s="79" t="s">
        <v>7586</v>
      </c>
      <c r="M1940" s="79" t="s">
        <v>212</v>
      </c>
      <c r="N1940" s="79" t="s">
        <v>5475</v>
      </c>
      <c r="O1940" s="56">
        <v>14430</v>
      </c>
      <c r="P1940" s="56"/>
      <c r="Q1940" s="56">
        <v>5546869106</v>
      </c>
      <c r="R1940" s="56"/>
      <c r="S1940" s="64">
        <v>37087</v>
      </c>
      <c r="T1940" s="63">
        <v>43500</v>
      </c>
      <c r="U1940" s="78" t="s">
        <v>8627</v>
      </c>
      <c r="V1940" s="56">
        <v>81</v>
      </c>
      <c r="W1940" s="65">
        <v>1</v>
      </c>
      <c r="X1940" s="80" t="s">
        <v>483</v>
      </c>
      <c r="Y1940" s="56">
        <v>4096</v>
      </c>
      <c r="Z1940" s="56">
        <v>4</v>
      </c>
      <c r="AA1940" s="56">
        <v>1</v>
      </c>
      <c r="AB1940" s="56"/>
      <c r="AC1940" s="56">
        <v>0</v>
      </c>
      <c r="AD1940" s="78" t="s">
        <v>8628</v>
      </c>
      <c r="AE1940" s="120"/>
      <c r="AF1940" s="121"/>
      <c r="AG1940" s="101" t="s">
        <v>8629</v>
      </c>
      <c r="AH1940" s="121" t="str">
        <f>IF(T_TRATAMIENTO_CONTROL[[#This Row],[curp]]&lt;&gt;"",IF(LEN(T_TRATAMIENTO_CONTROL[[#This Row],[curp]])=18,"correcto","error"),"")</f>
        <v>correcto</v>
      </c>
      <c r="AI1940" s="56" t="str">
        <f>IF(T_TRATAMIENTO_CONTROL[[#This Row],[num_tarjeta_entregada]]&lt;&gt;"",IF(LEN(T_TRATAMIENTO_CONTROL[[#This Row],[num_tarjeta_entregada]])=16,"correcto","error"),"")</f>
        <v>correcto</v>
      </c>
      <c r="AJ1940" s="78" t="s">
        <v>5031</v>
      </c>
      <c r="AK1940" s="78" t="s">
        <v>5030</v>
      </c>
    </row>
    <row r="1941" spans="1:37" x14ac:dyDescent="0.25">
      <c r="A1941" s="48">
        <f>IF(T_TRATAMIENTO_CONTROL[[#This Row],[dummy_efectivo]]=1,A1940+1,A1940)</f>
        <v>1774</v>
      </c>
      <c r="B1941" s="57" t="str">
        <f>IF(T_TRATAMIENTO_CONTROL[[#This Row],[secuencia]]&lt;&gt;A1940,CONCATENATE(T_TRATAMIENTO_CONTROL[[#This Row],[secuencia]],"_1"),"")</f>
        <v>1774_1</v>
      </c>
      <c r="C1941" s="64">
        <v>43511</v>
      </c>
      <c r="D1941" s="78" t="s">
        <v>76</v>
      </c>
      <c r="E1941" s="78" t="s">
        <v>30</v>
      </c>
      <c r="F1941" s="68">
        <v>0.5395833333333333</v>
      </c>
      <c r="G1941" s="56">
        <v>1</v>
      </c>
      <c r="H1941" s="79" t="s">
        <v>8630</v>
      </c>
      <c r="I1941" s="56">
        <v>0</v>
      </c>
      <c r="J1941" s="79" t="s">
        <v>8631</v>
      </c>
      <c r="K1941" s="56"/>
      <c r="L1941" s="79" t="s">
        <v>8632</v>
      </c>
      <c r="M1941" s="79" t="s">
        <v>101</v>
      </c>
      <c r="N1941" s="79" t="s">
        <v>5475</v>
      </c>
      <c r="O1941" s="56">
        <v>7210</v>
      </c>
      <c r="P1941" s="56"/>
      <c r="Q1941" s="56">
        <v>5575289517</v>
      </c>
      <c r="R1941" s="56"/>
      <c r="S1941" s="64">
        <v>37910</v>
      </c>
      <c r="T1941" s="63">
        <v>43510</v>
      </c>
      <c r="U1941" s="78" t="s">
        <v>1365</v>
      </c>
      <c r="V1941" s="56">
        <v>43</v>
      </c>
      <c r="W1941" s="65">
        <v>1</v>
      </c>
      <c r="X1941" s="80" t="s">
        <v>483</v>
      </c>
      <c r="Y1941" s="56">
        <v>5205</v>
      </c>
      <c r="Z1941" s="56">
        <v>4</v>
      </c>
      <c r="AA1941" s="56">
        <v>1</v>
      </c>
      <c r="AB1941" s="56"/>
      <c r="AC1941" s="56">
        <v>1</v>
      </c>
      <c r="AD1941" s="78" t="s">
        <v>8633</v>
      </c>
      <c r="AE1941" s="120"/>
      <c r="AF1941" s="121"/>
      <c r="AG1941" s="101" t="s">
        <v>8634</v>
      </c>
      <c r="AH1941" s="121" t="str">
        <f>IF(T_TRATAMIENTO_CONTROL[[#This Row],[curp]]&lt;&gt;"",IF(LEN(T_TRATAMIENTO_CONTROL[[#This Row],[curp]])=18,"correcto","error"),"")</f>
        <v>correcto</v>
      </c>
      <c r="AI1941" s="56" t="str">
        <f>IF(T_TRATAMIENTO_CONTROL[[#This Row],[num_tarjeta_entregada]]&lt;&gt;"",IF(LEN(T_TRATAMIENTO_CONTROL[[#This Row],[num_tarjeta_entregada]])=16,"correcto","error"),"")</f>
        <v>correcto</v>
      </c>
      <c r="AJ1941" s="78" t="s">
        <v>5031</v>
      </c>
      <c r="AK1941" s="78" t="s">
        <v>5030</v>
      </c>
    </row>
    <row r="1942" spans="1:37" x14ac:dyDescent="0.25">
      <c r="A1942" s="48">
        <f>IF(T_TRATAMIENTO_CONTROL[[#This Row],[dummy_efectivo]]=1,A1941+1,A1941)</f>
        <v>1775</v>
      </c>
      <c r="B1942" s="57" t="str">
        <f>IF(T_TRATAMIENTO_CONTROL[[#This Row],[secuencia]]&lt;&gt;A1941,CONCATENATE(T_TRATAMIENTO_CONTROL[[#This Row],[secuencia]],"_1"),"")</f>
        <v>1775_1</v>
      </c>
      <c r="C1942" s="64">
        <v>43514</v>
      </c>
      <c r="D1942" s="78" t="s">
        <v>76</v>
      </c>
      <c r="E1942" s="78" t="s">
        <v>30</v>
      </c>
      <c r="F1942" s="68">
        <v>0.375</v>
      </c>
      <c r="G1942" s="56">
        <v>1</v>
      </c>
      <c r="H1942" s="79" t="s">
        <v>8635</v>
      </c>
      <c r="I1942" s="56">
        <v>0</v>
      </c>
      <c r="J1942" s="79" t="s">
        <v>8636</v>
      </c>
      <c r="K1942" s="56"/>
      <c r="L1942" s="79" t="s">
        <v>8637</v>
      </c>
      <c r="M1942" s="79" t="s">
        <v>90</v>
      </c>
      <c r="N1942" s="79" t="s">
        <v>462</v>
      </c>
      <c r="O1942" s="56">
        <v>57185</v>
      </c>
      <c r="P1942" s="56"/>
      <c r="Q1942" s="56">
        <v>5523295209</v>
      </c>
      <c r="R1942" s="56"/>
      <c r="S1942" s="64">
        <v>43221</v>
      </c>
      <c r="T1942" s="63">
        <v>43510</v>
      </c>
      <c r="U1942" s="78" t="s">
        <v>8638</v>
      </c>
      <c r="V1942" s="56">
        <v>72</v>
      </c>
      <c r="W1942" s="65">
        <v>0.8</v>
      </c>
      <c r="X1942" s="66">
        <v>50000</v>
      </c>
      <c r="Y1942" s="56">
        <v>6800</v>
      </c>
      <c r="Z1942" s="56">
        <v>4</v>
      </c>
      <c r="AA1942" s="56">
        <v>1</v>
      </c>
      <c r="AB1942" s="56"/>
      <c r="AC1942" s="56">
        <v>1</v>
      </c>
      <c r="AD1942" s="78" t="s">
        <v>8639</v>
      </c>
      <c r="AE1942" s="120"/>
      <c r="AF1942" s="121"/>
      <c r="AG1942" s="101" t="s">
        <v>8640</v>
      </c>
      <c r="AH1942" s="121" t="str">
        <f>IF(T_TRATAMIENTO_CONTROL[[#This Row],[curp]]&lt;&gt;"",IF(LEN(T_TRATAMIENTO_CONTROL[[#This Row],[curp]])=18,"correcto","error"),"")</f>
        <v>correcto</v>
      </c>
      <c r="AI1942" s="56" t="str">
        <f>IF(T_TRATAMIENTO_CONTROL[[#This Row],[num_tarjeta_entregada]]&lt;&gt;"",IF(LEN(T_TRATAMIENTO_CONTROL[[#This Row],[num_tarjeta_entregada]])=16,"correcto","error"),"")</f>
        <v>correcto</v>
      </c>
      <c r="AJ1942" s="78" t="s">
        <v>5060</v>
      </c>
      <c r="AK1942" s="78" t="s">
        <v>5041</v>
      </c>
    </row>
    <row r="1943" spans="1:37" x14ac:dyDescent="0.25">
      <c r="A1943" s="48">
        <f>IF(T_TRATAMIENTO_CONTROL[[#This Row],[dummy_efectivo]]=1,A1942+1,A1942)</f>
        <v>1776</v>
      </c>
      <c r="B1943" s="57" t="str">
        <f>IF(T_TRATAMIENTO_CONTROL[[#This Row],[secuencia]]&lt;&gt;A1942,CONCATENATE(T_TRATAMIENTO_CONTROL[[#This Row],[secuencia]],"_1"),"")</f>
        <v>1776_1</v>
      </c>
      <c r="C1943" s="64">
        <v>43514</v>
      </c>
      <c r="D1943" s="78" t="s">
        <v>76</v>
      </c>
      <c r="E1943" s="78" t="s">
        <v>30</v>
      </c>
      <c r="F1943" s="68">
        <v>0.43055555555555558</v>
      </c>
      <c r="G1943" s="56">
        <v>1</v>
      </c>
      <c r="H1943" s="79" t="s">
        <v>8641</v>
      </c>
      <c r="I1943" s="56">
        <v>0</v>
      </c>
      <c r="J1943" s="79" t="s">
        <v>8642</v>
      </c>
      <c r="K1943" s="56"/>
      <c r="L1943" s="79" t="s">
        <v>8643</v>
      </c>
      <c r="M1943" s="79" t="s">
        <v>231</v>
      </c>
      <c r="N1943" s="79" t="s">
        <v>462</v>
      </c>
      <c r="O1943" s="56">
        <v>55240</v>
      </c>
      <c r="P1943" s="56">
        <v>62863444</v>
      </c>
      <c r="Q1943" s="56">
        <v>5548184542</v>
      </c>
      <c r="R1943" s="56"/>
      <c r="S1943" s="64">
        <v>43187</v>
      </c>
      <c r="T1943" s="63">
        <v>43501</v>
      </c>
      <c r="U1943" s="78" t="s">
        <v>5491</v>
      </c>
      <c r="V1943" s="56">
        <v>56</v>
      </c>
      <c r="W1943" s="65">
        <v>1</v>
      </c>
      <c r="X1943" s="80" t="s">
        <v>483</v>
      </c>
      <c r="Y1943" s="56">
        <v>2550</v>
      </c>
      <c r="Z1943" s="56">
        <v>3</v>
      </c>
      <c r="AA1943" s="56">
        <v>1</v>
      </c>
      <c r="AB1943" s="56"/>
      <c r="AC1943" s="56">
        <v>1</v>
      </c>
      <c r="AD1943" s="78" t="s">
        <v>8644</v>
      </c>
      <c r="AE1943" s="120"/>
      <c r="AF1943" s="121"/>
      <c r="AG1943" s="101" t="s">
        <v>8645</v>
      </c>
      <c r="AH1943" s="121" t="str">
        <f>IF(T_TRATAMIENTO_CONTROL[[#This Row],[curp]]&lt;&gt;"",IF(LEN(T_TRATAMIENTO_CONTROL[[#This Row],[curp]])=18,"correcto","error"),"")</f>
        <v>correcto</v>
      </c>
      <c r="AI1943" s="56" t="str">
        <f>IF(T_TRATAMIENTO_CONTROL[[#This Row],[num_tarjeta_entregada]]&lt;&gt;"",IF(LEN(T_TRATAMIENTO_CONTROL[[#This Row],[num_tarjeta_entregada]])=16,"correcto","error"),"")</f>
        <v>correcto</v>
      </c>
      <c r="AJ1943" s="78" t="s">
        <v>5060</v>
      </c>
      <c r="AK1943" s="78" t="s">
        <v>5041</v>
      </c>
    </row>
    <row r="1944" spans="1:37" x14ac:dyDescent="0.25">
      <c r="A1944" s="48">
        <f>IF(T_TRATAMIENTO_CONTROL[[#This Row],[dummy_efectivo]]=1,A1943+1,A1943)</f>
        <v>1777</v>
      </c>
      <c r="B1944" s="57" t="str">
        <f>IF(T_TRATAMIENTO_CONTROL[[#This Row],[secuencia]]&lt;&gt;A1943,CONCATENATE(T_TRATAMIENTO_CONTROL[[#This Row],[secuencia]],"_1"),"")</f>
        <v>1777_1</v>
      </c>
      <c r="C1944" s="64">
        <v>43514</v>
      </c>
      <c r="D1944" s="78" t="s">
        <v>76</v>
      </c>
      <c r="E1944" s="78" t="s">
        <v>30</v>
      </c>
      <c r="F1944" s="68">
        <v>0.49861111111111112</v>
      </c>
      <c r="G1944" s="56">
        <v>1</v>
      </c>
      <c r="H1944" s="79" t="s">
        <v>8646</v>
      </c>
      <c r="I1944" s="56">
        <v>1</v>
      </c>
      <c r="J1944" s="79" t="s">
        <v>8647</v>
      </c>
      <c r="K1944" s="56"/>
      <c r="L1944" s="79" t="s">
        <v>8648</v>
      </c>
      <c r="M1944" s="79" t="s">
        <v>101</v>
      </c>
      <c r="N1944" s="79" t="s">
        <v>5475</v>
      </c>
      <c r="O1944" s="56">
        <v>7370</v>
      </c>
      <c r="P1944" s="56">
        <v>57590951</v>
      </c>
      <c r="Q1944" s="56">
        <v>5525682009</v>
      </c>
      <c r="R1944" s="56"/>
      <c r="S1944" s="64">
        <v>42530</v>
      </c>
      <c r="T1944" s="63">
        <v>43512</v>
      </c>
      <c r="U1944" s="78" t="s">
        <v>8649</v>
      </c>
      <c r="V1944" s="56">
        <v>72</v>
      </c>
      <c r="W1944" s="65">
        <v>0.9</v>
      </c>
      <c r="X1944" s="80" t="s">
        <v>483</v>
      </c>
      <c r="Y1944" s="56">
        <v>1330</v>
      </c>
      <c r="Z1944" s="56">
        <v>2</v>
      </c>
      <c r="AA1944" s="56">
        <v>1</v>
      </c>
      <c r="AB1944" s="56"/>
      <c r="AC1944" s="56">
        <v>0</v>
      </c>
      <c r="AD1944" s="78" t="s">
        <v>8650</v>
      </c>
      <c r="AE1944" s="120"/>
      <c r="AF1944" s="121"/>
      <c r="AG1944" s="101" t="s">
        <v>8651</v>
      </c>
      <c r="AH1944" s="121" t="str">
        <f>IF(T_TRATAMIENTO_CONTROL[[#This Row],[curp]]&lt;&gt;"",IF(LEN(T_TRATAMIENTO_CONTROL[[#This Row],[curp]])=18,"correcto","error"),"")</f>
        <v>correcto</v>
      </c>
      <c r="AI1944" s="56" t="str">
        <f>IF(T_TRATAMIENTO_CONTROL[[#This Row],[num_tarjeta_entregada]]&lt;&gt;"",IF(LEN(T_TRATAMIENTO_CONTROL[[#This Row],[num_tarjeta_entregada]])=16,"correcto","error"),"")</f>
        <v>correcto</v>
      </c>
      <c r="AJ1944" s="78" t="s">
        <v>5031</v>
      </c>
      <c r="AK1944" s="78" t="s">
        <v>5041</v>
      </c>
    </row>
    <row r="1945" spans="1:37" x14ac:dyDescent="0.25">
      <c r="A1945" s="48">
        <f>IF(T_TRATAMIENTO_CONTROL[[#This Row],[dummy_efectivo]]=1,A1944+1,A1944)</f>
        <v>1778</v>
      </c>
      <c r="B1945" s="57" t="str">
        <f>IF(T_TRATAMIENTO_CONTROL[[#This Row],[secuencia]]&lt;&gt;A1944,CONCATENATE(T_TRATAMIENTO_CONTROL[[#This Row],[secuencia]],"_1"),"")</f>
        <v>1778_1</v>
      </c>
      <c r="C1945" s="64">
        <v>43514</v>
      </c>
      <c r="D1945" s="78" t="s">
        <v>76</v>
      </c>
      <c r="E1945" s="78" t="s">
        <v>30</v>
      </c>
      <c r="F1945" s="68">
        <v>0.47083333333333338</v>
      </c>
      <c r="G1945" s="56">
        <v>1</v>
      </c>
      <c r="H1945" s="79" t="s">
        <v>8652</v>
      </c>
      <c r="I1945" s="56">
        <v>0</v>
      </c>
      <c r="J1945" s="79" t="s">
        <v>8653</v>
      </c>
      <c r="K1945" s="56"/>
      <c r="L1945" s="79" t="s">
        <v>8654</v>
      </c>
      <c r="M1945" s="79" t="s">
        <v>382</v>
      </c>
      <c r="N1945" s="79" t="s">
        <v>462</v>
      </c>
      <c r="O1945" s="56">
        <v>54160</v>
      </c>
      <c r="P1945" s="56">
        <v>26023750</v>
      </c>
      <c r="Q1945" s="56">
        <v>5577411582</v>
      </c>
      <c r="R1945" s="56"/>
      <c r="S1945" s="64">
        <v>41901</v>
      </c>
      <c r="T1945" s="63">
        <v>43511</v>
      </c>
      <c r="U1945" s="78" t="s">
        <v>8655</v>
      </c>
      <c r="V1945" s="56">
        <v>43</v>
      </c>
      <c r="W1945" s="65">
        <v>0.8</v>
      </c>
      <c r="X1945" s="80" t="s">
        <v>483</v>
      </c>
      <c r="Y1945" s="56">
        <v>13000</v>
      </c>
      <c r="Z1945" s="56">
        <v>4</v>
      </c>
      <c r="AA1945" s="56">
        <v>1</v>
      </c>
      <c r="AB1945" s="56"/>
      <c r="AC1945" s="56">
        <v>1</v>
      </c>
      <c r="AD1945" s="78" t="s">
        <v>8656</v>
      </c>
      <c r="AE1945" s="120"/>
      <c r="AF1945" s="121"/>
      <c r="AG1945" s="101" t="s">
        <v>8657</v>
      </c>
      <c r="AH1945" s="121" t="str">
        <f>IF(T_TRATAMIENTO_CONTROL[[#This Row],[curp]]&lt;&gt;"",IF(LEN(T_TRATAMIENTO_CONTROL[[#This Row],[curp]])=18,"correcto","error"),"")</f>
        <v>correcto</v>
      </c>
      <c r="AI1945" s="56" t="str">
        <f>IF(T_TRATAMIENTO_CONTROL[[#This Row],[num_tarjeta_entregada]]&lt;&gt;"",IF(LEN(T_TRATAMIENTO_CONTROL[[#This Row],[num_tarjeta_entregada]])=16,"correcto","error"),"")</f>
        <v>correcto</v>
      </c>
      <c r="AJ1945" s="78" t="s">
        <v>5032</v>
      </c>
      <c r="AK1945" s="78" t="s">
        <v>5041</v>
      </c>
    </row>
    <row r="1946" spans="1:37" x14ac:dyDescent="0.25">
      <c r="A1946" s="48">
        <f>IF(T_TRATAMIENTO_CONTROL[[#This Row],[dummy_efectivo]]=1,A1945+1,A1945)</f>
        <v>1779</v>
      </c>
      <c r="B1946" s="57" t="str">
        <f>IF(T_TRATAMIENTO_CONTROL[[#This Row],[secuencia]]&lt;&gt;A1945,CONCATENATE(T_TRATAMIENTO_CONTROL[[#This Row],[secuencia]],"_1"),"")</f>
        <v>1779_1</v>
      </c>
      <c r="C1946" s="64">
        <v>43514</v>
      </c>
      <c r="D1946" s="78" t="s">
        <v>76</v>
      </c>
      <c r="E1946" s="78" t="s">
        <v>30</v>
      </c>
      <c r="F1946" s="68">
        <v>0.49652777777777773</v>
      </c>
      <c r="G1946" s="56">
        <v>1</v>
      </c>
      <c r="H1946" s="79" t="s">
        <v>8658</v>
      </c>
      <c r="I1946" s="56">
        <v>0</v>
      </c>
      <c r="J1946" s="79" t="s">
        <v>8659</v>
      </c>
      <c r="K1946" s="56"/>
      <c r="L1946" s="79" t="s">
        <v>8660</v>
      </c>
      <c r="M1946" s="79" t="s">
        <v>207</v>
      </c>
      <c r="N1946" s="79" t="s">
        <v>462</v>
      </c>
      <c r="O1946" s="56">
        <v>56366</v>
      </c>
      <c r="P1946" s="56"/>
      <c r="Q1946" s="56">
        <v>5575085336</v>
      </c>
      <c r="R1946" s="56"/>
      <c r="S1946" s="64">
        <v>43374</v>
      </c>
      <c r="T1946" s="63">
        <v>43512</v>
      </c>
      <c r="U1946" s="78" t="s">
        <v>8661</v>
      </c>
      <c r="V1946" s="56">
        <v>46</v>
      </c>
      <c r="W1946" s="65">
        <v>1</v>
      </c>
      <c r="X1946" s="80" t="s">
        <v>483</v>
      </c>
      <c r="Y1946" s="56">
        <v>1500</v>
      </c>
      <c r="Z1946" s="56">
        <v>2</v>
      </c>
      <c r="AA1946" s="56">
        <v>1</v>
      </c>
      <c r="AB1946" s="56"/>
      <c r="AC1946" s="56">
        <v>0</v>
      </c>
      <c r="AD1946" s="78" t="s">
        <v>8662</v>
      </c>
      <c r="AE1946" s="120"/>
      <c r="AF1946" s="121"/>
      <c r="AG1946" s="101" t="s">
        <v>8663</v>
      </c>
      <c r="AH1946" s="121" t="str">
        <f>IF(T_TRATAMIENTO_CONTROL[[#This Row],[curp]]&lt;&gt;"",IF(LEN(T_TRATAMIENTO_CONTROL[[#This Row],[curp]])=18,"correcto","error"),"")</f>
        <v>correcto</v>
      </c>
      <c r="AI1946" s="56" t="str">
        <f>IF(T_TRATAMIENTO_CONTROL[[#This Row],[num_tarjeta_entregada]]&lt;&gt;"",IF(LEN(T_TRATAMIENTO_CONTROL[[#This Row],[num_tarjeta_entregada]])=16,"correcto","error"),"")</f>
        <v>correcto</v>
      </c>
      <c r="AJ1946" s="78" t="s">
        <v>5030</v>
      </c>
      <c r="AK1946" s="78" t="s">
        <v>5041</v>
      </c>
    </row>
    <row r="1947" spans="1:37" x14ac:dyDescent="0.25">
      <c r="A1947" s="48">
        <f>IF(T_TRATAMIENTO_CONTROL[[#This Row],[dummy_efectivo]]=1,A1946+1,A1946)</f>
        <v>1780</v>
      </c>
      <c r="B1947" s="57" t="str">
        <f>IF(T_TRATAMIENTO_CONTROL[[#This Row],[secuencia]]&lt;&gt;A1946,CONCATENATE(T_TRATAMIENTO_CONTROL[[#This Row],[secuencia]],"_1"),"")</f>
        <v>1780_1</v>
      </c>
      <c r="C1947" s="64">
        <v>43514</v>
      </c>
      <c r="D1947" s="78" t="s">
        <v>76</v>
      </c>
      <c r="E1947" s="78" t="s">
        <v>30</v>
      </c>
      <c r="F1947" s="68">
        <v>0.5180555555555556</v>
      </c>
      <c r="G1947" s="56">
        <v>1</v>
      </c>
      <c r="H1947" s="79" t="s">
        <v>8664</v>
      </c>
      <c r="I1947" s="56">
        <v>0</v>
      </c>
      <c r="J1947" s="79" t="s">
        <v>8665</v>
      </c>
      <c r="K1947" s="56"/>
      <c r="L1947" s="79" t="s">
        <v>1626</v>
      </c>
      <c r="M1947" s="79" t="s">
        <v>253</v>
      </c>
      <c r="N1947" s="79" t="s">
        <v>5475</v>
      </c>
      <c r="O1947" s="56">
        <v>13420</v>
      </c>
      <c r="P1947" s="56">
        <v>58927403</v>
      </c>
      <c r="Q1947" s="56">
        <v>5585747759</v>
      </c>
      <c r="R1947" s="56"/>
      <c r="S1947" s="64">
        <v>42979</v>
      </c>
      <c r="T1947" s="63">
        <v>43481</v>
      </c>
      <c r="U1947" s="78" t="s">
        <v>8666</v>
      </c>
      <c r="V1947" s="56">
        <v>56</v>
      </c>
      <c r="W1947" s="65">
        <v>1</v>
      </c>
      <c r="X1947" s="80" t="s">
        <v>483</v>
      </c>
      <c r="Y1947" s="56">
        <v>265</v>
      </c>
      <c r="Z1947" s="56">
        <v>1</v>
      </c>
      <c r="AA1947" s="56">
        <v>1</v>
      </c>
      <c r="AB1947" s="56"/>
      <c r="AC1947" s="56">
        <v>1</v>
      </c>
      <c r="AD1947" s="78" t="s">
        <v>8667</v>
      </c>
      <c r="AE1947" s="120"/>
      <c r="AF1947" s="121"/>
      <c r="AG1947" s="101" t="s">
        <v>8668</v>
      </c>
      <c r="AH1947" s="121" t="str">
        <f>IF(T_TRATAMIENTO_CONTROL[[#This Row],[curp]]&lt;&gt;"",IF(LEN(T_TRATAMIENTO_CONTROL[[#This Row],[curp]])=18,"correcto","error"),"")</f>
        <v>correcto</v>
      </c>
      <c r="AI1947" s="56" t="str">
        <f>IF(T_TRATAMIENTO_CONTROL[[#This Row],[num_tarjeta_entregada]]&lt;&gt;"",IF(LEN(T_TRATAMIENTO_CONTROL[[#This Row],[num_tarjeta_entregada]])=16,"correcto","error"),"")</f>
        <v>correcto</v>
      </c>
      <c r="AJ1947" s="78" t="s">
        <v>5031</v>
      </c>
      <c r="AK1947" s="78" t="s">
        <v>5041</v>
      </c>
    </row>
    <row r="1948" spans="1:37" x14ac:dyDescent="0.25">
      <c r="A1948" s="48">
        <f>IF(T_TRATAMIENTO_CONTROL[[#This Row],[dummy_efectivo]]=1,A1947+1,A1947)</f>
        <v>1781</v>
      </c>
      <c r="B1948" s="57" t="str">
        <f>IF(T_TRATAMIENTO_CONTROL[[#This Row],[secuencia]]&lt;&gt;A1947,CONCATENATE(T_TRATAMIENTO_CONTROL[[#This Row],[secuencia]],"_1"),"")</f>
        <v>1781_1</v>
      </c>
      <c r="C1948" s="64">
        <v>43514</v>
      </c>
      <c r="D1948" s="78" t="s">
        <v>76</v>
      </c>
      <c r="E1948" s="78" t="s">
        <v>30</v>
      </c>
      <c r="F1948" s="68">
        <v>0.5</v>
      </c>
      <c r="G1948" s="56">
        <v>1</v>
      </c>
      <c r="H1948" s="79" t="s">
        <v>8669</v>
      </c>
      <c r="I1948" s="56">
        <v>1</v>
      </c>
      <c r="J1948" s="79" t="s">
        <v>8670</v>
      </c>
      <c r="K1948" s="56"/>
      <c r="L1948" s="79" t="s">
        <v>8671</v>
      </c>
      <c r="M1948" s="79" t="s">
        <v>1974</v>
      </c>
      <c r="N1948" s="79" t="s">
        <v>462</v>
      </c>
      <c r="O1948" s="56">
        <v>53426</v>
      </c>
      <c r="P1948" s="56">
        <v>86553858</v>
      </c>
      <c r="Q1948" s="56">
        <v>5546839507</v>
      </c>
      <c r="R1948" s="56"/>
      <c r="S1948" s="64">
        <v>43194</v>
      </c>
      <c r="T1948" s="63">
        <v>43510</v>
      </c>
      <c r="U1948" s="78" t="s">
        <v>8672</v>
      </c>
      <c r="V1948" s="56">
        <v>53</v>
      </c>
      <c r="W1948" s="65">
        <v>1</v>
      </c>
      <c r="X1948" s="66">
        <v>45000</v>
      </c>
      <c r="Y1948" s="56">
        <v>7000</v>
      </c>
      <c r="Z1948" s="56">
        <v>4</v>
      </c>
      <c r="AA1948" s="56">
        <v>1</v>
      </c>
      <c r="AB1948" s="56"/>
      <c r="AC1948" s="56">
        <v>1</v>
      </c>
      <c r="AD1948" s="78" t="s">
        <v>8673</v>
      </c>
      <c r="AE1948" s="120"/>
      <c r="AF1948" s="121"/>
      <c r="AG1948" s="101" t="s">
        <v>8674</v>
      </c>
      <c r="AH1948" s="121" t="str">
        <f>IF(T_TRATAMIENTO_CONTROL[[#This Row],[curp]]&lt;&gt;"",IF(LEN(T_TRATAMIENTO_CONTROL[[#This Row],[curp]])=18,"correcto","error"),"")</f>
        <v>correcto</v>
      </c>
      <c r="AI1948" s="56" t="str">
        <f>IF(T_TRATAMIENTO_CONTROL[[#This Row],[num_tarjeta_entregada]]&lt;&gt;"",IF(LEN(T_TRATAMIENTO_CONTROL[[#This Row],[num_tarjeta_entregada]])=16,"correcto","error"),"")</f>
        <v>correcto</v>
      </c>
      <c r="AJ1948" s="78" t="s">
        <v>5060</v>
      </c>
      <c r="AK1948" s="78" t="s">
        <v>5041</v>
      </c>
    </row>
    <row r="1949" spans="1:37" x14ac:dyDescent="0.25">
      <c r="A1949" s="48">
        <f>IF(T_TRATAMIENTO_CONTROL[[#This Row],[dummy_efectivo]]=1,A1948+1,A1948)</f>
        <v>1782</v>
      </c>
      <c r="B1949" s="57" t="str">
        <f>IF(T_TRATAMIENTO_CONTROL[[#This Row],[secuencia]]&lt;&gt;A1948,CONCATENATE(T_TRATAMIENTO_CONTROL[[#This Row],[secuencia]],"_1"),"")</f>
        <v>1782_1</v>
      </c>
      <c r="C1949" s="64">
        <v>43514</v>
      </c>
      <c r="D1949" s="78" t="s">
        <v>76</v>
      </c>
      <c r="E1949" s="78" t="s">
        <v>30</v>
      </c>
      <c r="F1949" s="68">
        <v>0.49652777777777773</v>
      </c>
      <c r="G1949" s="56">
        <v>1</v>
      </c>
      <c r="H1949" s="79" t="s">
        <v>8675</v>
      </c>
      <c r="I1949" s="56">
        <v>1</v>
      </c>
      <c r="J1949" s="79" t="s">
        <v>8676</v>
      </c>
      <c r="K1949" s="56"/>
      <c r="L1949" s="79" t="s">
        <v>8677</v>
      </c>
      <c r="M1949" s="79" t="s">
        <v>101</v>
      </c>
      <c r="N1949" s="79" t="s">
        <v>5475</v>
      </c>
      <c r="O1949" s="56"/>
      <c r="P1949" s="56"/>
      <c r="Q1949" s="56">
        <v>5587707270</v>
      </c>
      <c r="R1949" s="56"/>
      <c r="S1949" s="64">
        <v>42551</v>
      </c>
      <c r="T1949" s="63">
        <v>43511</v>
      </c>
      <c r="U1949" s="78" t="s">
        <v>8100</v>
      </c>
      <c r="V1949" s="56">
        <v>56</v>
      </c>
      <c r="W1949" s="81" t="s">
        <v>483</v>
      </c>
      <c r="X1949" s="80" t="s">
        <v>483</v>
      </c>
      <c r="Y1949" s="56">
        <v>5700</v>
      </c>
      <c r="Z1949" s="56">
        <v>4</v>
      </c>
      <c r="AA1949" s="56">
        <v>1</v>
      </c>
      <c r="AB1949" s="56"/>
      <c r="AC1949" s="56">
        <v>1</v>
      </c>
      <c r="AD1949" s="78" t="s">
        <v>8678</v>
      </c>
      <c r="AE1949" s="120"/>
      <c r="AF1949" s="121"/>
      <c r="AG1949" s="101" t="s">
        <v>8679</v>
      </c>
      <c r="AH1949" s="121" t="str">
        <f>IF(T_TRATAMIENTO_CONTROL[[#This Row],[curp]]&lt;&gt;"",IF(LEN(T_TRATAMIENTO_CONTROL[[#This Row],[curp]])=18,"correcto","error"),"")</f>
        <v>correcto</v>
      </c>
      <c r="AI1949" s="56" t="str">
        <f>IF(T_TRATAMIENTO_CONTROL[[#This Row],[num_tarjeta_entregada]]&lt;&gt;"",IF(LEN(T_TRATAMIENTO_CONTROL[[#This Row],[num_tarjeta_entregada]])=16,"correcto","error"),"")</f>
        <v>correcto</v>
      </c>
      <c r="AJ1949" s="78" t="s">
        <v>5032</v>
      </c>
      <c r="AK1949" s="78" t="s">
        <v>5041</v>
      </c>
    </row>
    <row r="1950" spans="1:37" x14ac:dyDescent="0.25">
      <c r="A1950" s="48">
        <f>IF(T_TRATAMIENTO_CONTROL[[#This Row],[dummy_efectivo]]=1,A1949+1,A1949)</f>
        <v>1783</v>
      </c>
      <c r="B1950" s="57" t="str">
        <f>IF(T_TRATAMIENTO_CONTROL[[#This Row],[secuencia]]&lt;&gt;A1949,CONCATENATE(T_TRATAMIENTO_CONTROL[[#This Row],[secuencia]],"_1"),"")</f>
        <v>1783_1</v>
      </c>
      <c r="C1950" s="64">
        <v>43514</v>
      </c>
      <c r="D1950" s="78" t="s">
        <v>76</v>
      </c>
      <c r="E1950" s="78" t="s">
        <v>30</v>
      </c>
      <c r="F1950" s="68">
        <v>0.52083333333333337</v>
      </c>
      <c r="G1950" s="56">
        <v>1</v>
      </c>
      <c r="H1950" s="79" t="s">
        <v>8680</v>
      </c>
      <c r="I1950" s="56">
        <v>1</v>
      </c>
      <c r="J1950" s="79" t="s">
        <v>8681</v>
      </c>
      <c r="K1950" s="56"/>
      <c r="L1950" s="79" t="s">
        <v>289</v>
      </c>
      <c r="M1950" s="79" t="s">
        <v>6964</v>
      </c>
      <c r="N1950" s="79" t="s">
        <v>462</v>
      </c>
      <c r="O1950" s="56">
        <v>54940</v>
      </c>
      <c r="P1950" s="56">
        <v>43149345</v>
      </c>
      <c r="Q1950" s="56">
        <v>5551864391</v>
      </c>
      <c r="R1950" s="56"/>
      <c r="S1950" s="64">
        <v>42607</v>
      </c>
      <c r="T1950" s="63">
        <v>43511</v>
      </c>
      <c r="U1950" s="78" t="s">
        <v>8682</v>
      </c>
      <c r="V1950" s="56">
        <v>56</v>
      </c>
      <c r="W1950" s="65">
        <v>0.8</v>
      </c>
      <c r="X1950" s="66">
        <v>30000</v>
      </c>
      <c r="Y1950" s="56">
        <v>6950</v>
      </c>
      <c r="Z1950" s="56">
        <v>4</v>
      </c>
      <c r="AA1950" s="56">
        <v>1</v>
      </c>
      <c r="AB1950" s="56"/>
      <c r="AC1950" s="56">
        <v>1</v>
      </c>
      <c r="AD1950" s="78" t="s">
        <v>8683</v>
      </c>
      <c r="AE1950" s="120"/>
      <c r="AF1950" s="121"/>
      <c r="AG1950" s="101" t="s">
        <v>8684</v>
      </c>
      <c r="AH1950" s="121" t="str">
        <f>IF(T_TRATAMIENTO_CONTROL[[#This Row],[curp]]&lt;&gt;"",IF(LEN(T_TRATAMIENTO_CONTROL[[#This Row],[curp]])=18,"correcto","error"),"")</f>
        <v>correcto</v>
      </c>
      <c r="AI1950" s="56" t="str">
        <f>IF(T_TRATAMIENTO_CONTROL[[#This Row],[num_tarjeta_entregada]]&lt;&gt;"",IF(LEN(T_TRATAMIENTO_CONTROL[[#This Row],[num_tarjeta_entregada]])=16,"correcto","error"),"")</f>
        <v>correcto</v>
      </c>
      <c r="AJ1950" s="78" t="s">
        <v>5032</v>
      </c>
      <c r="AK1950" s="78" t="s">
        <v>5041</v>
      </c>
    </row>
    <row r="1951" spans="1:37" x14ac:dyDescent="0.25">
      <c r="A1951" s="48">
        <f>IF(T_TRATAMIENTO_CONTROL[[#This Row],[dummy_efectivo]]=1,A1950+1,A1950)</f>
        <v>1784</v>
      </c>
      <c r="B1951" s="57" t="str">
        <f>IF(T_TRATAMIENTO_CONTROL[[#This Row],[secuencia]]&lt;&gt;A1950,CONCATENATE(T_TRATAMIENTO_CONTROL[[#This Row],[secuencia]],"_1"),"")</f>
        <v>1784_1</v>
      </c>
      <c r="C1951" s="64">
        <v>43514</v>
      </c>
      <c r="D1951" s="78" t="s">
        <v>76</v>
      </c>
      <c r="E1951" s="78" t="s">
        <v>30</v>
      </c>
      <c r="F1951" s="68">
        <v>0.52083333333333337</v>
      </c>
      <c r="G1951" s="56">
        <v>1</v>
      </c>
      <c r="H1951" s="79" t="s">
        <v>8685</v>
      </c>
      <c r="I1951" s="56">
        <v>0</v>
      </c>
      <c r="J1951" s="79" t="s">
        <v>8686</v>
      </c>
      <c r="K1951" s="56"/>
      <c r="L1951" s="79" t="s">
        <v>8687</v>
      </c>
      <c r="M1951" s="79" t="s">
        <v>153</v>
      </c>
      <c r="N1951" s="79" t="s">
        <v>462</v>
      </c>
      <c r="O1951" s="56">
        <v>54920</v>
      </c>
      <c r="P1951" s="56"/>
      <c r="Q1951" s="56">
        <v>5549192353</v>
      </c>
      <c r="R1951" s="56"/>
      <c r="S1951" s="64">
        <v>42968</v>
      </c>
      <c r="T1951" s="63">
        <v>43511</v>
      </c>
      <c r="U1951" s="78" t="s">
        <v>8682</v>
      </c>
      <c r="V1951" s="56">
        <v>56</v>
      </c>
      <c r="W1951" s="81" t="s">
        <v>483</v>
      </c>
      <c r="X1951" s="80" t="s">
        <v>483</v>
      </c>
      <c r="Y1951" s="56">
        <v>6950</v>
      </c>
      <c r="Z1951" s="56">
        <v>4</v>
      </c>
      <c r="AA1951" s="56">
        <v>1</v>
      </c>
      <c r="AB1951" s="56"/>
      <c r="AC1951" s="56">
        <v>1</v>
      </c>
      <c r="AD1951" s="78" t="s">
        <v>8688</v>
      </c>
      <c r="AE1951" s="120"/>
      <c r="AF1951" s="121"/>
      <c r="AG1951" s="101" t="s">
        <v>8689</v>
      </c>
      <c r="AH1951" s="121" t="str">
        <f>IF(T_TRATAMIENTO_CONTROL[[#This Row],[curp]]&lt;&gt;"",IF(LEN(T_TRATAMIENTO_CONTROL[[#This Row],[curp]])=18,"correcto","error"),"")</f>
        <v>correcto</v>
      </c>
      <c r="AI1951" s="56" t="str">
        <f>IF(T_TRATAMIENTO_CONTROL[[#This Row],[num_tarjeta_entregada]]&lt;&gt;"",IF(LEN(T_TRATAMIENTO_CONTROL[[#This Row],[num_tarjeta_entregada]])=16,"correcto","error"),"")</f>
        <v>correcto</v>
      </c>
      <c r="AJ1951" s="78" t="s">
        <v>5032</v>
      </c>
      <c r="AK1951" s="78" t="s">
        <v>5041</v>
      </c>
    </row>
    <row r="1952" spans="1:37" x14ac:dyDescent="0.25">
      <c r="A1952" s="48">
        <f>IF(T_TRATAMIENTO_CONTROL[[#This Row],[dummy_efectivo]]=1,A1951+1,A1951)</f>
        <v>1785</v>
      </c>
      <c r="B1952" s="57" t="str">
        <f>IF(T_TRATAMIENTO_CONTROL[[#This Row],[secuencia]]&lt;&gt;A1951,CONCATENATE(T_TRATAMIENTO_CONTROL[[#This Row],[secuencia]],"_1"),"")</f>
        <v>1785_1</v>
      </c>
      <c r="C1952" s="64">
        <v>43514</v>
      </c>
      <c r="D1952" s="78" t="s">
        <v>76</v>
      </c>
      <c r="E1952" s="78" t="s">
        <v>30</v>
      </c>
      <c r="F1952" s="68">
        <v>0.55347222222222225</v>
      </c>
      <c r="G1952" s="56">
        <v>1</v>
      </c>
      <c r="H1952" s="79" t="s">
        <v>8690</v>
      </c>
      <c r="I1952" s="56">
        <v>0</v>
      </c>
      <c r="J1952" s="79" t="s">
        <v>8691</v>
      </c>
      <c r="K1952" s="56"/>
      <c r="L1952" s="79" t="s">
        <v>8692</v>
      </c>
      <c r="M1952" s="79" t="s">
        <v>101</v>
      </c>
      <c r="N1952" s="79" t="s">
        <v>5475</v>
      </c>
      <c r="O1952" s="56">
        <v>7164</v>
      </c>
      <c r="P1952" s="56">
        <v>50863811</v>
      </c>
      <c r="Q1952" s="56">
        <v>5547262063</v>
      </c>
      <c r="R1952" s="56"/>
      <c r="S1952" s="82">
        <v>41795</v>
      </c>
      <c r="T1952" s="63">
        <v>43511</v>
      </c>
      <c r="U1952" s="78" t="s">
        <v>3238</v>
      </c>
      <c r="V1952" s="56">
        <v>46</v>
      </c>
      <c r="W1952" s="65">
        <v>1</v>
      </c>
      <c r="X1952" s="66">
        <v>60000</v>
      </c>
      <c r="Y1952" s="56">
        <v>2951</v>
      </c>
      <c r="Z1952" s="56">
        <v>3</v>
      </c>
      <c r="AA1952" s="56">
        <v>3</v>
      </c>
      <c r="AB1952" s="56"/>
      <c r="AC1952" s="56">
        <v>1</v>
      </c>
      <c r="AD1952" s="78" t="s">
        <v>8693</v>
      </c>
      <c r="AE1952" s="120"/>
      <c r="AF1952" s="121"/>
      <c r="AG1952" s="101" t="s">
        <v>8694</v>
      </c>
      <c r="AH1952" s="121" t="str">
        <f>IF(T_TRATAMIENTO_CONTROL[[#This Row],[curp]]&lt;&gt;"",IF(LEN(T_TRATAMIENTO_CONTROL[[#This Row],[curp]])=18,"correcto","error"),"")</f>
        <v>correcto</v>
      </c>
      <c r="AI1952" s="56" t="str">
        <f>IF(T_TRATAMIENTO_CONTROL[[#This Row],[num_tarjeta_entregada]]&lt;&gt;"",IF(LEN(T_TRATAMIENTO_CONTROL[[#This Row],[num_tarjeta_entregada]])=16,"correcto","error"),"")</f>
        <v>correcto</v>
      </c>
      <c r="AJ1952" s="78" t="s">
        <v>5032</v>
      </c>
      <c r="AK1952" s="78" t="s">
        <v>5041</v>
      </c>
    </row>
    <row r="1953" spans="1:37" x14ac:dyDescent="0.25">
      <c r="A1953" s="48">
        <f>IF(T_TRATAMIENTO_CONTROL[[#This Row],[dummy_efectivo]]=1,A1952+1,A1952)</f>
        <v>1786</v>
      </c>
      <c r="B1953" s="57" t="str">
        <f>IF(T_TRATAMIENTO_CONTROL[[#This Row],[secuencia]]&lt;&gt;A1952,CONCATENATE(T_TRATAMIENTO_CONTROL[[#This Row],[secuencia]],"_1"),"")</f>
        <v>1786_1</v>
      </c>
      <c r="C1953" s="64">
        <v>43514</v>
      </c>
      <c r="D1953" s="78" t="s">
        <v>76</v>
      </c>
      <c r="E1953" s="78" t="s">
        <v>30</v>
      </c>
      <c r="F1953" s="68">
        <v>0.54861111111111105</v>
      </c>
      <c r="G1953" s="56">
        <v>1</v>
      </c>
      <c r="H1953" s="79" t="s">
        <v>8695</v>
      </c>
      <c r="I1953" s="56">
        <v>1</v>
      </c>
      <c r="J1953" s="79" t="s">
        <v>8696</v>
      </c>
      <c r="K1953" s="56"/>
      <c r="L1953" s="79" t="s">
        <v>4307</v>
      </c>
      <c r="M1953" s="79" t="s">
        <v>1974</v>
      </c>
      <c r="N1953" s="79" t="s">
        <v>462</v>
      </c>
      <c r="O1953" s="56">
        <v>53660</v>
      </c>
      <c r="P1953" s="56"/>
      <c r="Q1953" s="56">
        <v>5534435914</v>
      </c>
      <c r="R1953" s="56"/>
      <c r="S1953" s="64">
        <v>42948</v>
      </c>
      <c r="T1953" s="63">
        <v>43514</v>
      </c>
      <c r="U1953" s="78" t="s">
        <v>8697</v>
      </c>
      <c r="V1953" s="56">
        <v>81</v>
      </c>
      <c r="W1953" s="81" t="s">
        <v>483</v>
      </c>
      <c r="X1953" s="80" t="s">
        <v>483</v>
      </c>
      <c r="Y1953" s="56">
        <v>2000</v>
      </c>
      <c r="Z1953" s="56">
        <v>3</v>
      </c>
      <c r="AA1953" s="56">
        <v>2</v>
      </c>
      <c r="AB1953" s="56"/>
      <c r="AC1953" s="56">
        <v>1</v>
      </c>
      <c r="AD1953" s="78" t="s">
        <v>8698</v>
      </c>
      <c r="AE1953" s="120"/>
      <c r="AF1953" s="121"/>
      <c r="AG1953" s="101" t="s">
        <v>8704</v>
      </c>
      <c r="AH1953" s="121" t="str">
        <f>IF(T_TRATAMIENTO_CONTROL[[#This Row],[curp]]&lt;&gt;"",IF(LEN(T_TRATAMIENTO_CONTROL[[#This Row],[curp]])=18,"correcto","error"),"")</f>
        <v>correcto</v>
      </c>
      <c r="AI1953" s="56" t="str">
        <f>IF(T_TRATAMIENTO_CONTROL[[#This Row],[num_tarjeta_entregada]]&lt;&gt;"",IF(LEN(T_TRATAMIENTO_CONTROL[[#This Row],[num_tarjeta_entregada]])=16,"correcto","error"),"")</f>
        <v>correcto</v>
      </c>
      <c r="AJ1953" s="78" t="s">
        <v>5060</v>
      </c>
      <c r="AK1953" s="78" t="s">
        <v>5041</v>
      </c>
    </row>
    <row r="1954" spans="1:37" x14ac:dyDescent="0.25">
      <c r="A1954" s="48">
        <f>IF(T_TRATAMIENTO_CONTROL[[#This Row],[dummy_efectivo]]=1,A1953+1,A1953)</f>
        <v>1787</v>
      </c>
      <c r="B1954" s="57" t="str">
        <f>IF(T_TRATAMIENTO_CONTROL[[#This Row],[secuencia]]&lt;&gt;A1953,CONCATENATE(T_TRATAMIENTO_CONTROL[[#This Row],[secuencia]],"_1"),"")</f>
        <v>1787_1</v>
      </c>
      <c r="C1954" s="64">
        <v>43514</v>
      </c>
      <c r="D1954" s="78" t="s">
        <v>76</v>
      </c>
      <c r="E1954" s="78" t="s">
        <v>30</v>
      </c>
      <c r="F1954" s="68">
        <v>0.55486111111111114</v>
      </c>
      <c r="G1954" s="56">
        <v>1</v>
      </c>
      <c r="H1954" s="79" t="s">
        <v>8699</v>
      </c>
      <c r="I1954" s="56">
        <v>0</v>
      </c>
      <c r="J1954" s="79" t="s">
        <v>8700</v>
      </c>
      <c r="K1954" s="56"/>
      <c r="L1954" s="79" t="s">
        <v>443</v>
      </c>
      <c r="M1954" s="79" t="s">
        <v>90</v>
      </c>
      <c r="N1954" s="79" t="s">
        <v>462</v>
      </c>
      <c r="O1954" s="56">
        <v>57310</v>
      </c>
      <c r="P1954" s="56"/>
      <c r="Q1954" s="56">
        <v>5584848427</v>
      </c>
      <c r="R1954" s="56"/>
      <c r="S1954" s="64">
        <v>43154</v>
      </c>
      <c r="T1954" s="63">
        <v>43503</v>
      </c>
      <c r="U1954" s="78" t="s">
        <v>8701</v>
      </c>
      <c r="V1954" s="56">
        <v>56</v>
      </c>
      <c r="W1954" s="65">
        <v>0.9</v>
      </c>
      <c r="X1954" s="80" t="s">
        <v>483</v>
      </c>
      <c r="Y1954" s="56">
        <v>3800</v>
      </c>
      <c r="Z1954" s="56">
        <v>3</v>
      </c>
      <c r="AA1954" s="56">
        <v>2</v>
      </c>
      <c r="AB1954" s="56"/>
      <c r="AC1954" s="56">
        <v>1</v>
      </c>
      <c r="AD1954" s="78" t="s">
        <v>8702</v>
      </c>
      <c r="AE1954" s="120"/>
      <c r="AF1954" s="121"/>
      <c r="AG1954" s="101" t="s">
        <v>8703</v>
      </c>
      <c r="AH1954" s="121" t="str">
        <f>IF(T_TRATAMIENTO_CONTROL[[#This Row],[curp]]&lt;&gt;"",IF(LEN(T_TRATAMIENTO_CONTROL[[#This Row],[curp]])=18,"correcto","error"),"")</f>
        <v>correcto</v>
      </c>
      <c r="AI1954" s="56" t="str">
        <f>IF(T_TRATAMIENTO_CONTROL[[#This Row],[num_tarjeta_entregada]]&lt;&gt;"",IF(LEN(T_TRATAMIENTO_CONTROL[[#This Row],[num_tarjeta_entregada]])=16,"correcto","error"),"")</f>
        <v>correcto</v>
      </c>
      <c r="AJ1954" s="78" t="s">
        <v>5030</v>
      </c>
      <c r="AK1954" s="78" t="s">
        <v>5041</v>
      </c>
    </row>
    <row r="1955" spans="1:37" x14ac:dyDescent="0.25">
      <c r="A1955" s="48">
        <f>IF(T_TRATAMIENTO_CONTROL[[#This Row],[dummy_efectivo]]=1,A1954+1,A1954)</f>
        <v>1788</v>
      </c>
      <c r="B1955" s="57" t="str">
        <f>IF(T_TRATAMIENTO_CONTROL[[#This Row],[secuencia]]&lt;&gt;A1954,CONCATENATE(T_TRATAMIENTO_CONTROL[[#This Row],[secuencia]],"_1"),"")</f>
        <v>1788_1</v>
      </c>
      <c r="C1955" s="64">
        <v>43515</v>
      </c>
      <c r="D1955" s="78" t="s">
        <v>69</v>
      </c>
      <c r="E1955" s="78" t="s">
        <v>30</v>
      </c>
      <c r="F1955" s="68">
        <v>0.45277777777777778</v>
      </c>
      <c r="G1955" s="56">
        <v>1</v>
      </c>
      <c r="H1955" s="79" t="s">
        <v>8705</v>
      </c>
      <c r="I1955" s="56">
        <v>0</v>
      </c>
      <c r="J1955" s="79" t="s">
        <v>8706</v>
      </c>
      <c r="K1955" s="56"/>
      <c r="L1955" s="79" t="s">
        <v>4441</v>
      </c>
      <c r="M1955" s="79" t="s">
        <v>231</v>
      </c>
      <c r="N1955" s="79" t="s">
        <v>462</v>
      </c>
      <c r="O1955" s="56">
        <v>55120</v>
      </c>
      <c r="P1955" s="56"/>
      <c r="Q1955" s="56">
        <v>5512877573</v>
      </c>
      <c r="R1955" s="56"/>
      <c r="S1955" s="64">
        <v>43237</v>
      </c>
      <c r="T1955" s="63">
        <v>43508</v>
      </c>
      <c r="U1955" s="78" t="s">
        <v>8707</v>
      </c>
      <c r="V1955" s="56">
        <v>56</v>
      </c>
      <c r="W1955" s="65">
        <v>1</v>
      </c>
      <c r="X1955" s="80" t="s">
        <v>483</v>
      </c>
      <c r="Y1955" s="56">
        <v>2000</v>
      </c>
      <c r="Z1955" s="56">
        <v>2</v>
      </c>
      <c r="AA1955" s="56">
        <v>1</v>
      </c>
      <c r="AB1955" s="56"/>
      <c r="AC1955" s="56">
        <v>0</v>
      </c>
      <c r="AD1955" s="78" t="s">
        <v>8708</v>
      </c>
      <c r="AE1955" s="120"/>
      <c r="AF1955" s="121"/>
      <c r="AG1955" s="101" t="s">
        <v>8709</v>
      </c>
      <c r="AH1955" s="121" t="str">
        <f>IF(T_TRATAMIENTO_CONTROL[[#This Row],[curp]]&lt;&gt;"",IF(LEN(T_TRATAMIENTO_CONTROL[[#This Row],[curp]])=18,"correcto","error"),"")</f>
        <v>correcto</v>
      </c>
      <c r="AI1955" s="56" t="str">
        <f>IF(T_TRATAMIENTO_CONTROL[[#This Row],[num_tarjeta_entregada]]&lt;&gt;"",IF(LEN(T_TRATAMIENTO_CONTROL[[#This Row],[num_tarjeta_entregada]])=16,"correcto","error"),"")</f>
        <v>correcto</v>
      </c>
      <c r="AJ1955" s="78" t="s">
        <v>5032</v>
      </c>
      <c r="AK1955" s="78" t="s">
        <v>5060</v>
      </c>
    </row>
    <row r="1956" spans="1:37" x14ac:dyDescent="0.25">
      <c r="A1956" s="48">
        <f>IF(T_TRATAMIENTO_CONTROL[[#This Row],[dummy_efectivo]]=1,A1955+1,A1955)</f>
        <v>1789</v>
      </c>
      <c r="B1956" s="57" t="str">
        <f>IF(T_TRATAMIENTO_CONTROL[[#This Row],[secuencia]]&lt;&gt;A1955,CONCATENATE(T_TRATAMIENTO_CONTROL[[#This Row],[secuencia]],"_1"),"")</f>
        <v>1789_1</v>
      </c>
      <c r="C1956" s="64">
        <v>43515</v>
      </c>
      <c r="D1956" s="78" t="s">
        <v>69</v>
      </c>
      <c r="E1956" s="78" t="s">
        <v>30</v>
      </c>
      <c r="F1956" s="68">
        <v>0.48888888888888887</v>
      </c>
      <c r="G1956" s="56">
        <v>1</v>
      </c>
      <c r="H1956" s="79" t="s">
        <v>8710</v>
      </c>
      <c r="I1956" s="56">
        <v>0</v>
      </c>
      <c r="J1956" s="79" t="s">
        <v>8711</v>
      </c>
      <c r="K1956" s="56"/>
      <c r="L1956" s="79" t="s">
        <v>8712</v>
      </c>
      <c r="M1956" s="79" t="s">
        <v>101</v>
      </c>
      <c r="N1956" s="79" t="s">
        <v>5475</v>
      </c>
      <c r="O1956" s="56">
        <v>7456</v>
      </c>
      <c r="P1956" s="56"/>
      <c r="Q1956" s="56">
        <v>5525029410</v>
      </c>
      <c r="R1956" s="56"/>
      <c r="S1956" s="64">
        <v>38474</v>
      </c>
      <c r="T1956" s="63">
        <v>43514</v>
      </c>
      <c r="U1956" s="78" t="s">
        <v>8713</v>
      </c>
      <c r="V1956" s="56">
        <v>56</v>
      </c>
      <c r="W1956" s="65">
        <v>0.9</v>
      </c>
      <c r="X1956" s="66">
        <v>40000</v>
      </c>
      <c r="Y1956" s="56">
        <v>9000</v>
      </c>
      <c r="Z1956" s="56">
        <v>4</v>
      </c>
      <c r="AA1956" s="56">
        <v>1</v>
      </c>
      <c r="AB1956" s="56"/>
      <c r="AC1956" s="56">
        <v>0</v>
      </c>
      <c r="AD1956" s="78" t="s">
        <v>8714</v>
      </c>
      <c r="AE1956" s="120"/>
      <c r="AF1956" s="121"/>
      <c r="AG1956" s="101" t="s">
        <v>8715</v>
      </c>
      <c r="AH1956" s="121" t="str">
        <f>IF(T_TRATAMIENTO_CONTROL[[#This Row],[curp]]&lt;&gt;"",IF(LEN(T_TRATAMIENTO_CONTROL[[#This Row],[curp]])=18,"correcto","error"),"")</f>
        <v>correcto</v>
      </c>
      <c r="AI1956" s="56" t="str">
        <f>IF(T_TRATAMIENTO_CONTROL[[#This Row],[num_tarjeta_entregada]]&lt;&gt;"",IF(LEN(T_TRATAMIENTO_CONTROL[[#This Row],[num_tarjeta_entregada]])=16,"correcto","error"),"")</f>
        <v>correcto</v>
      </c>
      <c r="AJ1956" s="78" t="s">
        <v>5032</v>
      </c>
      <c r="AK1956" s="78" t="s">
        <v>5060</v>
      </c>
    </row>
    <row r="1957" spans="1:37" x14ac:dyDescent="0.25">
      <c r="A1957" s="48">
        <f>IF(T_TRATAMIENTO_CONTROL[[#This Row],[dummy_efectivo]]=1,A1956+1,A1956)</f>
        <v>1790</v>
      </c>
      <c r="B1957" s="57" t="str">
        <f>IF(T_TRATAMIENTO_CONTROL[[#This Row],[secuencia]]&lt;&gt;A1956,CONCATENATE(T_TRATAMIENTO_CONTROL[[#This Row],[secuencia]],"_1"),"")</f>
        <v>1790_1</v>
      </c>
      <c r="C1957" s="64">
        <v>43515</v>
      </c>
      <c r="D1957" s="78" t="s">
        <v>69</v>
      </c>
      <c r="E1957" s="78" t="s">
        <v>30</v>
      </c>
      <c r="F1957" s="68">
        <v>0.44861111111111113</v>
      </c>
      <c r="G1957" s="56">
        <v>1</v>
      </c>
      <c r="H1957" s="79" t="s">
        <v>8716</v>
      </c>
      <c r="I1957" s="56">
        <v>0</v>
      </c>
      <c r="J1957" s="79" t="s">
        <v>8717</v>
      </c>
      <c r="K1957" s="56"/>
      <c r="L1957" s="79" t="s">
        <v>4652</v>
      </c>
      <c r="M1957" s="79" t="s">
        <v>1569</v>
      </c>
      <c r="N1957" s="79" t="s">
        <v>462</v>
      </c>
      <c r="O1957" s="56">
        <v>52980</v>
      </c>
      <c r="P1957" s="56">
        <v>53191776</v>
      </c>
      <c r="Q1957" s="56">
        <v>5510279661</v>
      </c>
      <c r="R1957" s="56"/>
      <c r="S1957" s="64">
        <v>43108</v>
      </c>
      <c r="T1957" s="63">
        <v>43510</v>
      </c>
      <c r="U1957" s="78" t="s">
        <v>8718</v>
      </c>
      <c r="V1957" s="56">
        <v>31</v>
      </c>
      <c r="W1957" s="65">
        <v>1</v>
      </c>
      <c r="X1957" s="80" t="s">
        <v>483</v>
      </c>
      <c r="Y1957" s="56">
        <v>257</v>
      </c>
      <c r="Z1957" s="56">
        <v>1</v>
      </c>
      <c r="AA1957" s="56">
        <v>2</v>
      </c>
      <c r="AB1957" s="56"/>
      <c r="AC1957" s="56">
        <v>0</v>
      </c>
      <c r="AD1957" s="78" t="s">
        <v>8719</v>
      </c>
      <c r="AE1957" s="120"/>
      <c r="AF1957" s="121"/>
      <c r="AG1957" s="101" t="s">
        <v>8720</v>
      </c>
      <c r="AH1957" s="121" t="str">
        <f>IF(T_TRATAMIENTO_CONTROL[[#This Row],[curp]]&lt;&gt;"",IF(LEN(T_TRATAMIENTO_CONTROL[[#This Row],[curp]])=18,"correcto","error"),"")</f>
        <v>correcto</v>
      </c>
      <c r="AI1957" s="56" t="str">
        <f>IF(T_TRATAMIENTO_CONTROL[[#This Row],[num_tarjeta_entregada]]&lt;&gt;"",IF(LEN(T_TRATAMIENTO_CONTROL[[#This Row],[num_tarjeta_entregada]])=16,"correcto","error"),"")</f>
        <v>correcto</v>
      </c>
      <c r="AJ1957" s="78" t="s">
        <v>5031</v>
      </c>
      <c r="AK1957" s="78" t="s">
        <v>5060</v>
      </c>
    </row>
    <row r="1958" spans="1:37" x14ac:dyDescent="0.25">
      <c r="A1958" s="48">
        <f>IF(T_TRATAMIENTO_CONTROL[[#This Row],[dummy_efectivo]]=1,A1957+1,A1957)</f>
        <v>1791</v>
      </c>
      <c r="B1958" s="57" t="str">
        <f>IF(T_TRATAMIENTO_CONTROL[[#This Row],[secuencia]]&lt;&gt;A1957,CONCATENATE(T_TRATAMIENTO_CONTROL[[#This Row],[secuencia]],"_1"),"")</f>
        <v>1791_1</v>
      </c>
      <c r="C1958" s="64">
        <v>43515</v>
      </c>
      <c r="D1958" s="78" t="s">
        <v>69</v>
      </c>
      <c r="E1958" s="78" t="s">
        <v>30</v>
      </c>
      <c r="F1958" s="68">
        <v>0.47083333333333338</v>
      </c>
      <c r="G1958" s="56">
        <v>1</v>
      </c>
      <c r="H1958" s="79" t="s">
        <v>8721</v>
      </c>
      <c r="I1958" s="56">
        <v>1</v>
      </c>
      <c r="J1958" s="79" t="s">
        <v>8722</v>
      </c>
      <c r="K1958" s="56"/>
      <c r="L1958" s="79" t="s">
        <v>1978</v>
      </c>
      <c r="M1958" s="79" t="s">
        <v>121</v>
      </c>
      <c r="N1958" s="79" t="s">
        <v>5475</v>
      </c>
      <c r="O1958" s="56">
        <v>9880</v>
      </c>
      <c r="P1958" s="56">
        <v>57686754</v>
      </c>
      <c r="Q1958" s="56">
        <v>5549718099</v>
      </c>
      <c r="R1958" s="56"/>
      <c r="S1958" s="64">
        <v>43379</v>
      </c>
      <c r="T1958" s="63">
        <v>43507</v>
      </c>
      <c r="U1958" s="78" t="s">
        <v>8723</v>
      </c>
      <c r="V1958" s="56">
        <v>46</v>
      </c>
      <c r="W1958" s="65">
        <v>0.7</v>
      </c>
      <c r="X1958" s="80" t="s">
        <v>483</v>
      </c>
      <c r="Y1958" s="56">
        <v>1800</v>
      </c>
      <c r="Z1958" s="56">
        <v>2</v>
      </c>
      <c r="AA1958" s="56">
        <v>2</v>
      </c>
      <c r="AB1958" s="56"/>
      <c r="AC1958" s="56">
        <v>0</v>
      </c>
      <c r="AD1958" s="78" t="s">
        <v>8724</v>
      </c>
      <c r="AE1958" s="120"/>
      <c r="AF1958" s="121"/>
      <c r="AG1958" s="101" t="s">
        <v>8725</v>
      </c>
      <c r="AH1958" s="121" t="str">
        <f>IF(T_TRATAMIENTO_CONTROL[[#This Row],[curp]]&lt;&gt;"",IF(LEN(T_TRATAMIENTO_CONTROL[[#This Row],[curp]])=18,"correcto","error"),"")</f>
        <v>correcto</v>
      </c>
      <c r="AI1958" s="56" t="str">
        <f>IF(T_TRATAMIENTO_CONTROL[[#This Row],[num_tarjeta_entregada]]&lt;&gt;"",IF(LEN(T_TRATAMIENTO_CONTROL[[#This Row],[num_tarjeta_entregada]])=16,"correcto","error"),"")</f>
        <v>correcto</v>
      </c>
      <c r="AJ1958" s="78" t="s">
        <v>5031</v>
      </c>
      <c r="AK1958" s="78" t="s">
        <v>5060</v>
      </c>
    </row>
    <row r="1959" spans="1:37" x14ac:dyDescent="0.25">
      <c r="A1959" s="48">
        <f>IF(T_TRATAMIENTO_CONTROL[[#This Row],[dummy_efectivo]]=1,A1958+1,A1958)</f>
        <v>1792</v>
      </c>
      <c r="B1959" s="57" t="str">
        <f>IF(T_TRATAMIENTO_CONTROL[[#This Row],[secuencia]]&lt;&gt;A1958,CONCATENATE(T_TRATAMIENTO_CONTROL[[#This Row],[secuencia]],"_1"),"")</f>
        <v>1792_1</v>
      </c>
      <c r="C1959" s="64">
        <v>43515</v>
      </c>
      <c r="D1959" s="78" t="s">
        <v>69</v>
      </c>
      <c r="E1959" s="78" t="s">
        <v>30</v>
      </c>
      <c r="F1959" s="68">
        <v>0.58333333333333337</v>
      </c>
      <c r="G1959" s="56">
        <v>1</v>
      </c>
      <c r="H1959" s="79" t="s">
        <v>8726</v>
      </c>
      <c r="I1959" s="56">
        <v>1</v>
      </c>
      <c r="J1959" s="79" t="s">
        <v>8727</v>
      </c>
      <c r="K1959" s="56"/>
      <c r="L1959" s="79" t="s">
        <v>8728</v>
      </c>
      <c r="M1959" s="79" t="s">
        <v>101</v>
      </c>
      <c r="N1959" s="79" t="s">
        <v>5475</v>
      </c>
      <c r="O1959" s="56">
        <v>7430</v>
      </c>
      <c r="P1959" s="56"/>
      <c r="Q1959" s="56">
        <v>5572803762</v>
      </c>
      <c r="R1959" s="56"/>
      <c r="S1959" s="64">
        <v>40254</v>
      </c>
      <c r="T1959" s="63">
        <v>43511</v>
      </c>
      <c r="U1959" s="78" t="s">
        <v>8729</v>
      </c>
      <c r="V1959" s="56">
        <v>52</v>
      </c>
      <c r="W1959" s="65">
        <v>1</v>
      </c>
      <c r="X1959" s="80" t="s">
        <v>488</v>
      </c>
      <c r="Y1959" s="56">
        <v>11000</v>
      </c>
      <c r="Z1959" s="56">
        <v>4</v>
      </c>
      <c r="AA1959" s="56">
        <v>1</v>
      </c>
      <c r="AB1959" s="56"/>
      <c r="AC1959" s="56">
        <v>0</v>
      </c>
      <c r="AD1959" s="78" t="s">
        <v>8730</v>
      </c>
      <c r="AE1959" s="120"/>
      <c r="AF1959" s="121"/>
      <c r="AG1959" s="101" t="s">
        <v>8731</v>
      </c>
      <c r="AH1959" s="121" t="str">
        <f>IF(T_TRATAMIENTO_CONTROL[[#This Row],[curp]]&lt;&gt;"",IF(LEN(T_TRATAMIENTO_CONTROL[[#This Row],[curp]])=18,"correcto","error"),"")</f>
        <v>correcto</v>
      </c>
      <c r="AI1959" s="56" t="str">
        <f>IF(T_TRATAMIENTO_CONTROL[[#This Row],[num_tarjeta_entregada]]&lt;&gt;"",IF(LEN(T_TRATAMIENTO_CONTROL[[#This Row],[num_tarjeta_entregada]])=16,"correcto","error"),"")</f>
        <v>correcto</v>
      </c>
      <c r="AJ1959" s="78" t="s">
        <v>5060</v>
      </c>
      <c r="AK1959" s="78" t="s">
        <v>5041</v>
      </c>
    </row>
    <row r="1960" spans="1:37" x14ac:dyDescent="0.25">
      <c r="A1960" s="48">
        <f>IF(T_TRATAMIENTO_CONTROL[[#This Row],[dummy_efectivo]]=1,A1959+1,A1959)</f>
        <v>1793</v>
      </c>
      <c r="B1960" s="57" t="str">
        <f>IF(T_TRATAMIENTO_CONTROL[[#This Row],[secuencia]]&lt;&gt;A1959,CONCATENATE(T_TRATAMIENTO_CONTROL[[#This Row],[secuencia]],"_1"),"")</f>
        <v>1793_1</v>
      </c>
      <c r="C1960" s="64">
        <v>43515</v>
      </c>
      <c r="D1960" s="78" t="s">
        <v>69</v>
      </c>
      <c r="E1960" s="78" t="s">
        <v>30</v>
      </c>
      <c r="F1960" s="68">
        <v>0.57708333333333328</v>
      </c>
      <c r="G1960" s="56">
        <v>1</v>
      </c>
      <c r="H1960" s="79" t="s">
        <v>8732</v>
      </c>
      <c r="I1960" s="56">
        <v>1</v>
      </c>
      <c r="J1960" s="79" t="s">
        <v>8733</v>
      </c>
      <c r="K1960" s="56">
        <v>307</v>
      </c>
      <c r="L1960" s="79" t="s">
        <v>8734</v>
      </c>
      <c r="M1960" s="79" t="s">
        <v>96</v>
      </c>
      <c r="N1960" s="79" t="s">
        <v>5475</v>
      </c>
      <c r="O1960" s="56">
        <v>6720</v>
      </c>
      <c r="P1960" s="56"/>
      <c r="Q1960" s="56">
        <v>5569043664</v>
      </c>
      <c r="R1960" s="56"/>
      <c r="S1960" s="64">
        <v>43300</v>
      </c>
      <c r="T1960" s="63">
        <v>43515</v>
      </c>
      <c r="U1960" s="78" t="s">
        <v>467</v>
      </c>
      <c r="V1960" s="56">
        <v>56</v>
      </c>
      <c r="W1960" s="65">
        <v>1</v>
      </c>
      <c r="X1960" s="80" t="s">
        <v>483</v>
      </c>
      <c r="Y1960" s="56">
        <v>4200</v>
      </c>
      <c r="Z1960" s="56">
        <v>4</v>
      </c>
      <c r="AA1960" s="56">
        <v>2</v>
      </c>
      <c r="AB1960" s="56"/>
      <c r="AC1960" s="56">
        <v>0</v>
      </c>
      <c r="AD1960" s="78" t="s">
        <v>8735</v>
      </c>
      <c r="AE1960" s="120"/>
      <c r="AF1960" s="121"/>
      <c r="AG1960" s="101" t="s">
        <v>8736</v>
      </c>
      <c r="AH1960" s="121" t="str">
        <f>IF(T_TRATAMIENTO_CONTROL[[#This Row],[curp]]&lt;&gt;"",IF(LEN(T_TRATAMIENTO_CONTROL[[#This Row],[curp]])=18,"correcto","error"),"")</f>
        <v>correcto</v>
      </c>
      <c r="AI1960" s="56" t="str">
        <f>IF(T_TRATAMIENTO_CONTROL[[#This Row],[num_tarjeta_entregada]]&lt;&gt;"",IF(LEN(T_TRATAMIENTO_CONTROL[[#This Row],[num_tarjeta_entregada]])=16,"correcto","error"),"")</f>
        <v>correcto</v>
      </c>
      <c r="AJ1960" s="78" t="s">
        <v>5030</v>
      </c>
      <c r="AK1960" s="78" t="s">
        <v>5041</v>
      </c>
    </row>
    <row r="1961" spans="1:37" x14ac:dyDescent="0.25">
      <c r="A1961" s="48">
        <f>IF(T_TRATAMIENTO_CONTROL[[#This Row],[dummy_efectivo]]=1,A1960+1,A1960)</f>
        <v>1794</v>
      </c>
      <c r="B1961" s="57" t="str">
        <f>IF(T_TRATAMIENTO_CONTROL[[#This Row],[secuencia]]&lt;&gt;A1960,CONCATENATE(T_TRATAMIENTO_CONTROL[[#This Row],[secuencia]],"_1"),"")</f>
        <v>1794_1</v>
      </c>
      <c r="C1961" s="64">
        <v>43516</v>
      </c>
      <c r="D1961" s="78" t="s">
        <v>69</v>
      </c>
      <c r="E1961" s="78" t="s">
        <v>30</v>
      </c>
      <c r="F1961" s="68">
        <v>0.54513888888888895</v>
      </c>
      <c r="G1961" s="56">
        <v>1</v>
      </c>
      <c r="H1961" s="79" t="s">
        <v>8737</v>
      </c>
      <c r="I1961" s="56">
        <v>1</v>
      </c>
      <c r="J1961" s="79" t="s">
        <v>8738</v>
      </c>
      <c r="K1961" s="56"/>
      <c r="L1961" s="79" t="s">
        <v>8739</v>
      </c>
      <c r="M1961" s="79" t="s">
        <v>212</v>
      </c>
      <c r="N1961" s="79" t="s">
        <v>5475</v>
      </c>
      <c r="O1961" s="56">
        <v>14100</v>
      </c>
      <c r="P1961" s="56">
        <v>56319037</v>
      </c>
      <c r="Q1961" s="56">
        <v>5523131082</v>
      </c>
      <c r="R1961" s="56"/>
      <c r="S1961" s="64">
        <v>42472</v>
      </c>
      <c r="T1961" s="63">
        <v>43507</v>
      </c>
      <c r="U1961" s="78" t="s">
        <v>8740</v>
      </c>
      <c r="V1961" s="56">
        <v>56</v>
      </c>
      <c r="W1961" s="81" t="s">
        <v>483</v>
      </c>
      <c r="X1961" s="80" t="s">
        <v>483</v>
      </c>
      <c r="Y1961" s="56">
        <v>4480</v>
      </c>
      <c r="Z1961" s="56">
        <v>3</v>
      </c>
      <c r="AA1961" s="56">
        <v>1</v>
      </c>
      <c r="AB1961" s="56"/>
      <c r="AC1961" s="56">
        <v>0</v>
      </c>
      <c r="AD1961" s="78" t="s">
        <v>8741</v>
      </c>
      <c r="AE1961" s="120"/>
      <c r="AF1961" s="121"/>
      <c r="AG1961" s="101" t="s">
        <v>8742</v>
      </c>
      <c r="AH1961" s="121" t="str">
        <f>IF(T_TRATAMIENTO_CONTROL[[#This Row],[curp]]&lt;&gt;"",IF(LEN(T_TRATAMIENTO_CONTROL[[#This Row],[curp]])=18,"correcto","error"),"")</f>
        <v>correcto</v>
      </c>
      <c r="AI1961" s="56" t="str">
        <f>IF(T_TRATAMIENTO_CONTROL[[#This Row],[num_tarjeta_entregada]]&lt;&gt;"",IF(LEN(T_TRATAMIENTO_CONTROL[[#This Row],[num_tarjeta_entregada]])=16,"correcto","error"),"")</f>
        <v>correcto</v>
      </c>
      <c r="AJ1961" s="78" t="s">
        <v>5030</v>
      </c>
      <c r="AK1961" s="78" t="s">
        <v>5041</v>
      </c>
    </row>
    <row r="1962" spans="1:37" x14ac:dyDescent="0.25">
      <c r="A1962" s="48">
        <f>IF(T_TRATAMIENTO_CONTROL[[#This Row],[dummy_efectivo]]=1,A1961+1,A1961)</f>
        <v>1795</v>
      </c>
      <c r="B1962" s="57" t="str">
        <f>IF(T_TRATAMIENTO_CONTROL[[#This Row],[secuencia]]&lt;&gt;A1961,CONCATENATE(T_TRATAMIENTO_CONTROL[[#This Row],[secuencia]],"_1"),"")</f>
        <v>1795_1</v>
      </c>
      <c r="C1962" s="64">
        <v>43516</v>
      </c>
      <c r="D1962" s="78" t="s">
        <v>69</v>
      </c>
      <c r="E1962" s="78" t="s">
        <v>30</v>
      </c>
      <c r="F1962" s="68">
        <v>0.40138888888888885</v>
      </c>
      <c r="G1962" s="56">
        <v>1</v>
      </c>
      <c r="H1962" s="79" t="s">
        <v>8743</v>
      </c>
      <c r="I1962" s="56">
        <v>1</v>
      </c>
      <c r="J1962" s="79" t="s">
        <v>8744</v>
      </c>
      <c r="K1962" s="56"/>
      <c r="L1962" s="79" t="s">
        <v>8745</v>
      </c>
      <c r="M1962" s="79" t="s">
        <v>1460</v>
      </c>
      <c r="N1962" s="79" t="s">
        <v>462</v>
      </c>
      <c r="O1962" s="56"/>
      <c r="P1962" s="56"/>
      <c r="Q1962" s="56">
        <v>5518293745</v>
      </c>
      <c r="R1962" s="56"/>
      <c r="S1962" s="64">
        <v>42675</v>
      </c>
      <c r="T1962" s="63">
        <v>43488</v>
      </c>
      <c r="U1962" s="78" t="s">
        <v>8746</v>
      </c>
      <c r="V1962" s="56">
        <v>56</v>
      </c>
      <c r="W1962" s="65">
        <v>1</v>
      </c>
      <c r="X1962" s="66">
        <v>40000</v>
      </c>
      <c r="Y1962" s="56">
        <v>10500</v>
      </c>
      <c r="Z1962" s="56">
        <v>4</v>
      </c>
      <c r="AA1962" s="56">
        <v>2</v>
      </c>
      <c r="AB1962" s="56"/>
      <c r="AC1962" s="56">
        <v>0</v>
      </c>
      <c r="AD1962" s="78" t="s">
        <v>8747</v>
      </c>
      <c r="AE1962" s="120"/>
      <c r="AF1962" s="121"/>
      <c r="AG1962" s="101" t="s">
        <v>8748</v>
      </c>
      <c r="AH1962" s="121" t="str">
        <f>IF(T_TRATAMIENTO_CONTROL[[#This Row],[curp]]&lt;&gt;"",IF(LEN(T_TRATAMIENTO_CONTROL[[#This Row],[curp]])=18,"correcto","error"),"")</f>
        <v>correcto</v>
      </c>
      <c r="AI1962" s="56" t="str">
        <f>IF(T_TRATAMIENTO_CONTROL[[#This Row],[num_tarjeta_entregada]]&lt;&gt;"",IF(LEN(T_TRATAMIENTO_CONTROL[[#This Row],[num_tarjeta_entregada]])=16,"correcto","error"),"")</f>
        <v>correcto</v>
      </c>
      <c r="AJ1962" s="78" t="s">
        <v>5030</v>
      </c>
      <c r="AK1962" s="78" t="s">
        <v>5041</v>
      </c>
    </row>
    <row r="1963" spans="1:37" x14ac:dyDescent="0.25">
      <c r="A1963" s="48">
        <f>IF(T_TRATAMIENTO_CONTROL[[#This Row],[dummy_efectivo]]=1,A1962+1,A1962)</f>
        <v>1796</v>
      </c>
      <c r="B1963" s="57" t="str">
        <f>IF(T_TRATAMIENTO_CONTROL[[#This Row],[secuencia]]&lt;&gt;A1962,CONCATENATE(T_TRATAMIENTO_CONTROL[[#This Row],[secuencia]],"_1"),"")</f>
        <v>1796_1</v>
      </c>
      <c r="C1963" s="64">
        <v>43516</v>
      </c>
      <c r="D1963" s="78" t="s">
        <v>69</v>
      </c>
      <c r="E1963" s="78" t="s">
        <v>30</v>
      </c>
      <c r="F1963" s="68">
        <v>0.55833333333333335</v>
      </c>
      <c r="G1963" s="56">
        <v>1</v>
      </c>
      <c r="H1963" s="79" t="s">
        <v>8749</v>
      </c>
      <c r="I1963" s="56">
        <v>0</v>
      </c>
      <c r="J1963" s="79" t="s">
        <v>8750</v>
      </c>
      <c r="K1963" s="56">
        <v>202</v>
      </c>
      <c r="L1963" s="79" t="s">
        <v>8088</v>
      </c>
      <c r="M1963" s="79" t="s">
        <v>96</v>
      </c>
      <c r="N1963" s="79" t="s">
        <v>5475</v>
      </c>
      <c r="O1963" s="56">
        <v>6220</v>
      </c>
      <c r="P1963" s="56"/>
      <c r="Q1963" s="56">
        <v>5573607754</v>
      </c>
      <c r="R1963" s="56"/>
      <c r="S1963" s="64">
        <v>42835</v>
      </c>
      <c r="T1963" s="63">
        <v>43504</v>
      </c>
      <c r="U1963" s="78" t="s">
        <v>8751</v>
      </c>
      <c r="V1963" s="56">
        <v>56</v>
      </c>
      <c r="W1963" s="65">
        <v>0.8</v>
      </c>
      <c r="X1963" s="66">
        <v>100000</v>
      </c>
      <c r="Y1963" s="56">
        <v>1031.8900000000001</v>
      </c>
      <c r="Z1963" s="56">
        <v>1</v>
      </c>
      <c r="AA1963" s="56">
        <v>1</v>
      </c>
      <c r="AB1963" s="56"/>
      <c r="AC1963" s="56">
        <v>0</v>
      </c>
      <c r="AD1963" s="78" t="s">
        <v>8752</v>
      </c>
      <c r="AE1963" s="120"/>
      <c r="AF1963" s="121"/>
      <c r="AG1963" s="101" t="s">
        <v>8753</v>
      </c>
      <c r="AH1963" s="121" t="str">
        <f>IF(T_TRATAMIENTO_CONTROL[[#This Row],[curp]]&lt;&gt;"",IF(LEN(T_TRATAMIENTO_CONTROL[[#This Row],[curp]])=18,"correcto","error"),"")</f>
        <v>correcto</v>
      </c>
      <c r="AI1963" s="56" t="str">
        <f>IF(T_TRATAMIENTO_CONTROL[[#This Row],[num_tarjeta_entregada]]&lt;&gt;"",IF(LEN(T_TRATAMIENTO_CONTROL[[#This Row],[num_tarjeta_entregada]])=16,"correcto","error"),"")</f>
        <v>correcto</v>
      </c>
      <c r="AJ1963" s="78" t="s">
        <v>5041</v>
      </c>
      <c r="AK1963" s="78" t="s">
        <v>5041</v>
      </c>
    </row>
    <row r="1964" spans="1:37" x14ac:dyDescent="0.25">
      <c r="A1964" s="48">
        <f>IF(T_TRATAMIENTO_CONTROL[[#This Row],[dummy_efectivo]]=1,A1963+1,A1963)</f>
        <v>1797</v>
      </c>
      <c r="B1964" s="57" t="str">
        <f>IF(T_TRATAMIENTO_CONTROL[[#This Row],[secuencia]]&lt;&gt;A1963,CONCATENATE(T_TRATAMIENTO_CONTROL[[#This Row],[secuencia]],"_1"),"")</f>
        <v>1797_1</v>
      </c>
      <c r="C1964" s="64">
        <v>43517</v>
      </c>
      <c r="D1964" s="78" t="s">
        <v>69</v>
      </c>
      <c r="E1964" s="78" t="s">
        <v>30</v>
      </c>
      <c r="F1964" s="68">
        <v>0.44444444444444442</v>
      </c>
      <c r="G1964" s="56">
        <v>1</v>
      </c>
      <c r="H1964" s="79" t="s">
        <v>8754</v>
      </c>
      <c r="I1964" s="56">
        <v>1</v>
      </c>
      <c r="J1964" s="79" t="s">
        <v>8755</v>
      </c>
      <c r="K1964" s="56"/>
      <c r="L1964" s="79" t="s">
        <v>8654</v>
      </c>
      <c r="M1964" s="79" t="s">
        <v>382</v>
      </c>
      <c r="N1964" s="79" t="s">
        <v>462</v>
      </c>
      <c r="O1964" s="56">
        <v>54160</v>
      </c>
      <c r="P1964" s="56">
        <v>72607582</v>
      </c>
      <c r="Q1964" s="56">
        <v>5526628254</v>
      </c>
      <c r="R1964" s="56"/>
      <c r="S1964" s="64">
        <v>43040</v>
      </c>
      <c r="T1964" s="63">
        <v>43499</v>
      </c>
      <c r="U1964" s="78" t="s">
        <v>8756</v>
      </c>
      <c r="V1964" s="56">
        <v>56</v>
      </c>
      <c r="W1964" s="65">
        <v>0.75</v>
      </c>
      <c r="X1964" s="66">
        <v>50000</v>
      </c>
      <c r="Y1964" s="56">
        <v>4200</v>
      </c>
      <c r="Z1964" s="56">
        <v>4</v>
      </c>
      <c r="AA1964" s="56">
        <v>2</v>
      </c>
      <c r="AB1964" s="56"/>
      <c r="AC1964" s="56">
        <v>0</v>
      </c>
      <c r="AD1964" s="78" t="s">
        <v>8757</v>
      </c>
      <c r="AE1964" s="120"/>
      <c r="AF1964" s="121"/>
      <c r="AG1964" s="101" t="s">
        <v>8758</v>
      </c>
      <c r="AH1964" s="121" t="str">
        <f>IF(T_TRATAMIENTO_CONTROL[[#This Row],[curp]]&lt;&gt;"",IF(LEN(T_TRATAMIENTO_CONTROL[[#This Row],[curp]])=18,"correcto","error"),"")</f>
        <v>correcto</v>
      </c>
      <c r="AI1964" s="56" t="str">
        <f>IF(T_TRATAMIENTO_CONTROL[[#This Row],[num_tarjeta_entregada]]&lt;&gt;"",IF(LEN(T_TRATAMIENTO_CONTROL[[#This Row],[num_tarjeta_entregada]])=16,"correcto","error"),"")</f>
        <v>correcto</v>
      </c>
      <c r="AJ1964" s="78" t="s">
        <v>5060</v>
      </c>
      <c r="AK1964" s="78" t="s">
        <v>5041</v>
      </c>
    </row>
    <row r="1965" spans="1:37" x14ac:dyDescent="0.25">
      <c r="A1965" s="48">
        <f>IF(T_TRATAMIENTO_CONTROL[[#This Row],[dummy_efectivo]]=1,A1964+1,A1964)</f>
        <v>1798</v>
      </c>
      <c r="B1965" s="57" t="str">
        <f>IF(T_TRATAMIENTO_CONTROL[[#This Row],[secuencia]]&lt;&gt;A1964,CONCATENATE(T_TRATAMIENTO_CONTROL[[#This Row],[secuencia]],"_1"),"")</f>
        <v>1798_1</v>
      </c>
      <c r="C1965" s="64">
        <v>43517</v>
      </c>
      <c r="D1965" s="78" t="s">
        <v>69</v>
      </c>
      <c r="E1965" s="78" t="s">
        <v>30</v>
      </c>
      <c r="F1965" s="68">
        <v>0.47222222222222227</v>
      </c>
      <c r="G1965" s="56">
        <v>1</v>
      </c>
      <c r="H1965" s="79" t="s">
        <v>8759</v>
      </c>
      <c r="I1965" s="56">
        <v>0</v>
      </c>
      <c r="J1965" s="79" t="s">
        <v>8760</v>
      </c>
      <c r="K1965" s="78" t="s">
        <v>8761</v>
      </c>
      <c r="L1965" s="79" t="s">
        <v>8762</v>
      </c>
      <c r="M1965" s="79" t="s">
        <v>164</v>
      </c>
      <c r="N1965" s="79" t="s">
        <v>5475</v>
      </c>
      <c r="O1965" s="56">
        <v>1330</v>
      </c>
      <c r="P1965" s="56">
        <v>55704874</v>
      </c>
      <c r="Q1965" s="56">
        <v>5543415389</v>
      </c>
      <c r="R1965" s="56"/>
      <c r="S1965" s="64">
        <v>42816</v>
      </c>
      <c r="T1965" s="63">
        <v>43516</v>
      </c>
      <c r="U1965" s="78" t="s">
        <v>1365</v>
      </c>
      <c r="V1965" s="56">
        <v>46</v>
      </c>
      <c r="W1965" s="65">
        <v>1</v>
      </c>
      <c r="X1965" s="66">
        <v>30000</v>
      </c>
      <c r="Y1965" s="56">
        <v>5000</v>
      </c>
      <c r="Z1965" s="56">
        <v>4</v>
      </c>
      <c r="AA1965" s="56">
        <v>1</v>
      </c>
      <c r="AB1965" s="56"/>
      <c r="AC1965" s="56">
        <v>0</v>
      </c>
      <c r="AD1965" s="78" t="s">
        <v>8763</v>
      </c>
      <c r="AE1965" s="120"/>
      <c r="AF1965" s="121"/>
      <c r="AG1965" s="101" t="s">
        <v>8764</v>
      </c>
      <c r="AH1965" s="121" t="str">
        <f>IF(T_TRATAMIENTO_CONTROL[[#This Row],[curp]]&lt;&gt;"",IF(LEN(T_TRATAMIENTO_CONTROL[[#This Row],[curp]])=18,"correcto","error"),"")</f>
        <v>correcto</v>
      </c>
      <c r="AI1965" s="56" t="str">
        <f>IF(T_TRATAMIENTO_CONTROL[[#This Row],[num_tarjeta_entregada]]&lt;&gt;"",IF(LEN(T_TRATAMIENTO_CONTROL[[#This Row],[num_tarjeta_entregada]])=16,"correcto","error"),"")</f>
        <v>correcto</v>
      </c>
      <c r="AJ1965" s="78" t="s">
        <v>5060</v>
      </c>
      <c r="AK1965" s="78" t="s">
        <v>5041</v>
      </c>
    </row>
    <row r="1966" spans="1:37" x14ac:dyDescent="0.25">
      <c r="A1966" s="48">
        <f>IF(T_TRATAMIENTO_CONTROL[[#This Row],[dummy_efectivo]]=1,A1965+1,A1965)</f>
        <v>1799</v>
      </c>
      <c r="B1966" s="57" t="str">
        <f>IF(T_TRATAMIENTO_CONTROL[[#This Row],[secuencia]]&lt;&gt;A1965,CONCATENATE(T_TRATAMIENTO_CONTROL[[#This Row],[secuencia]],"_1"),"")</f>
        <v>1799_1</v>
      </c>
      <c r="C1966" s="64">
        <v>43517</v>
      </c>
      <c r="D1966" s="78" t="s">
        <v>69</v>
      </c>
      <c r="E1966" s="78" t="s">
        <v>30</v>
      </c>
      <c r="F1966" s="68">
        <v>0.47222222222222227</v>
      </c>
      <c r="G1966" s="56">
        <v>1</v>
      </c>
      <c r="H1966" s="79" t="s">
        <v>8765</v>
      </c>
      <c r="I1966" s="56">
        <v>0</v>
      </c>
      <c r="J1966" s="79" t="s">
        <v>8766</v>
      </c>
      <c r="K1966" s="56"/>
      <c r="L1966" s="79" t="s">
        <v>387</v>
      </c>
      <c r="M1966" s="79" t="s">
        <v>387</v>
      </c>
      <c r="N1966" s="79" t="s">
        <v>5475</v>
      </c>
      <c r="O1966" s="56">
        <v>5000</v>
      </c>
      <c r="P1966" s="56">
        <v>58110180</v>
      </c>
      <c r="Q1966" s="56">
        <v>5535611708</v>
      </c>
      <c r="R1966" s="56"/>
      <c r="S1966" s="64">
        <v>41345</v>
      </c>
      <c r="T1966" s="63">
        <v>43516</v>
      </c>
      <c r="U1966" s="78" t="s">
        <v>1365</v>
      </c>
      <c r="V1966" s="56">
        <v>46</v>
      </c>
      <c r="W1966" s="65">
        <v>1</v>
      </c>
      <c r="X1966" s="66">
        <v>100000</v>
      </c>
      <c r="Y1966" s="56">
        <v>8300</v>
      </c>
      <c r="Z1966" s="56">
        <v>4</v>
      </c>
      <c r="AA1966" s="56">
        <v>1</v>
      </c>
      <c r="AB1966" s="56"/>
      <c r="AC1966" s="56">
        <v>0</v>
      </c>
      <c r="AD1966" s="78" t="s">
        <v>8767</v>
      </c>
      <c r="AE1966" s="120"/>
      <c r="AF1966" s="121"/>
      <c r="AG1966" s="101" t="s">
        <v>8768</v>
      </c>
      <c r="AH1966" s="121" t="str">
        <f>IF(T_TRATAMIENTO_CONTROL[[#This Row],[curp]]&lt;&gt;"",IF(LEN(T_TRATAMIENTO_CONTROL[[#This Row],[curp]])=18,"correcto","error"),"")</f>
        <v>correcto</v>
      </c>
      <c r="AI1966" s="56" t="str">
        <f>IF(T_TRATAMIENTO_CONTROL[[#This Row],[num_tarjeta_entregada]]&lt;&gt;"",IF(LEN(T_TRATAMIENTO_CONTROL[[#This Row],[num_tarjeta_entregada]])=16,"correcto","error"),"")</f>
        <v>correcto</v>
      </c>
      <c r="AJ1966" s="78" t="s">
        <v>5060</v>
      </c>
      <c r="AK1966" s="78" t="s">
        <v>5041</v>
      </c>
    </row>
    <row r="1967" spans="1:37" x14ac:dyDescent="0.25">
      <c r="A1967" s="48">
        <f>IF(T_TRATAMIENTO_CONTROL[[#This Row],[dummy_efectivo]]=1,A1966+1,A1966)</f>
        <v>1800</v>
      </c>
      <c r="B1967" s="57" t="str">
        <f>IF(T_TRATAMIENTO_CONTROL[[#This Row],[secuencia]]&lt;&gt;A1966,CONCATENATE(T_TRATAMIENTO_CONTROL[[#This Row],[secuencia]],"_1"),"")</f>
        <v>1800_1</v>
      </c>
      <c r="C1967" s="64">
        <v>43517</v>
      </c>
      <c r="D1967" s="78" t="s">
        <v>69</v>
      </c>
      <c r="E1967" s="78" t="s">
        <v>30</v>
      </c>
      <c r="F1967" s="68">
        <v>0.47361111111111115</v>
      </c>
      <c r="G1967" s="56">
        <v>1</v>
      </c>
      <c r="H1967" s="79" t="s">
        <v>8769</v>
      </c>
      <c r="I1967" s="56">
        <v>0</v>
      </c>
      <c r="J1967" s="79" t="s">
        <v>8770</v>
      </c>
      <c r="K1967" s="56"/>
      <c r="L1967" s="79" t="s">
        <v>8771</v>
      </c>
      <c r="M1967" s="79" t="s">
        <v>387</v>
      </c>
      <c r="N1967" s="79" t="s">
        <v>5475</v>
      </c>
      <c r="O1967" s="56">
        <v>5379</v>
      </c>
      <c r="P1967" s="56">
        <v>21635065</v>
      </c>
      <c r="Q1967" s="56">
        <v>5524983034</v>
      </c>
      <c r="R1967" s="56"/>
      <c r="S1967" s="64">
        <v>43241</v>
      </c>
      <c r="T1967" s="63">
        <v>43516</v>
      </c>
      <c r="U1967" s="78" t="s">
        <v>1365</v>
      </c>
      <c r="V1967" s="56">
        <v>46</v>
      </c>
      <c r="W1967" s="65">
        <v>1</v>
      </c>
      <c r="X1967" s="66">
        <v>25000</v>
      </c>
      <c r="Y1967" s="56">
        <v>5000</v>
      </c>
      <c r="Z1967" s="56">
        <v>4</v>
      </c>
      <c r="AA1967" s="56">
        <v>1</v>
      </c>
      <c r="AB1967" s="56"/>
      <c r="AC1967" s="56">
        <v>0</v>
      </c>
      <c r="AD1967" s="78" t="s">
        <v>8772</v>
      </c>
      <c r="AE1967" s="120"/>
      <c r="AF1967" s="121"/>
      <c r="AG1967" s="101" t="s">
        <v>8773</v>
      </c>
      <c r="AH1967" s="121" t="str">
        <f>IF(T_TRATAMIENTO_CONTROL[[#This Row],[curp]]&lt;&gt;"",IF(LEN(T_TRATAMIENTO_CONTROL[[#This Row],[curp]])=18,"correcto","error"),"")</f>
        <v>correcto</v>
      </c>
      <c r="AI1967" s="56" t="str">
        <f>IF(T_TRATAMIENTO_CONTROL[[#This Row],[num_tarjeta_entregada]]&lt;&gt;"",IF(LEN(T_TRATAMIENTO_CONTROL[[#This Row],[num_tarjeta_entregada]])=16,"correcto","error"),"")</f>
        <v>correcto</v>
      </c>
      <c r="AJ1967" s="78" t="s">
        <v>5060</v>
      </c>
      <c r="AK1967" s="78" t="s">
        <v>5041</v>
      </c>
    </row>
    <row r="1968" spans="1:37" x14ac:dyDescent="0.25">
      <c r="A1968" s="48">
        <f>IF(T_TRATAMIENTO_CONTROL[[#This Row],[dummy_efectivo]]=1,A1967+1,A1967)</f>
        <v>1801</v>
      </c>
      <c r="B1968" s="57" t="str">
        <f>IF(T_TRATAMIENTO_CONTROL[[#This Row],[secuencia]]&lt;&gt;A1967,CONCATENATE(T_TRATAMIENTO_CONTROL[[#This Row],[secuencia]],"_1"),"")</f>
        <v>1801_1</v>
      </c>
      <c r="C1968" s="64">
        <v>43517</v>
      </c>
      <c r="D1968" s="78" t="s">
        <v>69</v>
      </c>
      <c r="E1968" s="78" t="s">
        <v>30</v>
      </c>
      <c r="F1968" s="68">
        <v>0.52222222222222225</v>
      </c>
      <c r="G1968" s="56">
        <v>1</v>
      </c>
      <c r="H1968" s="79" t="s">
        <v>8774</v>
      </c>
      <c r="I1968" s="56">
        <v>0</v>
      </c>
      <c r="J1968" s="79" t="s">
        <v>8775</v>
      </c>
      <c r="K1968" s="56"/>
      <c r="L1968" s="79" t="s">
        <v>7423</v>
      </c>
      <c r="M1968" s="79" t="s">
        <v>343</v>
      </c>
      <c r="N1968" s="79" t="s">
        <v>5475</v>
      </c>
      <c r="O1968" s="56">
        <v>16035</v>
      </c>
      <c r="P1968" s="56">
        <v>56539069</v>
      </c>
      <c r="Q1968" s="56"/>
      <c r="R1968" s="56">
        <v>55216092</v>
      </c>
      <c r="S1968" s="64">
        <v>38482</v>
      </c>
      <c r="T1968" s="63">
        <v>40227</v>
      </c>
      <c r="U1968" s="78" t="s">
        <v>8776</v>
      </c>
      <c r="V1968" s="56">
        <v>46</v>
      </c>
      <c r="W1968" s="65">
        <v>0.4</v>
      </c>
      <c r="X1968" s="66">
        <v>20000</v>
      </c>
      <c r="Y1968" s="56">
        <v>3000</v>
      </c>
      <c r="Z1968" s="56">
        <v>2</v>
      </c>
      <c r="AA1968" s="56">
        <v>1</v>
      </c>
      <c r="AB1968" s="56"/>
      <c r="AC1968" s="56">
        <v>0</v>
      </c>
      <c r="AD1968" s="78" t="s">
        <v>8777</v>
      </c>
      <c r="AE1968" s="120"/>
      <c r="AF1968" s="121"/>
      <c r="AG1968" s="101" t="s">
        <v>8778</v>
      </c>
      <c r="AH1968" s="121" t="str">
        <f>IF(T_TRATAMIENTO_CONTROL[[#This Row],[curp]]&lt;&gt;"",IF(LEN(T_TRATAMIENTO_CONTROL[[#This Row],[curp]])=18,"correcto","error"),"")</f>
        <v>correcto</v>
      </c>
      <c r="AI1968" s="56" t="str">
        <f>IF(T_TRATAMIENTO_CONTROL[[#This Row],[num_tarjeta_entregada]]&lt;&gt;"",IF(LEN(T_TRATAMIENTO_CONTROL[[#This Row],[num_tarjeta_entregada]])=16,"correcto","error"),"")</f>
        <v>correcto</v>
      </c>
      <c r="AJ1968" s="78" t="s">
        <v>5031</v>
      </c>
      <c r="AK1968" s="78" t="s">
        <v>5032</v>
      </c>
    </row>
    <row r="1969" spans="1:37" x14ac:dyDescent="0.25">
      <c r="A1969" s="48">
        <f>IF(T_TRATAMIENTO_CONTROL[[#This Row],[dummy_efectivo]]=1,A1968+1,A1968)</f>
        <v>1802</v>
      </c>
      <c r="B1969" s="57" t="str">
        <f>IF(T_TRATAMIENTO_CONTROL[[#This Row],[secuencia]]&lt;&gt;A1968,CONCATENATE(T_TRATAMIENTO_CONTROL[[#This Row],[secuencia]],"_1"),"")</f>
        <v>1802_1</v>
      </c>
      <c r="C1969" s="64">
        <v>43517</v>
      </c>
      <c r="D1969" s="78" t="s">
        <v>69</v>
      </c>
      <c r="E1969" s="78" t="s">
        <v>30</v>
      </c>
      <c r="F1969" s="68">
        <v>0.51944444444444449</v>
      </c>
      <c r="G1969" s="56">
        <v>1</v>
      </c>
      <c r="H1969" s="79" t="s">
        <v>8779</v>
      </c>
      <c r="I1969" s="56">
        <v>0</v>
      </c>
      <c r="J1969" s="79" t="s">
        <v>8780</v>
      </c>
      <c r="K1969" s="56"/>
      <c r="L1969" s="79" t="s">
        <v>8781</v>
      </c>
      <c r="M1969" s="79" t="s">
        <v>121</v>
      </c>
      <c r="N1969" s="79" t="s">
        <v>5475</v>
      </c>
      <c r="O1969" s="56">
        <v>9690</v>
      </c>
      <c r="P1969" s="56">
        <v>26352211</v>
      </c>
      <c r="Q1969" s="56">
        <v>5538752920</v>
      </c>
      <c r="R1969" s="56"/>
      <c r="S1969" s="64">
        <v>42347</v>
      </c>
      <c r="T1969" s="63">
        <v>43515</v>
      </c>
      <c r="U1969" s="78" t="s">
        <v>3001</v>
      </c>
      <c r="V1969" s="56">
        <v>46</v>
      </c>
      <c r="W1969" s="65">
        <v>1</v>
      </c>
      <c r="X1969" s="66">
        <v>250000</v>
      </c>
      <c r="Y1969" s="56">
        <v>15000</v>
      </c>
      <c r="Z1969" s="56">
        <v>4</v>
      </c>
      <c r="AA1969" s="56">
        <v>3</v>
      </c>
      <c r="AB1969" s="56"/>
      <c r="AC1969" s="56">
        <v>0</v>
      </c>
      <c r="AD1969" s="78" t="s">
        <v>8782</v>
      </c>
      <c r="AE1969" s="120"/>
      <c r="AF1969" s="121"/>
      <c r="AG1969" s="101" t="s">
        <v>8783</v>
      </c>
      <c r="AH1969" s="121" t="str">
        <f>IF(T_TRATAMIENTO_CONTROL[[#This Row],[curp]]&lt;&gt;"",IF(LEN(T_TRATAMIENTO_CONTROL[[#This Row],[curp]])=18,"correcto","error"),"")</f>
        <v>correcto</v>
      </c>
      <c r="AI1969" s="56" t="str">
        <f>IF(T_TRATAMIENTO_CONTROL[[#This Row],[num_tarjeta_entregada]]&lt;&gt;"",IF(LEN(T_TRATAMIENTO_CONTROL[[#This Row],[num_tarjeta_entregada]])=16,"correcto","error"),"")</f>
        <v>correcto</v>
      </c>
      <c r="AJ1969" s="78" t="s">
        <v>5030</v>
      </c>
      <c r="AK1969" s="78" t="s">
        <v>5032</v>
      </c>
    </row>
    <row r="1970" spans="1:37" x14ac:dyDescent="0.25">
      <c r="A1970" s="48">
        <f>IF(T_TRATAMIENTO_CONTROL[[#This Row],[dummy_efectivo]]=1,A1969+1,A1969)</f>
        <v>1803</v>
      </c>
      <c r="B1970" s="57" t="str">
        <f>IF(T_TRATAMIENTO_CONTROL[[#This Row],[secuencia]]&lt;&gt;A1969,CONCATENATE(T_TRATAMIENTO_CONTROL[[#This Row],[secuencia]],"_1"),"")</f>
        <v>1803_1</v>
      </c>
      <c r="C1970" s="64">
        <v>43517</v>
      </c>
      <c r="D1970" s="78" t="s">
        <v>69</v>
      </c>
      <c r="E1970" s="78" t="s">
        <v>30</v>
      </c>
      <c r="F1970" s="68">
        <v>0.56805555555555554</v>
      </c>
      <c r="G1970" s="56">
        <v>1</v>
      </c>
      <c r="H1970" s="79" t="s">
        <v>8784</v>
      </c>
      <c r="I1970" s="56">
        <v>0</v>
      </c>
      <c r="J1970" s="79" t="s">
        <v>8785</v>
      </c>
      <c r="K1970" s="56"/>
      <c r="L1970" s="79" t="s">
        <v>4348</v>
      </c>
      <c r="M1970" s="79" t="s">
        <v>121</v>
      </c>
      <c r="N1970" s="79" t="s">
        <v>5475</v>
      </c>
      <c r="O1970" s="56">
        <v>9828</v>
      </c>
      <c r="P1970" s="56">
        <v>20653409</v>
      </c>
      <c r="Q1970" s="56">
        <v>5532319729</v>
      </c>
      <c r="R1970" s="56"/>
      <c r="S1970" s="64">
        <v>43136</v>
      </c>
      <c r="T1970" s="63">
        <v>43516</v>
      </c>
      <c r="U1970" s="78" t="s">
        <v>8786</v>
      </c>
      <c r="V1970" s="56">
        <v>56</v>
      </c>
      <c r="W1970" s="65">
        <v>1</v>
      </c>
      <c r="X1970" s="80" t="s">
        <v>483</v>
      </c>
      <c r="Y1970" s="56">
        <v>4000</v>
      </c>
      <c r="Z1970" s="56">
        <v>4</v>
      </c>
      <c r="AA1970" s="56">
        <v>4</v>
      </c>
      <c r="AB1970" s="56"/>
      <c r="AC1970" s="56">
        <v>0</v>
      </c>
      <c r="AD1970" s="78" t="s">
        <v>8787</v>
      </c>
      <c r="AE1970" s="120"/>
      <c r="AF1970" s="121"/>
      <c r="AG1970" s="101" t="s">
        <v>8788</v>
      </c>
      <c r="AH1970" s="121" t="str">
        <f>IF(T_TRATAMIENTO_CONTROL[[#This Row],[curp]]&lt;&gt;"",IF(LEN(T_TRATAMIENTO_CONTROL[[#This Row],[curp]])=18,"correcto","error"),"")</f>
        <v>correcto</v>
      </c>
      <c r="AI1970" s="56" t="str">
        <f>IF(T_TRATAMIENTO_CONTROL[[#This Row],[num_tarjeta_entregada]]&lt;&gt;"",IF(LEN(T_TRATAMIENTO_CONTROL[[#This Row],[num_tarjeta_entregada]])=16,"correcto","error"),"")</f>
        <v>correcto</v>
      </c>
      <c r="AJ1970" s="78" t="s">
        <v>5032</v>
      </c>
      <c r="AK1970" s="78" t="s">
        <v>5032</v>
      </c>
    </row>
    <row r="1971" spans="1:37" x14ac:dyDescent="0.25">
      <c r="A1971" s="48">
        <f>IF(T_TRATAMIENTO_CONTROL[[#This Row],[dummy_efectivo]]=1,A1970+1,A1970)</f>
        <v>1804</v>
      </c>
      <c r="B1971" s="57" t="str">
        <f>IF(T_TRATAMIENTO_CONTROL[[#This Row],[secuencia]]&lt;&gt;A1970,CONCATENATE(T_TRATAMIENTO_CONTROL[[#This Row],[secuencia]],"_1"),"")</f>
        <v>1804_1</v>
      </c>
      <c r="C1971" s="64">
        <v>43518</v>
      </c>
      <c r="D1971" s="78" t="s">
        <v>76</v>
      </c>
      <c r="E1971" s="78" t="s">
        <v>30</v>
      </c>
      <c r="F1971" s="68">
        <v>0.39930555555555558</v>
      </c>
      <c r="G1971" s="56">
        <v>1</v>
      </c>
      <c r="H1971" s="79" t="s">
        <v>8789</v>
      </c>
      <c r="I1971" s="56">
        <v>1</v>
      </c>
      <c r="J1971" s="79" t="s">
        <v>8790</v>
      </c>
      <c r="K1971" s="78" t="s">
        <v>3237</v>
      </c>
      <c r="L1971" s="79" t="s">
        <v>311</v>
      </c>
      <c r="M1971" s="79" t="s">
        <v>303</v>
      </c>
      <c r="N1971" s="79" t="s">
        <v>5475</v>
      </c>
      <c r="O1971" s="56">
        <v>8100</v>
      </c>
      <c r="P1971" s="56">
        <v>57011124</v>
      </c>
      <c r="Q1971" s="56">
        <v>5581284741</v>
      </c>
      <c r="R1971" s="56"/>
      <c r="S1971" s="64">
        <v>43053</v>
      </c>
      <c r="T1971" s="63">
        <v>43516</v>
      </c>
      <c r="U1971" s="78" t="s">
        <v>8791</v>
      </c>
      <c r="V1971" s="56">
        <v>56</v>
      </c>
      <c r="W1971" s="65">
        <v>1</v>
      </c>
      <c r="X1971" s="66">
        <v>25000</v>
      </c>
      <c r="Y1971" s="56">
        <v>8000</v>
      </c>
      <c r="Z1971" s="56">
        <v>4</v>
      </c>
      <c r="AA1971" s="56">
        <v>3</v>
      </c>
      <c r="AB1971" s="56"/>
      <c r="AC1971" s="56">
        <v>1</v>
      </c>
      <c r="AD1971" s="78" t="s">
        <v>8792</v>
      </c>
      <c r="AE1971" s="120"/>
      <c r="AF1971" s="121"/>
      <c r="AG1971" s="101" t="s">
        <v>8793</v>
      </c>
      <c r="AH1971" s="121" t="str">
        <f>IF(T_TRATAMIENTO_CONTROL[[#This Row],[curp]]&lt;&gt;"",IF(LEN(T_TRATAMIENTO_CONTROL[[#This Row],[curp]])=18,"correcto","error"),"")</f>
        <v>correcto</v>
      </c>
      <c r="AI1971" s="56" t="str">
        <f>IF(T_TRATAMIENTO_CONTROL[[#This Row],[num_tarjeta_entregada]]&lt;&gt;"",IF(LEN(T_TRATAMIENTO_CONTROL[[#This Row],[num_tarjeta_entregada]])=16,"correcto","error"),"")</f>
        <v>correcto</v>
      </c>
      <c r="AJ1971" s="78" t="s">
        <v>5060</v>
      </c>
      <c r="AK1971" s="78" t="s">
        <v>5060</v>
      </c>
    </row>
    <row r="1972" spans="1:37" x14ac:dyDescent="0.25">
      <c r="A1972" s="48">
        <f>IF(T_TRATAMIENTO_CONTROL[[#This Row],[dummy_efectivo]]=1,A1971+1,A1971)</f>
        <v>1805</v>
      </c>
      <c r="B1972" s="57" t="str">
        <f>IF(T_TRATAMIENTO_CONTROL[[#This Row],[secuencia]]&lt;&gt;A1971,CONCATENATE(T_TRATAMIENTO_CONTROL[[#This Row],[secuencia]],"_1"),"")</f>
        <v>1805_1</v>
      </c>
      <c r="C1972" s="64">
        <v>43518</v>
      </c>
      <c r="D1972" s="78" t="s">
        <v>76</v>
      </c>
      <c r="E1972" s="78" t="s">
        <v>30</v>
      </c>
      <c r="F1972" s="68">
        <v>0.43888888888888888</v>
      </c>
      <c r="G1972" s="56">
        <v>1</v>
      </c>
      <c r="H1972" s="79" t="s">
        <v>8794</v>
      </c>
      <c r="I1972" s="56">
        <v>0</v>
      </c>
      <c r="J1972" s="79" t="s">
        <v>8795</v>
      </c>
      <c r="K1972" s="78" t="s">
        <v>8796</v>
      </c>
      <c r="L1972" s="79" t="s">
        <v>8797</v>
      </c>
      <c r="M1972" s="79" t="s">
        <v>80</v>
      </c>
      <c r="N1972" s="79" t="s">
        <v>462</v>
      </c>
      <c r="O1972" s="56">
        <v>55765</v>
      </c>
      <c r="P1972" s="56"/>
      <c r="Q1972" s="56">
        <v>5516541948</v>
      </c>
      <c r="R1972" s="56"/>
      <c r="S1972" s="64">
        <v>39584</v>
      </c>
      <c r="T1972" s="63">
        <v>43518</v>
      </c>
      <c r="U1972" s="78" t="s">
        <v>8798</v>
      </c>
      <c r="V1972" s="56">
        <v>56</v>
      </c>
      <c r="W1972" s="65">
        <v>0.6</v>
      </c>
      <c r="X1972" s="66">
        <v>40000</v>
      </c>
      <c r="Y1972" s="56">
        <v>266.2</v>
      </c>
      <c r="Z1972" s="56">
        <v>1</v>
      </c>
      <c r="AA1972" s="56">
        <v>2</v>
      </c>
      <c r="AB1972" s="56"/>
      <c r="AC1972" s="56">
        <v>0</v>
      </c>
      <c r="AD1972" s="78" t="s">
        <v>8799</v>
      </c>
      <c r="AE1972" s="120"/>
      <c r="AF1972" s="121"/>
      <c r="AG1972" s="101" t="s">
        <v>8800</v>
      </c>
      <c r="AH1972" s="121" t="str">
        <f>IF(T_TRATAMIENTO_CONTROL[[#This Row],[curp]]&lt;&gt;"",IF(LEN(T_TRATAMIENTO_CONTROL[[#This Row],[curp]])=18,"correcto","error"),"")</f>
        <v>correcto</v>
      </c>
      <c r="AI1972" s="56" t="str">
        <f>IF(T_TRATAMIENTO_CONTROL[[#This Row],[num_tarjeta_entregada]]&lt;&gt;"",IF(LEN(T_TRATAMIENTO_CONTROL[[#This Row],[num_tarjeta_entregada]])=16,"correcto","error"),"")</f>
        <v>correcto</v>
      </c>
      <c r="AJ1972" s="78" t="s">
        <v>5030</v>
      </c>
      <c r="AK1972" s="78" t="s">
        <v>5060</v>
      </c>
    </row>
    <row r="1973" spans="1:37" x14ac:dyDescent="0.25">
      <c r="A1973" s="48">
        <f>IF(T_TRATAMIENTO_CONTROL[[#This Row],[dummy_efectivo]]=1,A1972+1,A1972)</f>
        <v>1806</v>
      </c>
      <c r="B1973" s="57" t="str">
        <f>IF(T_TRATAMIENTO_CONTROL[[#This Row],[secuencia]]&lt;&gt;A1972,CONCATENATE(T_TRATAMIENTO_CONTROL[[#This Row],[secuencia]],"_1"),"")</f>
        <v>1806_1</v>
      </c>
      <c r="C1973" s="64">
        <v>43518</v>
      </c>
      <c r="D1973" s="78" t="s">
        <v>76</v>
      </c>
      <c r="E1973" s="78" t="s">
        <v>30</v>
      </c>
      <c r="F1973" s="68">
        <v>0.48194444444444445</v>
      </c>
      <c r="G1973" s="56">
        <v>1</v>
      </c>
      <c r="H1973" s="79" t="s">
        <v>8801</v>
      </c>
      <c r="I1973" s="56">
        <v>1</v>
      </c>
      <c r="J1973" s="79" t="s">
        <v>8802</v>
      </c>
      <c r="K1973" s="56"/>
      <c r="L1973" s="79" t="s">
        <v>8541</v>
      </c>
      <c r="M1973" s="79" t="s">
        <v>212</v>
      </c>
      <c r="N1973" s="79" t="s">
        <v>5475</v>
      </c>
      <c r="O1973" s="56">
        <v>14658</v>
      </c>
      <c r="P1973" s="56"/>
      <c r="Q1973" s="56">
        <v>5522680552</v>
      </c>
      <c r="R1973" s="78" t="s">
        <v>8803</v>
      </c>
      <c r="S1973" s="64">
        <v>37043</v>
      </c>
      <c r="T1973" s="63">
        <v>43506</v>
      </c>
      <c r="U1973" s="78" t="s">
        <v>8804</v>
      </c>
      <c r="V1973" s="56">
        <v>56</v>
      </c>
      <c r="W1973" s="81" t="s">
        <v>483</v>
      </c>
      <c r="X1973" s="80" t="s">
        <v>483</v>
      </c>
      <c r="Y1973" s="56">
        <v>878</v>
      </c>
      <c r="Z1973" s="56">
        <v>2</v>
      </c>
      <c r="AA1973" s="56">
        <v>1</v>
      </c>
      <c r="AB1973" s="56"/>
      <c r="AC1973" s="56">
        <v>0</v>
      </c>
      <c r="AD1973" s="78" t="s">
        <v>8805</v>
      </c>
      <c r="AE1973" s="120"/>
      <c r="AF1973" s="121"/>
      <c r="AG1973" s="101" t="s">
        <v>8806</v>
      </c>
      <c r="AH1973" s="121" t="str">
        <f>IF(T_TRATAMIENTO_CONTROL[[#This Row],[curp]]&lt;&gt;"",IF(LEN(T_TRATAMIENTO_CONTROL[[#This Row],[curp]])=18,"correcto","error"),"")</f>
        <v>correcto</v>
      </c>
      <c r="AI1973" s="56" t="str">
        <f>IF(T_TRATAMIENTO_CONTROL[[#This Row],[num_tarjeta_entregada]]&lt;&gt;"",IF(LEN(T_TRATAMIENTO_CONTROL[[#This Row],[num_tarjeta_entregada]])=16,"correcto","error"),"")</f>
        <v>correcto</v>
      </c>
      <c r="AJ1973" s="78" t="s">
        <v>5030</v>
      </c>
      <c r="AK1973" s="78" t="s">
        <v>5060</v>
      </c>
    </row>
    <row r="1974" spans="1:37" x14ac:dyDescent="0.25">
      <c r="A1974" s="48">
        <f>IF(T_TRATAMIENTO_CONTROL[[#This Row],[dummy_efectivo]]=1,A1973+1,A1973)</f>
        <v>1807</v>
      </c>
      <c r="B1974" s="57" t="str">
        <f>IF(T_TRATAMIENTO_CONTROL[[#This Row],[secuencia]]&lt;&gt;A1973,CONCATENATE(T_TRATAMIENTO_CONTROL[[#This Row],[secuencia]],"_1"),"")</f>
        <v>1807_1</v>
      </c>
      <c r="C1974" s="64">
        <v>43518</v>
      </c>
      <c r="D1974" s="78" t="s">
        <v>76</v>
      </c>
      <c r="E1974" s="78" t="s">
        <v>30</v>
      </c>
      <c r="F1974" s="68">
        <v>0.4513888888888889</v>
      </c>
      <c r="G1974" s="56">
        <v>1</v>
      </c>
      <c r="H1974" s="79" t="s">
        <v>8807</v>
      </c>
      <c r="I1974" s="56">
        <v>0</v>
      </c>
      <c r="J1974" s="79" t="s">
        <v>8808</v>
      </c>
      <c r="K1974" s="56"/>
      <c r="L1974" s="79" t="s">
        <v>8809</v>
      </c>
      <c r="M1974" s="79" t="s">
        <v>343</v>
      </c>
      <c r="N1974" s="79" t="s">
        <v>5475</v>
      </c>
      <c r="O1974" s="56">
        <v>16090</v>
      </c>
      <c r="P1974" s="56">
        <v>56530475</v>
      </c>
      <c r="Q1974" s="56">
        <v>5546358558</v>
      </c>
      <c r="R1974" s="56"/>
      <c r="S1974" s="64">
        <v>42467</v>
      </c>
      <c r="T1974" s="63">
        <v>43511</v>
      </c>
      <c r="U1974" s="78" t="s">
        <v>3379</v>
      </c>
      <c r="V1974" s="56">
        <v>62</v>
      </c>
      <c r="W1974" s="65">
        <v>0.9</v>
      </c>
      <c r="X1974" s="66">
        <v>20000</v>
      </c>
      <c r="Y1974" s="56">
        <v>231.43</v>
      </c>
      <c r="Z1974" s="56">
        <v>1</v>
      </c>
      <c r="AA1974" s="56">
        <v>2</v>
      </c>
      <c r="AB1974" s="56"/>
      <c r="AC1974" s="56">
        <v>1</v>
      </c>
      <c r="AD1974" s="78" t="s">
        <v>8810</v>
      </c>
      <c r="AE1974" s="120"/>
      <c r="AF1974" s="121"/>
      <c r="AG1974" s="101" t="s">
        <v>8811</v>
      </c>
      <c r="AH1974" s="121" t="str">
        <f>IF(T_TRATAMIENTO_CONTROL[[#This Row],[curp]]&lt;&gt;"",IF(LEN(T_TRATAMIENTO_CONTROL[[#This Row],[curp]])=18,"correcto","error"),"")</f>
        <v>correcto</v>
      </c>
      <c r="AI1974" s="56" t="str">
        <f>IF(T_TRATAMIENTO_CONTROL[[#This Row],[num_tarjeta_entregada]]&lt;&gt;"",IF(LEN(T_TRATAMIENTO_CONTROL[[#This Row],[num_tarjeta_entregada]])=16,"correcto","error"),"")</f>
        <v>correcto</v>
      </c>
      <c r="AJ1974" s="78" t="s">
        <v>5060</v>
      </c>
      <c r="AK1974" s="78" t="s">
        <v>5041</v>
      </c>
    </row>
    <row r="1975" spans="1:37" x14ac:dyDescent="0.25">
      <c r="A1975" s="48">
        <f>IF(T_TRATAMIENTO_CONTROL[[#This Row],[dummy_efectivo]]=1,A1974+1,A1974)</f>
        <v>1808</v>
      </c>
      <c r="B1975" s="57" t="str">
        <f>IF(T_TRATAMIENTO_CONTROL[[#This Row],[secuencia]]&lt;&gt;A1974,CONCATENATE(T_TRATAMIENTO_CONTROL[[#This Row],[secuencia]],"_1"),"")</f>
        <v>1808_1</v>
      </c>
      <c r="C1975" s="64">
        <v>43518</v>
      </c>
      <c r="D1975" s="78" t="s">
        <v>76</v>
      </c>
      <c r="E1975" s="78" t="s">
        <v>30</v>
      </c>
      <c r="F1975" s="68">
        <v>0.52777777777777779</v>
      </c>
      <c r="G1975" s="56">
        <v>1</v>
      </c>
      <c r="H1975" s="79" t="s">
        <v>8812</v>
      </c>
      <c r="I1975" s="56">
        <v>1</v>
      </c>
      <c r="J1975" s="79" t="s">
        <v>8813</v>
      </c>
      <c r="K1975" s="56"/>
      <c r="L1975" s="79" t="s">
        <v>8814</v>
      </c>
      <c r="M1975" s="79" t="s">
        <v>212</v>
      </c>
      <c r="N1975" s="79" t="s">
        <v>5475</v>
      </c>
      <c r="O1975" s="56">
        <v>14100</v>
      </c>
      <c r="P1975" s="56">
        <v>56448467</v>
      </c>
      <c r="Q1975" s="56">
        <v>5529875408</v>
      </c>
      <c r="R1975" s="56"/>
      <c r="S1975" s="64">
        <v>42654</v>
      </c>
      <c r="T1975" s="63">
        <v>43517</v>
      </c>
      <c r="U1975" s="78" t="s">
        <v>2183</v>
      </c>
      <c r="V1975" s="56">
        <v>56</v>
      </c>
      <c r="W1975" s="65">
        <v>0.9</v>
      </c>
      <c r="X1975" s="66">
        <v>40000</v>
      </c>
      <c r="Y1975" s="56">
        <v>304</v>
      </c>
      <c r="Z1975" s="56">
        <v>1</v>
      </c>
      <c r="AA1975" s="56">
        <v>2</v>
      </c>
      <c r="AB1975" s="56"/>
      <c r="AC1975" s="56">
        <v>1</v>
      </c>
      <c r="AD1975" s="78" t="s">
        <v>8815</v>
      </c>
      <c r="AE1975" s="120"/>
      <c r="AF1975" s="121"/>
      <c r="AG1975" s="101" t="s">
        <v>8816</v>
      </c>
      <c r="AH1975" s="121" t="str">
        <f>IF(T_TRATAMIENTO_CONTROL[[#This Row],[curp]]&lt;&gt;"",IF(LEN(T_TRATAMIENTO_CONTROL[[#This Row],[curp]])=18,"correcto","error"),"")</f>
        <v>correcto</v>
      </c>
      <c r="AI1975" s="56" t="str">
        <f>IF(T_TRATAMIENTO_CONTROL[[#This Row],[num_tarjeta_entregada]]&lt;&gt;"",IF(LEN(T_TRATAMIENTO_CONTROL[[#This Row],[num_tarjeta_entregada]])=16,"correcto","error"),"")</f>
        <v>correcto</v>
      </c>
      <c r="AJ1975" s="78" t="s">
        <v>5060</v>
      </c>
      <c r="AK1975" s="78" t="s">
        <v>5041</v>
      </c>
    </row>
    <row r="1976" spans="1:37" x14ac:dyDescent="0.25">
      <c r="A1976" s="48">
        <f>IF(T_TRATAMIENTO_CONTROL[[#This Row],[dummy_efectivo]]=1,A1975+1,A1975)</f>
        <v>1809</v>
      </c>
      <c r="B1976" s="57" t="str">
        <f>IF(T_TRATAMIENTO_CONTROL[[#This Row],[secuencia]]&lt;&gt;A1975,CONCATENATE(T_TRATAMIENTO_CONTROL[[#This Row],[secuencia]],"_1"),"")</f>
        <v>1809_1</v>
      </c>
      <c r="C1976" s="64">
        <v>43521</v>
      </c>
      <c r="D1976" s="78" t="s">
        <v>76</v>
      </c>
      <c r="E1976" s="78" t="s">
        <v>30</v>
      </c>
      <c r="F1976" s="68">
        <v>0.5229166666666667</v>
      </c>
      <c r="G1976" s="56">
        <v>1</v>
      </c>
      <c r="H1976" s="79" t="s">
        <v>8817</v>
      </c>
      <c r="I1976" s="56">
        <v>1</v>
      </c>
      <c r="J1976" s="79" t="s">
        <v>8818</v>
      </c>
      <c r="K1976" s="56"/>
      <c r="L1976" s="79" t="s">
        <v>8819</v>
      </c>
      <c r="M1976" s="79" t="s">
        <v>121</v>
      </c>
      <c r="N1976" s="79" t="s">
        <v>5475</v>
      </c>
      <c r="O1976" s="56">
        <v>9930</v>
      </c>
      <c r="P1976" s="56">
        <v>70432586</v>
      </c>
      <c r="Q1976" s="56">
        <v>5560406873</v>
      </c>
      <c r="R1976" s="56"/>
      <c r="S1976" s="64">
        <v>43287</v>
      </c>
      <c r="T1976" s="63">
        <v>43519</v>
      </c>
      <c r="U1976" s="78" t="s">
        <v>1365</v>
      </c>
      <c r="V1976" s="56">
        <v>46</v>
      </c>
      <c r="W1976" s="65">
        <v>0.9</v>
      </c>
      <c r="X1976" s="66">
        <v>15000</v>
      </c>
      <c r="Y1976" s="56">
        <v>5000</v>
      </c>
      <c r="Z1976" s="56">
        <v>4</v>
      </c>
      <c r="AA1976" s="56">
        <v>1</v>
      </c>
      <c r="AB1976" s="56"/>
      <c r="AC1976" s="56">
        <v>1</v>
      </c>
      <c r="AD1976" s="78" t="s">
        <v>8820</v>
      </c>
      <c r="AE1976" s="120"/>
      <c r="AF1976" s="121"/>
      <c r="AG1976" s="101" t="s">
        <v>8821</v>
      </c>
      <c r="AH1976" s="121" t="str">
        <f>IF(T_TRATAMIENTO_CONTROL[[#This Row],[curp]]&lt;&gt;"",IF(LEN(T_TRATAMIENTO_CONTROL[[#This Row],[curp]])=18,"correcto","error"),"")</f>
        <v>correcto</v>
      </c>
      <c r="AI1976" s="56" t="str">
        <f>IF(T_TRATAMIENTO_CONTROL[[#This Row],[num_tarjeta_entregada]]&lt;&gt;"",IF(LEN(T_TRATAMIENTO_CONTROL[[#This Row],[num_tarjeta_entregada]])=16,"correcto","error"),"")</f>
        <v>correcto</v>
      </c>
      <c r="AJ1976" s="78" t="s">
        <v>5031</v>
      </c>
      <c r="AK1976" s="78" t="s">
        <v>5041</v>
      </c>
    </row>
    <row r="1977" spans="1:37" x14ac:dyDescent="0.25">
      <c r="A1977" s="48">
        <f>IF(T_TRATAMIENTO_CONTROL[[#This Row],[dummy_efectivo]]=1,A1976+1,A1976)</f>
        <v>1810</v>
      </c>
      <c r="B1977" s="57" t="str">
        <f>IF(T_TRATAMIENTO_CONTROL[[#This Row],[secuencia]]&lt;&gt;A1976,CONCATENATE(T_TRATAMIENTO_CONTROL[[#This Row],[secuencia]],"_1"),"")</f>
        <v>1810_1</v>
      </c>
      <c r="C1977" s="64">
        <v>43521</v>
      </c>
      <c r="D1977" s="78" t="s">
        <v>76</v>
      </c>
      <c r="E1977" s="78" t="s">
        <v>30</v>
      </c>
      <c r="F1977" s="68">
        <v>0.44444444444444442</v>
      </c>
      <c r="G1977" s="56">
        <v>1</v>
      </c>
      <c r="H1977" s="79" t="s">
        <v>8822</v>
      </c>
      <c r="I1977" s="56">
        <v>1</v>
      </c>
      <c r="J1977" s="79" t="s">
        <v>8823</v>
      </c>
      <c r="K1977" s="56"/>
      <c r="L1977" s="79" t="s">
        <v>5680</v>
      </c>
      <c r="M1977" s="79" t="s">
        <v>101</v>
      </c>
      <c r="N1977" s="79" t="s">
        <v>5475</v>
      </c>
      <c r="O1977" s="56">
        <v>7670</v>
      </c>
      <c r="P1977" s="56">
        <v>53699979</v>
      </c>
      <c r="Q1977" s="56">
        <v>5565434845</v>
      </c>
      <c r="R1977" s="56"/>
      <c r="S1977" s="64">
        <v>43407</v>
      </c>
      <c r="T1977" s="63">
        <v>43518</v>
      </c>
      <c r="U1977" s="78" t="s">
        <v>8824</v>
      </c>
      <c r="V1977" s="56">
        <v>81</v>
      </c>
      <c r="W1977" s="65">
        <v>0.8</v>
      </c>
      <c r="X1977" s="80" t="s">
        <v>483</v>
      </c>
      <c r="Y1977" s="56">
        <v>2800</v>
      </c>
      <c r="Z1977" s="56">
        <v>2</v>
      </c>
      <c r="AA1977" s="56">
        <v>3</v>
      </c>
      <c r="AB1977" s="56"/>
      <c r="AC1977" s="56">
        <v>0</v>
      </c>
      <c r="AD1977" s="78" t="s">
        <v>8825</v>
      </c>
      <c r="AE1977" s="120"/>
      <c r="AF1977" s="121"/>
      <c r="AG1977" s="101" t="s">
        <v>8826</v>
      </c>
      <c r="AH1977" s="121" t="str">
        <f>IF(T_TRATAMIENTO_CONTROL[[#This Row],[curp]]&lt;&gt;"",IF(LEN(T_TRATAMIENTO_CONTROL[[#This Row],[curp]])=18,"correcto","error"),"")</f>
        <v>correcto</v>
      </c>
      <c r="AI1977" s="56" t="str">
        <f>IF(T_TRATAMIENTO_CONTROL[[#This Row],[num_tarjeta_entregada]]&lt;&gt;"",IF(LEN(T_TRATAMIENTO_CONTROL[[#This Row],[num_tarjeta_entregada]])=16,"correcto","error"),"")</f>
        <v>correcto</v>
      </c>
      <c r="AJ1977" s="78" t="s">
        <v>5031</v>
      </c>
      <c r="AK1977" s="78" t="s">
        <v>5041</v>
      </c>
    </row>
    <row r="1978" spans="1:37" x14ac:dyDescent="0.25">
      <c r="A1978" s="48">
        <f>IF(T_TRATAMIENTO_CONTROL[[#This Row],[dummy_efectivo]]=1,A1977+1,A1977)</f>
        <v>1811</v>
      </c>
      <c r="B1978" s="57" t="str">
        <f>IF(T_TRATAMIENTO_CONTROL[[#This Row],[secuencia]]&lt;&gt;A1977,CONCATENATE(T_TRATAMIENTO_CONTROL[[#This Row],[secuencia]],"_1"),"")</f>
        <v>1811_1</v>
      </c>
      <c r="C1978" s="64">
        <v>43521</v>
      </c>
      <c r="D1978" s="78" t="s">
        <v>76</v>
      </c>
      <c r="E1978" s="78" t="s">
        <v>30</v>
      </c>
      <c r="F1978" s="68">
        <v>0.4694444444444445</v>
      </c>
      <c r="G1978" s="56">
        <v>1</v>
      </c>
      <c r="H1978" s="79" t="s">
        <v>8827</v>
      </c>
      <c r="I1978" s="56">
        <v>1</v>
      </c>
      <c r="J1978" s="79" t="s">
        <v>8828</v>
      </c>
      <c r="K1978" s="56"/>
      <c r="L1978" s="79" t="s">
        <v>8829</v>
      </c>
      <c r="M1978" s="79" t="s">
        <v>101</v>
      </c>
      <c r="N1978" s="79" t="s">
        <v>5475</v>
      </c>
      <c r="O1978" s="56">
        <v>7580</v>
      </c>
      <c r="P1978" s="56">
        <v>57570179</v>
      </c>
      <c r="Q1978" s="56">
        <v>5527964686</v>
      </c>
      <c r="R1978" s="56"/>
      <c r="S1978" s="64">
        <v>43202</v>
      </c>
      <c r="T1978" s="63">
        <v>43518</v>
      </c>
      <c r="U1978" s="78" t="s">
        <v>3744</v>
      </c>
      <c r="V1978" s="56">
        <v>46</v>
      </c>
      <c r="W1978" s="65">
        <v>1</v>
      </c>
      <c r="X1978" s="80" t="s">
        <v>483</v>
      </c>
      <c r="Y1978" s="56">
        <v>9500</v>
      </c>
      <c r="Z1978" s="56">
        <v>4</v>
      </c>
      <c r="AA1978" s="56">
        <v>1</v>
      </c>
      <c r="AB1978" s="56"/>
      <c r="AC1978" s="56">
        <v>1</v>
      </c>
      <c r="AD1978" s="78" t="s">
        <v>8830</v>
      </c>
      <c r="AE1978" s="120"/>
      <c r="AF1978" s="121"/>
      <c r="AG1978" s="101" t="s">
        <v>8831</v>
      </c>
      <c r="AH1978" s="121" t="str">
        <f>IF(T_TRATAMIENTO_CONTROL[[#This Row],[curp]]&lt;&gt;"",IF(LEN(T_TRATAMIENTO_CONTROL[[#This Row],[curp]])=18,"correcto","error"),"")</f>
        <v>correcto</v>
      </c>
      <c r="AI1978" s="56" t="str">
        <f>IF(T_TRATAMIENTO_CONTROL[[#This Row],[num_tarjeta_entregada]]&lt;&gt;"",IF(LEN(T_TRATAMIENTO_CONTROL[[#This Row],[num_tarjeta_entregada]])=16,"correcto","error"),"")</f>
        <v>correcto</v>
      </c>
      <c r="AJ1978" s="78" t="s">
        <v>5032</v>
      </c>
      <c r="AK1978" s="78" t="s">
        <v>5041</v>
      </c>
    </row>
    <row r="1979" spans="1:37" x14ac:dyDescent="0.25">
      <c r="A1979" s="48">
        <f>IF(T_TRATAMIENTO_CONTROL[[#This Row],[dummy_efectivo]]=1,A1978+1,A1978)</f>
        <v>1812</v>
      </c>
      <c r="B1979" s="57" t="str">
        <f>IF(T_TRATAMIENTO_CONTROL[[#This Row],[secuencia]]&lt;&gt;A1978,CONCATENATE(T_TRATAMIENTO_CONTROL[[#This Row],[secuencia]],"_1"),"")</f>
        <v>1812_1</v>
      </c>
      <c r="C1979" s="64">
        <v>43521</v>
      </c>
      <c r="D1979" s="78" t="s">
        <v>76</v>
      </c>
      <c r="E1979" s="78" t="s">
        <v>30</v>
      </c>
      <c r="F1979" s="68">
        <v>0.50208333333333333</v>
      </c>
      <c r="G1979" s="56">
        <v>1</v>
      </c>
      <c r="H1979" s="79" t="s">
        <v>8832</v>
      </c>
      <c r="I1979" s="56">
        <v>0</v>
      </c>
      <c r="J1979" s="79" t="s">
        <v>8833</v>
      </c>
      <c r="K1979" s="56">
        <v>27</v>
      </c>
      <c r="L1979" s="79" t="s">
        <v>8834</v>
      </c>
      <c r="M1979" s="79" t="s">
        <v>8835</v>
      </c>
      <c r="N1979" s="79" t="s">
        <v>462</v>
      </c>
      <c r="O1979" s="56">
        <v>54641</v>
      </c>
      <c r="P1979" s="56">
        <v>87578591</v>
      </c>
      <c r="Q1979" s="56">
        <v>5546688618</v>
      </c>
      <c r="R1979" s="56"/>
      <c r="S1979" s="64">
        <v>39365</v>
      </c>
      <c r="T1979" s="63">
        <v>43517</v>
      </c>
      <c r="U1979" s="78" t="s">
        <v>8836</v>
      </c>
      <c r="V1979" s="56">
        <v>56</v>
      </c>
      <c r="W1979" s="65">
        <v>1</v>
      </c>
      <c r="X1979" s="80" t="s">
        <v>483</v>
      </c>
      <c r="Y1979" s="56">
        <v>3250</v>
      </c>
      <c r="Z1979" s="56">
        <v>3</v>
      </c>
      <c r="AA1979" s="56">
        <v>1</v>
      </c>
      <c r="AB1979" s="56"/>
      <c r="AC1979" s="56">
        <v>1</v>
      </c>
      <c r="AD1979" s="78" t="s">
        <v>8837</v>
      </c>
      <c r="AE1979" s="120"/>
      <c r="AF1979" s="121"/>
      <c r="AG1979" s="101" t="s">
        <v>8838</v>
      </c>
      <c r="AH1979" s="121" t="str">
        <f>IF(T_TRATAMIENTO_CONTROL[[#This Row],[curp]]&lt;&gt;"",IF(LEN(T_TRATAMIENTO_CONTROL[[#This Row],[curp]])=18,"correcto","error"),"")</f>
        <v>correcto</v>
      </c>
      <c r="AI1979" s="56" t="str">
        <f>IF(T_TRATAMIENTO_CONTROL[[#This Row],[num_tarjeta_entregada]]&lt;&gt;"",IF(LEN(T_TRATAMIENTO_CONTROL[[#This Row],[num_tarjeta_entregada]])=16,"correcto","error"),"")</f>
        <v>correcto</v>
      </c>
      <c r="AJ1979" s="78" t="s">
        <v>5031</v>
      </c>
      <c r="AK1979" s="78" t="s">
        <v>5041</v>
      </c>
    </row>
    <row r="1980" spans="1:37" x14ac:dyDescent="0.25">
      <c r="A1980" s="48">
        <f>IF(T_TRATAMIENTO_CONTROL[[#This Row],[dummy_efectivo]]=1,A1979+1,A1979)</f>
        <v>1813</v>
      </c>
      <c r="B1980" s="57" t="str">
        <f>IF(T_TRATAMIENTO_CONTROL[[#This Row],[secuencia]]&lt;&gt;A1979,CONCATENATE(T_TRATAMIENTO_CONTROL[[#This Row],[secuencia]],"_1"),"")</f>
        <v>1813_1</v>
      </c>
      <c r="C1980" s="64">
        <v>43521</v>
      </c>
      <c r="D1980" s="78" t="s">
        <v>76</v>
      </c>
      <c r="E1980" s="78" t="s">
        <v>30</v>
      </c>
      <c r="F1980" s="68">
        <v>0.51388888888888895</v>
      </c>
      <c r="G1980" s="56">
        <v>1</v>
      </c>
      <c r="H1980" s="79" t="s">
        <v>8839</v>
      </c>
      <c r="I1980" s="56">
        <v>0</v>
      </c>
      <c r="J1980" s="79" t="s">
        <v>8840</v>
      </c>
      <c r="K1980" s="56"/>
      <c r="L1980" s="79" t="s">
        <v>782</v>
      </c>
      <c r="M1980" s="79" t="s">
        <v>96</v>
      </c>
      <c r="N1980" s="79" t="s">
        <v>5475</v>
      </c>
      <c r="O1980" s="56">
        <v>6720</v>
      </c>
      <c r="P1980" s="56">
        <v>63919253</v>
      </c>
      <c r="Q1980" s="56">
        <v>5579660579</v>
      </c>
      <c r="R1980" s="56"/>
      <c r="S1980" s="64">
        <v>43195</v>
      </c>
      <c r="T1980" s="63">
        <v>43513</v>
      </c>
      <c r="U1980" s="78" t="s">
        <v>8841</v>
      </c>
      <c r="V1980" s="56">
        <v>72</v>
      </c>
      <c r="W1980" s="65">
        <v>0.8</v>
      </c>
      <c r="X1980" s="66">
        <v>40000</v>
      </c>
      <c r="Y1980" s="56">
        <v>6000</v>
      </c>
      <c r="Z1980" s="56">
        <v>4</v>
      </c>
      <c r="AA1980" s="56">
        <v>1</v>
      </c>
      <c r="AB1980" s="56"/>
      <c r="AC1980" s="56">
        <v>1</v>
      </c>
      <c r="AD1980" s="78" t="s">
        <v>8842</v>
      </c>
      <c r="AE1980" s="120"/>
      <c r="AF1980" s="121"/>
      <c r="AG1980" s="101" t="s">
        <v>8843</v>
      </c>
      <c r="AH1980" s="121" t="str">
        <f>IF(T_TRATAMIENTO_CONTROL[[#This Row],[curp]]&lt;&gt;"",IF(LEN(T_TRATAMIENTO_CONTROL[[#This Row],[curp]])=18,"correcto","error"),"")</f>
        <v>correcto</v>
      </c>
      <c r="AI1980" s="56" t="str">
        <f>IF(T_TRATAMIENTO_CONTROL[[#This Row],[num_tarjeta_entregada]]&lt;&gt;"",IF(LEN(T_TRATAMIENTO_CONTROL[[#This Row],[num_tarjeta_entregada]])=16,"correcto","error"),"")</f>
        <v>correcto</v>
      </c>
      <c r="AJ1980" s="78" t="s">
        <v>5060</v>
      </c>
      <c r="AK1980" s="78" t="s">
        <v>5041</v>
      </c>
    </row>
    <row r="1981" spans="1:37" x14ac:dyDescent="0.25">
      <c r="A1981" s="48">
        <f>IF(T_TRATAMIENTO_CONTROL[[#This Row],[dummy_efectivo]]=1,A1980+1,A1980)</f>
        <v>1814</v>
      </c>
      <c r="B1981" s="57" t="str">
        <f>IF(T_TRATAMIENTO_CONTROL[[#This Row],[secuencia]]&lt;&gt;A1980,CONCATENATE(T_TRATAMIENTO_CONTROL[[#This Row],[secuencia]],"_1"),"")</f>
        <v>1814_1</v>
      </c>
      <c r="C1981" s="64">
        <v>43522</v>
      </c>
      <c r="D1981" s="78" t="s">
        <v>76</v>
      </c>
      <c r="E1981" s="78" t="s">
        <v>30</v>
      </c>
      <c r="F1981" s="68">
        <v>0.4770833333333333</v>
      </c>
      <c r="G1981" s="56">
        <v>1</v>
      </c>
      <c r="H1981" s="79" t="s">
        <v>8844</v>
      </c>
      <c r="I1981" s="56">
        <v>0</v>
      </c>
      <c r="J1981" s="79" t="s">
        <v>8845</v>
      </c>
      <c r="K1981" s="56"/>
      <c r="L1981" s="79" t="s">
        <v>8846</v>
      </c>
      <c r="M1981" s="79" t="s">
        <v>1974</v>
      </c>
      <c r="N1981" s="79" t="s">
        <v>462</v>
      </c>
      <c r="O1981" s="56">
        <v>53100</v>
      </c>
      <c r="P1981" s="56"/>
      <c r="Q1981" s="56">
        <v>5532003304</v>
      </c>
      <c r="R1981" s="56"/>
      <c r="S1981" s="64">
        <v>43137</v>
      </c>
      <c r="T1981" s="63">
        <v>43518</v>
      </c>
      <c r="U1981" s="78" t="s">
        <v>8847</v>
      </c>
      <c r="V1981" s="56">
        <v>56</v>
      </c>
      <c r="W1981" s="65">
        <v>1</v>
      </c>
      <c r="X1981" s="66">
        <v>120000</v>
      </c>
      <c r="Y1981" s="56">
        <v>40000</v>
      </c>
      <c r="Z1981" s="56">
        <v>4</v>
      </c>
      <c r="AA1981" s="56">
        <v>1</v>
      </c>
      <c r="AB1981" s="56"/>
      <c r="AC1981" s="56">
        <v>1</v>
      </c>
      <c r="AD1981" s="78" t="s">
        <v>8848</v>
      </c>
      <c r="AE1981" s="120"/>
      <c r="AF1981" s="121"/>
      <c r="AG1981" s="101" t="s">
        <v>8849</v>
      </c>
      <c r="AH1981" s="121" t="str">
        <f>IF(T_TRATAMIENTO_CONTROL[[#This Row],[curp]]&lt;&gt;"",IF(LEN(T_TRATAMIENTO_CONTROL[[#This Row],[curp]])=18,"correcto","error"),"")</f>
        <v>correcto</v>
      </c>
      <c r="AI1981" s="56" t="str">
        <f>IF(T_TRATAMIENTO_CONTROL[[#This Row],[num_tarjeta_entregada]]&lt;&gt;"",IF(LEN(T_TRATAMIENTO_CONTROL[[#This Row],[num_tarjeta_entregada]])=16,"correcto","error"),"")</f>
        <v>correcto</v>
      </c>
      <c r="AJ1981" s="78" t="s">
        <v>5032</v>
      </c>
      <c r="AK1981" s="78" t="s">
        <v>5041</v>
      </c>
    </row>
    <row r="1982" spans="1:37" x14ac:dyDescent="0.25">
      <c r="A1982" s="48">
        <f>IF(T_TRATAMIENTO_CONTROL[[#This Row],[dummy_efectivo]]=1,A1981+1,A1981)</f>
        <v>1815</v>
      </c>
      <c r="B1982" s="57" t="str">
        <f>IF(T_TRATAMIENTO_CONTROL[[#This Row],[secuencia]]&lt;&gt;A1981,CONCATENATE(T_TRATAMIENTO_CONTROL[[#This Row],[secuencia]],"_1"),"")</f>
        <v>1815_1</v>
      </c>
      <c r="C1982" s="64">
        <v>43522</v>
      </c>
      <c r="D1982" s="78" t="s">
        <v>76</v>
      </c>
      <c r="E1982" s="78" t="s">
        <v>30</v>
      </c>
      <c r="F1982" s="68">
        <v>0.49583333333333335</v>
      </c>
      <c r="G1982" s="56">
        <v>1</v>
      </c>
      <c r="H1982" s="79" t="s">
        <v>8850</v>
      </c>
      <c r="I1982" s="56">
        <v>0</v>
      </c>
      <c r="J1982" s="79" t="s">
        <v>8851</v>
      </c>
      <c r="K1982" s="56"/>
      <c r="L1982" s="79" t="s">
        <v>4801</v>
      </c>
      <c r="M1982" s="79" t="s">
        <v>303</v>
      </c>
      <c r="N1982" s="79" t="s">
        <v>5475</v>
      </c>
      <c r="O1982" s="56"/>
      <c r="P1982" s="56"/>
      <c r="Q1982" s="56">
        <v>5554500799</v>
      </c>
      <c r="R1982" s="56"/>
      <c r="S1982" s="64">
        <v>39966</v>
      </c>
      <c r="T1982" s="63">
        <v>43518</v>
      </c>
      <c r="U1982" s="78" t="s">
        <v>7522</v>
      </c>
      <c r="V1982" s="56">
        <v>46</v>
      </c>
      <c r="W1982" s="81" t="s">
        <v>483</v>
      </c>
      <c r="X1982" s="80" t="s">
        <v>483</v>
      </c>
      <c r="Y1982" s="56">
        <v>7000</v>
      </c>
      <c r="Z1982" s="56">
        <v>4</v>
      </c>
      <c r="AA1982" s="56">
        <v>4</v>
      </c>
      <c r="AB1982" s="56"/>
      <c r="AC1982" s="56">
        <v>1</v>
      </c>
      <c r="AD1982" s="78" t="s">
        <v>8852</v>
      </c>
      <c r="AE1982" s="120"/>
      <c r="AF1982" s="121"/>
      <c r="AG1982" s="101" t="s">
        <v>8853</v>
      </c>
      <c r="AH1982" s="121" t="str">
        <f>IF(T_TRATAMIENTO_CONTROL[[#This Row],[curp]]&lt;&gt;"",IF(LEN(T_TRATAMIENTO_CONTROL[[#This Row],[curp]])=18,"correcto","error"),"")</f>
        <v>correcto</v>
      </c>
      <c r="AI1982" s="56" t="str">
        <f>IF(T_TRATAMIENTO_CONTROL[[#This Row],[num_tarjeta_entregada]]&lt;&gt;"",IF(LEN(T_TRATAMIENTO_CONTROL[[#This Row],[num_tarjeta_entregada]])=16,"correcto","error"),"")</f>
        <v>correcto</v>
      </c>
      <c r="AJ1982" s="78" t="s">
        <v>5060</v>
      </c>
      <c r="AK1982" s="78" t="s">
        <v>5041</v>
      </c>
    </row>
    <row r="1983" spans="1:37" x14ac:dyDescent="0.25">
      <c r="A1983" s="48">
        <f>IF(T_TRATAMIENTO_CONTROL[[#This Row],[dummy_efectivo]]=1,A1982+1,A1982)</f>
        <v>1816</v>
      </c>
      <c r="B1983" s="57" t="str">
        <f>IF(T_TRATAMIENTO_CONTROL[[#This Row],[secuencia]]&lt;&gt;A1982,CONCATENATE(T_TRATAMIENTO_CONTROL[[#This Row],[secuencia]],"_1"),"")</f>
        <v>1816_1</v>
      </c>
      <c r="C1983" s="64">
        <v>43522</v>
      </c>
      <c r="D1983" s="78" t="s">
        <v>76</v>
      </c>
      <c r="E1983" s="78" t="s">
        <v>30</v>
      </c>
      <c r="F1983" s="68">
        <v>0.51736111111111105</v>
      </c>
      <c r="G1983" s="56">
        <v>1</v>
      </c>
      <c r="H1983" s="79" t="s">
        <v>8854</v>
      </c>
      <c r="I1983" s="56">
        <v>1</v>
      </c>
      <c r="J1983" s="79" t="s">
        <v>8855</v>
      </c>
      <c r="K1983" s="56">
        <v>102</v>
      </c>
      <c r="L1983" s="79" t="s">
        <v>372</v>
      </c>
      <c r="M1983" s="79" t="s">
        <v>289</v>
      </c>
      <c r="N1983" s="79" t="s">
        <v>5475</v>
      </c>
      <c r="O1983" s="56">
        <v>3100</v>
      </c>
      <c r="P1983" s="56">
        <v>55798633</v>
      </c>
      <c r="Q1983" s="56">
        <v>5587938625</v>
      </c>
      <c r="R1983" s="56"/>
      <c r="S1983" s="64">
        <v>39370</v>
      </c>
      <c r="T1983" s="63">
        <v>43502</v>
      </c>
      <c r="U1983" s="78" t="s">
        <v>8856</v>
      </c>
      <c r="V1983" s="56">
        <v>56</v>
      </c>
      <c r="W1983" s="65">
        <v>1</v>
      </c>
      <c r="X1983" s="80" t="s">
        <v>483</v>
      </c>
      <c r="Y1983" s="56">
        <v>132000</v>
      </c>
      <c r="Z1983" s="56">
        <v>4</v>
      </c>
      <c r="AA1983" s="56">
        <v>2</v>
      </c>
      <c r="AB1983" s="56"/>
      <c r="AC1983" s="56">
        <v>0</v>
      </c>
      <c r="AD1983" s="78" t="s">
        <v>8857</v>
      </c>
      <c r="AE1983" s="120"/>
      <c r="AF1983" s="121"/>
      <c r="AG1983" s="101" t="s">
        <v>8858</v>
      </c>
      <c r="AH1983" s="121" t="str">
        <f>IF(T_TRATAMIENTO_CONTROL[[#This Row],[curp]]&lt;&gt;"",IF(LEN(T_TRATAMIENTO_CONTROL[[#This Row],[curp]])=18,"correcto","error"),"")</f>
        <v>correcto</v>
      </c>
      <c r="AI1983" s="56" t="str">
        <f>IF(T_TRATAMIENTO_CONTROL[[#This Row],[num_tarjeta_entregada]]&lt;&gt;"",IF(LEN(T_TRATAMIENTO_CONTROL[[#This Row],[num_tarjeta_entregada]])=16,"correcto","error"),"")</f>
        <v>correcto</v>
      </c>
      <c r="AJ1983" s="78" t="s">
        <v>5031</v>
      </c>
      <c r="AK1983" s="78" t="s">
        <v>5041</v>
      </c>
    </row>
    <row r="1984" spans="1:37" x14ac:dyDescent="0.25">
      <c r="A1984" s="48">
        <f>IF(T_TRATAMIENTO_CONTROL[[#This Row],[dummy_efectivo]]=1,A1983+1,A1983)</f>
        <v>1817</v>
      </c>
      <c r="B1984" s="57" t="str">
        <f>IF(T_TRATAMIENTO_CONTROL[[#This Row],[secuencia]]&lt;&gt;A1983,CONCATENATE(T_TRATAMIENTO_CONTROL[[#This Row],[secuencia]],"_1"),"")</f>
        <v>1817_1</v>
      </c>
      <c r="C1984" s="64">
        <v>43522</v>
      </c>
      <c r="D1984" s="78" t="s">
        <v>76</v>
      </c>
      <c r="E1984" s="78" t="s">
        <v>30</v>
      </c>
      <c r="F1984" s="68">
        <v>0.43472222222222223</v>
      </c>
      <c r="G1984" s="56">
        <v>1</v>
      </c>
      <c r="H1984" s="79" t="s">
        <v>8859</v>
      </c>
      <c r="I1984" s="56">
        <v>0</v>
      </c>
      <c r="J1984" s="79" t="s">
        <v>8860</v>
      </c>
      <c r="K1984" s="56"/>
      <c r="L1984" s="79" t="s">
        <v>2135</v>
      </c>
      <c r="M1984" s="79" t="s">
        <v>387</v>
      </c>
      <c r="N1984" s="79" t="s">
        <v>5475</v>
      </c>
      <c r="O1984" s="56">
        <v>5410</v>
      </c>
      <c r="P1984" s="56"/>
      <c r="Q1984" s="56">
        <v>5537485283</v>
      </c>
      <c r="R1984" s="56"/>
      <c r="S1984" s="64">
        <v>42571</v>
      </c>
      <c r="T1984" s="63">
        <v>43519</v>
      </c>
      <c r="U1984" s="78" t="s">
        <v>8861</v>
      </c>
      <c r="V1984" s="56">
        <v>23</v>
      </c>
      <c r="W1984" s="65">
        <v>1</v>
      </c>
      <c r="X1984" s="66">
        <v>73000</v>
      </c>
      <c r="Y1984" s="56">
        <v>1800</v>
      </c>
      <c r="Z1984" s="56">
        <v>2</v>
      </c>
      <c r="AA1984" s="56">
        <v>1</v>
      </c>
      <c r="AB1984" s="56"/>
      <c r="AC1984" s="56">
        <v>0</v>
      </c>
      <c r="AD1984" s="78" t="s">
        <v>8862</v>
      </c>
      <c r="AE1984" s="120"/>
      <c r="AF1984" s="121"/>
      <c r="AG1984" s="101" t="s">
        <v>8863</v>
      </c>
      <c r="AH1984" s="121" t="str">
        <f>IF(T_TRATAMIENTO_CONTROL[[#This Row],[curp]]&lt;&gt;"",IF(LEN(T_TRATAMIENTO_CONTROL[[#This Row],[curp]])=18,"correcto","error"),"")</f>
        <v>correcto</v>
      </c>
      <c r="AI1984" s="56" t="str">
        <f>IF(T_TRATAMIENTO_CONTROL[[#This Row],[num_tarjeta_entregada]]&lt;&gt;"",IF(LEN(T_TRATAMIENTO_CONTROL[[#This Row],[num_tarjeta_entregada]])=16,"correcto","error"),"")</f>
        <v>correcto</v>
      </c>
      <c r="AJ1984" s="78" t="s">
        <v>5030</v>
      </c>
      <c r="AK1984" s="78" t="s">
        <v>5041</v>
      </c>
    </row>
    <row r="1985" spans="1:37" x14ac:dyDescent="0.25">
      <c r="A1985" s="48">
        <f>IF(T_TRATAMIENTO_CONTROL[[#This Row],[dummy_efectivo]]=1,A1984+1,A1984)</f>
        <v>1818</v>
      </c>
      <c r="B1985" s="57" t="str">
        <f>IF(T_TRATAMIENTO_CONTROL[[#This Row],[secuencia]]&lt;&gt;A1984,CONCATENATE(T_TRATAMIENTO_CONTROL[[#This Row],[secuencia]],"_1"),"")</f>
        <v>1818_1</v>
      </c>
      <c r="C1985" s="64">
        <v>43522</v>
      </c>
      <c r="D1985" s="78" t="s">
        <v>76</v>
      </c>
      <c r="E1985" s="78" t="s">
        <v>30</v>
      </c>
      <c r="F1985" s="68">
        <v>0.47152777777777777</v>
      </c>
      <c r="G1985" s="56">
        <v>1</v>
      </c>
      <c r="H1985" s="79" t="s">
        <v>8864</v>
      </c>
      <c r="I1985" s="56">
        <v>0</v>
      </c>
      <c r="J1985" s="79" t="s">
        <v>8865</v>
      </c>
      <c r="K1985" s="56"/>
      <c r="L1985" s="79" t="s">
        <v>8866</v>
      </c>
      <c r="M1985" s="79" t="s">
        <v>164</v>
      </c>
      <c r="N1985" s="79" t="s">
        <v>5475</v>
      </c>
      <c r="O1985" s="56">
        <v>1290</v>
      </c>
      <c r="P1985" s="56"/>
      <c r="Q1985" s="56">
        <v>5581312021</v>
      </c>
      <c r="R1985" s="56"/>
      <c r="S1985" s="64">
        <v>43038</v>
      </c>
      <c r="T1985" s="63">
        <v>43521</v>
      </c>
      <c r="U1985" s="78" t="s">
        <v>8867</v>
      </c>
      <c r="V1985" s="56">
        <v>56</v>
      </c>
      <c r="W1985" s="65">
        <v>1</v>
      </c>
      <c r="X1985" s="80" t="s">
        <v>483</v>
      </c>
      <c r="Y1985" s="56">
        <v>144.26</v>
      </c>
      <c r="Z1985" s="56">
        <v>1</v>
      </c>
      <c r="AA1985" s="56">
        <v>1</v>
      </c>
      <c r="AB1985" s="56"/>
      <c r="AC1985" s="56">
        <v>0</v>
      </c>
      <c r="AD1985" s="78" t="s">
        <v>8868</v>
      </c>
      <c r="AE1985" s="120"/>
      <c r="AF1985" s="121"/>
      <c r="AG1985" s="101" t="s">
        <v>8869</v>
      </c>
      <c r="AH1985" s="121" t="str">
        <f>IF(T_TRATAMIENTO_CONTROL[[#This Row],[curp]]&lt;&gt;"",IF(LEN(T_TRATAMIENTO_CONTROL[[#This Row],[curp]])=18,"correcto","error"),"")</f>
        <v>correcto</v>
      </c>
      <c r="AI1985" s="56" t="str">
        <f>IF(T_TRATAMIENTO_CONTROL[[#This Row],[num_tarjeta_entregada]]&lt;&gt;"",IF(LEN(T_TRATAMIENTO_CONTROL[[#This Row],[num_tarjeta_entregada]])=16,"correcto","error"),"")</f>
        <v>correcto</v>
      </c>
      <c r="AJ1985" s="78" t="s">
        <v>5030</v>
      </c>
      <c r="AK1985" s="78" t="s">
        <v>5041</v>
      </c>
    </row>
    <row r="1986" spans="1:37" x14ac:dyDescent="0.25">
      <c r="A1986" s="48">
        <f>IF(T_TRATAMIENTO_CONTROL[[#This Row],[dummy_efectivo]]=1,A1985+1,A1985)</f>
        <v>1819</v>
      </c>
      <c r="B1986" s="57" t="str">
        <f>IF(T_TRATAMIENTO_CONTROL[[#This Row],[secuencia]]&lt;&gt;A1985,CONCATENATE(T_TRATAMIENTO_CONTROL[[#This Row],[secuencia]],"_1"),"")</f>
        <v>1819_1</v>
      </c>
      <c r="C1986" s="64">
        <v>43522</v>
      </c>
      <c r="D1986" s="78" t="s">
        <v>76</v>
      </c>
      <c r="E1986" s="78" t="s">
        <v>30</v>
      </c>
      <c r="F1986" s="68">
        <v>0.58333333333333337</v>
      </c>
      <c r="G1986" s="56">
        <v>1</v>
      </c>
      <c r="H1986" s="79" t="s">
        <v>8870</v>
      </c>
      <c r="I1986" s="56">
        <v>1</v>
      </c>
      <c r="J1986" s="79" t="s">
        <v>8871</v>
      </c>
      <c r="K1986" s="56">
        <v>11</v>
      </c>
      <c r="L1986" s="79" t="s">
        <v>2289</v>
      </c>
      <c r="M1986" s="79" t="s">
        <v>96</v>
      </c>
      <c r="N1986" s="79" t="s">
        <v>5475</v>
      </c>
      <c r="O1986" s="56">
        <v>5050</v>
      </c>
      <c r="P1986" s="56"/>
      <c r="Q1986" s="56">
        <v>5560798427</v>
      </c>
      <c r="R1986" s="56"/>
      <c r="S1986" s="64">
        <v>43222</v>
      </c>
      <c r="T1986" s="63">
        <v>43521</v>
      </c>
      <c r="U1986" s="78" t="s">
        <v>8872</v>
      </c>
      <c r="V1986" s="56">
        <v>56</v>
      </c>
      <c r="W1986" s="65">
        <v>1</v>
      </c>
      <c r="X1986" s="80" t="s">
        <v>483</v>
      </c>
      <c r="Y1986" s="56">
        <v>3100</v>
      </c>
      <c r="Z1986" s="56">
        <v>3</v>
      </c>
      <c r="AA1986" s="56">
        <v>4</v>
      </c>
      <c r="AB1986" s="56"/>
      <c r="AC1986" s="56">
        <v>0</v>
      </c>
      <c r="AD1986" s="78" t="s">
        <v>8873</v>
      </c>
      <c r="AE1986" s="120"/>
      <c r="AF1986" s="121"/>
      <c r="AG1986" s="101" t="s">
        <v>8874</v>
      </c>
      <c r="AH1986" s="121" t="str">
        <f>IF(T_TRATAMIENTO_CONTROL[[#This Row],[curp]]&lt;&gt;"",IF(LEN(T_TRATAMIENTO_CONTROL[[#This Row],[curp]])=18,"correcto","error"),"")</f>
        <v>correcto</v>
      </c>
      <c r="AI1986" s="56" t="str">
        <f>IF(T_TRATAMIENTO_CONTROL[[#This Row],[num_tarjeta_entregada]]&lt;&gt;"",IF(LEN(T_TRATAMIENTO_CONTROL[[#This Row],[num_tarjeta_entregada]])=16,"correcto","error"),"")</f>
        <v>correcto</v>
      </c>
      <c r="AJ1986" s="78" t="s">
        <v>6248</v>
      </c>
      <c r="AK1986" s="78" t="s">
        <v>5041</v>
      </c>
    </row>
    <row r="1987" spans="1:37" x14ac:dyDescent="0.25">
      <c r="A1987" s="48">
        <f>IF(T_TRATAMIENTO_CONTROL[[#This Row],[dummy_efectivo]]=1,A1986+1,A1986)</f>
        <v>1820</v>
      </c>
      <c r="B1987" s="57" t="str">
        <f>IF(T_TRATAMIENTO_CONTROL[[#This Row],[secuencia]]&lt;&gt;A1986,CONCATENATE(T_TRATAMIENTO_CONTROL[[#This Row],[secuencia]],"_1"),"")</f>
        <v>1820_1</v>
      </c>
      <c r="C1987" s="64">
        <v>43523</v>
      </c>
      <c r="D1987" s="78" t="s">
        <v>69</v>
      </c>
      <c r="E1987" s="78" t="s">
        <v>30</v>
      </c>
      <c r="F1987" s="84">
        <v>0.54097222222222219</v>
      </c>
      <c r="G1987" s="56">
        <v>1</v>
      </c>
      <c r="H1987" s="79" t="s">
        <v>9460</v>
      </c>
      <c r="I1987" s="56">
        <v>0</v>
      </c>
      <c r="J1987" s="79" t="s">
        <v>8876</v>
      </c>
      <c r="K1987" s="56">
        <v>9</v>
      </c>
      <c r="L1987" s="79" t="s">
        <v>372</v>
      </c>
      <c r="M1987" s="79" t="s">
        <v>289</v>
      </c>
      <c r="N1987" s="79" t="s">
        <v>5475</v>
      </c>
      <c r="O1987" s="56">
        <v>3100</v>
      </c>
      <c r="P1987" s="56"/>
      <c r="Q1987" s="56">
        <v>63052639</v>
      </c>
      <c r="R1987" s="56"/>
      <c r="S1987" s="64">
        <v>41433</v>
      </c>
      <c r="T1987" s="63">
        <v>43498</v>
      </c>
      <c r="U1987" s="78" t="s">
        <v>8878</v>
      </c>
      <c r="V1987" s="56">
        <v>81</v>
      </c>
      <c r="W1987" s="65">
        <v>0.8</v>
      </c>
      <c r="X1987" s="80" t="s">
        <v>483</v>
      </c>
      <c r="Y1987" s="56">
        <v>4400</v>
      </c>
      <c r="Z1987" s="56">
        <v>4</v>
      </c>
      <c r="AA1987" s="56">
        <v>2</v>
      </c>
      <c r="AB1987" s="56"/>
      <c r="AC1987" s="56">
        <v>0</v>
      </c>
      <c r="AD1987" s="78" t="s">
        <v>8879</v>
      </c>
      <c r="AE1987" s="120"/>
      <c r="AF1987" s="121"/>
      <c r="AG1987" s="101" t="s">
        <v>8881</v>
      </c>
      <c r="AH1987" s="121" t="str">
        <f>IF(T_TRATAMIENTO_CONTROL[[#This Row],[curp]]&lt;&gt;"",IF(LEN(T_TRATAMIENTO_CONTROL[[#This Row],[curp]])=18,"correcto","error"),"")</f>
        <v>correcto</v>
      </c>
      <c r="AI1987" s="56" t="str">
        <f>IF(T_TRATAMIENTO_CONTROL[[#This Row],[num_tarjeta_entregada]]&lt;&gt;"",IF(LEN(T_TRATAMIENTO_CONTROL[[#This Row],[num_tarjeta_entregada]])=16,"correcto","error"),"")</f>
        <v>correcto</v>
      </c>
      <c r="AJ1987" s="78" t="s">
        <v>5031</v>
      </c>
      <c r="AK1987" s="78" t="s">
        <v>5030</v>
      </c>
    </row>
    <row r="1988" spans="1:37" x14ac:dyDescent="0.25">
      <c r="A1988" s="48">
        <f>IF(T_TRATAMIENTO_CONTROL[[#This Row],[dummy_efectivo]]=1,A1987+1,A1987)</f>
        <v>1821</v>
      </c>
      <c r="B1988" s="57" t="str">
        <f>IF(T_TRATAMIENTO_CONTROL[[#This Row],[secuencia]]&lt;&gt;A1987,CONCATENATE(T_TRATAMIENTO_CONTROL[[#This Row],[secuencia]],"_1"),"")</f>
        <v>1821_1</v>
      </c>
      <c r="C1988" s="64">
        <v>43523</v>
      </c>
      <c r="D1988" s="78" t="s">
        <v>69</v>
      </c>
      <c r="E1988" s="78" t="s">
        <v>30</v>
      </c>
      <c r="F1988" s="68">
        <v>0.54097222222222219</v>
      </c>
      <c r="G1988" s="56">
        <v>1</v>
      </c>
      <c r="H1988" s="79" t="s">
        <v>8875</v>
      </c>
      <c r="I1988" s="56">
        <v>1</v>
      </c>
      <c r="J1988" s="79" t="s">
        <v>8877</v>
      </c>
      <c r="K1988" s="56"/>
      <c r="L1988" s="79" t="s">
        <v>311</v>
      </c>
      <c r="M1988" s="79" t="s">
        <v>303</v>
      </c>
      <c r="N1988" s="79" t="s">
        <v>5475</v>
      </c>
      <c r="O1988" s="56"/>
      <c r="P1988" s="56"/>
      <c r="Q1988" s="56"/>
      <c r="R1988" s="56"/>
      <c r="S1988" s="64">
        <v>42611</v>
      </c>
      <c r="T1988" s="63">
        <v>43498</v>
      </c>
      <c r="U1988" s="78" t="s">
        <v>8878</v>
      </c>
      <c r="V1988" s="56">
        <v>81</v>
      </c>
      <c r="W1988" s="65">
        <v>1</v>
      </c>
      <c r="X1988" s="80" t="s">
        <v>483</v>
      </c>
      <c r="Y1988" s="56">
        <v>6000</v>
      </c>
      <c r="Z1988" s="56">
        <v>4</v>
      </c>
      <c r="AA1988" s="56">
        <v>2</v>
      </c>
      <c r="AB1988" s="56"/>
      <c r="AC1988" s="56">
        <v>0</v>
      </c>
      <c r="AD1988" s="78" t="s">
        <v>8880</v>
      </c>
      <c r="AE1988" s="120"/>
      <c r="AF1988" s="121"/>
      <c r="AG1988" s="101" t="s">
        <v>8882</v>
      </c>
      <c r="AH1988" s="121" t="str">
        <f>IF(T_TRATAMIENTO_CONTROL[[#This Row],[curp]]&lt;&gt;"",IF(LEN(T_TRATAMIENTO_CONTROL[[#This Row],[curp]])=18,"correcto","error"),"")</f>
        <v>correcto</v>
      </c>
      <c r="AI1988" s="56" t="str">
        <f>IF(T_TRATAMIENTO_CONTROL[[#This Row],[num_tarjeta_entregada]]&lt;&gt;"",IF(LEN(T_TRATAMIENTO_CONTROL[[#This Row],[num_tarjeta_entregada]])=16,"correcto","error"),"")</f>
        <v>correcto</v>
      </c>
      <c r="AJ1988" s="78" t="s">
        <v>5031</v>
      </c>
      <c r="AK1988" s="78" t="s">
        <v>5030</v>
      </c>
    </row>
    <row r="1989" spans="1:37" x14ac:dyDescent="0.25">
      <c r="A1989" s="48">
        <f>IF(T_TRATAMIENTO_CONTROL[[#This Row],[dummy_efectivo]]=1,A1988+1,A1988)</f>
        <v>1822</v>
      </c>
      <c r="B1989" s="57" t="str">
        <f>IF(T_TRATAMIENTO_CONTROL[[#This Row],[secuencia]]&lt;&gt;A1988,CONCATENATE(T_TRATAMIENTO_CONTROL[[#This Row],[secuencia]],"_1"),"")</f>
        <v>1822_1</v>
      </c>
      <c r="C1989" s="64">
        <v>43523</v>
      </c>
      <c r="D1989" s="78" t="s">
        <v>69</v>
      </c>
      <c r="E1989" s="78" t="s">
        <v>30</v>
      </c>
      <c r="F1989" s="68">
        <v>0.41666666666666669</v>
      </c>
      <c r="G1989" s="56">
        <v>1</v>
      </c>
      <c r="H1989" s="79" t="s">
        <v>9461</v>
      </c>
      <c r="I1989" s="56">
        <v>1</v>
      </c>
      <c r="J1989" s="79" t="s">
        <v>8884</v>
      </c>
      <c r="K1989" s="78" t="s">
        <v>6786</v>
      </c>
      <c r="L1989" s="79" t="s">
        <v>8886</v>
      </c>
      <c r="M1989" s="79" t="s">
        <v>1557</v>
      </c>
      <c r="N1989" s="79" t="s">
        <v>5475</v>
      </c>
      <c r="O1989" s="56">
        <v>56383</v>
      </c>
      <c r="P1989" s="56">
        <v>22899132</v>
      </c>
      <c r="Q1989" s="56">
        <v>5614423135</v>
      </c>
      <c r="R1989" s="56"/>
      <c r="S1989" s="64">
        <v>43357</v>
      </c>
      <c r="T1989" s="63">
        <v>43521</v>
      </c>
      <c r="U1989" s="78" t="s">
        <v>8888</v>
      </c>
      <c r="V1989" s="56">
        <v>46</v>
      </c>
      <c r="W1989" s="65">
        <v>0.8</v>
      </c>
      <c r="X1989" s="66">
        <v>8000</v>
      </c>
      <c r="Y1989" s="56">
        <v>4600</v>
      </c>
      <c r="Z1989" s="56">
        <v>4</v>
      </c>
      <c r="AA1989" s="56">
        <v>1</v>
      </c>
      <c r="AB1989" s="56"/>
      <c r="AC1989" s="56">
        <v>0</v>
      </c>
      <c r="AD1989" s="78" t="s">
        <v>8890</v>
      </c>
      <c r="AE1989" s="120"/>
      <c r="AF1989" s="121"/>
      <c r="AG1989" s="101" t="s">
        <v>8892</v>
      </c>
      <c r="AH1989" s="121" t="str">
        <f>IF(T_TRATAMIENTO_CONTROL[[#This Row],[curp]]&lt;&gt;"",IF(LEN(T_TRATAMIENTO_CONTROL[[#This Row],[curp]])=18,"correcto","error"),"")</f>
        <v>correcto</v>
      </c>
      <c r="AI1989" s="56" t="str">
        <f>IF(T_TRATAMIENTO_CONTROL[[#This Row],[num_tarjeta_entregada]]&lt;&gt;"",IF(LEN(T_TRATAMIENTO_CONTROL[[#This Row],[num_tarjeta_entregada]])=16,"correcto","error"),"")</f>
        <v>correcto</v>
      </c>
      <c r="AJ1989" s="78" t="s">
        <v>5031</v>
      </c>
      <c r="AK1989" s="78" t="s">
        <v>5030</v>
      </c>
    </row>
    <row r="1990" spans="1:37" x14ac:dyDescent="0.25">
      <c r="A1990" s="48">
        <f>IF(T_TRATAMIENTO_CONTROL[[#This Row],[dummy_efectivo]]=1,A1989+1,A1989)</f>
        <v>1823</v>
      </c>
      <c r="B1990" s="57" t="str">
        <f>IF(T_TRATAMIENTO_CONTROL[[#This Row],[secuencia]]&lt;&gt;A1989,CONCATENATE(T_TRATAMIENTO_CONTROL[[#This Row],[secuencia]],"_1"),"")</f>
        <v>1823_1</v>
      </c>
      <c r="C1990" s="64">
        <v>43523</v>
      </c>
      <c r="D1990" s="78" t="s">
        <v>69</v>
      </c>
      <c r="E1990" s="78" t="s">
        <v>30</v>
      </c>
      <c r="F1990" s="68">
        <v>0.51666666666666672</v>
      </c>
      <c r="G1990" s="56">
        <v>1</v>
      </c>
      <c r="H1990" s="79" t="s">
        <v>8883</v>
      </c>
      <c r="I1990" s="56">
        <v>0</v>
      </c>
      <c r="J1990" s="79" t="s">
        <v>8885</v>
      </c>
      <c r="K1990" s="56"/>
      <c r="L1990" s="79" t="s">
        <v>8887</v>
      </c>
      <c r="M1990" s="79" t="s">
        <v>1008</v>
      </c>
      <c r="N1990" s="79" t="s">
        <v>5475</v>
      </c>
      <c r="O1990" s="56">
        <v>15545</v>
      </c>
      <c r="P1990" s="56">
        <v>57950811</v>
      </c>
      <c r="Q1990" s="56">
        <v>5560597549</v>
      </c>
      <c r="R1990" s="56"/>
      <c r="S1990" s="64">
        <v>42168</v>
      </c>
      <c r="T1990" s="63">
        <v>43523</v>
      </c>
      <c r="U1990" s="78" t="s">
        <v>8889</v>
      </c>
      <c r="V1990" s="56">
        <v>46</v>
      </c>
      <c r="W1990" s="65">
        <v>1</v>
      </c>
      <c r="X1990" s="66">
        <v>6000</v>
      </c>
      <c r="Y1990" s="56">
        <v>1300</v>
      </c>
      <c r="Z1990" s="56">
        <v>2</v>
      </c>
      <c r="AA1990" s="56">
        <v>1</v>
      </c>
      <c r="AB1990" s="56"/>
      <c r="AC1990" s="56">
        <v>0</v>
      </c>
      <c r="AD1990" s="78" t="s">
        <v>8891</v>
      </c>
      <c r="AE1990" s="120"/>
      <c r="AF1990" s="121"/>
      <c r="AG1990" s="101" t="s">
        <v>8893</v>
      </c>
      <c r="AH1990" s="121" t="str">
        <f>IF(T_TRATAMIENTO_CONTROL[[#This Row],[curp]]&lt;&gt;"",IF(LEN(T_TRATAMIENTO_CONTROL[[#This Row],[curp]])=18,"correcto","error"),"")</f>
        <v>correcto</v>
      </c>
      <c r="AI1990" s="56" t="str">
        <f>IF(T_TRATAMIENTO_CONTROL[[#This Row],[num_tarjeta_entregada]]&lt;&gt;"",IF(LEN(T_TRATAMIENTO_CONTROL[[#This Row],[num_tarjeta_entregada]])=16,"correcto","error"),"")</f>
        <v>correcto</v>
      </c>
      <c r="AJ1990" s="78" t="s">
        <v>5030</v>
      </c>
      <c r="AK1990" s="78" t="s">
        <v>5030</v>
      </c>
    </row>
    <row r="1991" spans="1:37" x14ac:dyDescent="0.25">
      <c r="A1991" s="48">
        <f>IF(T_TRATAMIENTO_CONTROL[[#This Row],[dummy_efectivo]]=1,A1990+1,A1990)</f>
        <v>1824</v>
      </c>
      <c r="B1991" s="57" t="str">
        <f>IF(T_TRATAMIENTO_CONTROL[[#This Row],[secuencia]]&lt;&gt;A1990,CONCATENATE(T_TRATAMIENTO_CONTROL[[#This Row],[secuencia]],"_1"),"")</f>
        <v>1824_1</v>
      </c>
      <c r="C1991" s="64">
        <v>43523</v>
      </c>
      <c r="D1991" s="78" t="s">
        <v>69</v>
      </c>
      <c r="E1991" s="78" t="s">
        <v>30</v>
      </c>
      <c r="F1991" s="68">
        <v>0.45069444444444445</v>
      </c>
      <c r="G1991" s="56">
        <v>1</v>
      </c>
      <c r="H1991" s="79" t="s">
        <v>8894</v>
      </c>
      <c r="I1991" s="56">
        <v>1</v>
      </c>
      <c r="J1991" s="79" t="s">
        <v>8896</v>
      </c>
      <c r="K1991" s="56"/>
      <c r="L1991" s="79" t="s">
        <v>8899</v>
      </c>
      <c r="M1991" s="79" t="s">
        <v>245</v>
      </c>
      <c r="N1991" s="79" t="s">
        <v>245</v>
      </c>
      <c r="O1991" s="56">
        <v>90110</v>
      </c>
      <c r="P1991" s="56"/>
      <c r="Q1991" s="56">
        <v>2462946492</v>
      </c>
      <c r="R1991" s="56"/>
      <c r="S1991" s="64">
        <v>42189</v>
      </c>
      <c r="T1991" s="63">
        <v>43514</v>
      </c>
      <c r="U1991" s="78" t="s">
        <v>2157</v>
      </c>
      <c r="V1991" s="56">
        <v>56</v>
      </c>
      <c r="W1991" s="65">
        <v>1</v>
      </c>
      <c r="X1991" s="80" t="s">
        <v>483</v>
      </c>
      <c r="Y1991" s="56">
        <v>12350</v>
      </c>
      <c r="Z1991" s="56">
        <v>4</v>
      </c>
      <c r="AA1991" s="56">
        <v>1</v>
      </c>
      <c r="AB1991" s="56"/>
      <c r="AC1991" s="56">
        <v>0</v>
      </c>
      <c r="AD1991" s="78" t="s">
        <v>8902</v>
      </c>
      <c r="AE1991" s="120"/>
      <c r="AF1991" s="121"/>
      <c r="AG1991" s="101" t="s">
        <v>8904</v>
      </c>
      <c r="AH1991" s="121" t="str">
        <f>IF(T_TRATAMIENTO_CONTROL[[#This Row],[curp]]&lt;&gt;"",IF(LEN(T_TRATAMIENTO_CONTROL[[#This Row],[curp]])=18,"correcto","error"),"")</f>
        <v>correcto</v>
      </c>
      <c r="AI1991" s="56" t="str">
        <f>IF(T_TRATAMIENTO_CONTROL[[#This Row],[num_tarjeta_entregada]]&lt;&gt;"",IF(LEN(T_TRATAMIENTO_CONTROL[[#This Row],[num_tarjeta_entregada]])=16,"correcto","error"),"")</f>
        <v>correcto</v>
      </c>
      <c r="AJ1991" s="78" t="s">
        <v>5041</v>
      </c>
      <c r="AK1991" s="78" t="s">
        <v>5030</v>
      </c>
    </row>
    <row r="1992" spans="1:37" x14ac:dyDescent="0.25">
      <c r="A1992" s="48">
        <f>IF(T_TRATAMIENTO_CONTROL[[#This Row],[dummy_efectivo]]=1,A1991+1,A1991)</f>
        <v>1825</v>
      </c>
      <c r="B1992" s="57" t="str">
        <f>IF(T_TRATAMIENTO_CONTROL[[#This Row],[secuencia]]&lt;&gt;A1991,CONCATENATE(T_TRATAMIENTO_CONTROL[[#This Row],[secuencia]],"_1"),"")</f>
        <v>1825_1</v>
      </c>
      <c r="C1992" s="64">
        <v>43523</v>
      </c>
      <c r="D1992" s="78" t="s">
        <v>69</v>
      </c>
      <c r="E1992" s="78" t="s">
        <v>30</v>
      </c>
      <c r="F1992" s="68">
        <v>0.51388888888888895</v>
      </c>
      <c r="G1992" s="56">
        <v>1</v>
      </c>
      <c r="H1992" s="79" t="s">
        <v>8895</v>
      </c>
      <c r="I1992" s="56">
        <v>0</v>
      </c>
      <c r="J1992" s="79" t="s">
        <v>8897</v>
      </c>
      <c r="K1992" s="78" t="s">
        <v>8898</v>
      </c>
      <c r="L1992" s="79" t="s">
        <v>8900</v>
      </c>
      <c r="M1992" s="79" t="s">
        <v>7381</v>
      </c>
      <c r="N1992" s="79" t="s">
        <v>5475</v>
      </c>
      <c r="O1992" s="56">
        <v>9830</v>
      </c>
      <c r="P1992" s="56">
        <v>59252821</v>
      </c>
      <c r="Q1992" s="56">
        <v>5540124091</v>
      </c>
      <c r="R1992" s="56"/>
      <c r="S1992" s="64">
        <v>43417</v>
      </c>
      <c r="T1992" s="63">
        <v>43482</v>
      </c>
      <c r="U1992" s="78" t="s">
        <v>8901</v>
      </c>
      <c r="V1992" s="56">
        <v>56</v>
      </c>
      <c r="W1992" s="65">
        <v>1</v>
      </c>
      <c r="X1992" s="80" t="s">
        <v>483</v>
      </c>
      <c r="Y1992" s="56">
        <v>8500</v>
      </c>
      <c r="Z1992" s="56">
        <v>4</v>
      </c>
      <c r="AA1992" s="56">
        <v>2</v>
      </c>
      <c r="AB1992" s="56"/>
      <c r="AC1992" s="56">
        <v>0</v>
      </c>
      <c r="AD1992" s="78" t="s">
        <v>8903</v>
      </c>
      <c r="AE1992" s="120"/>
      <c r="AF1992" s="121"/>
      <c r="AG1992" s="101" t="s">
        <v>8905</v>
      </c>
      <c r="AH1992" s="121" t="str">
        <f>IF(T_TRATAMIENTO_CONTROL[[#This Row],[curp]]&lt;&gt;"",IF(LEN(T_TRATAMIENTO_CONTROL[[#This Row],[curp]])=18,"correcto","error"),"")</f>
        <v>correcto</v>
      </c>
      <c r="AI1992" s="56" t="str">
        <f>IF(T_TRATAMIENTO_CONTROL[[#This Row],[num_tarjeta_entregada]]&lt;&gt;"",IF(LEN(T_TRATAMIENTO_CONTROL[[#This Row],[num_tarjeta_entregada]])=16,"correcto","error"),"")</f>
        <v>correcto</v>
      </c>
      <c r="AJ1992" s="78" t="s">
        <v>5031</v>
      </c>
      <c r="AK1992" s="78" t="s">
        <v>5030</v>
      </c>
    </row>
    <row r="1993" spans="1:37" x14ac:dyDescent="0.25">
      <c r="A1993" s="48">
        <f>IF(T_TRATAMIENTO_CONTROL[[#This Row],[dummy_efectivo]]=1,A1992+1,A1992)</f>
        <v>1826</v>
      </c>
      <c r="B1993" s="57" t="str">
        <f>IF(T_TRATAMIENTO_CONTROL[[#This Row],[secuencia]]&lt;&gt;A1992,CONCATENATE(T_TRATAMIENTO_CONTROL[[#This Row],[secuencia]],"_1"),"")</f>
        <v>1826_1</v>
      </c>
      <c r="C1993" s="64">
        <v>43523</v>
      </c>
      <c r="D1993" s="78" t="s">
        <v>69</v>
      </c>
      <c r="E1993" s="78" t="s">
        <v>30</v>
      </c>
      <c r="F1993" s="68">
        <v>0.55486111111111114</v>
      </c>
      <c r="G1993" s="56">
        <v>1</v>
      </c>
      <c r="H1993" s="79" t="s">
        <v>8906</v>
      </c>
      <c r="I1993" s="56">
        <v>0</v>
      </c>
      <c r="J1993" s="79" t="s">
        <v>8907</v>
      </c>
      <c r="K1993" s="56"/>
      <c r="L1993" s="79" t="s">
        <v>347</v>
      </c>
      <c r="M1993" s="79" t="s">
        <v>96</v>
      </c>
      <c r="N1993" s="79" t="s">
        <v>5475</v>
      </c>
      <c r="O1993" s="56">
        <v>6200</v>
      </c>
      <c r="P1993" s="56">
        <v>91542804</v>
      </c>
      <c r="Q1993" s="56">
        <v>5522699669</v>
      </c>
      <c r="R1993" s="56"/>
      <c r="S1993" s="64">
        <v>40802</v>
      </c>
      <c r="T1993" s="63">
        <v>43521</v>
      </c>
      <c r="U1993" s="78" t="s">
        <v>8908</v>
      </c>
      <c r="V1993" s="56">
        <v>48</v>
      </c>
      <c r="W1993" s="65">
        <v>1</v>
      </c>
      <c r="X1993" s="80" t="s">
        <v>483</v>
      </c>
      <c r="Y1993" s="56">
        <v>230</v>
      </c>
      <c r="Z1993" s="56">
        <v>1</v>
      </c>
      <c r="AA1993" s="56">
        <v>1</v>
      </c>
      <c r="AB1993" s="56"/>
      <c r="AC1993" s="56">
        <v>0</v>
      </c>
      <c r="AD1993" s="78" t="s">
        <v>8909</v>
      </c>
      <c r="AE1993" s="120"/>
      <c r="AF1993" s="121"/>
      <c r="AG1993" s="101" t="s">
        <v>8910</v>
      </c>
      <c r="AH1993" s="121" t="str">
        <f>IF(T_TRATAMIENTO_CONTROL[[#This Row],[curp]]&lt;&gt;"",IF(LEN(T_TRATAMIENTO_CONTROL[[#This Row],[curp]])=18,"correcto","error"),"")</f>
        <v>correcto</v>
      </c>
      <c r="AI1993" s="56" t="str">
        <f>IF(T_TRATAMIENTO_CONTROL[[#This Row],[num_tarjeta_entregada]]&lt;&gt;"",IF(LEN(T_TRATAMIENTO_CONTROL[[#This Row],[num_tarjeta_entregada]])=16,"correcto","error"),"")</f>
        <v>correcto</v>
      </c>
      <c r="AJ1993" s="78" t="s">
        <v>5041</v>
      </c>
      <c r="AK1993" s="78" t="s">
        <v>5041</v>
      </c>
    </row>
    <row r="1994" spans="1:37" x14ac:dyDescent="0.25">
      <c r="A1994" s="48">
        <f>IF(T_TRATAMIENTO_CONTROL[[#This Row],[dummy_efectivo]]=1,A1993+1,A1993)</f>
        <v>1827</v>
      </c>
      <c r="B1994" s="57" t="str">
        <f>IF(T_TRATAMIENTO_CONTROL[[#This Row],[secuencia]]&lt;&gt;A1993,CONCATENATE(T_TRATAMIENTO_CONTROL[[#This Row],[secuencia]],"_1"),"")</f>
        <v>1827_1</v>
      </c>
      <c r="C1994" s="64">
        <v>43524</v>
      </c>
      <c r="D1994" s="78" t="s">
        <v>76</v>
      </c>
      <c r="E1994" s="78" t="s">
        <v>30</v>
      </c>
      <c r="F1994" s="68">
        <v>0.40277777777777773</v>
      </c>
      <c r="G1994" s="56">
        <v>1</v>
      </c>
      <c r="H1994" s="79" t="s">
        <v>8915</v>
      </c>
      <c r="I1994" s="56">
        <v>1</v>
      </c>
      <c r="J1994" s="79" t="s">
        <v>8916</v>
      </c>
      <c r="K1994" s="56">
        <v>7</v>
      </c>
      <c r="L1994" s="79" t="s">
        <v>7586</v>
      </c>
      <c r="M1994" s="79" t="s">
        <v>212</v>
      </c>
      <c r="N1994" s="79" t="s">
        <v>5475</v>
      </c>
      <c r="O1994" s="56">
        <v>14430</v>
      </c>
      <c r="P1994" s="56"/>
      <c r="Q1994" s="56">
        <v>5519580668</v>
      </c>
      <c r="R1994" s="56"/>
      <c r="S1994" s="64">
        <v>42055</v>
      </c>
      <c r="T1994" s="63">
        <v>43522</v>
      </c>
      <c r="U1994" s="78" t="s">
        <v>8917</v>
      </c>
      <c r="V1994" s="56">
        <v>32</v>
      </c>
      <c r="W1994" s="65">
        <v>1</v>
      </c>
      <c r="X1994" s="66">
        <v>100000</v>
      </c>
      <c r="Y1994" s="56">
        <v>10000</v>
      </c>
      <c r="Z1994" s="56">
        <v>4</v>
      </c>
      <c r="AA1994" s="56">
        <v>3</v>
      </c>
      <c r="AB1994" s="56"/>
      <c r="AC1994" s="56">
        <v>1</v>
      </c>
      <c r="AD1994" s="78" t="s">
        <v>8918</v>
      </c>
      <c r="AE1994" s="120"/>
      <c r="AF1994" s="121"/>
      <c r="AG1994" s="101" t="s">
        <v>8919</v>
      </c>
      <c r="AH1994" s="121" t="str">
        <f>IF(T_TRATAMIENTO_CONTROL[[#This Row],[curp]]&lt;&gt;"",IF(LEN(T_TRATAMIENTO_CONTROL[[#This Row],[curp]])=18,"correcto","error"),"")</f>
        <v>correcto</v>
      </c>
      <c r="AI1994" s="56" t="str">
        <f>IF(T_TRATAMIENTO_CONTROL[[#This Row],[num_tarjeta_entregada]]&lt;&gt;"",IF(LEN(T_TRATAMIENTO_CONTROL[[#This Row],[num_tarjeta_entregada]])=16,"correcto","error"),"")</f>
        <v>correcto</v>
      </c>
      <c r="AJ1994" s="78" t="s">
        <v>5031</v>
      </c>
      <c r="AK1994" s="78" t="s">
        <v>5041</v>
      </c>
    </row>
    <row r="1995" spans="1:37" x14ac:dyDescent="0.25">
      <c r="A1995" s="48">
        <f>IF(T_TRATAMIENTO_CONTROL[[#This Row],[dummy_efectivo]]=1,A1994+1,A1994)</f>
        <v>1828</v>
      </c>
      <c r="B1995" s="57" t="str">
        <f>IF(T_TRATAMIENTO_CONTROL[[#This Row],[secuencia]]&lt;&gt;A1994,CONCATENATE(T_TRATAMIENTO_CONTROL[[#This Row],[secuencia]],"_1"),"")</f>
        <v>1828_1</v>
      </c>
      <c r="C1995" s="64">
        <v>43524</v>
      </c>
      <c r="D1995" s="78" t="s">
        <v>76</v>
      </c>
      <c r="E1995" s="78" t="s">
        <v>30</v>
      </c>
      <c r="F1995" s="68">
        <v>0.57013888888888886</v>
      </c>
      <c r="G1995" s="56">
        <v>1</v>
      </c>
      <c r="H1995" s="79" t="s">
        <v>8920</v>
      </c>
      <c r="I1995" s="56">
        <v>0</v>
      </c>
      <c r="J1995" s="79" t="s">
        <v>8921</v>
      </c>
      <c r="K1995" s="56">
        <v>5</v>
      </c>
      <c r="L1995" s="79" t="s">
        <v>8922</v>
      </c>
      <c r="M1995" s="79" t="s">
        <v>197</v>
      </c>
      <c r="N1995" s="79" t="s">
        <v>5475</v>
      </c>
      <c r="O1995" s="56">
        <v>4330</v>
      </c>
      <c r="P1995" s="56">
        <v>5586566728</v>
      </c>
      <c r="Q1995" s="56">
        <v>5584532575</v>
      </c>
      <c r="R1995" s="56"/>
      <c r="S1995" s="64">
        <v>43332</v>
      </c>
      <c r="T1995" s="63">
        <v>43524</v>
      </c>
      <c r="U1995" s="78" t="s">
        <v>8251</v>
      </c>
      <c r="V1995" s="56">
        <v>56</v>
      </c>
      <c r="W1995" s="65">
        <v>1</v>
      </c>
      <c r="X1995" s="66">
        <v>40000</v>
      </c>
      <c r="Y1995" s="56">
        <v>14950</v>
      </c>
      <c r="Z1995" s="56">
        <v>4</v>
      </c>
      <c r="AA1995" s="56">
        <v>1</v>
      </c>
      <c r="AB1995" s="56"/>
      <c r="AC1995" s="56">
        <v>0</v>
      </c>
      <c r="AD1995" s="78" t="s">
        <v>8923</v>
      </c>
      <c r="AE1995" s="120"/>
      <c r="AF1995" s="121"/>
      <c r="AG1995" s="101" t="s">
        <v>8924</v>
      </c>
      <c r="AH1995" s="121" t="str">
        <f>IF(T_TRATAMIENTO_CONTROL[[#This Row],[curp]]&lt;&gt;"",IF(LEN(T_TRATAMIENTO_CONTROL[[#This Row],[curp]])=18,"correcto","error"),"")</f>
        <v>correcto</v>
      </c>
      <c r="AI1995" s="56" t="str">
        <f>IF(T_TRATAMIENTO_CONTROL[[#This Row],[num_tarjeta_entregada]]&lt;&gt;"",IF(LEN(T_TRATAMIENTO_CONTROL[[#This Row],[num_tarjeta_entregada]])=16,"correcto","error"),"")</f>
        <v>correcto</v>
      </c>
      <c r="AJ1995" s="78" t="s">
        <v>5030</v>
      </c>
      <c r="AK1995" s="78" t="s">
        <v>5041</v>
      </c>
    </row>
    <row r="1996" spans="1:37" x14ac:dyDescent="0.25">
      <c r="A1996" s="48">
        <f>IF(T_TRATAMIENTO_CONTROL[[#This Row],[dummy_efectivo]]=1,A1995+1,A1995)</f>
        <v>1829</v>
      </c>
      <c r="B1996" s="57" t="str">
        <f>IF(T_TRATAMIENTO_CONTROL[[#This Row],[secuencia]]&lt;&gt;A1995,CONCATENATE(T_TRATAMIENTO_CONTROL[[#This Row],[secuencia]],"_1"),"")</f>
        <v>1829_1</v>
      </c>
      <c r="C1996" s="64">
        <v>43525</v>
      </c>
      <c r="D1996" s="78" t="s">
        <v>69</v>
      </c>
      <c r="E1996" s="78" t="s">
        <v>30</v>
      </c>
      <c r="F1996" s="68">
        <v>0.40208333333333335</v>
      </c>
      <c r="G1996" s="56">
        <v>1</v>
      </c>
      <c r="H1996" s="79" t="s">
        <v>8925</v>
      </c>
      <c r="I1996" s="56">
        <v>0</v>
      </c>
      <c r="J1996" s="79" t="s">
        <v>8926</v>
      </c>
      <c r="K1996" s="78" t="s">
        <v>8927</v>
      </c>
      <c r="L1996" s="79" t="s">
        <v>1740</v>
      </c>
      <c r="M1996" s="79" t="s">
        <v>121</v>
      </c>
      <c r="N1996" s="79" t="s">
        <v>5475</v>
      </c>
      <c r="O1996" s="56">
        <v>9220</v>
      </c>
      <c r="P1996" s="56"/>
      <c r="Q1996" s="56">
        <v>5531094722</v>
      </c>
      <c r="R1996" s="56"/>
      <c r="S1996" s="64">
        <v>41830</v>
      </c>
      <c r="T1996" s="63">
        <v>43510</v>
      </c>
      <c r="U1996" s="78" t="s">
        <v>8928</v>
      </c>
      <c r="V1996" s="56">
        <v>46</v>
      </c>
      <c r="W1996" s="65">
        <v>1</v>
      </c>
      <c r="X1996" s="66">
        <v>50000</v>
      </c>
      <c r="Y1996" s="56">
        <v>650</v>
      </c>
      <c r="Z1996" s="56">
        <v>1</v>
      </c>
      <c r="AA1996" s="56">
        <v>1</v>
      </c>
      <c r="AB1996" s="56"/>
      <c r="AC1996" s="56">
        <v>0</v>
      </c>
      <c r="AD1996" s="78" t="s">
        <v>9462</v>
      </c>
      <c r="AE1996" s="120"/>
      <c r="AF1996" s="121"/>
      <c r="AG1996" s="101" t="s">
        <v>8929</v>
      </c>
      <c r="AH1996" s="121" t="str">
        <f>IF(T_TRATAMIENTO_CONTROL[[#This Row],[curp]]&lt;&gt;"",IF(LEN(T_TRATAMIENTO_CONTROL[[#This Row],[curp]])=18,"correcto","error"),"")</f>
        <v>correcto</v>
      </c>
      <c r="AI1996" s="56" t="str">
        <f>IF(T_TRATAMIENTO_CONTROL[[#This Row],[num_tarjeta_entregada]]&lt;&gt;"",IF(LEN(T_TRATAMIENTO_CONTROL[[#This Row],[num_tarjeta_entregada]])=16,"correcto","error"),"")</f>
        <v>correcto</v>
      </c>
      <c r="AJ1996" s="78" t="s">
        <v>5041</v>
      </c>
      <c r="AK1996" s="78" t="s">
        <v>5041</v>
      </c>
    </row>
    <row r="1997" spans="1:37" x14ac:dyDescent="0.25">
      <c r="A1997" s="48">
        <f>IF(T_TRATAMIENTO_CONTROL[[#This Row],[dummy_efectivo]]=1,A1996+1,A1996)</f>
        <v>1830</v>
      </c>
      <c r="B1997" s="57" t="str">
        <f>IF(T_TRATAMIENTO_CONTROL[[#This Row],[secuencia]]&lt;&gt;A1996,CONCATENATE(T_TRATAMIENTO_CONTROL[[#This Row],[secuencia]],"_1"),"")</f>
        <v>1830_1</v>
      </c>
      <c r="C1997" s="64">
        <v>43525</v>
      </c>
      <c r="D1997" s="78" t="s">
        <v>69</v>
      </c>
      <c r="E1997" s="78" t="s">
        <v>30</v>
      </c>
      <c r="F1997" s="68">
        <v>0.4375</v>
      </c>
      <c r="G1997" s="56">
        <v>1</v>
      </c>
      <c r="H1997" s="79" t="s">
        <v>8930</v>
      </c>
      <c r="I1997" s="56">
        <v>1</v>
      </c>
      <c r="J1997" s="79" t="s">
        <v>8931</v>
      </c>
      <c r="K1997" s="56"/>
      <c r="L1997" s="79" t="s">
        <v>8435</v>
      </c>
      <c r="M1997" s="79" t="s">
        <v>101</v>
      </c>
      <c r="N1997" s="79" t="s">
        <v>5475</v>
      </c>
      <c r="O1997" s="56">
        <v>7180</v>
      </c>
      <c r="P1997" s="56">
        <v>53038665</v>
      </c>
      <c r="Q1997" s="56"/>
      <c r="R1997" s="56"/>
      <c r="S1997" s="64">
        <v>43179</v>
      </c>
      <c r="T1997" s="63">
        <v>43524</v>
      </c>
      <c r="U1997" s="78" t="s">
        <v>8932</v>
      </c>
      <c r="V1997" s="56">
        <v>46</v>
      </c>
      <c r="W1997" s="65">
        <v>1</v>
      </c>
      <c r="X1997" s="80" t="s">
        <v>488</v>
      </c>
      <c r="Y1997" s="56">
        <v>2500</v>
      </c>
      <c r="Z1997" s="56">
        <v>3</v>
      </c>
      <c r="AA1997" s="56">
        <v>1</v>
      </c>
      <c r="AB1997" s="56"/>
      <c r="AC1997" s="56">
        <v>0</v>
      </c>
      <c r="AD1997" s="78" t="s">
        <v>8933</v>
      </c>
      <c r="AE1997" s="120"/>
      <c r="AF1997" s="121"/>
      <c r="AG1997" s="101" t="s">
        <v>8934</v>
      </c>
      <c r="AH1997" s="121" t="str">
        <f>IF(T_TRATAMIENTO_CONTROL[[#This Row],[curp]]&lt;&gt;"",IF(LEN(T_TRATAMIENTO_CONTROL[[#This Row],[curp]])=18,"correcto","error"),"")</f>
        <v>correcto</v>
      </c>
      <c r="AI1997" s="56" t="str">
        <f>IF(T_TRATAMIENTO_CONTROL[[#This Row],[num_tarjeta_entregada]]&lt;&gt;"",IF(LEN(T_TRATAMIENTO_CONTROL[[#This Row],[num_tarjeta_entregada]])=16,"correcto","error"),"")</f>
        <v>correcto</v>
      </c>
      <c r="AJ1997" s="78" t="s">
        <v>5060</v>
      </c>
      <c r="AK1997" s="78" t="s">
        <v>5041</v>
      </c>
    </row>
    <row r="1998" spans="1:37" x14ac:dyDescent="0.25">
      <c r="A1998" s="48">
        <f>IF(T_TRATAMIENTO_CONTROL[[#This Row],[dummy_efectivo]]=1,A1997+1,A1997)</f>
        <v>1831</v>
      </c>
      <c r="B1998" s="57" t="str">
        <f>IF(T_TRATAMIENTO_CONTROL[[#This Row],[secuencia]]&lt;&gt;A1997,CONCATENATE(T_TRATAMIENTO_CONTROL[[#This Row],[secuencia]],"_1"),"")</f>
        <v>1831_1</v>
      </c>
      <c r="C1998" s="64">
        <v>43525</v>
      </c>
      <c r="D1998" s="78" t="s">
        <v>69</v>
      </c>
      <c r="E1998" s="78" t="s">
        <v>30</v>
      </c>
      <c r="F1998" s="68">
        <v>0.51736111111111105</v>
      </c>
      <c r="G1998" s="56">
        <v>1</v>
      </c>
      <c r="H1998" s="79" t="s">
        <v>8935</v>
      </c>
      <c r="I1998" s="56">
        <v>0</v>
      </c>
      <c r="J1998" s="79" t="s">
        <v>8936</v>
      </c>
      <c r="K1998" s="56"/>
      <c r="L1998" s="79" t="s">
        <v>8937</v>
      </c>
      <c r="M1998" s="79" t="s">
        <v>121</v>
      </c>
      <c r="N1998" s="79" t="s">
        <v>5475</v>
      </c>
      <c r="O1998" s="56">
        <v>9230</v>
      </c>
      <c r="P1998" s="56">
        <v>87530797</v>
      </c>
      <c r="Q1998" s="56">
        <v>5533518174</v>
      </c>
      <c r="R1998" s="56"/>
      <c r="S1998" s="64">
        <v>43332</v>
      </c>
      <c r="T1998" s="63">
        <v>43524</v>
      </c>
      <c r="U1998" s="78" t="s">
        <v>8251</v>
      </c>
      <c r="V1998" s="56">
        <v>56</v>
      </c>
      <c r="W1998" s="65">
        <v>1</v>
      </c>
      <c r="X1998" s="80" t="s">
        <v>483</v>
      </c>
      <c r="Y1998" s="56">
        <v>12000</v>
      </c>
      <c r="Z1998" s="56">
        <v>4</v>
      </c>
      <c r="AA1998" s="56">
        <v>1</v>
      </c>
      <c r="AB1998" s="56"/>
      <c r="AC1998" s="56">
        <v>0</v>
      </c>
      <c r="AD1998" s="78" t="s">
        <v>8938</v>
      </c>
      <c r="AE1998" s="120"/>
      <c r="AF1998" s="121"/>
      <c r="AG1998" s="101" t="s">
        <v>8939</v>
      </c>
      <c r="AH1998" s="121" t="str">
        <f>IF(T_TRATAMIENTO_CONTROL[[#This Row],[curp]]&lt;&gt;"",IF(LEN(T_TRATAMIENTO_CONTROL[[#This Row],[curp]])=18,"correcto","error"),"")</f>
        <v>correcto</v>
      </c>
      <c r="AI1998" s="56" t="str">
        <f>IF(T_TRATAMIENTO_CONTROL[[#This Row],[num_tarjeta_entregada]]&lt;&gt;"",IF(LEN(T_TRATAMIENTO_CONTROL[[#This Row],[num_tarjeta_entregada]])=16,"correcto","error"),"")</f>
        <v>correcto</v>
      </c>
      <c r="AJ1998" s="78" t="s">
        <v>5030</v>
      </c>
      <c r="AK1998" s="78" t="s">
        <v>5041</v>
      </c>
    </row>
    <row r="1999" spans="1:37" x14ac:dyDescent="0.25">
      <c r="A1999" s="48">
        <f>IF(T_TRATAMIENTO_CONTROL[[#This Row],[dummy_efectivo]]=1,A1998+1,A1998)</f>
        <v>1832</v>
      </c>
      <c r="B1999" s="57" t="str">
        <f>IF(T_TRATAMIENTO_CONTROL[[#This Row],[secuencia]]&lt;&gt;A1998,CONCATENATE(T_TRATAMIENTO_CONTROL[[#This Row],[secuencia]],"_1"),"")</f>
        <v>1832_1</v>
      </c>
      <c r="C1999" s="64">
        <v>43525</v>
      </c>
      <c r="D1999" s="78" t="s">
        <v>69</v>
      </c>
      <c r="E1999" s="78" t="s">
        <v>30</v>
      </c>
      <c r="F1999" s="68">
        <v>0.52222222222222225</v>
      </c>
      <c r="G1999" s="56">
        <v>1</v>
      </c>
      <c r="H1999" s="79" t="s">
        <v>8940</v>
      </c>
      <c r="I1999" s="56">
        <v>0</v>
      </c>
      <c r="J1999" s="79" t="s">
        <v>8941</v>
      </c>
      <c r="K1999" s="56"/>
      <c r="L1999" s="79" t="s">
        <v>8942</v>
      </c>
      <c r="M1999" s="79" t="s">
        <v>90</v>
      </c>
      <c r="N1999" s="79" t="s">
        <v>5475</v>
      </c>
      <c r="O1999" s="56">
        <v>57179</v>
      </c>
      <c r="P1999" s="56">
        <v>43352943</v>
      </c>
      <c r="Q1999" s="56">
        <v>83360037</v>
      </c>
      <c r="R1999" s="56"/>
      <c r="S1999" s="64">
        <v>41001</v>
      </c>
      <c r="T1999" s="63">
        <v>43524</v>
      </c>
      <c r="U1999" s="78" t="s">
        <v>8943</v>
      </c>
      <c r="V1999" s="56">
        <v>51</v>
      </c>
      <c r="W1999" s="65">
        <v>1</v>
      </c>
      <c r="X1999" s="80" t="s">
        <v>483</v>
      </c>
      <c r="Y1999" s="56">
        <v>17000</v>
      </c>
      <c r="Z1999" s="56">
        <v>4</v>
      </c>
      <c r="AA1999" s="56">
        <v>2</v>
      </c>
      <c r="AB1999" s="56"/>
      <c r="AC1999" s="56">
        <v>0</v>
      </c>
      <c r="AD1999" s="78" t="s">
        <v>8944</v>
      </c>
      <c r="AE1999" s="120"/>
      <c r="AF1999" s="121"/>
      <c r="AG1999" s="101" t="s">
        <v>8945</v>
      </c>
      <c r="AH1999" s="121" t="str">
        <f>IF(T_TRATAMIENTO_CONTROL[[#This Row],[curp]]&lt;&gt;"",IF(LEN(T_TRATAMIENTO_CONTROL[[#This Row],[curp]])=18,"correcto","error"),"")</f>
        <v>correcto</v>
      </c>
      <c r="AI1999" s="56" t="str">
        <f>IF(T_TRATAMIENTO_CONTROL[[#This Row],[num_tarjeta_entregada]]&lt;&gt;"",IF(LEN(T_TRATAMIENTO_CONTROL[[#This Row],[num_tarjeta_entregada]])=16,"correcto","error"),"")</f>
        <v>correcto</v>
      </c>
      <c r="AJ1999" s="78" t="s">
        <v>5031</v>
      </c>
      <c r="AK1999" s="78" t="s">
        <v>5041</v>
      </c>
    </row>
    <row r="2000" spans="1:37" x14ac:dyDescent="0.25">
      <c r="A2000" s="48">
        <f>IF(T_TRATAMIENTO_CONTROL[[#This Row],[dummy_efectivo]]=1,A1999+1,A1999)</f>
        <v>1833</v>
      </c>
      <c r="B2000" s="57" t="str">
        <f>IF(T_TRATAMIENTO_CONTROL[[#This Row],[secuencia]]&lt;&gt;A1999,CONCATENATE(T_TRATAMIENTO_CONTROL[[#This Row],[secuencia]],"_1"),"")</f>
        <v>1833_1</v>
      </c>
      <c r="C2000" s="64">
        <v>43525</v>
      </c>
      <c r="D2000" s="78" t="s">
        <v>69</v>
      </c>
      <c r="E2000" s="78" t="s">
        <v>30</v>
      </c>
      <c r="F2000" s="68">
        <v>0.53194444444444444</v>
      </c>
      <c r="G2000" s="56">
        <v>1</v>
      </c>
      <c r="H2000" s="79" t="s">
        <v>8946</v>
      </c>
      <c r="I2000" s="56">
        <v>1</v>
      </c>
      <c r="J2000" s="79" t="s">
        <v>8948</v>
      </c>
      <c r="K2000" s="56"/>
      <c r="L2000" s="79" t="s">
        <v>2152</v>
      </c>
      <c r="M2000" s="79" t="s">
        <v>121</v>
      </c>
      <c r="N2000" s="79" t="s">
        <v>5475</v>
      </c>
      <c r="O2000" s="56">
        <v>9730</v>
      </c>
      <c r="P2000" s="56">
        <v>75803107</v>
      </c>
      <c r="Q2000" s="56">
        <v>5528501631</v>
      </c>
      <c r="R2000" s="56"/>
      <c r="S2000" s="64">
        <v>43185</v>
      </c>
      <c r="T2000" s="63">
        <v>43525</v>
      </c>
      <c r="U2000" s="78" t="s">
        <v>4613</v>
      </c>
      <c r="V2000" s="56">
        <v>56</v>
      </c>
      <c r="W2000" s="65">
        <v>0.5</v>
      </c>
      <c r="X2000" s="66">
        <v>9000</v>
      </c>
      <c r="Y2000" s="56">
        <v>1700</v>
      </c>
      <c r="Z2000" s="56">
        <v>3</v>
      </c>
      <c r="AA2000" s="56">
        <v>1</v>
      </c>
      <c r="AB2000" s="56"/>
      <c r="AC2000" s="56">
        <v>0</v>
      </c>
      <c r="AD2000" s="78" t="s">
        <v>8949</v>
      </c>
      <c r="AE2000" s="120"/>
      <c r="AF2000" s="121"/>
      <c r="AG2000" s="101" t="s">
        <v>8950</v>
      </c>
      <c r="AH2000" s="121" t="str">
        <f>IF(T_TRATAMIENTO_CONTROL[[#This Row],[curp]]&lt;&gt;"",IF(LEN(T_TRATAMIENTO_CONTROL[[#This Row],[curp]])=18,"correcto","error"),"")</f>
        <v>correcto</v>
      </c>
      <c r="AI2000" s="56" t="str">
        <f>IF(T_TRATAMIENTO_CONTROL[[#This Row],[num_tarjeta_entregada]]&lt;&gt;"",IF(LEN(T_TRATAMIENTO_CONTROL[[#This Row],[num_tarjeta_entregada]])=16,"correcto","error"),"")</f>
        <v>correcto</v>
      </c>
      <c r="AJ2000" s="78" t="s">
        <v>5030</v>
      </c>
      <c r="AK2000" s="78" t="s">
        <v>5041</v>
      </c>
    </row>
    <row r="2001" spans="1:37" x14ac:dyDescent="0.25">
      <c r="A2001" s="48">
        <f>IF(T_TRATAMIENTO_CONTROL[[#This Row],[dummy_efectivo]]=1,A2000+1,A2000)</f>
        <v>1834</v>
      </c>
      <c r="B2001" s="57" t="str">
        <f>IF(T_TRATAMIENTO_CONTROL[[#This Row],[secuencia]]&lt;&gt;A2000,CONCATENATE(T_TRATAMIENTO_CONTROL[[#This Row],[secuencia]],"_1"),"")</f>
        <v>1834_1</v>
      </c>
      <c r="C2001" s="64">
        <v>43525</v>
      </c>
      <c r="D2001" s="78" t="s">
        <v>69</v>
      </c>
      <c r="E2001" s="78" t="s">
        <v>30</v>
      </c>
      <c r="F2001" s="68">
        <v>0.57291666666666663</v>
      </c>
      <c r="G2001" s="56">
        <v>1</v>
      </c>
      <c r="H2001" s="79" t="s">
        <v>8951</v>
      </c>
      <c r="I2001" s="56">
        <v>0</v>
      </c>
      <c r="J2001" s="79" t="s">
        <v>8952</v>
      </c>
      <c r="K2001" s="56"/>
      <c r="L2001" s="79" t="s">
        <v>1442</v>
      </c>
      <c r="M2001" s="79" t="s">
        <v>159</v>
      </c>
      <c r="N2001" s="79" t="s">
        <v>5475</v>
      </c>
      <c r="O2001" s="56"/>
      <c r="P2001" s="56">
        <v>43282703</v>
      </c>
      <c r="Q2001" s="56">
        <v>5543282703</v>
      </c>
      <c r="R2001" s="56"/>
      <c r="S2001" s="64">
        <v>43325</v>
      </c>
      <c r="T2001" s="63">
        <v>43525</v>
      </c>
      <c r="U2001" s="78" t="s">
        <v>8953</v>
      </c>
      <c r="V2001" s="56">
        <v>56</v>
      </c>
      <c r="W2001" s="65">
        <v>0.8</v>
      </c>
      <c r="X2001" s="66">
        <v>24000</v>
      </c>
      <c r="Y2001" s="56">
        <v>8000</v>
      </c>
      <c r="Z2001" s="56">
        <v>4</v>
      </c>
      <c r="AA2001" s="56">
        <v>4</v>
      </c>
      <c r="AB2001" s="56"/>
      <c r="AC2001" s="56">
        <v>0</v>
      </c>
      <c r="AD2001" s="78" t="s">
        <v>8954</v>
      </c>
      <c r="AE2001" s="120"/>
      <c r="AF2001" s="121"/>
      <c r="AG2001" s="101" t="s">
        <v>8955</v>
      </c>
      <c r="AH2001" s="121" t="str">
        <f>IF(T_TRATAMIENTO_CONTROL[[#This Row],[curp]]&lt;&gt;"",IF(LEN(T_TRATAMIENTO_CONTROL[[#This Row],[curp]])=18,"correcto","error"),"")</f>
        <v>correcto</v>
      </c>
      <c r="AI2001" s="56" t="str">
        <f>IF(T_TRATAMIENTO_CONTROL[[#This Row],[num_tarjeta_entregada]]&lt;&gt;"",IF(LEN(T_TRATAMIENTO_CONTROL[[#This Row],[num_tarjeta_entregada]])=16,"correcto","error"),"")</f>
        <v>correcto</v>
      </c>
      <c r="AJ2001" s="78" t="s">
        <v>5030</v>
      </c>
      <c r="AK2001" s="78" t="s">
        <v>5041</v>
      </c>
    </row>
    <row r="2002" spans="1:37" x14ac:dyDescent="0.25">
      <c r="A2002" s="48">
        <f>IF(T_TRATAMIENTO_CONTROL[[#This Row],[dummy_efectivo]]=1,A2001+1,A2001)</f>
        <v>1835</v>
      </c>
      <c r="B2002" s="57" t="str">
        <f>IF(T_TRATAMIENTO_CONTROL[[#This Row],[secuencia]]&lt;&gt;A2001,CONCATENATE(T_TRATAMIENTO_CONTROL[[#This Row],[secuencia]],"_1"),"")</f>
        <v>1835_1</v>
      </c>
      <c r="C2002" s="64">
        <v>43525</v>
      </c>
      <c r="D2002" s="78" t="s">
        <v>69</v>
      </c>
      <c r="E2002" s="78" t="s">
        <v>30</v>
      </c>
      <c r="F2002" s="68">
        <v>0.44513888888888892</v>
      </c>
      <c r="G2002" s="56">
        <v>1</v>
      </c>
      <c r="H2002" s="79" t="s">
        <v>8956</v>
      </c>
      <c r="I2002" s="56">
        <v>1</v>
      </c>
      <c r="J2002" s="79" t="s">
        <v>8957</v>
      </c>
      <c r="K2002" s="56"/>
      <c r="L2002" s="79" t="s">
        <v>8958</v>
      </c>
      <c r="M2002" s="79" t="s">
        <v>207</v>
      </c>
      <c r="N2002" s="79" t="s">
        <v>462</v>
      </c>
      <c r="O2002" s="56">
        <v>56335</v>
      </c>
      <c r="P2002" s="56">
        <v>58537006</v>
      </c>
      <c r="Q2002" s="56">
        <v>5530412832</v>
      </c>
      <c r="R2002" s="56"/>
      <c r="S2002" s="64">
        <v>42228</v>
      </c>
      <c r="T2002" s="63">
        <v>43523</v>
      </c>
      <c r="U2002" s="78" t="s">
        <v>8959</v>
      </c>
      <c r="V2002" s="56">
        <v>46</v>
      </c>
      <c r="W2002" s="65">
        <v>0.5</v>
      </c>
      <c r="X2002" s="66">
        <v>48000</v>
      </c>
      <c r="Y2002" s="56">
        <v>14000</v>
      </c>
      <c r="Z2002" s="56">
        <v>4</v>
      </c>
      <c r="AA2002" s="56">
        <v>1</v>
      </c>
      <c r="AB2002" s="56"/>
      <c r="AC2002" s="56">
        <v>0</v>
      </c>
      <c r="AD2002" s="78" t="s">
        <v>8960</v>
      </c>
      <c r="AE2002" s="120"/>
      <c r="AF2002" s="121"/>
      <c r="AG2002" s="101" t="s">
        <v>8961</v>
      </c>
      <c r="AH2002" s="121" t="str">
        <f>IF(T_TRATAMIENTO_CONTROL[[#This Row],[curp]]&lt;&gt;"",IF(LEN(T_TRATAMIENTO_CONTROL[[#This Row],[curp]])=18,"correcto","error"),"")</f>
        <v>correcto</v>
      </c>
      <c r="AI2002" s="56" t="str">
        <f>IF(T_TRATAMIENTO_CONTROL[[#This Row],[num_tarjeta_entregada]]&lt;&gt;"",IF(LEN(T_TRATAMIENTO_CONTROL[[#This Row],[num_tarjeta_entregada]])=16,"correcto","error"),"")</f>
        <v>correcto</v>
      </c>
      <c r="AJ2002" s="78" t="s">
        <v>5030</v>
      </c>
      <c r="AK2002" s="78" t="s">
        <v>5041</v>
      </c>
    </row>
    <row r="2003" spans="1:37" x14ac:dyDescent="0.25">
      <c r="A2003" s="48">
        <f>IF(T_TRATAMIENTO_CONTROL[[#This Row],[dummy_efectivo]]=1,A2002+1,A2002)</f>
        <v>1836</v>
      </c>
      <c r="B2003" s="57" t="str">
        <f>IF(T_TRATAMIENTO_CONTROL[[#This Row],[secuencia]]&lt;&gt;A2002,CONCATENATE(T_TRATAMIENTO_CONTROL[[#This Row],[secuencia]],"_1"),"")</f>
        <v>1836_1</v>
      </c>
      <c r="C2003" s="64">
        <v>43528</v>
      </c>
      <c r="D2003" s="78" t="s">
        <v>76</v>
      </c>
      <c r="E2003" s="78" t="s">
        <v>30</v>
      </c>
      <c r="F2003" s="68">
        <v>0.37777777777777777</v>
      </c>
      <c r="G2003" s="56">
        <v>1</v>
      </c>
      <c r="H2003" s="79" t="s">
        <v>8962</v>
      </c>
      <c r="I2003" s="56">
        <v>1</v>
      </c>
      <c r="J2003" s="79" t="s">
        <v>8965</v>
      </c>
      <c r="K2003" s="56"/>
      <c r="L2003" s="79" t="s">
        <v>8968</v>
      </c>
      <c r="M2003" s="79" t="s">
        <v>197</v>
      </c>
      <c r="N2003" s="79" t="s">
        <v>5475</v>
      </c>
      <c r="O2003" s="56">
        <v>4250</v>
      </c>
      <c r="P2003" s="56"/>
      <c r="Q2003" s="56">
        <v>5520674181</v>
      </c>
      <c r="R2003" s="56"/>
      <c r="S2003" s="64">
        <v>42979</v>
      </c>
      <c r="T2003" s="63">
        <v>43524</v>
      </c>
      <c r="U2003" s="78" t="s">
        <v>8972</v>
      </c>
      <c r="V2003" s="56">
        <v>56</v>
      </c>
      <c r="W2003" s="65">
        <v>0.9</v>
      </c>
      <c r="X2003" s="66">
        <v>30000</v>
      </c>
      <c r="Y2003" s="56">
        <v>12000</v>
      </c>
      <c r="Z2003" s="56">
        <v>4</v>
      </c>
      <c r="AA2003" s="56">
        <v>2</v>
      </c>
      <c r="AB2003" s="56"/>
      <c r="AC2003" s="56">
        <v>0</v>
      </c>
      <c r="AD2003" s="78" t="s">
        <v>8975</v>
      </c>
      <c r="AE2003" s="120"/>
      <c r="AF2003" s="121"/>
      <c r="AG2003" s="101" t="s">
        <v>8976</v>
      </c>
      <c r="AH2003" s="121" t="str">
        <f>IF(T_TRATAMIENTO_CONTROL[[#This Row],[curp]]&lt;&gt;"",IF(LEN(T_TRATAMIENTO_CONTROL[[#This Row],[curp]])=18,"correcto","error"),"")</f>
        <v>correcto</v>
      </c>
      <c r="AI2003" s="56" t="str">
        <f>IF(T_TRATAMIENTO_CONTROL[[#This Row],[num_tarjeta_entregada]]&lt;&gt;"",IF(LEN(T_TRATAMIENTO_CONTROL[[#This Row],[num_tarjeta_entregada]])=16,"correcto","error"),"")</f>
        <v>correcto</v>
      </c>
      <c r="AJ2003" s="78" t="s">
        <v>5030</v>
      </c>
      <c r="AK2003" s="78" t="s">
        <v>5030</v>
      </c>
    </row>
    <row r="2004" spans="1:37" x14ac:dyDescent="0.25">
      <c r="A2004" s="48">
        <f>IF(T_TRATAMIENTO_CONTROL[[#This Row],[dummy_efectivo]]=1,A2003+1,A2003)</f>
        <v>1837</v>
      </c>
      <c r="B2004" s="57" t="str">
        <f>IF(T_TRATAMIENTO_CONTROL[[#This Row],[secuencia]]&lt;&gt;A2003,CONCATENATE(T_TRATAMIENTO_CONTROL[[#This Row],[secuencia]],"_1"),"")</f>
        <v>1837_1</v>
      </c>
      <c r="C2004" s="64">
        <v>43528</v>
      </c>
      <c r="D2004" s="78" t="s">
        <v>76</v>
      </c>
      <c r="E2004" s="78" t="s">
        <v>30</v>
      </c>
      <c r="F2004" s="68">
        <v>0.42638888888888887</v>
      </c>
      <c r="G2004" s="56">
        <v>1</v>
      </c>
      <c r="H2004" s="79" t="s">
        <v>8963</v>
      </c>
      <c r="I2004" s="56">
        <v>0</v>
      </c>
      <c r="J2004" s="79" t="s">
        <v>8966</v>
      </c>
      <c r="K2004" s="56"/>
      <c r="L2004" s="79" t="s">
        <v>8969</v>
      </c>
      <c r="M2004" s="79" t="s">
        <v>1974</v>
      </c>
      <c r="N2004" s="79" t="s">
        <v>462</v>
      </c>
      <c r="O2004" s="56">
        <v>53689</v>
      </c>
      <c r="P2004" s="56">
        <v>53073735</v>
      </c>
      <c r="Q2004" s="56">
        <v>5562900974</v>
      </c>
      <c r="R2004" s="56"/>
      <c r="S2004" s="64">
        <v>37452</v>
      </c>
      <c r="T2004" s="63">
        <v>43526</v>
      </c>
      <c r="U2004" s="78" t="s">
        <v>8973</v>
      </c>
      <c r="V2004" s="56">
        <v>46</v>
      </c>
      <c r="W2004" s="65">
        <v>0.9</v>
      </c>
      <c r="X2004" s="66">
        <v>180000</v>
      </c>
      <c r="Y2004" s="56">
        <v>9200.24</v>
      </c>
      <c r="Z2004" s="56">
        <v>4</v>
      </c>
      <c r="AA2004" s="56">
        <v>2</v>
      </c>
      <c r="AB2004" s="56"/>
      <c r="AC2004" s="56">
        <v>1</v>
      </c>
      <c r="AD2004" s="78" t="s">
        <v>8977</v>
      </c>
      <c r="AE2004" s="120"/>
      <c r="AF2004" s="121"/>
      <c r="AG2004" s="101" t="s">
        <v>8978</v>
      </c>
      <c r="AH2004" s="121" t="str">
        <f>IF(T_TRATAMIENTO_CONTROL[[#This Row],[curp]]&lt;&gt;"",IF(LEN(T_TRATAMIENTO_CONTROL[[#This Row],[curp]])=18,"correcto","error"),"")</f>
        <v>correcto</v>
      </c>
      <c r="AI2004" s="56" t="str">
        <f>IF(T_TRATAMIENTO_CONTROL[[#This Row],[num_tarjeta_entregada]]&lt;&gt;"",IF(LEN(T_TRATAMIENTO_CONTROL[[#This Row],[num_tarjeta_entregada]])=16,"correcto","error"),"")</f>
        <v>correcto</v>
      </c>
      <c r="AJ2004" s="78" t="s">
        <v>5030</v>
      </c>
      <c r="AK2004" s="78" t="s">
        <v>5030</v>
      </c>
    </row>
    <row r="2005" spans="1:37" x14ac:dyDescent="0.25">
      <c r="A2005" s="48">
        <f>IF(T_TRATAMIENTO_CONTROL[[#This Row],[dummy_efectivo]]=1,A2004+1,A2004)</f>
        <v>1838</v>
      </c>
      <c r="B2005" s="57" t="str">
        <f>IF(T_TRATAMIENTO_CONTROL[[#This Row],[secuencia]]&lt;&gt;A2004,CONCATENATE(T_TRATAMIENTO_CONTROL[[#This Row],[secuencia]],"_1"),"")</f>
        <v>1838_1</v>
      </c>
      <c r="C2005" s="64">
        <v>43528</v>
      </c>
      <c r="D2005" s="78" t="s">
        <v>76</v>
      </c>
      <c r="E2005" s="78" t="s">
        <v>30</v>
      </c>
      <c r="F2005" s="68">
        <v>0.4548611111111111</v>
      </c>
      <c r="G2005" s="56">
        <v>1</v>
      </c>
      <c r="H2005" s="79" t="s">
        <v>8964</v>
      </c>
      <c r="I2005" s="56">
        <v>0</v>
      </c>
      <c r="J2005" s="79" t="s">
        <v>8967</v>
      </c>
      <c r="K2005" s="56"/>
      <c r="L2005" s="79" t="s">
        <v>8970</v>
      </c>
      <c r="M2005" s="79" t="s">
        <v>231</v>
      </c>
      <c r="N2005" s="79" t="s">
        <v>462</v>
      </c>
      <c r="O2005" s="56">
        <v>55450</v>
      </c>
      <c r="P2005" s="56"/>
      <c r="Q2005" s="56">
        <v>5523643004</v>
      </c>
      <c r="R2005" s="78" t="s">
        <v>8971</v>
      </c>
      <c r="S2005" s="64">
        <v>40322</v>
      </c>
      <c r="T2005" s="63">
        <v>43525</v>
      </c>
      <c r="U2005" s="78" t="s">
        <v>8974</v>
      </c>
      <c r="V2005" s="56">
        <v>56</v>
      </c>
      <c r="W2005" s="65">
        <v>0.7</v>
      </c>
      <c r="X2005" s="80" t="s">
        <v>483</v>
      </c>
      <c r="Y2005" s="56">
        <v>2650</v>
      </c>
      <c r="Z2005" s="56">
        <v>3</v>
      </c>
      <c r="AA2005" s="56">
        <v>2</v>
      </c>
      <c r="AB2005" s="56"/>
      <c r="AC2005" s="56">
        <v>0</v>
      </c>
      <c r="AD2005" s="78" t="s">
        <v>8979</v>
      </c>
      <c r="AE2005" s="120"/>
      <c r="AF2005" s="121"/>
      <c r="AG2005" s="101" t="s">
        <v>8980</v>
      </c>
      <c r="AH2005" s="121" t="str">
        <f>IF(T_TRATAMIENTO_CONTROL[[#This Row],[curp]]&lt;&gt;"",IF(LEN(T_TRATAMIENTO_CONTROL[[#This Row],[curp]])=18,"correcto","error"),"")</f>
        <v>correcto</v>
      </c>
      <c r="AI2005" s="56" t="str">
        <f>IF(T_TRATAMIENTO_CONTROL[[#This Row],[num_tarjeta_entregada]]&lt;&gt;"",IF(LEN(T_TRATAMIENTO_CONTROL[[#This Row],[num_tarjeta_entregada]])=16,"correcto","error"),"")</f>
        <v>correcto</v>
      </c>
      <c r="AJ2005" s="78" t="s">
        <v>5030</v>
      </c>
      <c r="AK2005" s="78" t="s">
        <v>5030</v>
      </c>
    </row>
    <row r="2006" spans="1:37" x14ac:dyDescent="0.25">
      <c r="A2006" s="48">
        <f>IF(T_TRATAMIENTO_CONTROL[[#This Row],[dummy_efectivo]]=1,A2005+1,A2005)</f>
        <v>1839</v>
      </c>
      <c r="B2006" s="57" t="str">
        <f>IF(T_TRATAMIENTO_CONTROL[[#This Row],[secuencia]]&lt;&gt;A2005,CONCATENATE(T_TRATAMIENTO_CONTROL[[#This Row],[secuencia]],"_1"),"")</f>
        <v>1839_1</v>
      </c>
      <c r="C2006" s="64">
        <v>43528</v>
      </c>
      <c r="D2006" s="78" t="s">
        <v>76</v>
      </c>
      <c r="E2006" s="78" t="s">
        <v>30</v>
      </c>
      <c r="F2006" s="68">
        <v>0.47986111111111113</v>
      </c>
      <c r="G2006" s="56">
        <v>1</v>
      </c>
      <c r="H2006" s="79" t="s">
        <v>8981</v>
      </c>
      <c r="I2006" s="56">
        <v>0</v>
      </c>
      <c r="J2006" s="79" t="s">
        <v>8982</v>
      </c>
      <c r="K2006" s="56"/>
      <c r="L2006" s="79" t="s">
        <v>8983</v>
      </c>
      <c r="M2006" s="79" t="s">
        <v>1974</v>
      </c>
      <c r="N2006" s="79" t="s">
        <v>462</v>
      </c>
      <c r="O2006" s="56">
        <v>53425</v>
      </c>
      <c r="P2006" s="56">
        <v>53162943</v>
      </c>
      <c r="Q2006" s="56">
        <v>5573357512</v>
      </c>
      <c r="R2006" s="56"/>
      <c r="S2006" s="64">
        <v>43266</v>
      </c>
      <c r="T2006" s="63">
        <v>43524</v>
      </c>
      <c r="U2006" s="78" t="s">
        <v>8984</v>
      </c>
      <c r="V2006" s="56">
        <v>56</v>
      </c>
      <c r="W2006" s="65">
        <v>1</v>
      </c>
      <c r="X2006" s="66">
        <v>40000</v>
      </c>
      <c r="Y2006" s="56">
        <v>7184.32</v>
      </c>
      <c r="Z2006" s="56">
        <v>3</v>
      </c>
      <c r="AA2006" s="56">
        <v>2</v>
      </c>
      <c r="AB2006" s="56"/>
      <c r="AC2006" s="56">
        <v>1</v>
      </c>
      <c r="AD2006" s="78" t="s">
        <v>8985</v>
      </c>
      <c r="AE2006" s="120"/>
      <c r="AF2006" s="121"/>
      <c r="AG2006" s="101" t="s">
        <v>8986</v>
      </c>
      <c r="AH2006" s="121" t="str">
        <f>IF(T_TRATAMIENTO_CONTROL[[#This Row],[curp]]&lt;&gt;"",IF(LEN(T_TRATAMIENTO_CONTROL[[#This Row],[curp]])=18,"correcto","error"),"")</f>
        <v>correcto</v>
      </c>
      <c r="AI2006" s="56" t="str">
        <f>IF(T_TRATAMIENTO_CONTROL[[#This Row],[num_tarjeta_entregada]]&lt;&gt;"",IF(LEN(T_TRATAMIENTO_CONTROL[[#This Row],[num_tarjeta_entregada]])=16,"correcto","error"),"")</f>
        <v>correcto</v>
      </c>
      <c r="AJ2006" s="78" t="s">
        <v>5030</v>
      </c>
      <c r="AK2006" s="78" t="s">
        <v>5041</v>
      </c>
    </row>
    <row r="2007" spans="1:37" x14ac:dyDescent="0.25">
      <c r="A2007" s="48">
        <f>IF(T_TRATAMIENTO_CONTROL[[#This Row],[dummy_efectivo]]=1,A2006+1,A2006)</f>
        <v>1840</v>
      </c>
      <c r="B2007" s="57" t="str">
        <f>IF(T_TRATAMIENTO_CONTROL[[#This Row],[secuencia]]&lt;&gt;A2006,CONCATENATE(T_TRATAMIENTO_CONTROL[[#This Row],[secuencia]],"_1"),"")</f>
        <v>1840_1</v>
      </c>
      <c r="C2007" s="64">
        <v>43528</v>
      </c>
      <c r="D2007" s="78" t="s">
        <v>76</v>
      </c>
      <c r="E2007" s="78" t="s">
        <v>30</v>
      </c>
      <c r="F2007" s="68">
        <v>0.46111111111111108</v>
      </c>
      <c r="G2007" s="56">
        <v>1</v>
      </c>
      <c r="H2007" s="79" t="s">
        <v>8987</v>
      </c>
      <c r="I2007" s="56">
        <v>1</v>
      </c>
      <c r="J2007" s="79" t="s">
        <v>8988</v>
      </c>
      <c r="K2007" s="56"/>
      <c r="L2007" s="79" t="s">
        <v>746</v>
      </c>
      <c r="M2007" s="79" t="s">
        <v>289</v>
      </c>
      <c r="N2007" s="79" t="s">
        <v>5475</v>
      </c>
      <c r="O2007" s="56">
        <v>3020</v>
      </c>
      <c r="P2007" s="56"/>
      <c r="Q2007" s="56">
        <v>3338215890</v>
      </c>
      <c r="R2007" s="56"/>
      <c r="S2007" s="64">
        <v>42965</v>
      </c>
      <c r="T2007" s="63">
        <v>43524</v>
      </c>
      <c r="U2007" s="78" t="s">
        <v>8989</v>
      </c>
      <c r="V2007" s="56">
        <v>56</v>
      </c>
      <c r="W2007" s="65">
        <v>0.7</v>
      </c>
      <c r="X2007" s="66">
        <v>35000</v>
      </c>
      <c r="Y2007" s="56">
        <v>14000</v>
      </c>
      <c r="Z2007" s="56">
        <v>4</v>
      </c>
      <c r="AA2007" s="56">
        <v>1</v>
      </c>
      <c r="AB2007" s="56"/>
      <c r="AC2007" s="56">
        <v>1</v>
      </c>
      <c r="AD2007" s="78" t="s">
        <v>8990</v>
      </c>
      <c r="AE2007" s="120"/>
      <c r="AF2007" s="121"/>
      <c r="AG2007" s="101" t="s">
        <v>8991</v>
      </c>
      <c r="AH2007" s="121" t="str">
        <f>IF(T_TRATAMIENTO_CONTROL[[#This Row],[curp]]&lt;&gt;"",IF(LEN(T_TRATAMIENTO_CONTROL[[#This Row],[curp]])=18,"correcto","error"),"")</f>
        <v>correcto</v>
      </c>
      <c r="AI2007" s="56" t="str">
        <f>IF(T_TRATAMIENTO_CONTROL[[#This Row],[num_tarjeta_entregada]]&lt;&gt;"",IF(LEN(T_TRATAMIENTO_CONTROL[[#This Row],[num_tarjeta_entregada]])=16,"correcto","error"),"")</f>
        <v>correcto</v>
      </c>
      <c r="AJ2007" s="78" t="s">
        <v>5031</v>
      </c>
      <c r="AK2007" s="78" t="s">
        <v>5041</v>
      </c>
    </row>
    <row r="2008" spans="1:37" x14ac:dyDescent="0.25">
      <c r="A2008" s="48">
        <f>IF(T_TRATAMIENTO_CONTROL[[#This Row],[dummy_efectivo]]=1,A2007+1,A2007)</f>
        <v>1841</v>
      </c>
      <c r="B2008" s="57" t="str">
        <f>IF(T_TRATAMIENTO_CONTROL[[#This Row],[secuencia]]&lt;&gt;A2007,CONCATENATE(T_TRATAMIENTO_CONTROL[[#This Row],[secuencia]],"_1"),"")</f>
        <v>1841_1</v>
      </c>
      <c r="C2008" s="64">
        <v>43528</v>
      </c>
      <c r="D2008" s="78" t="s">
        <v>76</v>
      </c>
      <c r="E2008" s="78" t="s">
        <v>30</v>
      </c>
      <c r="F2008" s="68">
        <v>0.46527777777777773</v>
      </c>
      <c r="G2008" s="56">
        <v>1</v>
      </c>
      <c r="H2008" s="79" t="s">
        <v>8992</v>
      </c>
      <c r="I2008" s="56">
        <v>0</v>
      </c>
      <c r="J2008" s="79" t="s">
        <v>8993</v>
      </c>
      <c r="K2008" s="56"/>
      <c r="L2008" s="79" t="s">
        <v>289</v>
      </c>
      <c r="M2008" s="79" t="s">
        <v>90</v>
      </c>
      <c r="N2008" s="79" t="s">
        <v>462</v>
      </c>
      <c r="O2008" s="56">
        <v>57000</v>
      </c>
      <c r="P2008" s="56">
        <v>26198004</v>
      </c>
      <c r="Q2008" s="56">
        <v>5528070234</v>
      </c>
      <c r="R2008" s="56"/>
      <c r="S2008" s="64">
        <v>42088</v>
      </c>
      <c r="T2008" s="63">
        <v>43526</v>
      </c>
      <c r="U2008" s="78" t="s">
        <v>8994</v>
      </c>
      <c r="V2008" s="56">
        <v>56</v>
      </c>
      <c r="W2008" s="65">
        <v>1</v>
      </c>
      <c r="X2008" s="80" t="s">
        <v>483</v>
      </c>
      <c r="Y2008" s="56">
        <v>102.5</v>
      </c>
      <c r="Z2008" s="56">
        <v>1</v>
      </c>
      <c r="AA2008" s="56">
        <v>2</v>
      </c>
      <c r="AB2008" s="56"/>
      <c r="AC2008" s="56">
        <v>1</v>
      </c>
      <c r="AD2008" s="78" t="s">
        <v>8995</v>
      </c>
      <c r="AE2008" s="120"/>
      <c r="AF2008" s="121"/>
      <c r="AG2008" s="101" t="s">
        <v>8996</v>
      </c>
      <c r="AH2008" s="121" t="str">
        <f>IF(T_TRATAMIENTO_CONTROL[[#This Row],[curp]]&lt;&gt;"",IF(LEN(T_TRATAMIENTO_CONTROL[[#This Row],[curp]])=18,"correcto","error"),"")</f>
        <v>correcto</v>
      </c>
      <c r="AI2008" s="56" t="str">
        <f>IF(T_TRATAMIENTO_CONTROL[[#This Row],[num_tarjeta_entregada]]&lt;&gt;"",IF(LEN(T_TRATAMIENTO_CONTROL[[#This Row],[num_tarjeta_entregada]])=16,"correcto","error"),"")</f>
        <v>correcto</v>
      </c>
      <c r="AJ2008" s="78" t="s">
        <v>5030</v>
      </c>
      <c r="AK2008" s="78" t="s">
        <v>5041</v>
      </c>
    </row>
    <row r="2009" spans="1:37" x14ac:dyDescent="0.25">
      <c r="A2009" s="48">
        <f>IF(T_TRATAMIENTO_CONTROL[[#This Row],[dummy_efectivo]]=1,A2008+1,A2008)</f>
        <v>1842</v>
      </c>
      <c r="B2009" s="57" t="str">
        <f>IF(T_TRATAMIENTO_CONTROL[[#This Row],[secuencia]]&lt;&gt;A2008,CONCATENATE(T_TRATAMIENTO_CONTROL[[#This Row],[secuencia]],"_1"),"")</f>
        <v>1842_1</v>
      </c>
      <c r="C2009" s="64">
        <v>43528</v>
      </c>
      <c r="D2009" s="78" t="s">
        <v>76</v>
      </c>
      <c r="E2009" s="78" t="s">
        <v>30</v>
      </c>
      <c r="F2009" s="68">
        <v>0.4861111111111111</v>
      </c>
      <c r="G2009" s="56">
        <v>1</v>
      </c>
      <c r="H2009" s="79" t="s">
        <v>8997</v>
      </c>
      <c r="I2009" s="56">
        <v>0</v>
      </c>
      <c r="J2009" s="79" t="s">
        <v>8998</v>
      </c>
      <c r="K2009" s="78" t="s">
        <v>8009</v>
      </c>
      <c r="L2009" s="79" t="s">
        <v>8999</v>
      </c>
      <c r="M2009" s="79" t="s">
        <v>80</v>
      </c>
      <c r="N2009" s="79" t="s">
        <v>462</v>
      </c>
      <c r="O2009" s="56">
        <v>55764</v>
      </c>
      <c r="P2009" s="56">
        <v>58540361</v>
      </c>
      <c r="Q2009" s="56">
        <v>5540661694</v>
      </c>
      <c r="R2009" s="56"/>
      <c r="S2009" s="64">
        <v>40928</v>
      </c>
      <c r="T2009" s="63">
        <v>43525</v>
      </c>
      <c r="U2009" s="78" t="s">
        <v>9000</v>
      </c>
      <c r="V2009" s="56">
        <v>53</v>
      </c>
      <c r="W2009" s="65">
        <v>0.9</v>
      </c>
      <c r="X2009" s="66">
        <v>80000</v>
      </c>
      <c r="Y2009" s="56">
        <v>13000</v>
      </c>
      <c r="Z2009" s="56">
        <v>4</v>
      </c>
      <c r="AA2009" s="56">
        <v>1</v>
      </c>
      <c r="AB2009" s="56"/>
      <c r="AC2009" s="56">
        <v>1</v>
      </c>
      <c r="AD2009" s="78" t="s">
        <v>9001</v>
      </c>
      <c r="AE2009" s="120"/>
      <c r="AF2009" s="121"/>
      <c r="AG2009" s="101" t="s">
        <v>9002</v>
      </c>
      <c r="AH2009" s="121" t="str">
        <f>IF(T_TRATAMIENTO_CONTROL[[#This Row],[curp]]&lt;&gt;"",IF(LEN(T_TRATAMIENTO_CONTROL[[#This Row],[curp]])=18,"correcto","error"),"")</f>
        <v>correcto</v>
      </c>
      <c r="AI2009" s="56" t="str">
        <f>IF(T_TRATAMIENTO_CONTROL[[#This Row],[num_tarjeta_entregada]]&lt;&gt;"",IF(LEN(T_TRATAMIENTO_CONTROL[[#This Row],[num_tarjeta_entregada]])=16,"correcto","error"),"")</f>
        <v>correcto</v>
      </c>
      <c r="AJ2009" s="78" t="s">
        <v>5060</v>
      </c>
      <c r="AK2009" s="78" t="s">
        <v>5041</v>
      </c>
    </row>
    <row r="2010" spans="1:37" x14ac:dyDescent="0.25">
      <c r="A2010" s="48">
        <f>IF(T_TRATAMIENTO_CONTROL[[#This Row],[dummy_efectivo]]=1,A2009+1,A2009)</f>
        <v>1843</v>
      </c>
      <c r="B2010" s="57" t="str">
        <f>IF(T_TRATAMIENTO_CONTROL[[#This Row],[secuencia]]&lt;&gt;A2009,CONCATENATE(T_TRATAMIENTO_CONTROL[[#This Row],[secuencia]],"_1"),"")</f>
        <v>1843_1</v>
      </c>
      <c r="C2010" s="64">
        <v>43528</v>
      </c>
      <c r="D2010" s="78" t="s">
        <v>76</v>
      </c>
      <c r="E2010" s="78" t="s">
        <v>30</v>
      </c>
      <c r="F2010" s="68">
        <v>0.44444444444444442</v>
      </c>
      <c r="G2010" s="56">
        <v>1</v>
      </c>
      <c r="H2010" s="79" t="s">
        <v>9003</v>
      </c>
      <c r="I2010" s="56">
        <v>1</v>
      </c>
      <c r="J2010" s="79" t="s">
        <v>9004</v>
      </c>
      <c r="K2010" s="56"/>
      <c r="L2010" s="79" t="s">
        <v>727</v>
      </c>
      <c r="M2010" s="79" t="s">
        <v>159</v>
      </c>
      <c r="N2010" s="79" t="s">
        <v>5475</v>
      </c>
      <c r="O2010" s="56"/>
      <c r="P2010" s="56"/>
      <c r="Q2010" s="56">
        <v>5531153510</v>
      </c>
      <c r="R2010" s="56"/>
      <c r="S2010" s="64">
        <v>43105</v>
      </c>
      <c r="T2010" s="63">
        <v>43521</v>
      </c>
      <c r="U2010" s="78" t="s">
        <v>9005</v>
      </c>
      <c r="V2010" s="56">
        <v>46</v>
      </c>
      <c r="W2010" s="81" t="s">
        <v>483</v>
      </c>
      <c r="X2010" s="80" t="s">
        <v>483</v>
      </c>
      <c r="Y2010" s="56">
        <v>900</v>
      </c>
      <c r="Z2010" s="56">
        <v>4</v>
      </c>
      <c r="AA2010" s="56">
        <v>2</v>
      </c>
      <c r="AB2010" s="56"/>
      <c r="AC2010" s="56">
        <v>1</v>
      </c>
      <c r="AD2010" s="78" t="s">
        <v>9006</v>
      </c>
      <c r="AE2010" s="120"/>
      <c r="AF2010" s="121"/>
      <c r="AG2010" s="101" t="s">
        <v>9007</v>
      </c>
      <c r="AH2010" s="121" t="str">
        <f>IF(T_TRATAMIENTO_CONTROL[[#This Row],[curp]]&lt;&gt;"",IF(LEN(T_TRATAMIENTO_CONTROL[[#This Row],[curp]])=18,"correcto","error"),"")</f>
        <v>correcto</v>
      </c>
      <c r="AI2010" s="56" t="str">
        <f>IF(T_TRATAMIENTO_CONTROL[[#This Row],[num_tarjeta_entregada]]&lt;&gt;"",IF(LEN(T_TRATAMIENTO_CONTROL[[#This Row],[num_tarjeta_entregada]])=16,"correcto","error"),"")</f>
        <v>correcto</v>
      </c>
      <c r="AJ2010" s="78" t="s">
        <v>5032</v>
      </c>
      <c r="AK2010" s="78" t="s">
        <v>5041</v>
      </c>
    </row>
    <row r="2011" spans="1:37" x14ac:dyDescent="0.25">
      <c r="A2011" s="48">
        <f>IF(T_TRATAMIENTO_CONTROL[[#This Row],[dummy_efectivo]]=1,A2010+1,A2010)</f>
        <v>1844</v>
      </c>
      <c r="B2011" s="57" t="str">
        <f>IF(T_TRATAMIENTO_CONTROL[[#This Row],[secuencia]]&lt;&gt;A2010,CONCATENATE(T_TRATAMIENTO_CONTROL[[#This Row],[secuencia]],"_1"),"")</f>
        <v>1844_1</v>
      </c>
      <c r="C2011" s="64">
        <v>43528</v>
      </c>
      <c r="D2011" s="78" t="s">
        <v>76</v>
      </c>
      <c r="E2011" s="78" t="s">
        <v>30</v>
      </c>
      <c r="F2011" s="68">
        <v>0.46180555555555558</v>
      </c>
      <c r="G2011" s="56">
        <v>1</v>
      </c>
      <c r="H2011" s="79" t="s">
        <v>9008</v>
      </c>
      <c r="I2011" s="56">
        <v>0</v>
      </c>
      <c r="J2011" s="79" t="s">
        <v>9009</v>
      </c>
      <c r="K2011" s="56"/>
      <c r="L2011" s="79" t="s">
        <v>9010</v>
      </c>
      <c r="M2011" s="79" t="s">
        <v>221</v>
      </c>
      <c r="N2011" s="79" t="s">
        <v>5475</v>
      </c>
      <c r="O2011" s="56">
        <v>56604</v>
      </c>
      <c r="P2011" s="56"/>
      <c r="Q2011" s="56">
        <v>5533987143</v>
      </c>
      <c r="R2011" s="56"/>
      <c r="S2011" s="64">
        <v>42524</v>
      </c>
      <c r="T2011" s="63">
        <v>43525</v>
      </c>
      <c r="U2011" s="78" t="s">
        <v>9011</v>
      </c>
      <c r="V2011" s="56">
        <v>53</v>
      </c>
      <c r="W2011" s="65">
        <v>1</v>
      </c>
      <c r="X2011" s="66">
        <v>50000</v>
      </c>
      <c r="Y2011" s="56">
        <v>392</v>
      </c>
      <c r="Z2011" s="56">
        <v>1</v>
      </c>
      <c r="AA2011" s="56">
        <v>1</v>
      </c>
      <c r="AB2011" s="56"/>
      <c r="AC2011" s="56">
        <v>1</v>
      </c>
      <c r="AD2011" s="78" t="s">
        <v>9012</v>
      </c>
      <c r="AE2011" s="120"/>
      <c r="AF2011" s="121"/>
      <c r="AG2011" s="101" t="s">
        <v>9013</v>
      </c>
      <c r="AH2011" s="121" t="str">
        <f>IF(T_TRATAMIENTO_CONTROL[[#This Row],[curp]]&lt;&gt;"",IF(LEN(T_TRATAMIENTO_CONTROL[[#This Row],[curp]])=18,"correcto","error"),"")</f>
        <v>correcto</v>
      </c>
      <c r="AI2011" s="56" t="str">
        <f>IF(T_TRATAMIENTO_CONTROL[[#This Row],[num_tarjeta_entregada]]&lt;&gt;"",IF(LEN(T_TRATAMIENTO_CONTROL[[#This Row],[num_tarjeta_entregada]])=16,"correcto","error"),"")</f>
        <v>correcto</v>
      </c>
      <c r="AJ2011" s="78" t="s">
        <v>5032</v>
      </c>
      <c r="AK2011" s="78" t="s">
        <v>5041</v>
      </c>
    </row>
    <row r="2012" spans="1:37" x14ac:dyDescent="0.25">
      <c r="A2012" s="48">
        <f>IF(T_TRATAMIENTO_CONTROL[[#This Row],[dummy_efectivo]]=1,A2011+1,A2011)</f>
        <v>1845</v>
      </c>
      <c r="B2012" s="57" t="str">
        <f>IF(T_TRATAMIENTO_CONTROL[[#This Row],[secuencia]]&lt;&gt;A2011,CONCATENATE(T_TRATAMIENTO_CONTROL[[#This Row],[secuencia]],"_1"),"")</f>
        <v>1845_1</v>
      </c>
      <c r="C2012" s="64">
        <v>43528</v>
      </c>
      <c r="D2012" s="78" t="s">
        <v>76</v>
      </c>
      <c r="E2012" s="78" t="s">
        <v>30</v>
      </c>
      <c r="F2012" s="68">
        <v>0.47847222222222219</v>
      </c>
      <c r="G2012" s="56">
        <v>1</v>
      </c>
      <c r="H2012" s="79" t="s">
        <v>9014</v>
      </c>
      <c r="I2012" s="56">
        <v>0</v>
      </c>
      <c r="J2012" s="79" t="s">
        <v>9015</v>
      </c>
      <c r="K2012" s="56"/>
      <c r="L2012" s="79" t="s">
        <v>9016</v>
      </c>
      <c r="M2012" s="79" t="s">
        <v>253</v>
      </c>
      <c r="N2012" s="79" t="s">
        <v>5475</v>
      </c>
      <c r="O2012" s="56">
        <v>13310</v>
      </c>
      <c r="P2012" s="56">
        <v>41719445</v>
      </c>
      <c r="Q2012" s="56">
        <v>5571971796</v>
      </c>
      <c r="R2012" s="56"/>
      <c r="S2012" s="64">
        <v>43512</v>
      </c>
      <c r="T2012" s="63">
        <v>43528</v>
      </c>
      <c r="U2012" s="78" t="s">
        <v>9017</v>
      </c>
      <c r="V2012" s="56">
        <v>46</v>
      </c>
      <c r="W2012" s="81" t="s">
        <v>483</v>
      </c>
      <c r="X2012" s="80" t="s">
        <v>483</v>
      </c>
      <c r="Y2012" s="56">
        <v>9000</v>
      </c>
      <c r="Z2012" s="56">
        <v>4</v>
      </c>
      <c r="AA2012" s="56">
        <v>1</v>
      </c>
      <c r="AB2012" s="56"/>
      <c r="AC2012" s="56">
        <v>1</v>
      </c>
      <c r="AD2012" s="78" t="s">
        <v>9018</v>
      </c>
      <c r="AE2012" s="120"/>
      <c r="AF2012" s="121"/>
      <c r="AG2012" s="101" t="s">
        <v>9019</v>
      </c>
      <c r="AH2012" s="121" t="str">
        <f>IF(T_TRATAMIENTO_CONTROL[[#This Row],[curp]]&lt;&gt;"",IF(LEN(T_TRATAMIENTO_CONTROL[[#This Row],[curp]])=18,"correcto","error"),"")</f>
        <v>correcto</v>
      </c>
      <c r="AI2012" s="56" t="str">
        <f>IF(T_TRATAMIENTO_CONTROL[[#This Row],[num_tarjeta_entregada]]&lt;&gt;"",IF(LEN(T_TRATAMIENTO_CONTROL[[#This Row],[num_tarjeta_entregada]])=16,"correcto","error"),"")</f>
        <v>correcto</v>
      </c>
      <c r="AJ2012" s="78" t="s">
        <v>5041</v>
      </c>
      <c r="AK2012" s="78" t="s">
        <v>5041</v>
      </c>
    </row>
    <row r="2013" spans="1:37" x14ac:dyDescent="0.25">
      <c r="A2013" s="48">
        <f>IF(T_TRATAMIENTO_CONTROL[[#This Row],[dummy_efectivo]]=1,A2012+1,A2012)</f>
        <v>1846</v>
      </c>
      <c r="B2013" s="57" t="str">
        <f>IF(T_TRATAMIENTO_CONTROL[[#This Row],[secuencia]]&lt;&gt;A2012,CONCATENATE(T_TRATAMIENTO_CONTROL[[#This Row],[secuencia]],"_1"),"")</f>
        <v>1846_1</v>
      </c>
      <c r="C2013" s="64">
        <v>43528</v>
      </c>
      <c r="D2013" s="78" t="s">
        <v>76</v>
      </c>
      <c r="E2013" s="78" t="s">
        <v>30</v>
      </c>
      <c r="F2013" s="68">
        <v>7.4305555555555555E-2</v>
      </c>
      <c r="G2013" s="56">
        <v>1</v>
      </c>
      <c r="H2013" s="79" t="s">
        <v>9020</v>
      </c>
      <c r="I2013" s="56">
        <v>1</v>
      </c>
      <c r="J2013" s="79" t="s">
        <v>9021</v>
      </c>
      <c r="K2013" s="78" t="s">
        <v>9022</v>
      </c>
      <c r="L2013" s="79" t="s">
        <v>3532</v>
      </c>
      <c r="M2013" s="79" t="s">
        <v>101</v>
      </c>
      <c r="N2013" s="79" t="s">
        <v>5475</v>
      </c>
      <c r="O2013" s="56">
        <v>7800</v>
      </c>
      <c r="P2013" s="56">
        <v>63917355</v>
      </c>
      <c r="Q2013" s="56">
        <v>5534667980</v>
      </c>
      <c r="R2013" s="56"/>
      <c r="S2013" s="64">
        <v>40183</v>
      </c>
      <c r="T2013" s="63">
        <v>43509</v>
      </c>
      <c r="U2013" s="78" t="s">
        <v>9023</v>
      </c>
      <c r="V2013" s="56">
        <v>61</v>
      </c>
      <c r="W2013" s="65">
        <v>1</v>
      </c>
      <c r="X2013" s="66">
        <v>120000</v>
      </c>
      <c r="Y2013" s="56">
        <v>13000</v>
      </c>
      <c r="Z2013" s="56">
        <v>4</v>
      </c>
      <c r="AA2013" s="56">
        <v>4</v>
      </c>
      <c r="AB2013" s="56"/>
      <c r="AC2013" s="56">
        <v>1</v>
      </c>
      <c r="AD2013" s="78" t="s">
        <v>9024</v>
      </c>
      <c r="AE2013" s="120"/>
      <c r="AF2013" s="121"/>
      <c r="AG2013" s="101" t="s">
        <v>9025</v>
      </c>
      <c r="AH2013" s="121" t="str">
        <f>IF(T_TRATAMIENTO_CONTROL[[#This Row],[curp]]&lt;&gt;"",IF(LEN(T_TRATAMIENTO_CONTROL[[#This Row],[curp]])=18,"correcto","error"),"")</f>
        <v>correcto</v>
      </c>
      <c r="AI2013" s="56" t="str">
        <f>IF(T_TRATAMIENTO_CONTROL[[#This Row],[num_tarjeta_entregada]]&lt;&gt;"",IF(LEN(T_TRATAMIENTO_CONTROL[[#This Row],[num_tarjeta_entregada]])=16,"correcto","error"),"")</f>
        <v>correcto</v>
      </c>
      <c r="AJ2013" s="78" t="s">
        <v>5032</v>
      </c>
      <c r="AK2013" s="78" t="s">
        <v>5060</v>
      </c>
    </row>
    <row r="2014" spans="1:37" x14ac:dyDescent="0.25">
      <c r="A2014" s="48">
        <f>IF(T_TRATAMIENTO_CONTROL[[#This Row],[dummy_efectivo]]=1,A2013+1,A2013)</f>
        <v>1847</v>
      </c>
      <c r="B2014" s="57" t="str">
        <f>IF(T_TRATAMIENTO_CONTROL[[#This Row],[secuencia]]&lt;&gt;A2013,CONCATENATE(T_TRATAMIENTO_CONTROL[[#This Row],[secuencia]],"_1"),"")</f>
        <v>1847_1</v>
      </c>
      <c r="C2014" s="64">
        <v>43528</v>
      </c>
      <c r="D2014" s="78" t="s">
        <v>76</v>
      </c>
      <c r="E2014" s="78" t="s">
        <v>30</v>
      </c>
      <c r="F2014" s="68">
        <v>0.51388888888888895</v>
      </c>
      <c r="G2014" s="56">
        <v>1</v>
      </c>
      <c r="H2014" s="79" t="s">
        <v>9026</v>
      </c>
      <c r="I2014" s="56">
        <v>0</v>
      </c>
      <c r="J2014" s="79" t="s">
        <v>9027</v>
      </c>
      <c r="K2014" s="56"/>
      <c r="L2014" s="79" t="s">
        <v>9028</v>
      </c>
      <c r="M2014" s="79" t="s">
        <v>3081</v>
      </c>
      <c r="N2014" s="79" t="s">
        <v>462</v>
      </c>
      <c r="O2014" s="56">
        <v>56610</v>
      </c>
      <c r="P2014" s="56">
        <v>22307173</v>
      </c>
      <c r="Q2014" s="56">
        <v>5513358338</v>
      </c>
      <c r="R2014" s="56"/>
      <c r="S2014" s="64">
        <v>35004</v>
      </c>
      <c r="T2014" s="63">
        <v>43522</v>
      </c>
      <c r="U2014" s="78" t="s">
        <v>9029</v>
      </c>
      <c r="V2014" s="56">
        <v>49</v>
      </c>
      <c r="W2014" s="65">
        <v>0.6</v>
      </c>
      <c r="X2014" s="80" t="s">
        <v>488</v>
      </c>
      <c r="Y2014" s="56">
        <v>4706</v>
      </c>
      <c r="Z2014" s="56">
        <v>3</v>
      </c>
      <c r="AA2014" s="56">
        <v>1</v>
      </c>
      <c r="AB2014" s="56"/>
      <c r="AC2014" s="56">
        <v>1</v>
      </c>
      <c r="AD2014" s="78" t="s">
        <v>9030</v>
      </c>
      <c r="AE2014" s="120"/>
      <c r="AF2014" s="121"/>
      <c r="AG2014" s="101" t="s">
        <v>9031</v>
      </c>
      <c r="AH2014" s="121" t="str">
        <f>IF(T_TRATAMIENTO_CONTROL[[#This Row],[curp]]&lt;&gt;"",IF(LEN(T_TRATAMIENTO_CONTROL[[#This Row],[curp]])=18,"correcto","error"),"")</f>
        <v>correcto</v>
      </c>
      <c r="AI2014" s="56" t="str">
        <f>IF(T_TRATAMIENTO_CONTROL[[#This Row],[num_tarjeta_entregada]]&lt;&gt;"",IF(LEN(T_TRATAMIENTO_CONTROL[[#This Row],[num_tarjeta_entregada]])=16,"correcto","error"),"")</f>
        <v>correcto</v>
      </c>
      <c r="AJ2014" s="78" t="s">
        <v>5060</v>
      </c>
      <c r="AK2014" s="78" t="s">
        <v>5060</v>
      </c>
    </row>
    <row r="2015" spans="1:37" x14ac:dyDescent="0.25">
      <c r="A2015" s="48">
        <f>IF(T_TRATAMIENTO_CONTROL[[#This Row],[dummy_efectivo]]=1,A2014+1,A2014)</f>
        <v>1848</v>
      </c>
      <c r="B2015" s="57" t="str">
        <f>IF(T_TRATAMIENTO_CONTROL[[#This Row],[secuencia]]&lt;&gt;A2014,CONCATENATE(T_TRATAMIENTO_CONTROL[[#This Row],[secuencia]],"_1"),"")</f>
        <v>1848_1</v>
      </c>
      <c r="C2015" s="64">
        <v>43528</v>
      </c>
      <c r="D2015" s="78" t="s">
        <v>76</v>
      </c>
      <c r="E2015" s="78" t="s">
        <v>30</v>
      </c>
      <c r="F2015" s="68">
        <v>0.51597222222222217</v>
      </c>
      <c r="G2015" s="56">
        <v>1</v>
      </c>
      <c r="H2015" s="79" t="s">
        <v>9032</v>
      </c>
      <c r="I2015" s="56">
        <v>1</v>
      </c>
      <c r="J2015" s="79" t="s">
        <v>9033</v>
      </c>
      <c r="K2015" s="56">
        <v>102</v>
      </c>
      <c r="L2015" s="79" t="s">
        <v>3154</v>
      </c>
      <c r="M2015" s="79" t="s">
        <v>96</v>
      </c>
      <c r="N2015" s="79" t="s">
        <v>5475</v>
      </c>
      <c r="O2015" s="56">
        <v>6870</v>
      </c>
      <c r="P2015" s="56"/>
      <c r="Q2015" s="56">
        <v>5537124199</v>
      </c>
      <c r="R2015" s="56"/>
      <c r="S2015" s="64">
        <v>42963</v>
      </c>
      <c r="T2015" s="63">
        <v>43525</v>
      </c>
      <c r="U2015" s="78" t="s">
        <v>9034</v>
      </c>
      <c r="V2015" s="56">
        <v>81</v>
      </c>
      <c r="W2015" s="65">
        <v>1</v>
      </c>
      <c r="X2015" s="80" t="s">
        <v>483</v>
      </c>
      <c r="Y2015" s="56">
        <v>120</v>
      </c>
      <c r="Z2015" s="56">
        <v>1</v>
      </c>
      <c r="AA2015" s="56">
        <v>3</v>
      </c>
      <c r="AB2015" s="56"/>
      <c r="AC2015" s="56">
        <v>0</v>
      </c>
      <c r="AD2015" s="78" t="s">
        <v>9035</v>
      </c>
      <c r="AE2015" s="120"/>
      <c r="AF2015" s="121"/>
      <c r="AG2015" s="101" t="s">
        <v>9036</v>
      </c>
      <c r="AH2015" s="121" t="str">
        <f>IF(T_TRATAMIENTO_CONTROL[[#This Row],[curp]]&lt;&gt;"",IF(LEN(T_TRATAMIENTO_CONTROL[[#This Row],[curp]])=18,"correcto","error"),"")</f>
        <v>correcto</v>
      </c>
      <c r="AI2015" s="56" t="str">
        <f>IF(T_TRATAMIENTO_CONTROL[[#This Row],[num_tarjeta_entregada]]&lt;&gt;"",IF(LEN(T_TRATAMIENTO_CONTROL[[#This Row],[num_tarjeta_entregada]])=16,"correcto","error"),"")</f>
        <v>correcto</v>
      </c>
      <c r="AJ2015" s="78" t="s">
        <v>5031</v>
      </c>
      <c r="AK2015" s="78" t="s">
        <v>5060</v>
      </c>
    </row>
    <row r="2016" spans="1:37" x14ac:dyDescent="0.25">
      <c r="A2016" s="48">
        <f>IF(T_TRATAMIENTO_CONTROL[[#This Row],[dummy_efectivo]]=1,A2015+1,A2015)</f>
        <v>1849</v>
      </c>
      <c r="B2016" s="57" t="str">
        <f>IF(T_TRATAMIENTO_CONTROL[[#This Row],[secuencia]]&lt;&gt;A2015,CONCATENATE(T_TRATAMIENTO_CONTROL[[#This Row],[secuencia]],"_1"),"")</f>
        <v>1849_1</v>
      </c>
      <c r="C2016" s="64">
        <v>43529</v>
      </c>
      <c r="D2016" s="78" t="s">
        <v>69</v>
      </c>
      <c r="E2016" s="78" t="s">
        <v>30</v>
      </c>
      <c r="F2016" s="68">
        <v>0.46875</v>
      </c>
      <c r="G2016" s="56">
        <v>1</v>
      </c>
      <c r="H2016" s="79" t="s">
        <v>9039</v>
      </c>
      <c r="I2016" s="56">
        <v>0</v>
      </c>
      <c r="J2016" s="79" t="s">
        <v>9040</v>
      </c>
      <c r="K2016" s="56"/>
      <c r="L2016" s="79" t="s">
        <v>2192</v>
      </c>
      <c r="M2016" s="79" t="s">
        <v>121</v>
      </c>
      <c r="N2016" s="79" t="s">
        <v>5475</v>
      </c>
      <c r="O2016" s="56">
        <v>9670</v>
      </c>
      <c r="P2016" s="56">
        <v>54296594</v>
      </c>
      <c r="Q2016" s="56">
        <v>5549111513</v>
      </c>
      <c r="R2016" s="56"/>
      <c r="S2016" s="64">
        <v>42826</v>
      </c>
      <c r="T2016" s="63">
        <v>43522</v>
      </c>
      <c r="U2016" s="78" t="s">
        <v>9041</v>
      </c>
      <c r="V2016" s="56">
        <v>56</v>
      </c>
      <c r="W2016" s="81" t="s">
        <v>483</v>
      </c>
      <c r="X2016" s="80" t="s">
        <v>483</v>
      </c>
      <c r="Y2016" s="56">
        <v>2500</v>
      </c>
      <c r="Z2016" s="56">
        <v>1</v>
      </c>
      <c r="AA2016" s="56">
        <v>1</v>
      </c>
      <c r="AB2016" s="56"/>
      <c r="AC2016" s="56">
        <v>0</v>
      </c>
      <c r="AD2016" s="78" t="s">
        <v>9042</v>
      </c>
      <c r="AE2016" s="120"/>
      <c r="AF2016" s="121"/>
      <c r="AG2016" s="101" t="s">
        <v>9043</v>
      </c>
      <c r="AH2016" s="121" t="str">
        <f>IF(T_TRATAMIENTO_CONTROL[[#This Row],[curp]]&lt;&gt;"",IF(LEN(T_TRATAMIENTO_CONTROL[[#This Row],[curp]])=18,"correcto","error"),"")</f>
        <v>correcto</v>
      </c>
      <c r="AI2016" s="56" t="str">
        <f>IF(T_TRATAMIENTO_CONTROL[[#This Row],[num_tarjeta_entregada]]&lt;&gt;"",IF(LEN(T_TRATAMIENTO_CONTROL[[#This Row],[num_tarjeta_entregada]])=16,"correcto","error"),"")</f>
        <v>correcto</v>
      </c>
      <c r="AJ2016" s="78" t="s">
        <v>5030</v>
      </c>
      <c r="AK2016" s="78" t="s">
        <v>5041</v>
      </c>
    </row>
    <row r="2017" spans="1:37" x14ac:dyDescent="0.25">
      <c r="A2017" s="48">
        <f>IF(T_TRATAMIENTO_CONTROL[[#This Row],[dummy_efectivo]]=1,A2016+1,A2016)</f>
        <v>1850</v>
      </c>
      <c r="B2017" s="57" t="str">
        <f>IF(T_TRATAMIENTO_CONTROL[[#This Row],[secuencia]]&lt;&gt;A2016,CONCATENATE(T_TRATAMIENTO_CONTROL[[#This Row],[secuencia]],"_1"),"")</f>
        <v>1850_1</v>
      </c>
      <c r="C2017" s="64">
        <v>43529</v>
      </c>
      <c r="D2017" s="78" t="s">
        <v>69</v>
      </c>
      <c r="E2017" s="78" t="s">
        <v>30</v>
      </c>
      <c r="F2017" s="68">
        <v>0.47916666666666669</v>
      </c>
      <c r="G2017" s="56">
        <v>1</v>
      </c>
      <c r="H2017" s="79" t="s">
        <v>9044</v>
      </c>
      <c r="I2017" s="56">
        <v>0</v>
      </c>
      <c r="J2017" s="79" t="s">
        <v>9045</v>
      </c>
      <c r="K2017" s="56"/>
      <c r="L2017" s="79" t="s">
        <v>7688</v>
      </c>
      <c r="M2017" s="79" t="s">
        <v>289</v>
      </c>
      <c r="N2017" s="79" t="s">
        <v>5475</v>
      </c>
      <c r="O2017" s="56">
        <v>3300</v>
      </c>
      <c r="P2017" s="56"/>
      <c r="Q2017" s="56">
        <v>5541454507</v>
      </c>
      <c r="R2017" s="56"/>
      <c r="S2017" s="64">
        <v>42894</v>
      </c>
      <c r="T2017" s="63">
        <v>43528</v>
      </c>
      <c r="U2017" s="78" t="s">
        <v>9046</v>
      </c>
      <c r="V2017" s="56">
        <v>54</v>
      </c>
      <c r="W2017" s="81" t="s">
        <v>483</v>
      </c>
      <c r="X2017" s="80" t="s">
        <v>483</v>
      </c>
      <c r="Y2017" s="56">
        <v>9000</v>
      </c>
      <c r="Z2017" s="56">
        <v>4</v>
      </c>
      <c r="AA2017" s="56">
        <v>4</v>
      </c>
      <c r="AB2017" s="56"/>
      <c r="AC2017" s="56">
        <v>0</v>
      </c>
      <c r="AD2017" s="78" t="s">
        <v>9047</v>
      </c>
      <c r="AE2017" s="120"/>
      <c r="AF2017" s="121"/>
      <c r="AG2017" s="101" t="s">
        <v>9048</v>
      </c>
      <c r="AH2017" s="121" t="str">
        <f>IF(T_TRATAMIENTO_CONTROL[[#This Row],[curp]]&lt;&gt;"",IF(LEN(T_TRATAMIENTO_CONTROL[[#This Row],[curp]])=18,"correcto","error"),"")</f>
        <v>correcto</v>
      </c>
      <c r="AI2017" s="56" t="str">
        <f>IF(T_TRATAMIENTO_CONTROL[[#This Row],[num_tarjeta_entregada]]&lt;&gt;"",IF(LEN(T_TRATAMIENTO_CONTROL[[#This Row],[num_tarjeta_entregada]])=16,"correcto","error"),"")</f>
        <v>correcto</v>
      </c>
      <c r="AJ2017" s="78" t="s">
        <v>5060</v>
      </c>
      <c r="AK2017" s="78" t="s">
        <v>5041</v>
      </c>
    </row>
    <row r="2018" spans="1:37" x14ac:dyDescent="0.25">
      <c r="A2018" s="48">
        <f>IF(T_TRATAMIENTO_CONTROL[[#This Row],[dummy_efectivo]]=1,A2017+1,A2017)</f>
        <v>1851</v>
      </c>
      <c r="B2018" s="57" t="str">
        <f>IF(T_TRATAMIENTO_CONTROL[[#This Row],[secuencia]]&lt;&gt;A2017,CONCATENATE(T_TRATAMIENTO_CONTROL[[#This Row],[secuencia]],"_1"),"")</f>
        <v>1851_1</v>
      </c>
      <c r="C2018" s="64">
        <v>43529</v>
      </c>
      <c r="D2018" s="78" t="s">
        <v>69</v>
      </c>
      <c r="E2018" s="78" t="s">
        <v>30</v>
      </c>
      <c r="F2018" s="68">
        <v>0.49305555555555558</v>
      </c>
      <c r="G2018" s="56">
        <v>1</v>
      </c>
      <c r="H2018" s="79" t="s">
        <v>9049</v>
      </c>
      <c r="I2018" s="56">
        <v>1</v>
      </c>
      <c r="J2018" s="79" t="s">
        <v>9050</v>
      </c>
      <c r="K2018" s="56"/>
      <c r="L2018" s="79" t="s">
        <v>1842</v>
      </c>
      <c r="M2018" s="79" t="s">
        <v>101</v>
      </c>
      <c r="N2018" s="79" t="s">
        <v>5475</v>
      </c>
      <c r="O2018" s="56">
        <v>7890</v>
      </c>
      <c r="P2018" s="56">
        <v>57713763</v>
      </c>
      <c r="Q2018" s="56">
        <v>5513058445</v>
      </c>
      <c r="R2018" s="56"/>
      <c r="S2018" s="64">
        <v>42562</v>
      </c>
      <c r="T2018" s="63">
        <v>43528</v>
      </c>
      <c r="U2018" s="78" t="s">
        <v>9051</v>
      </c>
      <c r="V2018" s="56">
        <v>56</v>
      </c>
      <c r="W2018" s="65">
        <v>0.95</v>
      </c>
      <c r="X2018" s="66">
        <v>25000</v>
      </c>
      <c r="Y2018" s="56">
        <v>6000</v>
      </c>
      <c r="Z2018" s="56">
        <v>4</v>
      </c>
      <c r="AA2018" s="56">
        <v>2</v>
      </c>
      <c r="AB2018" s="56"/>
      <c r="AC2018" s="56">
        <v>0</v>
      </c>
      <c r="AD2018" s="78" t="s">
        <v>9052</v>
      </c>
      <c r="AE2018" s="120"/>
      <c r="AF2018" s="121"/>
      <c r="AG2018" s="101" t="s">
        <v>9053</v>
      </c>
      <c r="AH2018" s="121" t="str">
        <f>IF(T_TRATAMIENTO_CONTROL[[#This Row],[curp]]&lt;&gt;"",IF(LEN(T_TRATAMIENTO_CONTROL[[#This Row],[curp]])=18,"correcto","error"),"")</f>
        <v>correcto</v>
      </c>
      <c r="AI2018" s="56" t="str">
        <f>IF(T_TRATAMIENTO_CONTROL[[#This Row],[num_tarjeta_entregada]]&lt;&gt;"",IF(LEN(T_TRATAMIENTO_CONTROL[[#This Row],[num_tarjeta_entregada]])=16,"correcto","error"),"")</f>
        <v>correcto</v>
      </c>
      <c r="AJ2018" s="78" t="s">
        <v>5060</v>
      </c>
      <c r="AK2018" s="78" t="s">
        <v>5041</v>
      </c>
    </row>
    <row r="2019" spans="1:37" x14ac:dyDescent="0.25">
      <c r="A2019" s="48">
        <f>IF(T_TRATAMIENTO_CONTROL[[#This Row],[dummy_efectivo]]=1,A2018+1,A2018)</f>
        <v>1852</v>
      </c>
      <c r="B2019" s="62" t="str">
        <f>IF(T_TRATAMIENTO_CONTROL[[#This Row],[secuencia]]&lt;&gt;A2018,CONCATENATE(T_TRATAMIENTO_CONTROL[[#This Row],[secuencia]],"_1"),"")</f>
        <v>1852_1</v>
      </c>
      <c r="C2019" s="64">
        <v>43529</v>
      </c>
      <c r="D2019" s="78" t="s">
        <v>69</v>
      </c>
      <c r="E2019" s="78" t="s">
        <v>30</v>
      </c>
      <c r="F2019" s="68">
        <v>0.42708333333333331</v>
      </c>
      <c r="G2019" s="56">
        <v>1</v>
      </c>
      <c r="H2019" s="79" t="s">
        <v>9054</v>
      </c>
      <c r="I2019" s="56">
        <v>0</v>
      </c>
      <c r="J2019" s="79" t="s">
        <v>9055</v>
      </c>
      <c r="K2019" s="56"/>
      <c r="L2019" s="79" t="s">
        <v>318</v>
      </c>
      <c r="M2019" s="79" t="s">
        <v>121</v>
      </c>
      <c r="N2019" s="79" t="s">
        <v>5475</v>
      </c>
      <c r="O2019" s="56">
        <v>9920</v>
      </c>
      <c r="P2019" s="56">
        <v>72616651</v>
      </c>
      <c r="Q2019" s="56">
        <v>5530740638</v>
      </c>
      <c r="R2019" s="56"/>
      <c r="S2019" s="64">
        <v>42121</v>
      </c>
      <c r="T2019" s="63">
        <v>43528</v>
      </c>
      <c r="U2019" s="78" t="s">
        <v>9056</v>
      </c>
      <c r="V2019" s="56">
        <v>43</v>
      </c>
      <c r="W2019" s="81" t="s">
        <v>483</v>
      </c>
      <c r="X2019" s="80" t="s">
        <v>483</v>
      </c>
      <c r="Y2019" s="56">
        <v>950</v>
      </c>
      <c r="Z2019" s="56">
        <v>2</v>
      </c>
      <c r="AA2019" s="56">
        <v>1</v>
      </c>
      <c r="AB2019" s="56"/>
      <c r="AC2019" s="56">
        <v>0</v>
      </c>
      <c r="AD2019" s="78" t="s">
        <v>9057</v>
      </c>
      <c r="AE2019" s="120"/>
      <c r="AF2019" s="121"/>
      <c r="AG2019" s="179" t="s">
        <v>10781</v>
      </c>
      <c r="AH2019" s="121" t="str">
        <f>IF(T_TRATAMIENTO_CONTROL[[#This Row],[curp]]&lt;&gt;"",IF(LEN(T_TRATAMIENTO_CONTROL[[#This Row],[curp]])=18,"correcto","error"),"")</f>
        <v>correcto</v>
      </c>
      <c r="AI2019" s="56" t="str">
        <f>IF(T_TRATAMIENTO_CONTROL[[#This Row],[num_tarjeta_entregada]]&lt;&gt;"",IF(LEN(T_TRATAMIENTO_CONTROL[[#This Row],[num_tarjeta_entregada]])=16,"correcto","error"),"")</f>
        <v>correcto</v>
      </c>
      <c r="AJ2019" s="78" t="s">
        <v>5041</v>
      </c>
      <c r="AK2019" s="78" t="s">
        <v>5041</v>
      </c>
    </row>
    <row r="2020" spans="1:37" x14ac:dyDescent="0.25">
      <c r="A2020" s="48">
        <f>IF(T_TRATAMIENTO_CONTROL[[#This Row],[dummy_efectivo]]=1,A2019+1,A2019)</f>
        <v>1853</v>
      </c>
      <c r="B2020" s="62" t="str">
        <f>IF(T_TRATAMIENTO_CONTROL[[#This Row],[secuencia]]&lt;&gt;A2019,CONCATENATE(T_TRATAMIENTO_CONTROL[[#This Row],[secuencia]],"_1"),"")</f>
        <v>1853_1</v>
      </c>
      <c r="C2020" s="64">
        <v>43529</v>
      </c>
      <c r="D2020" s="78" t="s">
        <v>69</v>
      </c>
      <c r="E2020" s="78" t="s">
        <v>30</v>
      </c>
      <c r="F2020" s="68">
        <v>0.47152777777777777</v>
      </c>
      <c r="G2020" s="56">
        <v>1</v>
      </c>
      <c r="H2020" s="79" t="s">
        <v>9058</v>
      </c>
      <c r="I2020" s="56">
        <v>0</v>
      </c>
      <c r="J2020" s="79" t="s">
        <v>9059</v>
      </c>
      <c r="K2020" s="56"/>
      <c r="L2020" s="79" t="s">
        <v>6030</v>
      </c>
      <c r="M2020" s="79" t="s">
        <v>289</v>
      </c>
      <c r="N2020" s="79" t="s">
        <v>5475</v>
      </c>
      <c r="O2020" s="56">
        <v>3660</v>
      </c>
      <c r="P2020" s="56"/>
      <c r="Q2020" s="56">
        <v>5587953366</v>
      </c>
      <c r="R2020" s="56"/>
      <c r="S2020" s="64">
        <v>42064</v>
      </c>
      <c r="T2020" s="63">
        <v>43522</v>
      </c>
      <c r="U2020" s="78" t="s">
        <v>9060</v>
      </c>
      <c r="V2020" s="56">
        <v>56</v>
      </c>
      <c r="W2020" s="81">
        <v>1</v>
      </c>
      <c r="X2020" s="80">
        <v>25000</v>
      </c>
      <c r="Y2020" s="56">
        <v>13687.5</v>
      </c>
      <c r="Z2020" s="56">
        <v>4</v>
      </c>
      <c r="AA2020" s="56">
        <v>1</v>
      </c>
      <c r="AB2020" s="56"/>
      <c r="AC2020" s="56">
        <v>0</v>
      </c>
      <c r="AD2020" s="78" t="s">
        <v>9061</v>
      </c>
      <c r="AE2020" s="120"/>
      <c r="AF2020" s="121"/>
      <c r="AG2020" s="101" t="s">
        <v>9062</v>
      </c>
      <c r="AH2020" s="121" t="str">
        <f>IF(T_TRATAMIENTO_CONTROL[[#This Row],[curp]]&lt;&gt;"",IF(LEN(T_TRATAMIENTO_CONTROL[[#This Row],[curp]])=18,"correcto","error"),"")</f>
        <v>correcto</v>
      </c>
      <c r="AI2020" s="56" t="str">
        <f>IF(T_TRATAMIENTO_CONTROL[[#This Row],[num_tarjeta_entregada]]&lt;&gt;"",IF(LEN(T_TRATAMIENTO_CONTROL[[#This Row],[num_tarjeta_entregada]])=16,"correcto","error"),"")</f>
        <v>correcto</v>
      </c>
      <c r="AJ2020" s="78" t="s">
        <v>5041</v>
      </c>
      <c r="AK2020" s="78" t="s">
        <v>5041</v>
      </c>
    </row>
    <row r="2021" spans="1:37" x14ac:dyDescent="0.25">
      <c r="A2021" s="48">
        <f>IF(T_TRATAMIENTO_CONTROL[[#This Row],[dummy_efectivo]]=1,A2020+1,A2020)</f>
        <v>1854</v>
      </c>
      <c r="B2021" s="62" t="str">
        <f>IF(T_TRATAMIENTO_CONTROL[[#This Row],[secuencia]]&lt;&gt;A2020,CONCATENATE(T_TRATAMIENTO_CONTROL[[#This Row],[secuencia]],"_1"),"")</f>
        <v>1854_1</v>
      </c>
      <c r="C2021" s="64">
        <v>43529</v>
      </c>
      <c r="D2021" s="78" t="s">
        <v>69</v>
      </c>
      <c r="E2021" s="78" t="s">
        <v>30</v>
      </c>
      <c r="F2021" s="68">
        <v>0.50486111111111109</v>
      </c>
      <c r="G2021" s="56">
        <v>1</v>
      </c>
      <c r="H2021" s="79" t="s">
        <v>9063</v>
      </c>
      <c r="I2021" s="56">
        <v>1</v>
      </c>
      <c r="J2021" s="79" t="s">
        <v>9064</v>
      </c>
      <c r="K2021" s="56"/>
      <c r="L2021" s="79" t="s">
        <v>2135</v>
      </c>
      <c r="M2021" s="79" t="s">
        <v>387</v>
      </c>
      <c r="N2021" s="79" t="s">
        <v>5475</v>
      </c>
      <c r="O2021" s="56">
        <v>5410</v>
      </c>
      <c r="P2021" s="56"/>
      <c r="Q2021" s="56">
        <v>5579507710</v>
      </c>
      <c r="R2021" s="56"/>
      <c r="S2021" s="64">
        <v>42692</v>
      </c>
      <c r="T2021" s="63">
        <v>43511</v>
      </c>
      <c r="U2021" s="78" t="s">
        <v>9065</v>
      </c>
      <c r="V2021" s="56">
        <v>56</v>
      </c>
      <c r="W2021" s="65">
        <v>1</v>
      </c>
      <c r="X2021" s="66">
        <v>30000</v>
      </c>
      <c r="Y2021" s="56">
        <v>8500</v>
      </c>
      <c r="Z2021" s="56">
        <v>4</v>
      </c>
      <c r="AA2021" s="56">
        <v>2</v>
      </c>
      <c r="AB2021" s="56"/>
      <c r="AC2021" s="56">
        <v>0</v>
      </c>
      <c r="AD2021" s="78" t="s">
        <v>9066</v>
      </c>
      <c r="AE2021" s="120"/>
      <c r="AF2021" s="121"/>
      <c r="AG2021" s="101" t="s">
        <v>9067</v>
      </c>
      <c r="AH2021" s="121" t="str">
        <f>IF(T_TRATAMIENTO_CONTROL[[#This Row],[curp]]&lt;&gt;"",IF(LEN(T_TRATAMIENTO_CONTROL[[#This Row],[curp]])=18,"correcto","error"),"")</f>
        <v>correcto</v>
      </c>
      <c r="AI2021" s="56" t="str">
        <f>IF(T_TRATAMIENTO_CONTROL[[#This Row],[num_tarjeta_entregada]]&lt;&gt;"",IF(LEN(T_TRATAMIENTO_CONTROL[[#This Row],[num_tarjeta_entregada]])=16,"correcto","error"),"")</f>
        <v>correcto</v>
      </c>
      <c r="AJ2021" s="78" t="s">
        <v>5031</v>
      </c>
      <c r="AK2021" s="78" t="s">
        <v>5041</v>
      </c>
    </row>
    <row r="2022" spans="1:37" x14ac:dyDescent="0.25">
      <c r="A2022" s="48">
        <f>IF(T_TRATAMIENTO_CONTROL[[#This Row],[dummy_efectivo]]=1,A2021+1,A2021)</f>
        <v>1855</v>
      </c>
      <c r="B2022" s="62" t="str">
        <f>IF(T_TRATAMIENTO_CONTROL[[#This Row],[secuencia]]&lt;&gt;A2021,CONCATENATE(T_TRATAMIENTO_CONTROL[[#This Row],[secuencia]],"_1"),"")</f>
        <v>1855_1</v>
      </c>
      <c r="C2022" s="64">
        <v>43529</v>
      </c>
      <c r="D2022" s="78" t="s">
        <v>69</v>
      </c>
      <c r="E2022" s="78" t="s">
        <v>30</v>
      </c>
      <c r="F2022" s="68">
        <v>0.47222222222222227</v>
      </c>
      <c r="G2022" s="56">
        <v>1</v>
      </c>
      <c r="H2022" s="79" t="s">
        <v>9068</v>
      </c>
      <c r="I2022" s="56">
        <v>0</v>
      </c>
      <c r="J2022" s="79" t="s">
        <v>9069</v>
      </c>
      <c r="K2022" s="56"/>
      <c r="L2022" s="79" t="s">
        <v>9070</v>
      </c>
      <c r="M2022" s="79" t="s">
        <v>101</v>
      </c>
      <c r="N2022" s="79" t="s">
        <v>5475</v>
      </c>
      <c r="O2022" s="56">
        <v>7920</v>
      </c>
      <c r="P2022" s="56"/>
      <c r="Q2022" s="56">
        <v>5518896955</v>
      </c>
      <c r="R2022" s="56"/>
      <c r="S2022" s="64">
        <v>42537</v>
      </c>
      <c r="T2022" s="63">
        <v>43510</v>
      </c>
      <c r="U2022" s="78" t="s">
        <v>9071</v>
      </c>
      <c r="V2022" s="56">
        <v>56</v>
      </c>
      <c r="W2022" s="65">
        <v>0.6</v>
      </c>
      <c r="X2022" s="66">
        <v>10000</v>
      </c>
      <c r="Y2022" s="56">
        <v>3200</v>
      </c>
      <c r="Z2022" s="56">
        <v>3</v>
      </c>
      <c r="AA2022" s="56">
        <v>2</v>
      </c>
      <c r="AB2022" s="56"/>
      <c r="AC2022" s="56">
        <v>0</v>
      </c>
      <c r="AD2022" s="78" t="s">
        <v>9072</v>
      </c>
      <c r="AE2022" s="120"/>
      <c r="AF2022" s="121"/>
      <c r="AG2022" s="101" t="s">
        <v>9073</v>
      </c>
      <c r="AH2022" s="121" t="str">
        <f>IF(T_TRATAMIENTO_CONTROL[[#This Row],[curp]]&lt;&gt;"",IF(LEN(T_TRATAMIENTO_CONTROL[[#This Row],[curp]])=18,"correcto","error"),"")</f>
        <v>correcto</v>
      </c>
      <c r="AI2022" s="56" t="str">
        <f>IF(T_TRATAMIENTO_CONTROL[[#This Row],[num_tarjeta_entregada]]&lt;&gt;"",IF(LEN(T_TRATAMIENTO_CONTROL[[#This Row],[num_tarjeta_entregada]])=16,"correcto","error"),"")</f>
        <v>correcto</v>
      </c>
      <c r="AJ2022" s="78" t="s">
        <v>5031</v>
      </c>
      <c r="AK2022" s="78" t="s">
        <v>5041</v>
      </c>
    </row>
    <row r="2023" spans="1:37" x14ac:dyDescent="0.25">
      <c r="A2023" s="48">
        <f>IF(T_TRATAMIENTO_CONTROL[[#This Row],[dummy_efectivo]]=1,A2022+1,A2022)</f>
        <v>1856</v>
      </c>
      <c r="B2023" s="62" t="str">
        <f>IF(T_TRATAMIENTO_CONTROL[[#This Row],[secuencia]]&lt;&gt;A2022,CONCATENATE(T_TRATAMIENTO_CONTROL[[#This Row],[secuencia]],"_1"),"")</f>
        <v>1856_1</v>
      </c>
      <c r="C2023" s="64">
        <v>43529</v>
      </c>
      <c r="D2023" s="78" t="s">
        <v>69</v>
      </c>
      <c r="E2023" s="78" t="s">
        <v>30</v>
      </c>
      <c r="F2023" s="68">
        <v>0.5541666666666667</v>
      </c>
      <c r="G2023" s="56">
        <v>1</v>
      </c>
      <c r="H2023" s="79" t="s">
        <v>9074</v>
      </c>
      <c r="I2023" s="56">
        <v>1</v>
      </c>
      <c r="J2023" s="79" t="s">
        <v>9075</v>
      </c>
      <c r="K2023" s="56"/>
      <c r="L2023" s="79" t="s">
        <v>372</v>
      </c>
      <c r="M2023" s="79" t="s">
        <v>289</v>
      </c>
      <c r="N2023" s="79" t="s">
        <v>5475</v>
      </c>
      <c r="O2023" s="56">
        <v>3100</v>
      </c>
      <c r="P2023" s="56"/>
      <c r="Q2023" s="56">
        <v>5552136615</v>
      </c>
      <c r="R2023" s="56"/>
      <c r="S2023" s="64">
        <v>41235</v>
      </c>
      <c r="T2023" s="63">
        <v>43524</v>
      </c>
      <c r="U2023" s="78" t="s">
        <v>9076</v>
      </c>
      <c r="V2023" s="56">
        <v>56</v>
      </c>
      <c r="W2023" s="65">
        <v>1</v>
      </c>
      <c r="X2023" s="80" t="s">
        <v>483</v>
      </c>
      <c r="Y2023" s="56">
        <v>32000</v>
      </c>
      <c r="Z2023" s="56">
        <v>4</v>
      </c>
      <c r="AA2023" s="56">
        <v>2</v>
      </c>
      <c r="AB2023" s="56"/>
      <c r="AC2023" s="56">
        <v>0</v>
      </c>
      <c r="AD2023" s="78" t="s">
        <v>9080</v>
      </c>
      <c r="AE2023" s="120"/>
      <c r="AF2023" s="121"/>
      <c r="AG2023" s="101" t="s">
        <v>9077</v>
      </c>
      <c r="AH2023" s="121" t="str">
        <f>IF(T_TRATAMIENTO_CONTROL[[#This Row],[curp]]&lt;&gt;"",IF(LEN(T_TRATAMIENTO_CONTROL[[#This Row],[curp]])=18,"correcto","error"),"")</f>
        <v>correcto</v>
      </c>
      <c r="AI2023" s="56" t="str">
        <f>IF(T_TRATAMIENTO_CONTROL[[#This Row],[num_tarjeta_entregada]]&lt;&gt;"",IF(LEN(T_TRATAMIENTO_CONTROL[[#This Row],[num_tarjeta_entregada]])=16,"correcto","error"),"")</f>
        <v>correcto</v>
      </c>
      <c r="AJ2023" s="78" t="s">
        <v>5030</v>
      </c>
      <c r="AK2023" s="78" t="s">
        <v>5041</v>
      </c>
    </row>
    <row r="2024" spans="1:37" x14ac:dyDescent="0.25">
      <c r="A2024" s="48">
        <f>IF(T_TRATAMIENTO_CONTROL[[#This Row],[dummy_efectivo]]=1,A2023+1,A2023)</f>
        <v>1857</v>
      </c>
      <c r="B2024" s="62" t="str">
        <f>IF(T_TRATAMIENTO_CONTROL[[#This Row],[secuencia]]&lt;&gt;A2023,CONCATENATE(T_TRATAMIENTO_CONTROL[[#This Row],[secuencia]],"_1"),"")</f>
        <v>1857_1</v>
      </c>
      <c r="C2024" s="64">
        <v>43530</v>
      </c>
      <c r="D2024" s="78" t="s">
        <v>69</v>
      </c>
      <c r="E2024" s="78" t="s">
        <v>30</v>
      </c>
      <c r="F2024" s="68">
        <v>0.40277777777777773</v>
      </c>
      <c r="G2024" s="56">
        <v>1</v>
      </c>
      <c r="H2024" s="79" t="s">
        <v>9081</v>
      </c>
      <c r="I2024" s="56">
        <v>1</v>
      </c>
      <c r="J2024" s="79" t="s">
        <v>9082</v>
      </c>
      <c r="K2024" s="56"/>
      <c r="L2024" s="79" t="s">
        <v>3122</v>
      </c>
      <c r="M2024" s="79" t="s">
        <v>121</v>
      </c>
      <c r="N2024" s="79" t="s">
        <v>5475</v>
      </c>
      <c r="O2024" s="56">
        <v>9260</v>
      </c>
      <c r="P2024" s="56">
        <v>56936571</v>
      </c>
      <c r="Q2024" s="56">
        <v>5572682100</v>
      </c>
      <c r="R2024" s="56"/>
      <c r="S2024" s="64">
        <v>43222</v>
      </c>
      <c r="T2024" s="63">
        <v>43524</v>
      </c>
      <c r="U2024" s="78" t="s">
        <v>9083</v>
      </c>
      <c r="V2024" s="56">
        <v>56</v>
      </c>
      <c r="W2024" s="65">
        <v>0.5</v>
      </c>
      <c r="X2024" s="66">
        <v>30000</v>
      </c>
      <c r="Y2024" s="56">
        <v>13000</v>
      </c>
      <c r="Z2024" s="56">
        <v>4</v>
      </c>
      <c r="AA2024" s="56">
        <v>1</v>
      </c>
      <c r="AB2024" s="56"/>
      <c r="AC2024" s="56">
        <v>0</v>
      </c>
      <c r="AD2024" s="78" t="s">
        <v>9084</v>
      </c>
      <c r="AE2024" s="120"/>
      <c r="AF2024" s="121"/>
      <c r="AG2024" s="101" t="s">
        <v>9085</v>
      </c>
      <c r="AH2024" s="121" t="str">
        <f>IF(T_TRATAMIENTO_CONTROL[[#This Row],[curp]]&lt;&gt;"",IF(LEN(T_TRATAMIENTO_CONTROL[[#This Row],[curp]])=18,"correcto","error"),"")</f>
        <v>correcto</v>
      </c>
      <c r="AI2024" s="56" t="str">
        <f>IF(T_TRATAMIENTO_CONTROL[[#This Row],[num_tarjeta_entregada]]&lt;&gt;"",IF(LEN(T_TRATAMIENTO_CONTROL[[#This Row],[num_tarjeta_entregada]])=16,"correcto","error"),"")</f>
        <v>correcto</v>
      </c>
      <c r="AJ2024" s="78" t="s">
        <v>5031</v>
      </c>
      <c r="AK2024" s="78" t="s">
        <v>5032</v>
      </c>
    </row>
    <row r="2025" spans="1:37" x14ac:dyDescent="0.25">
      <c r="A2025" s="48">
        <f>IF(T_TRATAMIENTO_CONTROL[[#This Row],[dummy_efectivo]]=1,A2024+1,A2024)</f>
        <v>1858</v>
      </c>
      <c r="B2025" s="62" t="str">
        <f>IF(T_TRATAMIENTO_CONTROL[[#This Row],[secuencia]]&lt;&gt;A2024,CONCATENATE(T_TRATAMIENTO_CONTROL[[#This Row],[secuencia]],"_1"),"")</f>
        <v>1858_1</v>
      </c>
      <c r="C2025" s="64">
        <v>43530</v>
      </c>
      <c r="D2025" s="78" t="s">
        <v>69</v>
      </c>
      <c r="E2025" s="78" t="s">
        <v>30</v>
      </c>
      <c r="F2025" s="68">
        <v>0.43402777777777773</v>
      </c>
      <c r="G2025" s="56">
        <v>1</v>
      </c>
      <c r="H2025" s="79" t="s">
        <v>9086</v>
      </c>
      <c r="I2025" s="56">
        <v>1</v>
      </c>
      <c r="J2025" s="79" t="s">
        <v>9087</v>
      </c>
      <c r="K2025" s="56"/>
      <c r="L2025" s="79" t="s">
        <v>1690</v>
      </c>
      <c r="M2025" s="79" t="s">
        <v>253</v>
      </c>
      <c r="N2025" s="79" t="s">
        <v>5475</v>
      </c>
      <c r="O2025" s="56">
        <v>13319</v>
      </c>
      <c r="P2025" s="56">
        <v>66477484</v>
      </c>
      <c r="Q2025" s="56">
        <v>5543154341</v>
      </c>
      <c r="R2025" s="56"/>
      <c r="S2025" s="64">
        <v>40745</v>
      </c>
      <c r="T2025" s="63">
        <v>43490</v>
      </c>
      <c r="U2025" s="78" t="s">
        <v>9088</v>
      </c>
      <c r="V2025" s="56">
        <v>56</v>
      </c>
      <c r="W2025" s="65">
        <v>1</v>
      </c>
      <c r="X2025" s="80" t="s">
        <v>488</v>
      </c>
      <c r="Y2025" s="56">
        <v>11000</v>
      </c>
      <c r="Z2025" s="56">
        <v>4</v>
      </c>
      <c r="AA2025" s="56">
        <v>2</v>
      </c>
      <c r="AB2025" s="56"/>
      <c r="AC2025" s="56">
        <v>0</v>
      </c>
      <c r="AD2025" s="78" t="s">
        <v>9089</v>
      </c>
      <c r="AE2025" s="120"/>
      <c r="AF2025" s="121"/>
      <c r="AG2025" s="101" t="s">
        <v>9090</v>
      </c>
      <c r="AH2025" s="121" t="str">
        <f>IF(T_TRATAMIENTO_CONTROL[[#This Row],[curp]]&lt;&gt;"",IF(LEN(T_TRATAMIENTO_CONTROL[[#This Row],[curp]])=18,"correcto","error"),"")</f>
        <v>correcto</v>
      </c>
      <c r="AI2025" s="56" t="str">
        <f>IF(T_TRATAMIENTO_CONTROL[[#This Row],[num_tarjeta_entregada]]&lt;&gt;"",IF(LEN(T_TRATAMIENTO_CONTROL[[#This Row],[num_tarjeta_entregada]])=16,"correcto","error"),"")</f>
        <v>correcto</v>
      </c>
      <c r="AJ2025" s="78" t="s">
        <v>5041</v>
      </c>
      <c r="AK2025" s="78" t="s">
        <v>5032</v>
      </c>
    </row>
    <row r="2026" spans="1:37" x14ac:dyDescent="0.25">
      <c r="A2026" s="48">
        <f>IF(T_TRATAMIENTO_CONTROL[[#This Row],[dummy_efectivo]]=1,A2025+1,A2025)</f>
        <v>1859</v>
      </c>
      <c r="B2026" s="62" t="str">
        <f>IF(T_TRATAMIENTO_CONTROL[[#This Row],[secuencia]]&lt;&gt;A2025,CONCATENATE(T_TRATAMIENTO_CONTROL[[#This Row],[secuencia]],"_1"),"")</f>
        <v>1859_1</v>
      </c>
      <c r="C2026" s="64">
        <v>43530</v>
      </c>
      <c r="D2026" s="78" t="s">
        <v>69</v>
      </c>
      <c r="E2026" s="78" t="s">
        <v>30</v>
      </c>
      <c r="F2026" s="68">
        <v>0.4069444444444445</v>
      </c>
      <c r="G2026" s="56">
        <v>1</v>
      </c>
      <c r="H2026" s="79" t="s">
        <v>9091</v>
      </c>
      <c r="I2026" s="56">
        <v>0</v>
      </c>
      <c r="J2026" s="79" t="s">
        <v>9092</v>
      </c>
      <c r="K2026" s="56">
        <v>101</v>
      </c>
      <c r="L2026" s="79" t="s">
        <v>9093</v>
      </c>
      <c r="M2026" s="79" t="s">
        <v>1008</v>
      </c>
      <c r="N2026" s="79" t="s">
        <v>5475</v>
      </c>
      <c r="O2026" s="56">
        <v>15800</v>
      </c>
      <c r="P2026" s="56"/>
      <c r="Q2026" s="56">
        <v>5518132601</v>
      </c>
      <c r="R2026" s="56"/>
      <c r="S2026" s="64">
        <v>42902</v>
      </c>
      <c r="T2026" s="63">
        <v>43529</v>
      </c>
      <c r="U2026" s="78" t="s">
        <v>9094</v>
      </c>
      <c r="V2026" s="56">
        <v>81</v>
      </c>
      <c r="W2026" s="65">
        <v>0.5</v>
      </c>
      <c r="X2026" s="66">
        <v>50000</v>
      </c>
      <c r="Y2026" s="56">
        <v>15000</v>
      </c>
      <c r="Z2026" s="56">
        <v>4</v>
      </c>
      <c r="AA2026" s="56">
        <v>2</v>
      </c>
      <c r="AB2026" s="56"/>
      <c r="AC2026" s="56">
        <v>0</v>
      </c>
      <c r="AD2026" s="78" t="s">
        <v>9095</v>
      </c>
      <c r="AE2026" s="120"/>
      <c r="AF2026" s="121"/>
      <c r="AG2026" s="101" t="s">
        <v>9096</v>
      </c>
      <c r="AH2026" s="121" t="str">
        <f>IF(T_TRATAMIENTO_CONTROL[[#This Row],[curp]]&lt;&gt;"",IF(LEN(T_TRATAMIENTO_CONTROL[[#This Row],[curp]])=18,"correcto","error"),"")</f>
        <v>correcto</v>
      </c>
      <c r="AI2026" s="56" t="str">
        <f>IF(T_TRATAMIENTO_CONTROL[[#This Row],[num_tarjeta_entregada]]&lt;&gt;"",IF(LEN(T_TRATAMIENTO_CONTROL[[#This Row],[num_tarjeta_entregada]])=16,"correcto","error"),"")</f>
        <v>correcto</v>
      </c>
      <c r="AJ2026" s="78" t="s">
        <v>5030</v>
      </c>
      <c r="AK2026" s="78" t="s">
        <v>5032</v>
      </c>
    </row>
    <row r="2027" spans="1:37" x14ac:dyDescent="0.25">
      <c r="A2027" s="48">
        <f>IF(T_TRATAMIENTO_CONTROL[[#This Row],[dummy_efectivo]]=1,A2026+1,A2026)</f>
        <v>1860</v>
      </c>
      <c r="B2027" s="62" t="str">
        <f>IF(T_TRATAMIENTO_CONTROL[[#This Row],[secuencia]]&lt;&gt;A2026,CONCATENATE(T_TRATAMIENTO_CONTROL[[#This Row],[secuencia]],"_1"),"")</f>
        <v>1860_1</v>
      </c>
      <c r="C2027" s="64">
        <v>43530</v>
      </c>
      <c r="D2027" s="78" t="s">
        <v>69</v>
      </c>
      <c r="E2027" s="78" t="s">
        <v>30</v>
      </c>
      <c r="F2027" s="68">
        <v>0.44444444444444442</v>
      </c>
      <c r="G2027" s="56">
        <v>1</v>
      </c>
      <c r="H2027" s="79" t="s">
        <v>9097</v>
      </c>
      <c r="I2027" s="56">
        <v>0</v>
      </c>
      <c r="J2027" s="79" t="s">
        <v>9098</v>
      </c>
      <c r="K2027" s="56"/>
      <c r="L2027" s="79" t="s">
        <v>422</v>
      </c>
      <c r="M2027" s="79" t="s">
        <v>197</v>
      </c>
      <c r="N2027" s="79" t="s">
        <v>5475</v>
      </c>
      <c r="O2027" s="56">
        <v>4630</v>
      </c>
      <c r="P2027" s="56">
        <v>56101045</v>
      </c>
      <c r="Q2027" s="56">
        <v>5513568819</v>
      </c>
      <c r="R2027" s="56"/>
      <c r="S2027" s="64">
        <v>39387</v>
      </c>
      <c r="T2027" s="63">
        <v>43528</v>
      </c>
      <c r="U2027" s="78" t="s">
        <v>9099</v>
      </c>
      <c r="V2027" s="56">
        <v>53</v>
      </c>
      <c r="W2027" s="65">
        <v>0.5</v>
      </c>
      <c r="X2027" s="66">
        <v>118000</v>
      </c>
      <c r="Y2027" s="56">
        <v>15000</v>
      </c>
      <c r="Z2027" s="56">
        <v>4</v>
      </c>
      <c r="AA2027" s="56">
        <v>2</v>
      </c>
      <c r="AB2027" s="56"/>
      <c r="AC2027" s="56">
        <v>0</v>
      </c>
      <c r="AD2027" s="78" t="s">
        <v>9100</v>
      </c>
      <c r="AE2027" s="120"/>
      <c r="AF2027" s="121"/>
      <c r="AG2027" s="101" t="s">
        <v>9101</v>
      </c>
      <c r="AH2027" s="121" t="str">
        <f>IF(T_TRATAMIENTO_CONTROL[[#This Row],[curp]]&lt;&gt;"",IF(LEN(T_TRATAMIENTO_CONTROL[[#This Row],[curp]])=18,"correcto","error"),"")</f>
        <v>correcto</v>
      </c>
      <c r="AI2027" s="56" t="str">
        <f>IF(T_TRATAMIENTO_CONTROL[[#This Row],[num_tarjeta_entregada]]&lt;&gt;"",IF(LEN(T_TRATAMIENTO_CONTROL[[#This Row],[num_tarjeta_entregada]])=16,"correcto","error"),"")</f>
        <v>correcto</v>
      </c>
      <c r="AJ2027" s="78" t="s">
        <v>5060</v>
      </c>
      <c r="AK2027" s="78" t="s">
        <v>5032</v>
      </c>
    </row>
    <row r="2028" spans="1:37" x14ac:dyDescent="0.25">
      <c r="A2028" s="48">
        <f>IF(T_TRATAMIENTO_CONTROL[[#This Row],[dummy_efectivo]]=1,A2027+1,A2027)</f>
        <v>1861</v>
      </c>
      <c r="B2028" s="62" t="str">
        <f>IF(T_TRATAMIENTO_CONTROL[[#This Row],[secuencia]]&lt;&gt;A2027,CONCATENATE(T_TRATAMIENTO_CONTROL[[#This Row],[secuencia]],"_1"),"")</f>
        <v>1861_1</v>
      </c>
      <c r="C2028" s="64">
        <v>43531</v>
      </c>
      <c r="D2028" s="78" t="s">
        <v>76</v>
      </c>
      <c r="E2028" s="78" t="s">
        <v>30</v>
      </c>
      <c r="F2028" s="68">
        <v>0.37777777777777777</v>
      </c>
      <c r="G2028" s="56">
        <v>1</v>
      </c>
      <c r="H2028" s="79" t="s">
        <v>9102</v>
      </c>
      <c r="I2028" s="56">
        <v>1</v>
      </c>
      <c r="J2028" s="79" t="s">
        <v>9103</v>
      </c>
      <c r="K2028" s="78" t="s">
        <v>9104</v>
      </c>
      <c r="L2028" s="79" t="s">
        <v>9105</v>
      </c>
      <c r="M2028" s="79" t="s">
        <v>80</v>
      </c>
      <c r="N2028" s="79" t="s">
        <v>462</v>
      </c>
      <c r="O2028" s="56">
        <v>55749</v>
      </c>
      <c r="P2028" s="56"/>
      <c r="Q2028" s="56">
        <v>5560838133</v>
      </c>
      <c r="R2028" s="56"/>
      <c r="S2028" s="64">
        <v>40924</v>
      </c>
      <c r="T2028" s="63">
        <v>43530</v>
      </c>
      <c r="U2028" s="78" t="s">
        <v>9106</v>
      </c>
      <c r="V2028" s="56">
        <v>81</v>
      </c>
      <c r="W2028" s="65">
        <v>0.5</v>
      </c>
      <c r="X2028" s="80" t="s">
        <v>483</v>
      </c>
      <c r="Y2028" s="56">
        <v>11000</v>
      </c>
      <c r="Z2028" s="56">
        <v>4</v>
      </c>
      <c r="AA2028" s="56">
        <v>1</v>
      </c>
      <c r="AB2028" s="56"/>
      <c r="AC2028" s="56">
        <v>1</v>
      </c>
      <c r="AD2028" s="78" t="s">
        <v>9107</v>
      </c>
      <c r="AE2028" s="120"/>
      <c r="AF2028" s="121"/>
      <c r="AG2028" s="101" t="s">
        <v>9108</v>
      </c>
      <c r="AH2028" s="121" t="str">
        <f>IF(T_TRATAMIENTO_CONTROL[[#This Row],[curp]]&lt;&gt;"",IF(LEN(T_TRATAMIENTO_CONTROL[[#This Row],[curp]])=18,"correcto","error"),"")</f>
        <v>correcto</v>
      </c>
      <c r="AI2028" s="56" t="str">
        <f>IF(T_TRATAMIENTO_CONTROL[[#This Row],[num_tarjeta_entregada]]&lt;&gt;"",IF(LEN(T_TRATAMIENTO_CONTROL[[#This Row],[num_tarjeta_entregada]])=16,"correcto","error"),"")</f>
        <v>correcto</v>
      </c>
      <c r="AJ2028" s="78" t="s">
        <v>5032</v>
      </c>
      <c r="AK2028" s="78" t="s">
        <v>5041</v>
      </c>
    </row>
    <row r="2029" spans="1:37" x14ac:dyDescent="0.25">
      <c r="A2029" s="48">
        <f>IF(T_TRATAMIENTO_CONTROL[[#This Row],[dummy_efectivo]]=1,A2028+1,A2028)</f>
        <v>1862</v>
      </c>
      <c r="B2029" s="62" t="str">
        <f>IF(T_TRATAMIENTO_CONTROL[[#This Row],[secuencia]]&lt;&gt;A2028,CONCATENATE(T_TRATAMIENTO_CONTROL[[#This Row],[secuencia]],"_1"),"")</f>
        <v>1862_1</v>
      </c>
      <c r="C2029" s="64">
        <v>43531</v>
      </c>
      <c r="D2029" s="78" t="s">
        <v>76</v>
      </c>
      <c r="E2029" s="78" t="s">
        <v>30</v>
      </c>
      <c r="F2029" s="68">
        <v>0.48333333333333334</v>
      </c>
      <c r="G2029" s="56">
        <v>1</v>
      </c>
      <c r="H2029" s="79" t="s">
        <v>9109</v>
      </c>
      <c r="I2029" s="56">
        <v>0</v>
      </c>
      <c r="J2029" s="79" t="s">
        <v>9110</v>
      </c>
      <c r="K2029" s="78" t="s">
        <v>9111</v>
      </c>
      <c r="L2029" s="79" t="s">
        <v>1088</v>
      </c>
      <c r="M2029" s="79" t="s">
        <v>96</v>
      </c>
      <c r="N2029" s="79" t="s">
        <v>5475</v>
      </c>
      <c r="O2029" s="56">
        <v>6800</v>
      </c>
      <c r="P2029" s="56"/>
      <c r="Q2029" s="56">
        <v>5611213726</v>
      </c>
      <c r="R2029" s="56"/>
      <c r="S2029" s="64">
        <v>43285</v>
      </c>
      <c r="T2029" s="63">
        <v>43524</v>
      </c>
      <c r="U2029" s="78" t="s">
        <v>9112</v>
      </c>
      <c r="V2029" s="56">
        <v>56</v>
      </c>
      <c r="W2029" s="65">
        <v>1</v>
      </c>
      <c r="X2029" s="66">
        <v>16500</v>
      </c>
      <c r="Y2029" s="56">
        <v>5500</v>
      </c>
      <c r="Z2029" s="56">
        <v>4</v>
      </c>
      <c r="AA2029" s="56">
        <v>1</v>
      </c>
      <c r="AB2029" s="56"/>
      <c r="AC2029" s="56">
        <v>1</v>
      </c>
      <c r="AD2029" s="78" t="s">
        <v>9113</v>
      </c>
      <c r="AE2029" s="120"/>
      <c r="AF2029" s="121"/>
      <c r="AG2029" s="101" t="s">
        <v>9114</v>
      </c>
      <c r="AH2029" s="121" t="str">
        <f>IF(T_TRATAMIENTO_CONTROL[[#This Row],[curp]]&lt;&gt;"",IF(LEN(T_TRATAMIENTO_CONTROL[[#This Row],[curp]])=18,"correcto","error"),"")</f>
        <v>correcto</v>
      </c>
      <c r="AI2029" s="56" t="str">
        <f>IF(T_TRATAMIENTO_CONTROL[[#This Row],[num_tarjeta_entregada]]&lt;&gt;"",IF(LEN(T_TRATAMIENTO_CONTROL[[#This Row],[num_tarjeta_entregada]])=16,"correcto","error"),"")</f>
        <v>correcto</v>
      </c>
      <c r="AJ2029" s="78" t="s">
        <v>5030</v>
      </c>
      <c r="AK2029" s="78" t="s">
        <v>5041</v>
      </c>
    </row>
    <row r="2030" spans="1:37" x14ac:dyDescent="0.25">
      <c r="A2030" s="48">
        <f>IF(T_TRATAMIENTO_CONTROL[[#This Row],[dummy_efectivo]]=1,A2029+1,A2029)</f>
        <v>1863</v>
      </c>
      <c r="B2030" s="62" t="str">
        <f>IF(T_TRATAMIENTO_CONTROL[[#This Row],[secuencia]]&lt;&gt;A2029,CONCATENATE(T_TRATAMIENTO_CONTROL[[#This Row],[secuencia]],"_1"),"")</f>
        <v>1863_1</v>
      </c>
      <c r="C2030" s="64">
        <v>43531</v>
      </c>
      <c r="D2030" s="78" t="s">
        <v>76</v>
      </c>
      <c r="E2030" s="78" t="s">
        <v>30</v>
      </c>
      <c r="F2030" s="68">
        <v>0.4909722222222222</v>
      </c>
      <c r="G2030" s="56">
        <v>1</v>
      </c>
      <c r="H2030" s="79" t="s">
        <v>9115</v>
      </c>
      <c r="I2030" s="56">
        <v>1</v>
      </c>
      <c r="J2030" s="79" t="s">
        <v>9116</v>
      </c>
      <c r="K2030" s="56"/>
      <c r="L2030" s="79" t="s">
        <v>6391</v>
      </c>
      <c r="M2030" s="79" t="s">
        <v>1143</v>
      </c>
      <c r="N2030" s="79" t="s">
        <v>462</v>
      </c>
      <c r="O2030" s="56">
        <v>56510</v>
      </c>
      <c r="P2030" s="56"/>
      <c r="Q2030" s="56">
        <v>5569170506</v>
      </c>
      <c r="R2030" s="56"/>
      <c r="S2030" s="64">
        <v>43306</v>
      </c>
      <c r="T2030" s="63">
        <v>43527</v>
      </c>
      <c r="U2030" s="78" t="s">
        <v>6186</v>
      </c>
      <c r="V2030" s="56">
        <v>56</v>
      </c>
      <c r="W2030" s="65">
        <v>0.8</v>
      </c>
      <c r="X2030" s="66">
        <v>35000</v>
      </c>
      <c r="Y2030" s="56">
        <v>344</v>
      </c>
      <c r="Z2030" s="56">
        <v>1</v>
      </c>
      <c r="AA2030" s="56">
        <v>1</v>
      </c>
      <c r="AB2030" s="56"/>
      <c r="AC2030" s="56">
        <v>0</v>
      </c>
      <c r="AD2030" s="78" t="s">
        <v>9117</v>
      </c>
      <c r="AE2030" s="120"/>
      <c r="AF2030" s="121"/>
      <c r="AG2030" s="101" t="s">
        <v>9118</v>
      </c>
      <c r="AH2030" s="121" t="str">
        <f>IF(T_TRATAMIENTO_CONTROL[[#This Row],[curp]]&lt;&gt;"",IF(LEN(T_TRATAMIENTO_CONTROL[[#This Row],[curp]])=18,"correcto","error"),"")</f>
        <v>correcto</v>
      </c>
      <c r="AI2030" s="56" t="str">
        <f>IF(T_TRATAMIENTO_CONTROL[[#This Row],[num_tarjeta_entregada]]&lt;&gt;"",IF(LEN(T_TRATAMIENTO_CONTROL[[#This Row],[num_tarjeta_entregada]])=16,"correcto","error"),"")</f>
        <v>correcto</v>
      </c>
      <c r="AJ2030" s="78" t="s">
        <v>5032</v>
      </c>
      <c r="AK2030" s="78" t="s">
        <v>5041</v>
      </c>
    </row>
    <row r="2031" spans="1:37" x14ac:dyDescent="0.25">
      <c r="A2031" s="48">
        <f>IF(T_TRATAMIENTO_CONTROL[[#This Row],[dummy_efectivo]]=1,A2030+1,A2030)</f>
        <v>1864</v>
      </c>
      <c r="B2031" s="62" t="str">
        <f>IF(T_TRATAMIENTO_CONTROL[[#This Row],[secuencia]]&lt;&gt;A2030,CONCATENATE(T_TRATAMIENTO_CONTROL[[#This Row],[secuencia]],"_1"),"")</f>
        <v>1864_1</v>
      </c>
      <c r="C2031" s="64">
        <v>43532</v>
      </c>
      <c r="D2031" s="78" t="s">
        <v>69</v>
      </c>
      <c r="E2031" s="78" t="s">
        <v>30</v>
      </c>
      <c r="F2031" s="68">
        <v>0.48055555555555557</v>
      </c>
      <c r="G2031" s="56">
        <v>1</v>
      </c>
      <c r="H2031" s="79" t="s">
        <v>9119</v>
      </c>
      <c r="I2031" s="56">
        <v>1</v>
      </c>
      <c r="J2031" s="79" t="s">
        <v>9120</v>
      </c>
      <c r="K2031" s="56"/>
      <c r="L2031" s="79" t="s">
        <v>9121</v>
      </c>
      <c r="M2031" s="79" t="s">
        <v>921</v>
      </c>
      <c r="N2031" s="79" t="s">
        <v>462</v>
      </c>
      <c r="O2031" s="56">
        <v>55586</v>
      </c>
      <c r="P2031" s="56"/>
      <c r="Q2031" s="56">
        <v>5576549558</v>
      </c>
      <c r="R2031" s="56"/>
      <c r="S2031" s="64">
        <v>43410</v>
      </c>
      <c r="T2031" s="63">
        <v>43511</v>
      </c>
      <c r="U2031" s="78" t="s">
        <v>9122</v>
      </c>
      <c r="V2031" s="56">
        <v>53</v>
      </c>
      <c r="W2031" s="65">
        <v>0.8</v>
      </c>
      <c r="X2031" s="80" t="s">
        <v>483</v>
      </c>
      <c r="Y2031" s="56">
        <v>5900</v>
      </c>
      <c r="Z2031" s="56">
        <v>4</v>
      </c>
      <c r="AA2031" s="56">
        <v>1</v>
      </c>
      <c r="AB2031" s="56"/>
      <c r="AC2031" s="56">
        <v>0</v>
      </c>
      <c r="AD2031" s="78" t="s">
        <v>9123</v>
      </c>
      <c r="AE2031" s="120"/>
      <c r="AF2031" s="121"/>
      <c r="AG2031" s="101" t="s">
        <v>9124</v>
      </c>
      <c r="AH2031" s="121" t="str">
        <f>IF(T_TRATAMIENTO_CONTROL[[#This Row],[curp]]&lt;&gt;"",IF(LEN(T_TRATAMIENTO_CONTROL[[#This Row],[curp]])=18,"correcto","error"),"")</f>
        <v>correcto</v>
      </c>
      <c r="AI2031" s="56" t="str">
        <f>IF(T_TRATAMIENTO_CONTROL[[#This Row],[num_tarjeta_entregada]]&lt;&gt;"",IF(LEN(T_TRATAMIENTO_CONTROL[[#This Row],[num_tarjeta_entregada]])=16,"correcto","error"),"")</f>
        <v>correcto</v>
      </c>
      <c r="AJ2031" s="78" t="s">
        <v>5031</v>
      </c>
      <c r="AK2031" s="78" t="s">
        <v>5032</v>
      </c>
    </row>
    <row r="2032" spans="1:37" x14ac:dyDescent="0.25">
      <c r="A2032" s="48">
        <f>IF(T_TRATAMIENTO_CONTROL[[#This Row],[dummy_efectivo]]=1,A2031+1,A2031)</f>
        <v>1865</v>
      </c>
      <c r="B2032" s="62" t="str">
        <f>IF(T_TRATAMIENTO_CONTROL[[#This Row],[secuencia]]&lt;&gt;A2031,CONCATENATE(T_TRATAMIENTO_CONTROL[[#This Row],[secuencia]],"_1"),"")</f>
        <v>1865_1</v>
      </c>
      <c r="C2032" s="64">
        <v>43532</v>
      </c>
      <c r="D2032" s="78" t="s">
        <v>69</v>
      </c>
      <c r="E2032" s="78" t="s">
        <v>30</v>
      </c>
      <c r="F2032" s="68">
        <v>0.51111111111111118</v>
      </c>
      <c r="G2032" s="56">
        <v>1</v>
      </c>
      <c r="H2032" s="79" t="s">
        <v>9463</v>
      </c>
      <c r="I2032" s="56">
        <v>1</v>
      </c>
      <c r="J2032" s="79" t="s">
        <v>9125</v>
      </c>
      <c r="K2032" s="56"/>
      <c r="L2032" s="79" t="s">
        <v>9126</v>
      </c>
      <c r="M2032" s="79" t="s">
        <v>645</v>
      </c>
      <c r="N2032" s="79" t="s">
        <v>462</v>
      </c>
      <c r="O2032" s="56">
        <v>55717</v>
      </c>
      <c r="P2032" s="56">
        <v>58855305</v>
      </c>
      <c r="Q2032" s="56">
        <v>5512623018</v>
      </c>
      <c r="R2032" s="56"/>
      <c r="S2032" s="64">
        <v>42773</v>
      </c>
      <c r="T2032" s="63">
        <v>43525</v>
      </c>
      <c r="U2032" s="78" t="s">
        <v>9127</v>
      </c>
      <c r="V2032" s="56">
        <v>56</v>
      </c>
      <c r="W2032" s="81" t="s">
        <v>483</v>
      </c>
      <c r="X2032" s="80" t="s">
        <v>483</v>
      </c>
      <c r="Y2032" s="56">
        <v>1900</v>
      </c>
      <c r="Z2032" s="56">
        <v>2</v>
      </c>
      <c r="AA2032" s="56">
        <v>1</v>
      </c>
      <c r="AB2032" s="56"/>
      <c r="AC2032" s="56">
        <v>0</v>
      </c>
      <c r="AD2032" s="78" t="s">
        <v>9128</v>
      </c>
      <c r="AE2032" s="120"/>
      <c r="AF2032" s="121"/>
      <c r="AG2032" s="101" t="s">
        <v>9129</v>
      </c>
      <c r="AH2032" s="121" t="str">
        <f>IF(T_TRATAMIENTO_CONTROL[[#This Row],[curp]]&lt;&gt;"",IF(LEN(T_TRATAMIENTO_CONTROL[[#This Row],[curp]])=18,"correcto","error"),"")</f>
        <v>correcto</v>
      </c>
      <c r="AI2032" s="56" t="str">
        <f>IF(T_TRATAMIENTO_CONTROL[[#This Row],[num_tarjeta_entregada]]&lt;&gt;"",IF(LEN(T_TRATAMIENTO_CONTROL[[#This Row],[num_tarjeta_entregada]])=16,"correcto","error"),"")</f>
        <v>correcto</v>
      </c>
      <c r="AJ2032" s="78" t="s">
        <v>5032</v>
      </c>
      <c r="AK2032" s="78" t="s">
        <v>5032</v>
      </c>
    </row>
    <row r="2033" spans="1:37" x14ac:dyDescent="0.25">
      <c r="A2033" s="48">
        <f>IF(T_TRATAMIENTO_CONTROL[[#This Row],[dummy_efectivo]]=1,A2032+1,A2032)</f>
        <v>1866</v>
      </c>
      <c r="B2033" s="62" t="str">
        <f>IF(T_TRATAMIENTO_CONTROL[[#This Row],[secuencia]]&lt;&gt;A2032,CONCATENATE(T_TRATAMIENTO_CONTROL[[#This Row],[secuencia]],"_1"),"")</f>
        <v>1866_1</v>
      </c>
      <c r="C2033" s="64">
        <v>43532</v>
      </c>
      <c r="D2033" s="78" t="s">
        <v>69</v>
      </c>
      <c r="E2033" s="78" t="s">
        <v>30</v>
      </c>
      <c r="F2033" s="68">
        <v>0.52847222222222223</v>
      </c>
      <c r="G2033" s="56">
        <v>1</v>
      </c>
      <c r="H2033" s="79" t="s">
        <v>9130</v>
      </c>
      <c r="I2033" s="56">
        <v>0</v>
      </c>
      <c r="J2033" s="79" t="s">
        <v>9131</v>
      </c>
      <c r="K2033" s="56"/>
      <c r="L2033" s="79" t="s">
        <v>9132</v>
      </c>
      <c r="M2033" s="79" t="s">
        <v>197</v>
      </c>
      <c r="N2033" s="79" t="s">
        <v>5475</v>
      </c>
      <c r="O2033" s="56">
        <v>4600</v>
      </c>
      <c r="P2033" s="56"/>
      <c r="Q2033" s="56">
        <v>5586718609</v>
      </c>
      <c r="R2033" s="56"/>
      <c r="S2033" s="64">
        <v>43208</v>
      </c>
      <c r="T2033" s="63">
        <v>43531</v>
      </c>
      <c r="U2033" s="78" t="s">
        <v>9133</v>
      </c>
      <c r="V2033" s="56">
        <v>72</v>
      </c>
      <c r="W2033" s="65">
        <v>1</v>
      </c>
      <c r="X2033" s="80" t="s">
        <v>483</v>
      </c>
      <c r="Y2033" s="56">
        <v>160</v>
      </c>
      <c r="Z2033" s="56">
        <v>1</v>
      </c>
      <c r="AA2033" s="56">
        <v>1</v>
      </c>
      <c r="AB2033" s="56"/>
      <c r="AC2033" s="56">
        <v>0</v>
      </c>
      <c r="AD2033" s="78" t="s">
        <v>9134</v>
      </c>
      <c r="AE2033" s="120"/>
      <c r="AF2033" s="121"/>
      <c r="AG2033" s="101" t="s">
        <v>9135</v>
      </c>
      <c r="AH2033" s="121" t="str">
        <f>IF(T_TRATAMIENTO_CONTROL[[#This Row],[curp]]&lt;&gt;"",IF(LEN(T_TRATAMIENTO_CONTROL[[#This Row],[curp]])=18,"correcto","error"),"")</f>
        <v>correcto</v>
      </c>
      <c r="AI2033" s="56" t="str">
        <f>IF(T_TRATAMIENTO_CONTROL[[#This Row],[num_tarjeta_entregada]]&lt;&gt;"",IF(LEN(T_TRATAMIENTO_CONTROL[[#This Row],[num_tarjeta_entregada]])=16,"correcto","error"),"")</f>
        <v>correcto</v>
      </c>
      <c r="AJ2033" s="78" t="s">
        <v>5032</v>
      </c>
      <c r="AK2033" s="78" t="s">
        <v>5032</v>
      </c>
    </row>
    <row r="2034" spans="1:37" x14ac:dyDescent="0.25">
      <c r="A2034" s="48">
        <f>IF(T_TRATAMIENTO_CONTROL[[#This Row],[dummy_efectivo]]=1,A2033+1,A2033)</f>
        <v>1867</v>
      </c>
      <c r="B2034" s="62" t="str">
        <f>IF(T_TRATAMIENTO_CONTROL[[#This Row],[secuencia]]&lt;&gt;A2033,CONCATENATE(T_TRATAMIENTO_CONTROL[[#This Row],[secuencia]],"_1"),"")</f>
        <v>1867_1</v>
      </c>
      <c r="C2034" s="64">
        <v>43532</v>
      </c>
      <c r="D2034" s="78" t="s">
        <v>69</v>
      </c>
      <c r="E2034" s="78" t="s">
        <v>30</v>
      </c>
      <c r="F2034" s="68">
        <v>0.54722222222222217</v>
      </c>
      <c r="G2034" s="56">
        <v>1</v>
      </c>
      <c r="H2034" s="79" t="s">
        <v>9136</v>
      </c>
      <c r="I2034" s="56">
        <v>1</v>
      </c>
      <c r="J2034" s="79" t="s">
        <v>9137</v>
      </c>
      <c r="K2034" s="56"/>
      <c r="L2034" s="79" t="s">
        <v>9138</v>
      </c>
      <c r="M2034" s="79" t="s">
        <v>520</v>
      </c>
      <c r="N2034" s="79" t="s">
        <v>462</v>
      </c>
      <c r="O2034" s="56"/>
      <c r="P2034" s="56"/>
      <c r="Q2034" s="56">
        <v>5516999943</v>
      </c>
      <c r="R2034" s="56"/>
      <c r="S2034" s="64">
        <v>43283</v>
      </c>
      <c r="T2034" s="63">
        <v>43517</v>
      </c>
      <c r="U2034" s="78" t="s">
        <v>9139</v>
      </c>
      <c r="V2034" s="56">
        <v>53</v>
      </c>
      <c r="W2034" s="65">
        <v>1</v>
      </c>
      <c r="X2034" s="80" t="s">
        <v>483</v>
      </c>
      <c r="Y2034" s="56">
        <v>2600</v>
      </c>
      <c r="Z2034" s="56">
        <v>3</v>
      </c>
      <c r="AA2034" s="56">
        <v>1</v>
      </c>
      <c r="AB2034" s="56"/>
      <c r="AC2034" s="56">
        <v>0</v>
      </c>
      <c r="AD2034" s="78" t="s">
        <v>9140</v>
      </c>
      <c r="AE2034" s="120"/>
      <c r="AF2034" s="121"/>
      <c r="AG2034" s="101" t="s">
        <v>9141</v>
      </c>
      <c r="AH2034" s="121" t="str">
        <f>IF(T_TRATAMIENTO_CONTROL[[#This Row],[curp]]&lt;&gt;"",IF(LEN(T_TRATAMIENTO_CONTROL[[#This Row],[curp]])=18,"correcto","error"),"")</f>
        <v>correcto</v>
      </c>
      <c r="AI2034" s="56" t="str">
        <f>IF(T_TRATAMIENTO_CONTROL[[#This Row],[num_tarjeta_entregada]]&lt;&gt;"",IF(LEN(T_TRATAMIENTO_CONTROL[[#This Row],[num_tarjeta_entregada]])=16,"correcto","error"),"")</f>
        <v>correcto</v>
      </c>
      <c r="AJ2034" s="78" t="s">
        <v>5030</v>
      </c>
      <c r="AK2034" s="78" t="s">
        <v>5032</v>
      </c>
    </row>
    <row r="2035" spans="1:37" x14ac:dyDescent="0.25">
      <c r="A2035" s="48">
        <f>IF(T_TRATAMIENTO_CONTROL[[#This Row],[dummy_efectivo]]=1,A2034+1,A2034)</f>
        <v>1868</v>
      </c>
      <c r="B2035" s="62" t="str">
        <f>IF(T_TRATAMIENTO_CONTROL[[#This Row],[secuencia]]&lt;&gt;A2034,CONCATENATE(T_TRATAMIENTO_CONTROL[[#This Row],[secuencia]],"_1"),"")</f>
        <v>1868_1</v>
      </c>
      <c r="C2035" s="64">
        <v>43535</v>
      </c>
      <c r="D2035" s="78" t="s">
        <v>69</v>
      </c>
      <c r="E2035" s="78" t="s">
        <v>30</v>
      </c>
      <c r="F2035" s="68">
        <v>0.4861111111111111</v>
      </c>
      <c r="G2035" s="56">
        <v>1</v>
      </c>
      <c r="H2035" s="79" t="s">
        <v>9142</v>
      </c>
      <c r="I2035" s="56">
        <v>1</v>
      </c>
      <c r="J2035" s="79" t="s">
        <v>9143</v>
      </c>
      <c r="K2035" s="56"/>
      <c r="L2035" s="79" t="s">
        <v>1272</v>
      </c>
      <c r="M2035" s="79" t="s">
        <v>303</v>
      </c>
      <c r="N2035" s="79" t="s">
        <v>5475</v>
      </c>
      <c r="O2035" s="56">
        <v>8100</v>
      </c>
      <c r="P2035" s="56">
        <v>68370535</v>
      </c>
      <c r="Q2035" s="56">
        <v>55545154</v>
      </c>
      <c r="R2035" s="56"/>
      <c r="S2035" s="64">
        <v>43157</v>
      </c>
      <c r="T2035" s="63">
        <v>43535</v>
      </c>
      <c r="U2035" s="78" t="s">
        <v>9144</v>
      </c>
      <c r="V2035" s="56">
        <v>72</v>
      </c>
      <c r="W2035" s="81" t="s">
        <v>591</v>
      </c>
      <c r="X2035" s="80" t="s">
        <v>591</v>
      </c>
      <c r="Y2035" s="56">
        <v>1100</v>
      </c>
      <c r="Z2035" s="56">
        <v>2</v>
      </c>
      <c r="AA2035" s="56">
        <v>1</v>
      </c>
      <c r="AB2035" s="56"/>
      <c r="AC2035" s="56">
        <v>0</v>
      </c>
      <c r="AD2035" s="78" t="s">
        <v>9145</v>
      </c>
      <c r="AE2035" s="120"/>
      <c r="AF2035" s="121"/>
      <c r="AG2035" s="101" t="s">
        <v>9146</v>
      </c>
      <c r="AH2035" s="121" t="str">
        <f>IF(T_TRATAMIENTO_CONTROL[[#This Row],[curp]]&lt;&gt;"",IF(LEN(T_TRATAMIENTO_CONTROL[[#This Row],[curp]])=18,"correcto","error"),"")</f>
        <v>correcto</v>
      </c>
      <c r="AI2035" s="56" t="str">
        <f>IF(T_TRATAMIENTO_CONTROL[[#This Row],[num_tarjeta_entregada]]&lt;&gt;"",IF(LEN(T_TRATAMIENTO_CONTROL[[#This Row],[num_tarjeta_entregada]])=16,"correcto","error"),"")</f>
        <v>correcto</v>
      </c>
      <c r="AJ2035" s="78" t="s">
        <v>5060</v>
      </c>
      <c r="AK2035" s="78" t="s">
        <v>5032</v>
      </c>
    </row>
    <row r="2036" spans="1:37" x14ac:dyDescent="0.25">
      <c r="A2036" s="48">
        <f>IF(T_TRATAMIENTO_CONTROL[[#This Row],[dummy_efectivo]]=1,A2035+1,A2035)</f>
        <v>1869</v>
      </c>
      <c r="B2036" s="62" t="str">
        <f>IF(T_TRATAMIENTO_CONTROL[[#This Row],[secuencia]]&lt;&gt;A2035,CONCATENATE(T_TRATAMIENTO_CONTROL[[#This Row],[secuencia]],"_1"),"")</f>
        <v>1869_1</v>
      </c>
      <c r="C2036" s="64">
        <v>43535</v>
      </c>
      <c r="D2036" s="78" t="s">
        <v>69</v>
      </c>
      <c r="E2036" s="78" t="s">
        <v>30</v>
      </c>
      <c r="F2036" s="68">
        <v>0.5</v>
      </c>
      <c r="G2036" s="56">
        <v>1</v>
      </c>
      <c r="H2036" s="79" t="s">
        <v>9147</v>
      </c>
      <c r="I2036" s="56">
        <v>1</v>
      </c>
      <c r="J2036" s="79" t="s">
        <v>9148</v>
      </c>
      <c r="K2036" s="56"/>
      <c r="L2036" s="79" t="s">
        <v>249</v>
      </c>
      <c r="M2036" s="79" t="s">
        <v>101</v>
      </c>
      <c r="N2036" s="79" t="s">
        <v>5475</v>
      </c>
      <c r="O2036" s="56">
        <v>7510</v>
      </c>
      <c r="P2036" s="56">
        <v>87574245</v>
      </c>
      <c r="Q2036" s="56">
        <v>5584393117</v>
      </c>
      <c r="R2036" s="56"/>
      <c r="S2036" s="64">
        <v>42409</v>
      </c>
      <c r="T2036" s="63">
        <v>43533</v>
      </c>
      <c r="U2036" s="78" t="s">
        <v>9149</v>
      </c>
      <c r="V2036" s="56">
        <v>46</v>
      </c>
      <c r="W2036" s="81" t="s">
        <v>483</v>
      </c>
      <c r="X2036" s="80" t="s">
        <v>483</v>
      </c>
      <c r="Y2036" s="56">
        <v>1500</v>
      </c>
      <c r="Z2036" s="56">
        <v>2</v>
      </c>
      <c r="AA2036" s="56">
        <v>4</v>
      </c>
      <c r="AB2036" s="56"/>
      <c r="AC2036" s="56">
        <v>0</v>
      </c>
      <c r="AD2036" s="78" t="s">
        <v>9150</v>
      </c>
      <c r="AE2036" s="120"/>
      <c r="AF2036" s="121"/>
      <c r="AG2036" s="101" t="s">
        <v>9151</v>
      </c>
      <c r="AH2036" s="121" t="str">
        <f>IF(T_TRATAMIENTO_CONTROL[[#This Row],[curp]]&lt;&gt;"",IF(LEN(T_TRATAMIENTO_CONTROL[[#This Row],[curp]])=18,"correcto","error"),"")</f>
        <v>correcto</v>
      </c>
      <c r="AI2036" s="56" t="str">
        <f>IF(T_TRATAMIENTO_CONTROL[[#This Row],[num_tarjeta_entregada]]&lt;&gt;"",IF(LEN(T_TRATAMIENTO_CONTROL[[#This Row],[num_tarjeta_entregada]])=16,"correcto","error"),"")</f>
        <v>correcto</v>
      </c>
      <c r="AJ2036" s="78" t="s">
        <v>5060</v>
      </c>
      <c r="AK2036" s="78" t="s">
        <v>5032</v>
      </c>
    </row>
    <row r="2037" spans="1:37" x14ac:dyDescent="0.25">
      <c r="A2037" s="48">
        <f>IF(T_TRATAMIENTO_CONTROL[[#This Row],[dummy_efectivo]]=1,A2036+1,A2036)</f>
        <v>1870</v>
      </c>
      <c r="B2037" s="62" t="str">
        <f>IF(T_TRATAMIENTO_CONTROL[[#This Row],[secuencia]]&lt;&gt;A2036,CONCATENATE(T_TRATAMIENTO_CONTROL[[#This Row],[secuencia]],"_1"),"")</f>
        <v>1870_1</v>
      </c>
      <c r="C2037" s="64">
        <v>43535</v>
      </c>
      <c r="D2037" s="78" t="s">
        <v>69</v>
      </c>
      <c r="E2037" s="78" t="s">
        <v>30</v>
      </c>
      <c r="F2037" s="68">
        <v>0.50902777777777775</v>
      </c>
      <c r="G2037" s="56">
        <v>1</v>
      </c>
      <c r="H2037" s="79" t="s">
        <v>9152</v>
      </c>
      <c r="I2037" s="56">
        <v>0</v>
      </c>
      <c r="J2037" s="79" t="s">
        <v>9153</v>
      </c>
      <c r="K2037" s="56">
        <v>203</v>
      </c>
      <c r="L2037" s="79" t="s">
        <v>94</v>
      </c>
      <c r="M2037" s="79" t="s">
        <v>96</v>
      </c>
      <c r="N2037" s="79" t="s">
        <v>5475</v>
      </c>
      <c r="O2037" s="56">
        <v>6300</v>
      </c>
      <c r="P2037" s="56"/>
      <c r="Q2037" s="56">
        <v>5542345602</v>
      </c>
      <c r="R2037" s="78" t="s">
        <v>9154</v>
      </c>
      <c r="S2037" s="64">
        <v>42396</v>
      </c>
      <c r="T2037" s="63">
        <v>43533</v>
      </c>
      <c r="U2037" s="78" t="s">
        <v>9155</v>
      </c>
      <c r="V2037" s="56">
        <v>53</v>
      </c>
      <c r="W2037" s="81" t="s">
        <v>488</v>
      </c>
      <c r="X2037" s="80" t="s">
        <v>591</v>
      </c>
      <c r="Y2037" s="56">
        <v>1750</v>
      </c>
      <c r="Z2037" s="56">
        <v>2</v>
      </c>
      <c r="AA2037" s="56">
        <v>1</v>
      </c>
      <c r="AB2037" s="56"/>
      <c r="AC2037" s="56">
        <v>0</v>
      </c>
      <c r="AD2037" s="78" t="s">
        <v>9156</v>
      </c>
      <c r="AE2037" s="120"/>
      <c r="AF2037" s="121"/>
      <c r="AG2037" s="101" t="s">
        <v>9157</v>
      </c>
      <c r="AH2037" s="121" t="str">
        <f>IF(T_TRATAMIENTO_CONTROL[[#This Row],[curp]]&lt;&gt;"",IF(LEN(T_TRATAMIENTO_CONTROL[[#This Row],[curp]])=18,"correcto","error"),"")</f>
        <v>correcto</v>
      </c>
      <c r="AI2037" s="56" t="str">
        <f>IF(T_TRATAMIENTO_CONTROL[[#This Row],[num_tarjeta_entregada]]&lt;&gt;"",IF(LEN(T_TRATAMIENTO_CONTROL[[#This Row],[num_tarjeta_entregada]])=16,"correcto","error"),"")</f>
        <v>correcto</v>
      </c>
      <c r="AJ2037" s="78" t="s">
        <v>5041</v>
      </c>
      <c r="AK2037" s="78" t="s">
        <v>5032</v>
      </c>
    </row>
    <row r="2038" spans="1:37" x14ac:dyDescent="0.25">
      <c r="A2038" s="48">
        <f>IF(T_TRATAMIENTO_CONTROL[[#This Row],[dummy_efectivo]]=1,A2037+1,A2037)</f>
        <v>1871</v>
      </c>
      <c r="B2038" s="62" t="str">
        <f>IF(T_TRATAMIENTO_CONTROL[[#This Row],[secuencia]]&lt;&gt;A2037,CONCATENATE(T_TRATAMIENTO_CONTROL[[#This Row],[secuencia]],"_1"),"")</f>
        <v>1871_1</v>
      </c>
      <c r="C2038" s="64">
        <v>43535</v>
      </c>
      <c r="D2038" s="78" t="s">
        <v>69</v>
      </c>
      <c r="E2038" s="78" t="s">
        <v>30</v>
      </c>
      <c r="F2038" s="68">
        <v>0.52430555555555558</v>
      </c>
      <c r="G2038" s="56">
        <v>1</v>
      </c>
      <c r="H2038" s="79" t="s">
        <v>9158</v>
      </c>
      <c r="I2038" s="56">
        <v>1</v>
      </c>
      <c r="J2038" s="79" t="s">
        <v>9159</v>
      </c>
      <c r="K2038" s="56"/>
      <c r="L2038" s="79" t="s">
        <v>2289</v>
      </c>
      <c r="M2038" s="79" t="s">
        <v>96</v>
      </c>
      <c r="N2038" s="79" t="s">
        <v>5475</v>
      </c>
      <c r="O2038" s="56">
        <v>6010</v>
      </c>
      <c r="P2038" s="56"/>
      <c r="Q2038" s="56">
        <v>5525705569</v>
      </c>
      <c r="R2038" s="56"/>
      <c r="S2038" s="64">
        <v>43199</v>
      </c>
      <c r="T2038" s="63">
        <v>43528</v>
      </c>
      <c r="U2038" s="78" t="s">
        <v>9160</v>
      </c>
      <c r="V2038" s="56">
        <v>32</v>
      </c>
      <c r="W2038" s="65">
        <v>1</v>
      </c>
      <c r="X2038" s="80">
        <v>24599</v>
      </c>
      <c r="Y2038" s="56">
        <v>15000</v>
      </c>
      <c r="Z2038" s="56">
        <v>4</v>
      </c>
      <c r="AA2038" s="56">
        <v>1</v>
      </c>
      <c r="AB2038" s="56"/>
      <c r="AC2038" s="56">
        <v>0</v>
      </c>
      <c r="AD2038" s="78" t="s">
        <v>9161</v>
      </c>
      <c r="AE2038" s="120"/>
      <c r="AF2038" s="121"/>
      <c r="AG2038" s="101" t="s">
        <v>9162</v>
      </c>
      <c r="AH2038" s="121" t="str">
        <f>IF(T_TRATAMIENTO_CONTROL[[#This Row],[curp]]&lt;&gt;"",IF(LEN(T_TRATAMIENTO_CONTROL[[#This Row],[curp]])=18,"correcto","error"),"")</f>
        <v>correcto</v>
      </c>
      <c r="AI2038" s="56" t="str">
        <f>IF(T_TRATAMIENTO_CONTROL[[#This Row],[num_tarjeta_entregada]]&lt;&gt;"",IF(LEN(T_TRATAMIENTO_CONTROL[[#This Row],[num_tarjeta_entregada]])=16,"correcto","error"),"")</f>
        <v>correcto</v>
      </c>
      <c r="AJ2038" s="78" t="s">
        <v>5030</v>
      </c>
      <c r="AK2038" s="78" t="s">
        <v>5032</v>
      </c>
    </row>
    <row r="2039" spans="1:37" x14ac:dyDescent="0.25">
      <c r="A2039" s="48">
        <f>IF(T_TRATAMIENTO_CONTROL[[#This Row],[dummy_efectivo]]=1,A2038+1,A2038)</f>
        <v>1872</v>
      </c>
      <c r="B2039" s="62" t="str">
        <f>IF(T_TRATAMIENTO_CONTROL[[#This Row],[secuencia]]&lt;&gt;A2038,CONCATENATE(T_TRATAMIENTO_CONTROL[[#This Row],[secuencia]],"_1"),"")</f>
        <v>1872_1</v>
      </c>
      <c r="C2039" s="64">
        <v>43535</v>
      </c>
      <c r="D2039" s="78" t="s">
        <v>69</v>
      </c>
      <c r="E2039" s="78" t="s">
        <v>30</v>
      </c>
      <c r="F2039" s="68">
        <v>0.53055555555555556</v>
      </c>
      <c r="G2039" s="56">
        <v>1</v>
      </c>
      <c r="H2039" s="79" t="s">
        <v>9163</v>
      </c>
      <c r="I2039" s="56">
        <v>0</v>
      </c>
      <c r="J2039" s="79" t="s">
        <v>9164</v>
      </c>
      <c r="K2039" s="78" t="s">
        <v>9165</v>
      </c>
      <c r="L2039" s="79" t="s">
        <v>9166</v>
      </c>
      <c r="M2039" s="79" t="s">
        <v>153</v>
      </c>
      <c r="N2039" s="79" t="s">
        <v>462</v>
      </c>
      <c r="O2039" s="56"/>
      <c r="P2039" s="56"/>
      <c r="Q2039" s="56">
        <v>5519144213</v>
      </c>
      <c r="R2039" s="56"/>
      <c r="S2039" s="64">
        <v>42785</v>
      </c>
      <c r="T2039" s="63">
        <v>43530</v>
      </c>
      <c r="U2039" s="78" t="s">
        <v>9167</v>
      </c>
      <c r="V2039" s="56">
        <v>72</v>
      </c>
      <c r="W2039" s="65">
        <v>1</v>
      </c>
      <c r="X2039" s="80" t="s">
        <v>483</v>
      </c>
      <c r="Y2039" s="56">
        <v>1812</v>
      </c>
      <c r="Z2039" s="56">
        <v>3</v>
      </c>
      <c r="AA2039" s="56">
        <v>1</v>
      </c>
      <c r="AB2039" s="56"/>
      <c r="AC2039" s="56">
        <v>0</v>
      </c>
      <c r="AD2039" s="78" t="s">
        <v>9168</v>
      </c>
      <c r="AE2039" s="120"/>
      <c r="AF2039" s="121"/>
      <c r="AG2039" s="101" t="s">
        <v>9169</v>
      </c>
      <c r="AH2039" s="121" t="str">
        <f>IF(T_TRATAMIENTO_CONTROL[[#This Row],[curp]]&lt;&gt;"",IF(LEN(T_TRATAMIENTO_CONTROL[[#This Row],[curp]])=18,"correcto","error"),"")</f>
        <v>correcto</v>
      </c>
      <c r="AI2039" s="56" t="str">
        <f>IF(T_TRATAMIENTO_CONTROL[[#This Row],[num_tarjeta_entregada]]&lt;&gt;"",IF(LEN(T_TRATAMIENTO_CONTROL[[#This Row],[num_tarjeta_entregada]])=16,"correcto","error"),"")</f>
        <v>correcto</v>
      </c>
      <c r="AJ2039" s="78" t="s">
        <v>5041</v>
      </c>
      <c r="AK2039" s="78" t="s">
        <v>5032</v>
      </c>
    </row>
    <row r="2040" spans="1:37" x14ac:dyDescent="0.25">
      <c r="A2040" s="48">
        <f>IF(T_TRATAMIENTO_CONTROL[[#This Row],[dummy_efectivo]]=1,A2039+1,A2039)</f>
        <v>1873</v>
      </c>
      <c r="B2040" s="62" t="str">
        <f>IF(T_TRATAMIENTO_CONTROL[[#This Row],[secuencia]]&lt;&gt;A2039,CONCATENATE(T_TRATAMIENTO_CONTROL[[#This Row],[secuencia]],"_1"),"")</f>
        <v>1873_1</v>
      </c>
      <c r="C2040" s="64">
        <v>43535</v>
      </c>
      <c r="D2040" s="78" t="s">
        <v>69</v>
      </c>
      <c r="E2040" s="78" t="s">
        <v>30</v>
      </c>
      <c r="F2040" s="68">
        <v>0.4861111111111111</v>
      </c>
      <c r="G2040" s="56">
        <v>1</v>
      </c>
      <c r="H2040" s="79" t="s">
        <v>9170</v>
      </c>
      <c r="I2040" s="56">
        <v>0</v>
      </c>
      <c r="J2040" s="79" t="s">
        <v>9171</v>
      </c>
      <c r="K2040" s="56"/>
      <c r="L2040" s="79" t="s">
        <v>474</v>
      </c>
      <c r="M2040" s="79" t="s">
        <v>164</v>
      </c>
      <c r="N2040" s="79" t="s">
        <v>5475</v>
      </c>
      <c r="O2040" s="56">
        <v>55770</v>
      </c>
      <c r="P2040" s="56">
        <v>59380056</v>
      </c>
      <c r="Q2040" s="56">
        <v>5565007242</v>
      </c>
      <c r="R2040" s="56"/>
      <c r="S2040" s="64">
        <v>42478</v>
      </c>
      <c r="T2040" s="63">
        <v>43530</v>
      </c>
      <c r="U2040" s="78" t="s">
        <v>2183</v>
      </c>
      <c r="V2040" s="56">
        <v>56</v>
      </c>
      <c r="W2040" s="65">
        <v>1</v>
      </c>
      <c r="X2040" s="66">
        <v>40000</v>
      </c>
      <c r="Y2040" s="56">
        <v>3500</v>
      </c>
      <c r="Z2040" s="56">
        <v>3</v>
      </c>
      <c r="AA2040" s="56">
        <v>3</v>
      </c>
      <c r="AB2040" s="56"/>
      <c r="AC2040" s="56">
        <v>0</v>
      </c>
      <c r="AD2040" s="78" t="s">
        <v>9172</v>
      </c>
      <c r="AE2040" s="120"/>
      <c r="AF2040" s="121"/>
      <c r="AG2040" s="101" t="s">
        <v>9173</v>
      </c>
      <c r="AH2040" s="121" t="str">
        <f>IF(T_TRATAMIENTO_CONTROL[[#This Row],[curp]]&lt;&gt;"",IF(LEN(T_TRATAMIENTO_CONTROL[[#This Row],[curp]])=18,"correcto","error"),"")</f>
        <v>correcto</v>
      </c>
      <c r="AI2040" s="56" t="str">
        <f>IF(T_TRATAMIENTO_CONTROL[[#This Row],[num_tarjeta_entregada]]&lt;&gt;"",IF(LEN(T_TRATAMIENTO_CONTROL[[#This Row],[num_tarjeta_entregada]])=16,"correcto","error"),"")</f>
        <v>correcto</v>
      </c>
      <c r="AJ2040" s="78" t="s">
        <v>5031</v>
      </c>
      <c r="AK2040" s="78" t="s">
        <v>5032</v>
      </c>
    </row>
    <row r="2041" spans="1:37" x14ac:dyDescent="0.25">
      <c r="A2041" s="48">
        <f>IF(T_TRATAMIENTO_CONTROL[[#This Row],[dummy_efectivo]]=1,A2040+1,A2040)</f>
        <v>1874</v>
      </c>
      <c r="B2041" s="62" t="str">
        <f>IF(T_TRATAMIENTO_CONTROL[[#This Row],[secuencia]]&lt;&gt;A2040,CONCATENATE(T_TRATAMIENTO_CONTROL[[#This Row],[secuencia]],"_1"),"")</f>
        <v>1874_1</v>
      </c>
      <c r="C2041" s="64">
        <v>43535</v>
      </c>
      <c r="D2041" s="78" t="s">
        <v>69</v>
      </c>
      <c r="E2041" s="78" t="s">
        <v>30</v>
      </c>
      <c r="F2041" s="68">
        <v>0.50138888888888888</v>
      </c>
      <c r="G2041" s="56">
        <v>1</v>
      </c>
      <c r="H2041" s="79" t="s">
        <v>9174</v>
      </c>
      <c r="I2041" s="56">
        <v>1</v>
      </c>
      <c r="J2041" s="79" t="s">
        <v>9175</v>
      </c>
      <c r="K2041" s="56"/>
      <c r="L2041" s="79" t="s">
        <v>289</v>
      </c>
      <c r="M2041" s="79" t="s">
        <v>90</v>
      </c>
      <c r="N2041" s="79" t="s">
        <v>462</v>
      </c>
      <c r="O2041" s="56">
        <v>57000</v>
      </c>
      <c r="P2041" s="56"/>
      <c r="Q2041" s="56">
        <v>5535517124</v>
      </c>
      <c r="R2041" s="56"/>
      <c r="S2041" s="64">
        <v>43412</v>
      </c>
      <c r="T2041" s="63">
        <v>43531</v>
      </c>
      <c r="U2041" s="78" t="s">
        <v>9176</v>
      </c>
      <c r="V2041" s="56">
        <v>56</v>
      </c>
      <c r="W2041" s="65">
        <v>1</v>
      </c>
      <c r="X2041" s="80" t="s">
        <v>483</v>
      </c>
      <c r="Y2041" s="56">
        <v>850</v>
      </c>
      <c r="Z2041" s="56">
        <v>4</v>
      </c>
      <c r="AA2041" s="56">
        <v>1</v>
      </c>
      <c r="AB2041" s="56"/>
      <c r="AC2041" s="56">
        <v>0</v>
      </c>
      <c r="AD2041" s="78" t="s">
        <v>9177</v>
      </c>
      <c r="AE2041" s="120"/>
      <c r="AF2041" s="121"/>
      <c r="AG2041" s="101" t="s">
        <v>9178</v>
      </c>
      <c r="AH2041" s="121" t="str">
        <f>IF(T_TRATAMIENTO_CONTROL[[#This Row],[curp]]&lt;&gt;"",IF(LEN(T_TRATAMIENTO_CONTROL[[#This Row],[curp]])=18,"correcto","error"),"")</f>
        <v>correcto</v>
      </c>
      <c r="AI2041" s="56" t="str">
        <f>IF(T_TRATAMIENTO_CONTROL[[#This Row],[num_tarjeta_entregada]]&lt;&gt;"",IF(LEN(T_TRATAMIENTO_CONTROL[[#This Row],[num_tarjeta_entregada]])=16,"correcto","error"),"")</f>
        <v>correcto</v>
      </c>
      <c r="AJ2041" s="78" t="s">
        <v>5030</v>
      </c>
      <c r="AK2041" s="78" t="s">
        <v>5032</v>
      </c>
    </row>
    <row r="2042" spans="1:37" x14ac:dyDescent="0.25">
      <c r="A2042" s="48">
        <f>IF(T_TRATAMIENTO_CONTROL[[#This Row],[dummy_efectivo]]=1,A2041+1,A2041)</f>
        <v>1875</v>
      </c>
      <c r="B2042" s="62" t="str">
        <f>IF(T_TRATAMIENTO_CONTROL[[#This Row],[secuencia]]&lt;&gt;A2041,CONCATENATE(T_TRATAMIENTO_CONTROL[[#This Row],[secuencia]],"_1"),"")</f>
        <v>1875_1</v>
      </c>
      <c r="C2042" s="64">
        <v>43535</v>
      </c>
      <c r="D2042" s="78" t="s">
        <v>69</v>
      </c>
      <c r="E2042" s="78" t="s">
        <v>30</v>
      </c>
      <c r="F2042" s="68">
        <v>0.56388888888888888</v>
      </c>
      <c r="G2042" s="56">
        <v>1</v>
      </c>
      <c r="H2042" s="79" t="s">
        <v>9179</v>
      </c>
      <c r="I2042" s="56">
        <v>0</v>
      </c>
      <c r="J2042" s="79" t="s">
        <v>9180</v>
      </c>
      <c r="K2042" s="56"/>
      <c r="L2042" s="79" t="s">
        <v>8070</v>
      </c>
      <c r="M2042" s="79" t="s">
        <v>343</v>
      </c>
      <c r="N2042" s="79" t="s">
        <v>5475</v>
      </c>
      <c r="O2042" s="56">
        <v>16038</v>
      </c>
      <c r="P2042" s="56"/>
      <c r="Q2042" s="56">
        <v>5566631868</v>
      </c>
      <c r="R2042" s="56"/>
      <c r="S2042" s="64">
        <v>39680</v>
      </c>
      <c r="T2042" s="63">
        <v>43531</v>
      </c>
      <c r="U2042" s="78" t="s">
        <v>2236</v>
      </c>
      <c r="V2042" s="56">
        <v>56</v>
      </c>
      <c r="W2042" s="65">
        <v>1</v>
      </c>
      <c r="X2042" s="80" t="s">
        <v>483</v>
      </c>
      <c r="Y2042" s="56">
        <v>319.93</v>
      </c>
      <c r="Z2042" s="56">
        <v>1</v>
      </c>
      <c r="AA2042" s="56">
        <v>4</v>
      </c>
      <c r="AB2042" s="56"/>
      <c r="AC2042" s="56">
        <v>0</v>
      </c>
      <c r="AD2042" s="78" t="s">
        <v>9181</v>
      </c>
      <c r="AE2042" s="120"/>
      <c r="AF2042" s="121"/>
      <c r="AG2042" s="101" t="s">
        <v>9182</v>
      </c>
      <c r="AH2042" s="121" t="str">
        <f>IF(T_TRATAMIENTO_CONTROL[[#This Row],[curp]]&lt;&gt;"",IF(LEN(T_TRATAMIENTO_CONTROL[[#This Row],[curp]])=18,"correcto","error"),"")</f>
        <v>correcto</v>
      </c>
      <c r="AI2042" s="56" t="str">
        <f>IF(T_TRATAMIENTO_CONTROL[[#This Row],[num_tarjeta_entregada]]&lt;&gt;"",IF(LEN(T_TRATAMIENTO_CONTROL[[#This Row],[num_tarjeta_entregada]])=16,"correcto","error"),"")</f>
        <v>correcto</v>
      </c>
      <c r="AJ2042" s="78" t="s">
        <v>5030</v>
      </c>
      <c r="AK2042" s="78" t="s">
        <v>5032</v>
      </c>
    </row>
    <row r="2043" spans="1:37" x14ac:dyDescent="0.25">
      <c r="A2043" s="48">
        <f>IF(T_TRATAMIENTO_CONTROL[[#This Row],[dummy_efectivo]]=1,A2042+1,A2042)</f>
        <v>1876</v>
      </c>
      <c r="B2043" s="62" t="str">
        <f>IF(T_TRATAMIENTO_CONTROL[[#This Row],[secuencia]]&lt;&gt;A2042,CONCATENATE(T_TRATAMIENTO_CONTROL[[#This Row],[secuencia]],"_1"),"")</f>
        <v>1876_1</v>
      </c>
      <c r="C2043" s="64">
        <v>43535</v>
      </c>
      <c r="D2043" s="78" t="s">
        <v>69</v>
      </c>
      <c r="E2043" s="78" t="s">
        <v>30</v>
      </c>
      <c r="F2043" s="68">
        <v>0.57291666666666663</v>
      </c>
      <c r="G2043" s="56">
        <v>1</v>
      </c>
      <c r="H2043" s="79" t="s">
        <v>9183</v>
      </c>
      <c r="I2043" s="56">
        <v>0</v>
      </c>
      <c r="J2043" s="79" t="s">
        <v>9184</v>
      </c>
      <c r="K2043" s="56">
        <v>3</v>
      </c>
      <c r="L2043" s="79" t="s">
        <v>95</v>
      </c>
      <c r="M2043" s="79" t="s">
        <v>96</v>
      </c>
      <c r="N2043" s="79" t="s">
        <v>5475</v>
      </c>
      <c r="O2043" s="56">
        <v>6920</v>
      </c>
      <c r="P2043" s="56"/>
      <c r="Q2043" s="56">
        <v>5568151989</v>
      </c>
      <c r="R2043" s="56"/>
      <c r="S2043" s="64">
        <v>40756</v>
      </c>
      <c r="T2043" s="63">
        <v>43532</v>
      </c>
      <c r="U2043" s="78" t="s">
        <v>1485</v>
      </c>
      <c r="V2043" s="56">
        <v>72</v>
      </c>
      <c r="W2043" s="65">
        <v>1</v>
      </c>
      <c r="X2043" s="80" t="s">
        <v>483</v>
      </c>
      <c r="Y2043" s="56">
        <v>108.22</v>
      </c>
      <c r="Z2043" s="56">
        <v>1</v>
      </c>
      <c r="AA2043" s="56">
        <v>1</v>
      </c>
      <c r="AB2043" s="56"/>
      <c r="AC2043" s="56">
        <v>0</v>
      </c>
      <c r="AD2043" s="78" t="s">
        <v>9185</v>
      </c>
      <c r="AE2043" s="120"/>
      <c r="AF2043" s="121"/>
      <c r="AG2043" s="101" t="s">
        <v>9186</v>
      </c>
      <c r="AH2043" s="121" t="str">
        <f>IF(T_TRATAMIENTO_CONTROL[[#This Row],[curp]]&lt;&gt;"",IF(LEN(T_TRATAMIENTO_CONTROL[[#This Row],[curp]])=18,"correcto","error"),"")</f>
        <v>correcto</v>
      </c>
      <c r="AI2043" s="56" t="str">
        <f>IF(T_TRATAMIENTO_CONTROL[[#This Row],[num_tarjeta_entregada]]&lt;&gt;"",IF(LEN(T_TRATAMIENTO_CONTROL[[#This Row],[num_tarjeta_entregada]])=16,"correcto","error"),"")</f>
        <v>correcto</v>
      </c>
      <c r="AJ2043" s="78" t="s">
        <v>5030</v>
      </c>
      <c r="AK2043" s="78" t="s">
        <v>5032</v>
      </c>
    </row>
    <row r="2044" spans="1:37" x14ac:dyDescent="0.25">
      <c r="A2044" s="48">
        <f>IF(T_TRATAMIENTO_CONTROL[[#This Row],[dummy_efectivo]]=1,A2043+1,A2043)</f>
        <v>1877</v>
      </c>
      <c r="B2044" s="62" t="str">
        <f>IF(T_TRATAMIENTO_CONTROL[[#This Row],[secuencia]]&lt;&gt;A2043,CONCATENATE(T_TRATAMIENTO_CONTROL[[#This Row],[secuencia]],"_1"),"")</f>
        <v>1877_1</v>
      </c>
      <c r="C2044" s="64">
        <v>43536</v>
      </c>
      <c r="D2044" s="78" t="s">
        <v>76</v>
      </c>
      <c r="E2044" s="78" t="s">
        <v>30</v>
      </c>
      <c r="F2044" s="68">
        <v>0.52083333333333337</v>
      </c>
      <c r="G2044" s="56">
        <v>1</v>
      </c>
      <c r="H2044" s="79" t="s">
        <v>9188</v>
      </c>
      <c r="I2044" s="56">
        <v>1</v>
      </c>
      <c r="J2044" s="79" t="s">
        <v>9189</v>
      </c>
      <c r="K2044" s="56"/>
      <c r="L2044" s="79" t="s">
        <v>387</v>
      </c>
      <c r="M2044" s="79" t="s">
        <v>387</v>
      </c>
      <c r="N2044" s="79" t="s">
        <v>5475</v>
      </c>
      <c r="O2044" s="56">
        <v>5000</v>
      </c>
      <c r="P2044" s="56">
        <v>58133791</v>
      </c>
      <c r="Q2044" s="56">
        <v>5522608414</v>
      </c>
      <c r="R2044" s="78" t="s">
        <v>9187</v>
      </c>
      <c r="S2044" s="64">
        <v>39317</v>
      </c>
      <c r="T2044" s="63">
        <v>43532</v>
      </c>
      <c r="U2044" s="78" t="s">
        <v>9190</v>
      </c>
      <c r="V2044" s="56">
        <v>92</v>
      </c>
      <c r="W2044" s="65">
        <v>0.7</v>
      </c>
      <c r="X2044" s="80" t="s">
        <v>483</v>
      </c>
      <c r="Y2044" s="56">
        <v>7400</v>
      </c>
      <c r="Z2044" s="56">
        <v>3</v>
      </c>
      <c r="AA2044" s="56">
        <v>1</v>
      </c>
      <c r="AB2044" s="56"/>
      <c r="AC2044" s="56">
        <v>0</v>
      </c>
      <c r="AD2044" s="78" t="s">
        <v>9191</v>
      </c>
      <c r="AE2044" s="120"/>
      <c r="AF2044" s="121"/>
      <c r="AG2044" s="101" t="s">
        <v>9192</v>
      </c>
      <c r="AH2044" s="121" t="str">
        <f>IF(T_TRATAMIENTO_CONTROL[[#This Row],[curp]]&lt;&gt;"",IF(LEN(T_TRATAMIENTO_CONTROL[[#This Row],[curp]])=18,"correcto","error"),"")</f>
        <v>correcto</v>
      </c>
      <c r="AI2044" s="56" t="str">
        <f>IF(T_TRATAMIENTO_CONTROL[[#This Row],[num_tarjeta_entregada]]&lt;&gt;"",IF(LEN(T_TRATAMIENTO_CONTROL[[#This Row],[num_tarjeta_entregada]])=16,"correcto","error"),"")</f>
        <v>correcto</v>
      </c>
      <c r="AJ2044" s="78" t="s">
        <v>5032</v>
      </c>
      <c r="AK2044" s="78" t="s">
        <v>5041</v>
      </c>
    </row>
    <row r="2045" spans="1:37" x14ac:dyDescent="0.25">
      <c r="A2045" s="48">
        <f>IF(T_TRATAMIENTO_CONTROL[[#This Row],[dummy_efectivo]]=1,A2044+1,A2044)</f>
        <v>1878</v>
      </c>
      <c r="B2045" s="62" t="str">
        <f>IF(T_TRATAMIENTO_CONTROL[[#This Row],[secuencia]]&lt;&gt;A2044,CONCATENATE(T_TRATAMIENTO_CONTROL[[#This Row],[secuencia]],"_1"),"")</f>
        <v>1878_1</v>
      </c>
      <c r="C2045" s="64">
        <v>43536</v>
      </c>
      <c r="D2045" s="78" t="s">
        <v>76</v>
      </c>
      <c r="E2045" s="78" t="s">
        <v>30</v>
      </c>
      <c r="F2045" s="68">
        <v>0.45833333333333331</v>
      </c>
      <c r="G2045" s="56">
        <v>1</v>
      </c>
      <c r="H2045" s="79" t="s">
        <v>9193</v>
      </c>
      <c r="I2045" s="56">
        <v>0</v>
      </c>
      <c r="J2045" s="79" t="s">
        <v>9194</v>
      </c>
      <c r="K2045" s="56"/>
      <c r="L2045" s="79" t="s">
        <v>3403</v>
      </c>
      <c r="M2045" s="79" t="s">
        <v>121</v>
      </c>
      <c r="N2045" s="79" t="s">
        <v>5475</v>
      </c>
      <c r="O2045" s="56"/>
      <c r="P2045" s="56">
        <v>59138144</v>
      </c>
      <c r="Q2045" s="56">
        <v>5536510718</v>
      </c>
      <c r="R2045" s="56"/>
      <c r="S2045" s="64">
        <v>40683</v>
      </c>
      <c r="T2045" s="63">
        <v>43533</v>
      </c>
      <c r="U2045" s="78" t="s">
        <v>9195</v>
      </c>
      <c r="V2045" s="56">
        <v>46</v>
      </c>
      <c r="W2045" s="65">
        <v>0.9</v>
      </c>
      <c r="X2045" s="66">
        <v>450000</v>
      </c>
      <c r="Y2045" s="56">
        <v>2800</v>
      </c>
      <c r="Z2045" s="56">
        <v>3</v>
      </c>
      <c r="AA2045" s="56">
        <v>2</v>
      </c>
      <c r="AB2045" s="56"/>
      <c r="AC2045" s="56">
        <v>1</v>
      </c>
      <c r="AD2045" s="78" t="s">
        <v>9196</v>
      </c>
      <c r="AE2045" s="120"/>
      <c r="AF2045" s="121"/>
      <c r="AG2045" s="101" t="s">
        <v>9197</v>
      </c>
      <c r="AH2045" s="121" t="str">
        <f>IF(T_TRATAMIENTO_CONTROL[[#This Row],[curp]]&lt;&gt;"",IF(LEN(T_TRATAMIENTO_CONTROL[[#This Row],[curp]])=18,"correcto","error"),"")</f>
        <v>correcto</v>
      </c>
      <c r="AI2045" s="56" t="str">
        <f>IF(T_TRATAMIENTO_CONTROL[[#This Row],[num_tarjeta_entregada]]&lt;&gt;"",IF(LEN(T_TRATAMIENTO_CONTROL[[#This Row],[num_tarjeta_entregada]])=16,"correcto","error"),"")</f>
        <v>correcto</v>
      </c>
      <c r="AJ2045" s="78" t="s">
        <v>5060</v>
      </c>
      <c r="AK2045" s="78" t="s">
        <v>5041</v>
      </c>
    </row>
    <row r="2046" spans="1:37" x14ac:dyDescent="0.25">
      <c r="A2046" s="48">
        <f>IF(T_TRATAMIENTO_CONTROL[[#This Row],[dummy_efectivo]]=1,A2045+1,A2045)</f>
        <v>1879</v>
      </c>
      <c r="B2046" s="62" t="str">
        <f>IF(T_TRATAMIENTO_CONTROL[[#This Row],[secuencia]]&lt;&gt;A2045,CONCATENATE(T_TRATAMIENTO_CONTROL[[#This Row],[secuencia]],"_1"),"")</f>
        <v>1879_1</v>
      </c>
      <c r="C2046" s="64">
        <v>43536</v>
      </c>
      <c r="D2046" s="78" t="s">
        <v>76</v>
      </c>
      <c r="E2046" s="78" t="s">
        <v>30</v>
      </c>
      <c r="F2046" s="68">
        <v>0.44305555555555554</v>
      </c>
      <c r="G2046" s="56">
        <v>1</v>
      </c>
      <c r="H2046" s="79" t="s">
        <v>9198</v>
      </c>
      <c r="I2046" s="56">
        <v>1</v>
      </c>
      <c r="J2046" s="79" t="s">
        <v>9199</v>
      </c>
      <c r="K2046" s="56"/>
      <c r="L2046" s="79" t="s">
        <v>7423</v>
      </c>
      <c r="M2046" s="79" t="s">
        <v>343</v>
      </c>
      <c r="N2046" s="79" t="s">
        <v>5475</v>
      </c>
      <c r="O2046" s="56">
        <v>16035</v>
      </c>
      <c r="P2046" s="56">
        <v>68120586</v>
      </c>
      <c r="Q2046" s="56">
        <v>5584053102</v>
      </c>
      <c r="R2046" s="56"/>
      <c r="S2046" s="64">
        <v>43388</v>
      </c>
      <c r="T2046" s="63">
        <v>43532</v>
      </c>
      <c r="U2046" s="78" t="s">
        <v>9200</v>
      </c>
      <c r="V2046" s="56">
        <v>53</v>
      </c>
      <c r="W2046" s="65">
        <v>1</v>
      </c>
      <c r="X2046" s="80" t="s">
        <v>483</v>
      </c>
      <c r="Y2046" s="56">
        <v>400</v>
      </c>
      <c r="Z2046" s="56">
        <v>1</v>
      </c>
      <c r="AA2046" s="56">
        <v>1</v>
      </c>
      <c r="AB2046" s="56"/>
      <c r="AC2046" s="56">
        <v>1</v>
      </c>
      <c r="AD2046" s="78" t="s">
        <v>9201</v>
      </c>
      <c r="AE2046" s="120"/>
      <c r="AF2046" s="121"/>
      <c r="AG2046" s="101" t="s">
        <v>9202</v>
      </c>
      <c r="AH2046" s="121" t="str">
        <f>IF(T_TRATAMIENTO_CONTROL[[#This Row],[curp]]&lt;&gt;"",IF(LEN(T_TRATAMIENTO_CONTROL[[#This Row],[curp]])=18,"correcto","error"),"")</f>
        <v>correcto</v>
      </c>
      <c r="AI2046" s="56" t="str">
        <f>IF(T_TRATAMIENTO_CONTROL[[#This Row],[num_tarjeta_entregada]]&lt;&gt;"",IF(LEN(T_TRATAMIENTO_CONTROL[[#This Row],[num_tarjeta_entregada]])=16,"correcto","error"),"")</f>
        <v>correcto</v>
      </c>
      <c r="AJ2046" s="78" t="s">
        <v>5030</v>
      </c>
      <c r="AK2046" s="78" t="s">
        <v>5041</v>
      </c>
    </row>
    <row r="2047" spans="1:37" x14ac:dyDescent="0.25">
      <c r="A2047" s="48">
        <f>IF(T_TRATAMIENTO_CONTROL[[#This Row],[dummy_efectivo]]=1,A2046+1,A2046)</f>
        <v>1880</v>
      </c>
      <c r="B2047" s="62" t="str">
        <f>IF(T_TRATAMIENTO_CONTROL[[#This Row],[secuencia]]&lt;&gt;A2046,CONCATENATE(T_TRATAMIENTO_CONTROL[[#This Row],[secuencia]],"_1"),"")</f>
        <v>1880_1</v>
      </c>
      <c r="C2047" s="64">
        <v>43536</v>
      </c>
      <c r="D2047" s="78" t="s">
        <v>76</v>
      </c>
      <c r="E2047" s="78" t="s">
        <v>30</v>
      </c>
      <c r="F2047" s="68">
        <v>0.56805555555555554</v>
      </c>
      <c r="G2047" s="56">
        <v>1</v>
      </c>
      <c r="H2047" s="79" t="s">
        <v>9203</v>
      </c>
      <c r="I2047" s="56">
        <v>0</v>
      </c>
      <c r="J2047" s="79" t="s">
        <v>9204</v>
      </c>
      <c r="K2047" s="56"/>
      <c r="L2047" s="79" t="s">
        <v>9205</v>
      </c>
      <c r="M2047" s="79" t="s">
        <v>1974</v>
      </c>
      <c r="N2047" s="79" t="s">
        <v>462</v>
      </c>
      <c r="O2047" s="56">
        <v>53698</v>
      </c>
      <c r="P2047" s="56">
        <v>53073965</v>
      </c>
      <c r="Q2047" s="56">
        <v>5614109298</v>
      </c>
      <c r="R2047" s="56"/>
      <c r="S2047" s="64">
        <v>42507</v>
      </c>
      <c r="T2047" s="63">
        <v>43535</v>
      </c>
      <c r="U2047" s="78" t="s">
        <v>9206</v>
      </c>
      <c r="V2047" s="56">
        <v>56</v>
      </c>
      <c r="W2047" s="65">
        <v>0.9</v>
      </c>
      <c r="X2047" s="80" t="s">
        <v>488</v>
      </c>
      <c r="Y2047" s="56">
        <v>200</v>
      </c>
      <c r="Z2047" s="56">
        <v>2</v>
      </c>
      <c r="AA2047" s="56">
        <v>1</v>
      </c>
      <c r="AB2047" s="56"/>
      <c r="AC2047" s="56">
        <v>0</v>
      </c>
      <c r="AD2047" s="78" t="s">
        <v>9207</v>
      </c>
      <c r="AE2047" s="120"/>
      <c r="AF2047" s="121"/>
      <c r="AG2047" s="101" t="s">
        <v>9208</v>
      </c>
      <c r="AH2047" s="121" t="str">
        <f>IF(T_TRATAMIENTO_CONTROL[[#This Row],[curp]]&lt;&gt;"",IF(LEN(T_TRATAMIENTO_CONTROL[[#This Row],[curp]])=18,"correcto","error"),"")</f>
        <v>correcto</v>
      </c>
      <c r="AI2047" s="56" t="str">
        <f>IF(T_TRATAMIENTO_CONTROL[[#This Row],[num_tarjeta_entregada]]&lt;&gt;"",IF(LEN(T_TRATAMIENTO_CONTROL[[#This Row],[num_tarjeta_entregada]])=16,"correcto","error"),"")</f>
        <v>correcto</v>
      </c>
      <c r="AJ2047" s="78" t="s">
        <v>5030</v>
      </c>
      <c r="AK2047" s="78" t="s">
        <v>5041</v>
      </c>
    </row>
    <row r="2048" spans="1:37" x14ac:dyDescent="0.25">
      <c r="A2048" s="48">
        <f>IF(T_TRATAMIENTO_CONTROL[[#This Row],[dummy_efectivo]]=1,A2047+1,A2047)</f>
        <v>1881</v>
      </c>
      <c r="B2048" s="62" t="str">
        <f>IF(T_TRATAMIENTO_CONTROL[[#This Row],[secuencia]]&lt;&gt;A2047,CONCATENATE(T_TRATAMIENTO_CONTROL[[#This Row],[secuencia]],"_1"),"")</f>
        <v>1881_1</v>
      </c>
      <c r="C2048" s="64">
        <v>43537</v>
      </c>
      <c r="D2048" s="78" t="s">
        <v>69</v>
      </c>
      <c r="E2048" s="78" t="s">
        <v>30</v>
      </c>
      <c r="F2048" s="68">
        <v>0.52916666666666667</v>
      </c>
      <c r="G2048" s="56">
        <v>1</v>
      </c>
      <c r="H2048" s="79" t="s">
        <v>9209</v>
      </c>
      <c r="I2048" s="56">
        <v>0</v>
      </c>
      <c r="J2048" s="79" t="s">
        <v>9210</v>
      </c>
      <c r="K2048" s="56"/>
      <c r="L2048" s="79" t="s">
        <v>3113</v>
      </c>
      <c r="M2048" s="79" t="s">
        <v>164</v>
      </c>
      <c r="N2048" s="79" t="s">
        <v>5475</v>
      </c>
      <c r="O2048" s="56">
        <v>1800</v>
      </c>
      <c r="P2048" s="56">
        <v>58101076</v>
      </c>
      <c r="Q2048" s="56">
        <v>5549519053</v>
      </c>
      <c r="R2048" s="56"/>
      <c r="S2048" s="64">
        <v>42828</v>
      </c>
      <c r="T2048" s="63">
        <v>43536</v>
      </c>
      <c r="U2048" s="78" t="s">
        <v>9211</v>
      </c>
      <c r="V2048" s="56">
        <v>72</v>
      </c>
      <c r="W2048" s="65">
        <v>0.8</v>
      </c>
      <c r="X2048" s="80" t="s">
        <v>483</v>
      </c>
      <c r="Y2048" s="56">
        <v>102</v>
      </c>
      <c r="Z2048" s="56">
        <v>1</v>
      </c>
      <c r="AA2048" s="56">
        <v>1</v>
      </c>
      <c r="AB2048" s="56"/>
      <c r="AC2048" s="56">
        <v>0</v>
      </c>
      <c r="AD2048" s="78" t="s">
        <v>9212</v>
      </c>
      <c r="AE2048" s="120"/>
      <c r="AF2048" s="121"/>
      <c r="AG2048" s="101" t="s">
        <v>9213</v>
      </c>
      <c r="AH2048" s="121" t="str">
        <f>IF(T_TRATAMIENTO_CONTROL[[#This Row],[curp]]&lt;&gt;"",IF(LEN(T_TRATAMIENTO_CONTROL[[#This Row],[curp]])=18,"correcto","error"),"")</f>
        <v>correcto</v>
      </c>
      <c r="AI2048" s="56" t="str">
        <f>IF(T_TRATAMIENTO_CONTROL[[#This Row],[num_tarjeta_entregada]]&lt;&gt;"",IF(LEN(T_TRATAMIENTO_CONTROL[[#This Row],[num_tarjeta_entregada]])=16,"correcto","error"),"")</f>
        <v>correcto</v>
      </c>
      <c r="AJ2048" s="78" t="s">
        <v>5030</v>
      </c>
      <c r="AK2048" s="78" t="s">
        <v>5041</v>
      </c>
    </row>
    <row r="2049" spans="1:37" x14ac:dyDescent="0.25">
      <c r="A2049" s="48">
        <f>IF(T_TRATAMIENTO_CONTROL[[#This Row],[dummy_efectivo]]=1,A2048+1,A2048)</f>
        <v>1882</v>
      </c>
      <c r="B2049" s="62" t="str">
        <f>IF(T_TRATAMIENTO_CONTROL[[#This Row],[secuencia]]&lt;&gt;A2048,CONCATENATE(T_TRATAMIENTO_CONTROL[[#This Row],[secuencia]],"_1"),"")</f>
        <v>1882_1</v>
      </c>
      <c r="C2049" s="64">
        <v>43537</v>
      </c>
      <c r="D2049" s="78" t="s">
        <v>69</v>
      </c>
      <c r="E2049" s="78" t="s">
        <v>30</v>
      </c>
      <c r="F2049" s="68">
        <v>0.4458333333333333</v>
      </c>
      <c r="G2049" s="56">
        <v>1</v>
      </c>
      <c r="H2049" s="79" t="s">
        <v>9214</v>
      </c>
      <c r="I2049" s="56">
        <v>1</v>
      </c>
      <c r="J2049" s="79" t="s">
        <v>9215</v>
      </c>
      <c r="K2049" s="56"/>
      <c r="L2049" s="79" t="s">
        <v>1017</v>
      </c>
      <c r="M2049" s="79" t="s">
        <v>231</v>
      </c>
      <c r="N2049" s="79" t="s">
        <v>462</v>
      </c>
      <c r="O2049" s="56">
        <v>55415</v>
      </c>
      <c r="P2049" s="56">
        <v>51264059</v>
      </c>
      <c r="Q2049" s="56">
        <v>5510756710</v>
      </c>
      <c r="R2049" s="56"/>
      <c r="S2049" s="64">
        <v>42103</v>
      </c>
      <c r="T2049" s="63">
        <v>43519</v>
      </c>
      <c r="U2049" s="78" t="s">
        <v>9216</v>
      </c>
      <c r="V2049" s="56">
        <v>56</v>
      </c>
      <c r="W2049" s="65">
        <v>1</v>
      </c>
      <c r="X2049" s="80" t="s">
        <v>483</v>
      </c>
      <c r="Y2049" s="56">
        <v>3250</v>
      </c>
      <c r="Z2049" s="56">
        <v>3</v>
      </c>
      <c r="AA2049" s="56">
        <v>1</v>
      </c>
      <c r="AB2049" s="56"/>
      <c r="AC2049" s="56">
        <v>0</v>
      </c>
      <c r="AD2049" s="78" t="s">
        <v>9217</v>
      </c>
      <c r="AE2049" s="120"/>
      <c r="AF2049" s="121"/>
      <c r="AG2049" s="101" t="s">
        <v>9218</v>
      </c>
      <c r="AH2049" s="121" t="str">
        <f>IF(T_TRATAMIENTO_CONTROL[[#This Row],[curp]]&lt;&gt;"",IF(LEN(T_TRATAMIENTO_CONTROL[[#This Row],[curp]])=18,"correcto","error"),"")</f>
        <v>correcto</v>
      </c>
      <c r="AI2049" s="56" t="str">
        <f>IF(T_TRATAMIENTO_CONTROL[[#This Row],[num_tarjeta_entregada]]&lt;&gt;"",IF(LEN(T_TRATAMIENTO_CONTROL[[#This Row],[num_tarjeta_entregada]])=16,"correcto","error"),"")</f>
        <v>correcto</v>
      </c>
      <c r="AJ2049" s="78" t="s">
        <v>5030</v>
      </c>
      <c r="AK2049" s="78" t="s">
        <v>5041</v>
      </c>
    </row>
    <row r="2050" spans="1:37" x14ac:dyDescent="0.25">
      <c r="A2050" s="48">
        <f>IF(T_TRATAMIENTO_CONTROL[[#This Row],[dummy_efectivo]]=1,A2049+1,A2049)</f>
        <v>1883</v>
      </c>
      <c r="B2050" s="62" t="str">
        <f>IF(T_TRATAMIENTO_CONTROL[[#This Row],[secuencia]]&lt;&gt;A2049,CONCATENATE(T_TRATAMIENTO_CONTROL[[#This Row],[secuencia]],"_1"),"")</f>
        <v>1883_1</v>
      </c>
      <c r="C2050" s="64">
        <v>43537</v>
      </c>
      <c r="D2050" s="78" t="s">
        <v>69</v>
      </c>
      <c r="E2050" s="78" t="s">
        <v>30</v>
      </c>
      <c r="F2050" s="68">
        <v>0.4458333333333333</v>
      </c>
      <c r="G2050" s="56">
        <v>1</v>
      </c>
      <c r="H2050" s="79" t="s">
        <v>9219</v>
      </c>
      <c r="I2050" s="56">
        <v>1</v>
      </c>
      <c r="J2050" s="79" t="s">
        <v>9220</v>
      </c>
      <c r="K2050" s="56"/>
      <c r="L2050" s="79" t="s">
        <v>1017</v>
      </c>
      <c r="M2050" s="79" t="s">
        <v>231</v>
      </c>
      <c r="N2050" s="79" t="s">
        <v>462</v>
      </c>
      <c r="O2050" s="56">
        <v>55400</v>
      </c>
      <c r="P2050" s="56">
        <v>51264454</v>
      </c>
      <c r="Q2050" s="56"/>
      <c r="R2050" s="78" t="s">
        <v>9221</v>
      </c>
      <c r="S2050" s="64">
        <v>41530</v>
      </c>
      <c r="T2050" s="63">
        <v>43549</v>
      </c>
      <c r="U2050" s="78" t="s">
        <v>9216</v>
      </c>
      <c r="V2050" s="56">
        <v>56</v>
      </c>
      <c r="W2050" s="65">
        <v>1</v>
      </c>
      <c r="X2050" s="66">
        <v>34500</v>
      </c>
      <c r="Y2050" s="56">
        <v>4785</v>
      </c>
      <c r="Z2050" s="56">
        <v>3</v>
      </c>
      <c r="AA2050" s="56">
        <v>1</v>
      </c>
      <c r="AB2050" s="56"/>
      <c r="AC2050" s="56">
        <v>0</v>
      </c>
      <c r="AD2050" s="78" t="s">
        <v>9222</v>
      </c>
      <c r="AE2050" s="120"/>
      <c r="AF2050" s="121"/>
      <c r="AG2050" s="101" t="s">
        <v>9223</v>
      </c>
      <c r="AH2050" s="121" t="str">
        <f>IF(T_TRATAMIENTO_CONTROL[[#This Row],[curp]]&lt;&gt;"",IF(LEN(T_TRATAMIENTO_CONTROL[[#This Row],[curp]])=18,"correcto","error"),"")</f>
        <v>correcto</v>
      </c>
      <c r="AI2050" s="56" t="str">
        <f>IF(T_TRATAMIENTO_CONTROL[[#This Row],[num_tarjeta_entregada]]&lt;&gt;"",IF(LEN(T_TRATAMIENTO_CONTROL[[#This Row],[num_tarjeta_entregada]])=16,"correcto","error"),"")</f>
        <v>correcto</v>
      </c>
      <c r="AJ2050" s="78" t="s">
        <v>5030</v>
      </c>
      <c r="AK2050" s="78" t="s">
        <v>5041</v>
      </c>
    </row>
    <row r="2051" spans="1:37" x14ac:dyDescent="0.25">
      <c r="A2051" s="48">
        <f>IF(T_TRATAMIENTO_CONTROL[[#This Row],[dummy_efectivo]]=1,A2050+1,A2050)</f>
        <v>1884</v>
      </c>
      <c r="B2051" s="62" t="str">
        <f>IF(T_TRATAMIENTO_CONTROL[[#This Row],[secuencia]]&lt;&gt;A2050,CONCATENATE(T_TRATAMIENTO_CONTROL[[#This Row],[secuencia]],"_1"),"")</f>
        <v>1884_1</v>
      </c>
      <c r="C2051" s="64">
        <v>43537</v>
      </c>
      <c r="D2051" s="78" t="s">
        <v>69</v>
      </c>
      <c r="E2051" s="78" t="s">
        <v>30</v>
      </c>
      <c r="F2051" s="68">
        <v>0.4458333333333333</v>
      </c>
      <c r="G2051" s="56">
        <v>1</v>
      </c>
      <c r="H2051" s="79" t="s">
        <v>9224</v>
      </c>
      <c r="I2051" s="56">
        <v>1</v>
      </c>
      <c r="J2051" s="79" t="s">
        <v>9225</v>
      </c>
      <c r="K2051" s="56"/>
      <c r="L2051" s="79" t="s">
        <v>9226</v>
      </c>
      <c r="M2051" s="79" t="s">
        <v>1557</v>
      </c>
      <c r="N2051" s="79" t="s">
        <v>462</v>
      </c>
      <c r="O2051" s="56">
        <v>56377</v>
      </c>
      <c r="P2051" s="56">
        <v>11858735</v>
      </c>
      <c r="Q2051" s="56">
        <v>5614687812</v>
      </c>
      <c r="R2051" s="56"/>
      <c r="S2051" s="64">
        <v>41689</v>
      </c>
      <c r="T2051" s="63">
        <v>43521</v>
      </c>
      <c r="U2051" s="78" t="s">
        <v>9216</v>
      </c>
      <c r="V2051" s="56">
        <v>56</v>
      </c>
      <c r="W2051" s="65">
        <v>1</v>
      </c>
      <c r="X2051" s="66">
        <v>34500</v>
      </c>
      <c r="Y2051" s="56">
        <v>4785</v>
      </c>
      <c r="Z2051" s="56">
        <v>3</v>
      </c>
      <c r="AA2051" s="56">
        <v>1</v>
      </c>
      <c r="AB2051" s="56"/>
      <c r="AC2051" s="56">
        <v>0</v>
      </c>
      <c r="AD2051" s="78" t="s">
        <v>9227</v>
      </c>
      <c r="AE2051" s="120"/>
      <c r="AF2051" s="121"/>
      <c r="AG2051" s="101" t="s">
        <v>9228</v>
      </c>
      <c r="AH2051" s="121" t="str">
        <f>IF(T_TRATAMIENTO_CONTROL[[#This Row],[curp]]&lt;&gt;"",IF(LEN(T_TRATAMIENTO_CONTROL[[#This Row],[curp]])=18,"correcto","error"),"")</f>
        <v>correcto</v>
      </c>
      <c r="AI2051" s="56" t="str">
        <f>IF(T_TRATAMIENTO_CONTROL[[#This Row],[num_tarjeta_entregada]]&lt;&gt;"",IF(LEN(T_TRATAMIENTO_CONTROL[[#This Row],[num_tarjeta_entregada]])=16,"correcto","error"),"")</f>
        <v>correcto</v>
      </c>
      <c r="AJ2051" s="78" t="s">
        <v>5030</v>
      </c>
      <c r="AK2051" s="78" t="s">
        <v>5041</v>
      </c>
    </row>
    <row r="2052" spans="1:37" x14ac:dyDescent="0.25">
      <c r="A2052" s="48">
        <f>IF(T_TRATAMIENTO_CONTROL[[#This Row],[dummy_efectivo]]=1,A2051+1,A2051)</f>
        <v>1885</v>
      </c>
      <c r="B2052" s="62" t="str">
        <f>IF(T_TRATAMIENTO_CONTROL[[#This Row],[secuencia]]&lt;&gt;A2051,CONCATENATE(T_TRATAMIENTO_CONTROL[[#This Row],[secuencia]],"_1"),"")</f>
        <v>1885_1</v>
      </c>
      <c r="C2052" s="64">
        <v>43537</v>
      </c>
      <c r="D2052" s="78" t="s">
        <v>69</v>
      </c>
      <c r="E2052" s="78" t="s">
        <v>30</v>
      </c>
      <c r="F2052" s="68">
        <v>0.58333333333333337</v>
      </c>
      <c r="G2052" s="56">
        <v>1</v>
      </c>
      <c r="H2052" s="79" t="s">
        <v>9229</v>
      </c>
      <c r="I2052" s="56">
        <v>1</v>
      </c>
      <c r="J2052" s="79" t="s">
        <v>9230</v>
      </c>
      <c r="K2052" s="56"/>
      <c r="L2052" s="79" t="s">
        <v>9231</v>
      </c>
      <c r="M2052" s="79" t="s">
        <v>164</v>
      </c>
      <c r="N2052" s="79" t="s">
        <v>5475</v>
      </c>
      <c r="O2052" s="56">
        <v>1460</v>
      </c>
      <c r="P2052" s="56">
        <v>17121216045</v>
      </c>
      <c r="Q2052" s="56">
        <v>5572669995</v>
      </c>
      <c r="R2052" s="56"/>
      <c r="S2052" s="64">
        <v>41953</v>
      </c>
      <c r="T2052" s="63">
        <v>43535</v>
      </c>
      <c r="U2052" s="78" t="s">
        <v>9232</v>
      </c>
      <c r="V2052" s="56">
        <v>43</v>
      </c>
      <c r="W2052" s="65">
        <v>1</v>
      </c>
      <c r="X2052" s="80" t="s">
        <v>483</v>
      </c>
      <c r="Y2052" s="56">
        <v>7000</v>
      </c>
      <c r="Z2052" s="56">
        <v>3</v>
      </c>
      <c r="AA2052" s="56">
        <v>1</v>
      </c>
      <c r="AB2052" s="56"/>
      <c r="AC2052" s="56">
        <v>0</v>
      </c>
      <c r="AD2052" s="78" t="s">
        <v>9233</v>
      </c>
      <c r="AE2052" s="120"/>
      <c r="AF2052" s="121"/>
      <c r="AG2052" s="101" t="s">
        <v>9234</v>
      </c>
      <c r="AH2052" s="121" t="str">
        <f>IF(T_TRATAMIENTO_CONTROL[[#This Row],[curp]]&lt;&gt;"",IF(LEN(T_TRATAMIENTO_CONTROL[[#This Row],[curp]])=18,"correcto","error"),"")</f>
        <v>correcto</v>
      </c>
      <c r="AI2052" s="56" t="str">
        <f>IF(T_TRATAMIENTO_CONTROL[[#This Row],[num_tarjeta_entregada]]&lt;&gt;"",IF(LEN(T_TRATAMIENTO_CONTROL[[#This Row],[num_tarjeta_entregada]])=16,"correcto","error"),"")</f>
        <v>correcto</v>
      </c>
      <c r="AJ2052" s="78" t="s">
        <v>5030</v>
      </c>
      <c r="AK2052" s="78" t="s">
        <v>5041</v>
      </c>
    </row>
    <row r="2053" spans="1:37" x14ac:dyDescent="0.25">
      <c r="A2053" s="48">
        <f>IF(T_TRATAMIENTO_CONTROL[[#This Row],[dummy_efectivo]]=1,A2052+1,A2052)</f>
        <v>1886</v>
      </c>
      <c r="B2053" s="62" t="str">
        <f>IF(T_TRATAMIENTO_CONTROL[[#This Row],[secuencia]]&lt;&gt;A2052,CONCATENATE(T_TRATAMIENTO_CONTROL[[#This Row],[secuencia]],"_1"),"")</f>
        <v>1886_1</v>
      </c>
      <c r="C2053" s="64">
        <v>43537</v>
      </c>
      <c r="D2053" s="78" t="s">
        <v>69</v>
      </c>
      <c r="E2053" s="78" t="s">
        <v>30</v>
      </c>
      <c r="F2053" s="68">
        <v>0.4375</v>
      </c>
      <c r="G2053" s="56">
        <v>1</v>
      </c>
      <c r="H2053" s="79" t="s">
        <v>9235</v>
      </c>
      <c r="I2053" s="56">
        <v>1</v>
      </c>
      <c r="J2053" s="79" t="s">
        <v>9236</v>
      </c>
      <c r="K2053" s="78" t="s">
        <v>9237</v>
      </c>
      <c r="L2053" s="79" t="s">
        <v>9238</v>
      </c>
      <c r="M2053" s="79" t="s">
        <v>101</v>
      </c>
      <c r="N2053" s="79" t="s">
        <v>5475</v>
      </c>
      <c r="O2053" s="56">
        <v>7790</v>
      </c>
      <c r="P2053" s="56"/>
      <c r="Q2053" s="56">
        <v>5535534508</v>
      </c>
      <c r="R2053" s="56"/>
      <c r="S2053" s="64">
        <v>42845</v>
      </c>
      <c r="T2053" s="63">
        <v>43536</v>
      </c>
      <c r="U2053" s="78" t="s">
        <v>9239</v>
      </c>
      <c r="V2053" s="56">
        <v>46</v>
      </c>
      <c r="W2053" s="65">
        <v>1</v>
      </c>
      <c r="X2053" s="66">
        <v>20000</v>
      </c>
      <c r="Y2053" s="56">
        <v>1300</v>
      </c>
      <c r="Z2053" s="56">
        <v>2</v>
      </c>
      <c r="AA2053" s="56">
        <v>3</v>
      </c>
      <c r="AB2053" s="56"/>
      <c r="AC2053" s="56">
        <v>0</v>
      </c>
      <c r="AD2053" s="78" t="s">
        <v>9240</v>
      </c>
      <c r="AE2053" s="120"/>
      <c r="AF2053" s="121"/>
      <c r="AG2053" s="101" t="s">
        <v>9241</v>
      </c>
      <c r="AH2053" s="121" t="str">
        <f>IF(T_TRATAMIENTO_CONTROL[[#This Row],[curp]]&lt;&gt;"",IF(LEN(T_TRATAMIENTO_CONTROL[[#This Row],[curp]])=18,"correcto","error"),"")</f>
        <v>correcto</v>
      </c>
      <c r="AI2053" s="56" t="str">
        <f>IF(T_TRATAMIENTO_CONTROL[[#This Row],[num_tarjeta_entregada]]&lt;&gt;"",IF(LEN(T_TRATAMIENTO_CONTROL[[#This Row],[num_tarjeta_entregada]])=16,"correcto","error"),"")</f>
        <v>correcto</v>
      </c>
      <c r="AJ2053" s="78" t="s">
        <v>5060</v>
      </c>
      <c r="AK2053" s="78" t="s">
        <v>5041</v>
      </c>
    </row>
    <row r="2054" spans="1:37" x14ac:dyDescent="0.25">
      <c r="A2054" s="48">
        <f>IF(T_TRATAMIENTO_CONTROL[[#This Row],[dummy_efectivo]]=1,A2053+1,A2053)</f>
        <v>1887</v>
      </c>
      <c r="B2054" s="62" t="str">
        <f>IF(T_TRATAMIENTO_CONTROL[[#This Row],[secuencia]]&lt;&gt;A2053,CONCATENATE(T_TRATAMIENTO_CONTROL[[#This Row],[secuencia]],"_1"),"")</f>
        <v>1887_1</v>
      </c>
      <c r="C2054" s="64">
        <v>43537</v>
      </c>
      <c r="D2054" s="78" t="s">
        <v>69</v>
      </c>
      <c r="E2054" s="78" t="s">
        <v>30</v>
      </c>
      <c r="F2054" s="68">
        <v>0.51874999999999993</v>
      </c>
      <c r="G2054" s="56">
        <v>1</v>
      </c>
      <c r="H2054" s="79" t="s">
        <v>9242</v>
      </c>
      <c r="I2054" s="56">
        <v>1</v>
      </c>
      <c r="J2054" s="79" t="s">
        <v>9243</v>
      </c>
      <c r="K2054" s="56"/>
      <c r="L2054" s="79" t="s">
        <v>9244</v>
      </c>
      <c r="M2054" s="79" t="s">
        <v>322</v>
      </c>
      <c r="N2054" s="79" t="s">
        <v>5475</v>
      </c>
      <c r="O2054" s="56">
        <v>2100</v>
      </c>
      <c r="P2054" s="56">
        <v>53192064</v>
      </c>
      <c r="Q2054" s="56">
        <v>5512803820</v>
      </c>
      <c r="R2054" s="56"/>
      <c r="S2054" s="64">
        <v>43271</v>
      </c>
      <c r="T2054" s="63">
        <v>43530</v>
      </c>
      <c r="U2054" s="78" t="s">
        <v>4766</v>
      </c>
      <c r="V2054" s="56">
        <v>46</v>
      </c>
      <c r="W2054" s="65">
        <v>1</v>
      </c>
      <c r="X2054" s="66">
        <v>37000</v>
      </c>
      <c r="Y2054" s="56">
        <v>10000</v>
      </c>
      <c r="Z2054" s="56">
        <v>4</v>
      </c>
      <c r="AA2054" s="56">
        <v>2</v>
      </c>
      <c r="AB2054" s="56"/>
      <c r="AC2054" s="56">
        <v>0</v>
      </c>
      <c r="AD2054" s="78" t="s">
        <v>9245</v>
      </c>
      <c r="AE2054" s="120"/>
      <c r="AF2054" s="121"/>
      <c r="AG2054" s="101" t="s">
        <v>9246</v>
      </c>
      <c r="AH2054" s="121" t="str">
        <f>IF(T_TRATAMIENTO_CONTROL[[#This Row],[curp]]&lt;&gt;"",IF(LEN(T_TRATAMIENTO_CONTROL[[#This Row],[curp]])=18,"correcto","error"),"")</f>
        <v>correcto</v>
      </c>
      <c r="AI2054" s="56" t="str">
        <f>IF(T_TRATAMIENTO_CONTROL[[#This Row],[num_tarjeta_entregada]]&lt;&gt;"",IF(LEN(T_TRATAMIENTO_CONTROL[[#This Row],[num_tarjeta_entregada]])=16,"correcto","error"),"")</f>
        <v>correcto</v>
      </c>
      <c r="AJ2054" s="78" t="s">
        <v>5031</v>
      </c>
      <c r="AK2054" s="78" t="s">
        <v>5041</v>
      </c>
    </row>
    <row r="2055" spans="1:37" x14ac:dyDescent="0.25">
      <c r="A2055" s="48">
        <f>IF(T_TRATAMIENTO_CONTROL[[#This Row],[dummy_efectivo]]=1,A2054+1,A2054)</f>
        <v>1888</v>
      </c>
      <c r="B2055" s="62" t="str">
        <f>IF(T_TRATAMIENTO_CONTROL[[#This Row],[secuencia]]&lt;&gt;A2054,CONCATENATE(T_TRATAMIENTO_CONTROL[[#This Row],[secuencia]],"_1"),"")</f>
        <v>1888_1</v>
      </c>
      <c r="C2055" s="82">
        <v>43537</v>
      </c>
      <c r="D2055" s="78" t="s">
        <v>69</v>
      </c>
      <c r="E2055" s="78" t="s">
        <v>30</v>
      </c>
      <c r="F2055" s="68">
        <v>0.54097222222222219</v>
      </c>
      <c r="G2055" s="56">
        <v>1</v>
      </c>
      <c r="H2055" s="79" t="s">
        <v>9247</v>
      </c>
      <c r="I2055" s="56">
        <v>0</v>
      </c>
      <c r="J2055" s="79" t="s">
        <v>9248</v>
      </c>
      <c r="K2055" s="56"/>
      <c r="L2055" s="79" t="s">
        <v>462</v>
      </c>
      <c r="M2055" s="79" t="s">
        <v>7381</v>
      </c>
      <c r="N2055" s="79" t="s">
        <v>462</v>
      </c>
      <c r="O2055" s="56">
        <v>56560</v>
      </c>
      <c r="P2055" s="56">
        <v>59860864</v>
      </c>
      <c r="Q2055" s="56"/>
      <c r="R2055" s="56"/>
      <c r="S2055" s="64">
        <v>39846</v>
      </c>
      <c r="T2055" s="63">
        <v>43536</v>
      </c>
      <c r="U2055" s="78" t="s">
        <v>9249</v>
      </c>
      <c r="V2055" s="56">
        <v>46</v>
      </c>
      <c r="W2055" s="65">
        <v>1</v>
      </c>
      <c r="X2055" s="80" t="s">
        <v>483</v>
      </c>
      <c r="Y2055" s="56">
        <v>338</v>
      </c>
      <c r="Z2055" s="56">
        <v>1</v>
      </c>
      <c r="AA2055" s="56">
        <v>2</v>
      </c>
      <c r="AB2055" s="56"/>
      <c r="AC2055" s="56">
        <v>0</v>
      </c>
      <c r="AD2055" s="78" t="s">
        <v>9250</v>
      </c>
      <c r="AE2055" s="120"/>
      <c r="AF2055" s="121"/>
      <c r="AG2055" s="101" t="s">
        <v>9251</v>
      </c>
      <c r="AH2055" s="121" t="str">
        <f>IF(T_TRATAMIENTO_CONTROL[[#This Row],[curp]]&lt;&gt;"",IF(LEN(T_TRATAMIENTO_CONTROL[[#This Row],[curp]])=18,"correcto","error"),"")</f>
        <v>correcto</v>
      </c>
      <c r="AI2055" s="56" t="str">
        <f>IF(T_TRATAMIENTO_CONTROL[[#This Row],[num_tarjeta_entregada]]&lt;&gt;"",IF(LEN(T_TRATAMIENTO_CONTROL[[#This Row],[num_tarjeta_entregada]])=16,"correcto","error"),"")</f>
        <v>correcto</v>
      </c>
      <c r="AJ2055" s="78" t="s">
        <v>5031</v>
      </c>
      <c r="AK2055" s="78" t="s">
        <v>5041</v>
      </c>
    </row>
    <row r="2056" spans="1:37" x14ac:dyDescent="0.25">
      <c r="A2056" s="48">
        <f>IF(T_TRATAMIENTO_CONTROL[[#This Row],[dummy_efectivo]]=1,A2055+1,A2055)</f>
        <v>1889</v>
      </c>
      <c r="B2056" s="62" t="str">
        <f>IF(T_TRATAMIENTO_CONTROL[[#This Row],[secuencia]]&lt;&gt;A2055,CONCATENATE(T_TRATAMIENTO_CONTROL[[#This Row],[secuencia]],"_1"),"")</f>
        <v>1889_1</v>
      </c>
      <c r="C2056" s="64">
        <v>43538</v>
      </c>
      <c r="D2056" s="78" t="s">
        <v>69</v>
      </c>
      <c r="E2056" s="78" t="s">
        <v>30</v>
      </c>
      <c r="F2056" s="68">
        <v>0.41319444444444442</v>
      </c>
      <c r="G2056" s="56">
        <v>1</v>
      </c>
      <c r="H2056" s="79" t="s">
        <v>9252</v>
      </c>
      <c r="I2056" s="56">
        <v>0</v>
      </c>
      <c r="J2056" s="79" t="s">
        <v>9253</v>
      </c>
      <c r="K2056" s="56"/>
      <c r="L2056" s="79" t="s">
        <v>2192</v>
      </c>
      <c r="M2056" s="79" t="s">
        <v>121</v>
      </c>
      <c r="N2056" s="79" t="s">
        <v>5475</v>
      </c>
      <c r="O2056" s="56">
        <v>9670</v>
      </c>
      <c r="P2056" s="56">
        <v>5583733459</v>
      </c>
      <c r="Q2056" s="56">
        <v>5549008926</v>
      </c>
      <c r="R2056" s="56"/>
      <c r="S2056" s="64">
        <v>43181</v>
      </c>
      <c r="T2056" s="63">
        <v>43525</v>
      </c>
      <c r="U2056" s="78" t="s">
        <v>9254</v>
      </c>
      <c r="V2056" s="56">
        <v>56</v>
      </c>
      <c r="W2056" s="65">
        <v>0.7</v>
      </c>
      <c r="X2056" s="66">
        <v>15000</v>
      </c>
      <c r="Y2056" s="56">
        <v>5500</v>
      </c>
      <c r="Z2056" s="56">
        <v>4</v>
      </c>
      <c r="AA2056" s="56">
        <v>1</v>
      </c>
      <c r="AB2056" s="56"/>
      <c r="AC2056" s="56">
        <v>0</v>
      </c>
      <c r="AD2056" s="78" t="s">
        <v>9255</v>
      </c>
      <c r="AE2056" s="120"/>
      <c r="AF2056" s="121"/>
      <c r="AG2056" s="101" t="s">
        <v>9256</v>
      </c>
      <c r="AH2056" s="121" t="str">
        <f>IF(T_TRATAMIENTO_CONTROL[[#This Row],[curp]]&lt;&gt;"",IF(LEN(T_TRATAMIENTO_CONTROL[[#This Row],[curp]])=18,"correcto","error"),"")</f>
        <v>correcto</v>
      </c>
      <c r="AI2056" s="56" t="str">
        <f>IF(T_TRATAMIENTO_CONTROL[[#This Row],[num_tarjeta_entregada]]&lt;&gt;"",IF(LEN(T_TRATAMIENTO_CONTROL[[#This Row],[num_tarjeta_entregada]])=16,"correcto","error"),"")</f>
        <v>correcto</v>
      </c>
      <c r="AJ2056" s="78" t="s">
        <v>5030</v>
      </c>
      <c r="AK2056" s="78" t="s">
        <v>5041</v>
      </c>
    </row>
    <row r="2057" spans="1:37" x14ac:dyDescent="0.25">
      <c r="A2057" s="48">
        <f>IF(T_TRATAMIENTO_CONTROL[[#This Row],[dummy_efectivo]]=1,A2056+1,A2056)</f>
        <v>1890</v>
      </c>
      <c r="B2057" s="62" t="str">
        <f>IF(T_TRATAMIENTO_CONTROL[[#This Row],[secuencia]]&lt;&gt;A2056,CONCATENATE(T_TRATAMIENTO_CONTROL[[#This Row],[secuencia]],"_1"),"")</f>
        <v>1890_1</v>
      </c>
      <c r="C2057" s="64">
        <v>43538</v>
      </c>
      <c r="D2057" s="78" t="s">
        <v>69</v>
      </c>
      <c r="E2057" s="78" t="s">
        <v>30</v>
      </c>
      <c r="F2057" s="68">
        <v>0.47569444444444442</v>
      </c>
      <c r="G2057" s="56">
        <v>1</v>
      </c>
      <c r="H2057" s="79" t="s">
        <v>9257</v>
      </c>
      <c r="I2057" s="56">
        <v>1</v>
      </c>
      <c r="J2057" s="79" t="s">
        <v>9258</v>
      </c>
      <c r="K2057" s="56"/>
      <c r="L2057" s="79" t="s">
        <v>2545</v>
      </c>
      <c r="M2057" s="79" t="s">
        <v>1143</v>
      </c>
      <c r="N2057" s="79" t="s">
        <v>462</v>
      </c>
      <c r="O2057" s="56">
        <v>56430</v>
      </c>
      <c r="P2057" s="56"/>
      <c r="Q2057" s="56">
        <v>5530172739</v>
      </c>
      <c r="R2057" s="56"/>
      <c r="S2057" s="64">
        <v>40278</v>
      </c>
      <c r="T2057" s="63">
        <v>43537</v>
      </c>
      <c r="U2057" s="78" t="s">
        <v>9259</v>
      </c>
      <c r="V2057" s="56">
        <v>56</v>
      </c>
      <c r="W2057" s="81" t="s">
        <v>488</v>
      </c>
      <c r="X2057" s="66">
        <v>40000</v>
      </c>
      <c r="Y2057" s="56">
        <v>40000</v>
      </c>
      <c r="Z2057" s="56">
        <v>4</v>
      </c>
      <c r="AA2057" s="56">
        <v>4</v>
      </c>
      <c r="AB2057" s="56"/>
      <c r="AC2057" s="56">
        <v>0</v>
      </c>
      <c r="AD2057" s="78" t="s">
        <v>9260</v>
      </c>
      <c r="AE2057" s="120"/>
      <c r="AF2057" s="121"/>
      <c r="AG2057" s="101" t="s">
        <v>9261</v>
      </c>
      <c r="AH2057" s="121" t="str">
        <f>IF(T_TRATAMIENTO_CONTROL[[#This Row],[curp]]&lt;&gt;"",IF(LEN(T_TRATAMIENTO_CONTROL[[#This Row],[curp]])=18,"correcto","error"),"")</f>
        <v>correcto</v>
      </c>
      <c r="AI2057" s="56" t="str">
        <f>IF(T_TRATAMIENTO_CONTROL[[#This Row],[num_tarjeta_entregada]]&lt;&gt;"",IF(LEN(T_TRATAMIENTO_CONTROL[[#This Row],[num_tarjeta_entregada]])=16,"correcto","error"),"")</f>
        <v>correcto</v>
      </c>
      <c r="AJ2057" s="78" t="s">
        <v>5060</v>
      </c>
      <c r="AK2057" s="78" t="s">
        <v>5041</v>
      </c>
    </row>
    <row r="2058" spans="1:37" x14ac:dyDescent="0.25">
      <c r="A2058" s="48">
        <f>IF(T_TRATAMIENTO_CONTROL[[#This Row],[dummy_efectivo]]=1,A2057+1,A2057)</f>
        <v>1891</v>
      </c>
      <c r="B2058" s="62" t="str">
        <f>IF(T_TRATAMIENTO_CONTROL[[#This Row],[secuencia]]&lt;&gt;A2057,CONCATENATE(T_TRATAMIENTO_CONTROL[[#This Row],[secuencia]],"_1"),"")</f>
        <v>1891_1</v>
      </c>
      <c r="C2058" s="64">
        <v>43538</v>
      </c>
      <c r="D2058" s="78" t="s">
        <v>69</v>
      </c>
      <c r="E2058" s="78" t="s">
        <v>30</v>
      </c>
      <c r="F2058" s="68">
        <v>0.48958333333333331</v>
      </c>
      <c r="G2058" s="56">
        <v>1</v>
      </c>
      <c r="H2058" s="79" t="s">
        <v>9262</v>
      </c>
      <c r="I2058" s="56">
        <v>1</v>
      </c>
      <c r="J2058" s="79" t="s">
        <v>9263</v>
      </c>
      <c r="K2058" s="56"/>
      <c r="L2058" s="79" t="s">
        <v>9264</v>
      </c>
      <c r="M2058" s="79" t="s">
        <v>121</v>
      </c>
      <c r="N2058" s="79" t="s">
        <v>5475</v>
      </c>
      <c r="O2058" s="56">
        <v>9180</v>
      </c>
      <c r="P2058" s="56"/>
      <c r="Q2058" s="56">
        <v>54123584</v>
      </c>
      <c r="R2058" s="56"/>
      <c r="S2058" s="64">
        <v>39816</v>
      </c>
      <c r="T2058" s="63">
        <v>43537</v>
      </c>
      <c r="U2058" s="78" t="s">
        <v>9265</v>
      </c>
      <c r="V2058" s="56">
        <v>32</v>
      </c>
      <c r="W2058" s="65">
        <v>0.9</v>
      </c>
      <c r="X2058" s="80" t="s">
        <v>483</v>
      </c>
      <c r="Y2058" s="56">
        <v>8000</v>
      </c>
      <c r="Z2058" s="56">
        <v>4</v>
      </c>
      <c r="AA2058" s="56">
        <v>2</v>
      </c>
      <c r="AB2058" s="56"/>
      <c r="AC2058" s="56">
        <v>0</v>
      </c>
      <c r="AD2058" s="78" t="s">
        <v>9266</v>
      </c>
      <c r="AE2058" s="120"/>
      <c r="AF2058" s="121"/>
      <c r="AG2058" s="101" t="s">
        <v>9267</v>
      </c>
      <c r="AH2058" s="121" t="str">
        <f>IF(T_TRATAMIENTO_CONTROL[[#This Row],[curp]]&lt;&gt;"",IF(LEN(T_TRATAMIENTO_CONTROL[[#This Row],[curp]])=18,"correcto","error"),"")</f>
        <v>correcto</v>
      </c>
      <c r="AI2058" s="56" t="str">
        <f>IF(T_TRATAMIENTO_CONTROL[[#This Row],[num_tarjeta_entregada]]&lt;&gt;"",IF(LEN(T_TRATAMIENTO_CONTROL[[#This Row],[num_tarjeta_entregada]])=16,"correcto","error"),"")</f>
        <v>correcto</v>
      </c>
      <c r="AJ2058" s="78" t="s">
        <v>5031</v>
      </c>
      <c r="AK2058" s="78" t="s">
        <v>5041</v>
      </c>
    </row>
    <row r="2059" spans="1:37" x14ac:dyDescent="0.25">
      <c r="A2059" s="48">
        <f>IF(T_TRATAMIENTO_CONTROL[[#This Row],[dummy_efectivo]]=1,A2058+1,A2058)</f>
        <v>1892</v>
      </c>
      <c r="B2059" s="62" t="str">
        <f>IF(T_TRATAMIENTO_CONTROL[[#This Row],[secuencia]]&lt;&gt;A2058,CONCATENATE(T_TRATAMIENTO_CONTROL[[#This Row],[secuencia]],"_1"),"")</f>
        <v>1892_1</v>
      </c>
      <c r="C2059" s="82">
        <v>43538</v>
      </c>
      <c r="D2059" s="78" t="s">
        <v>69</v>
      </c>
      <c r="E2059" s="78" t="s">
        <v>30</v>
      </c>
      <c r="F2059" s="68">
        <v>0.50694444444444442</v>
      </c>
      <c r="G2059" s="56">
        <v>1</v>
      </c>
      <c r="H2059" s="79" t="s">
        <v>9268</v>
      </c>
      <c r="I2059" s="56">
        <v>0</v>
      </c>
      <c r="J2059" s="79" t="s">
        <v>9269</v>
      </c>
      <c r="K2059" s="56"/>
      <c r="L2059" s="79" t="s">
        <v>9270</v>
      </c>
      <c r="M2059" s="79" t="s">
        <v>322</v>
      </c>
      <c r="N2059" s="79" t="s">
        <v>5475</v>
      </c>
      <c r="O2059" s="56">
        <v>2800</v>
      </c>
      <c r="P2059" s="56">
        <v>53415938</v>
      </c>
      <c r="Q2059" s="56">
        <v>5562324959</v>
      </c>
      <c r="R2059" s="56"/>
      <c r="S2059" s="64">
        <v>42997</v>
      </c>
      <c r="T2059" s="63">
        <v>43531</v>
      </c>
      <c r="U2059" s="78" t="s">
        <v>9271</v>
      </c>
      <c r="V2059" s="56">
        <v>72</v>
      </c>
      <c r="W2059" s="65">
        <v>0.9</v>
      </c>
      <c r="X2059" s="66">
        <v>60000</v>
      </c>
      <c r="Y2059" s="56">
        <v>9000</v>
      </c>
      <c r="Z2059" s="56">
        <v>4</v>
      </c>
      <c r="AA2059" s="56">
        <v>1</v>
      </c>
      <c r="AB2059" s="56"/>
      <c r="AC2059" s="56">
        <v>0</v>
      </c>
      <c r="AD2059" s="78" t="s">
        <v>9272</v>
      </c>
      <c r="AE2059" s="120"/>
      <c r="AF2059" s="121"/>
      <c r="AG2059" s="101" t="s">
        <v>9273</v>
      </c>
      <c r="AH2059" s="121" t="str">
        <f>IF(T_TRATAMIENTO_CONTROL[[#This Row],[curp]]&lt;&gt;"",IF(LEN(T_TRATAMIENTO_CONTROL[[#This Row],[curp]])=18,"correcto","error"),"")</f>
        <v>correcto</v>
      </c>
      <c r="AI2059" s="56" t="str">
        <f>IF(T_TRATAMIENTO_CONTROL[[#This Row],[num_tarjeta_entregada]]&lt;&gt;"",IF(LEN(T_TRATAMIENTO_CONTROL[[#This Row],[num_tarjeta_entregada]])=16,"correcto","error"),"")</f>
        <v>correcto</v>
      </c>
      <c r="AJ2059" s="78" t="s">
        <v>5031</v>
      </c>
      <c r="AK2059" s="78" t="s">
        <v>5041</v>
      </c>
    </row>
    <row r="2060" spans="1:37" x14ac:dyDescent="0.25">
      <c r="A2060" s="48">
        <f>IF(T_TRATAMIENTO_CONTROL[[#This Row],[dummy_efectivo]]=1,A2059+1,A2059)</f>
        <v>1893</v>
      </c>
      <c r="B2060" s="62" t="str">
        <f>IF(T_TRATAMIENTO_CONTROL[[#This Row],[secuencia]]&lt;&gt;A2059,CONCATENATE(T_TRATAMIENTO_CONTROL[[#This Row],[secuencia]],"_1"),"")</f>
        <v>1893_1</v>
      </c>
      <c r="C2060" s="64">
        <v>43538</v>
      </c>
      <c r="D2060" s="78" t="s">
        <v>69</v>
      </c>
      <c r="E2060" s="78" t="s">
        <v>30</v>
      </c>
      <c r="F2060" s="68">
        <v>0.55138888888888882</v>
      </c>
      <c r="G2060" s="56">
        <v>1</v>
      </c>
      <c r="H2060" s="79" t="s">
        <v>9274</v>
      </c>
      <c r="I2060" s="56">
        <v>1</v>
      </c>
      <c r="J2060" s="79" t="s">
        <v>9275</v>
      </c>
      <c r="K2060" s="56"/>
      <c r="L2060" s="79" t="s">
        <v>289</v>
      </c>
      <c r="M2060" s="79" t="s">
        <v>90</v>
      </c>
      <c r="N2060" s="79" t="s">
        <v>462</v>
      </c>
      <c r="O2060" s="56">
        <v>57000</v>
      </c>
      <c r="P2060" s="56"/>
      <c r="Q2060" s="56">
        <v>5577540688</v>
      </c>
      <c r="R2060" s="56"/>
      <c r="S2060" s="64">
        <v>43108</v>
      </c>
      <c r="T2060" s="63">
        <v>43537</v>
      </c>
      <c r="U2060" s="78" t="s">
        <v>9276</v>
      </c>
      <c r="V2060" s="56">
        <v>72</v>
      </c>
      <c r="W2060" s="65">
        <v>1</v>
      </c>
      <c r="X2060" s="80" t="s">
        <v>488</v>
      </c>
      <c r="Y2060" s="56">
        <v>1500</v>
      </c>
      <c r="Z2060" s="56">
        <v>2</v>
      </c>
      <c r="AA2060" s="56">
        <v>1</v>
      </c>
      <c r="AB2060" s="56"/>
      <c r="AC2060" s="56">
        <v>0</v>
      </c>
      <c r="AD2060" s="78" t="s">
        <v>9277</v>
      </c>
      <c r="AE2060" s="120"/>
      <c r="AF2060" s="121"/>
      <c r="AG2060" s="101" t="s">
        <v>9283</v>
      </c>
      <c r="AH2060" s="121" t="str">
        <f>IF(T_TRATAMIENTO_CONTROL[[#This Row],[curp]]&lt;&gt;"",IF(LEN(T_TRATAMIENTO_CONTROL[[#This Row],[curp]])=18,"correcto","error"),"")</f>
        <v>correcto</v>
      </c>
      <c r="AI2060" s="56" t="str">
        <f>IF(T_TRATAMIENTO_CONTROL[[#This Row],[num_tarjeta_entregada]]&lt;&gt;"",IF(LEN(T_TRATAMIENTO_CONTROL[[#This Row],[num_tarjeta_entregada]])=16,"correcto","error"),"")</f>
        <v>correcto</v>
      </c>
      <c r="AJ2060" s="78" t="s">
        <v>5041</v>
      </c>
      <c r="AK2060" s="78" t="s">
        <v>5041</v>
      </c>
    </row>
    <row r="2061" spans="1:37" x14ac:dyDescent="0.25">
      <c r="A2061" s="48">
        <f>IF(T_TRATAMIENTO_CONTROL[[#This Row],[dummy_efectivo]]=1,A2060+1,A2060)</f>
        <v>1894</v>
      </c>
      <c r="B2061" s="62" t="str">
        <f>IF(T_TRATAMIENTO_CONTROL[[#This Row],[secuencia]]&lt;&gt;A2060,CONCATENATE(T_TRATAMIENTO_CONTROL[[#This Row],[secuencia]],"_1"),"")</f>
        <v>1894_1</v>
      </c>
      <c r="C2061" s="64">
        <v>43538</v>
      </c>
      <c r="D2061" s="78" t="s">
        <v>69</v>
      </c>
      <c r="E2061" s="78" t="s">
        <v>30</v>
      </c>
      <c r="F2061" s="68">
        <v>0.40416666666666662</v>
      </c>
      <c r="G2061" s="56">
        <v>1</v>
      </c>
      <c r="H2061" s="79" t="s">
        <v>9278</v>
      </c>
      <c r="I2061" s="56">
        <v>0</v>
      </c>
      <c r="J2061" s="79" t="s">
        <v>9279</v>
      </c>
      <c r="K2061" s="56"/>
      <c r="L2061" s="79" t="s">
        <v>2607</v>
      </c>
      <c r="M2061" s="79" t="s">
        <v>164</v>
      </c>
      <c r="N2061" s="79" t="s">
        <v>5475</v>
      </c>
      <c r="O2061" s="56">
        <v>1397</v>
      </c>
      <c r="P2061" s="56"/>
      <c r="Q2061" s="56">
        <v>5533230022</v>
      </c>
      <c r="R2061" s="56"/>
      <c r="S2061" s="64">
        <v>42791</v>
      </c>
      <c r="T2061" s="63">
        <v>43536</v>
      </c>
      <c r="U2061" s="78" t="s">
        <v>9280</v>
      </c>
      <c r="V2061" s="56">
        <v>72</v>
      </c>
      <c r="W2061" s="65">
        <v>1</v>
      </c>
      <c r="X2061" s="66">
        <v>20000</v>
      </c>
      <c r="Y2061" s="56">
        <v>2700</v>
      </c>
      <c r="Z2061" s="56">
        <v>3</v>
      </c>
      <c r="AA2061" s="56">
        <v>2</v>
      </c>
      <c r="AB2061" s="56"/>
      <c r="AC2061" s="56">
        <v>0</v>
      </c>
      <c r="AD2061" s="78" t="s">
        <v>9281</v>
      </c>
      <c r="AE2061" s="120"/>
      <c r="AF2061" s="121"/>
      <c r="AG2061" s="101" t="s">
        <v>9282</v>
      </c>
      <c r="AH2061" s="121" t="str">
        <f>IF(T_TRATAMIENTO_CONTROL[[#This Row],[curp]]&lt;&gt;"",IF(LEN(T_TRATAMIENTO_CONTROL[[#This Row],[curp]])=18,"correcto","error"),"")</f>
        <v>correcto</v>
      </c>
      <c r="AI2061" s="56" t="str">
        <f>IF(T_TRATAMIENTO_CONTROL[[#This Row],[num_tarjeta_entregada]]&lt;&gt;"",IF(LEN(T_TRATAMIENTO_CONTROL[[#This Row],[num_tarjeta_entregada]])=16,"correcto","error"),"")</f>
        <v>correcto</v>
      </c>
      <c r="AJ2061" s="78" t="s">
        <v>5031</v>
      </c>
      <c r="AK2061" s="78" t="s">
        <v>5041</v>
      </c>
    </row>
    <row r="2062" spans="1:37" x14ac:dyDescent="0.25">
      <c r="A2062" s="48">
        <f>IF(T_TRATAMIENTO_CONTROL[[#This Row],[dummy_efectivo]]=1,A2061+1,A2061)</f>
        <v>1895</v>
      </c>
      <c r="B2062" s="62" t="str">
        <f>IF(T_TRATAMIENTO_CONTROL[[#This Row],[secuencia]]&lt;&gt;A2061,CONCATENATE(T_TRATAMIENTO_CONTROL[[#This Row],[secuencia]],"_1"),"")</f>
        <v>1895_1</v>
      </c>
      <c r="C2062" s="64">
        <v>43539</v>
      </c>
      <c r="D2062" s="78" t="s">
        <v>76</v>
      </c>
      <c r="E2062" s="78" t="s">
        <v>30</v>
      </c>
      <c r="F2062" s="68">
        <v>0.47569444444444442</v>
      </c>
      <c r="G2062" s="56">
        <v>1</v>
      </c>
      <c r="H2062" s="79" t="s">
        <v>9284</v>
      </c>
      <c r="I2062" s="56">
        <v>1</v>
      </c>
      <c r="J2062" s="79" t="s">
        <v>9285</v>
      </c>
      <c r="K2062" s="78" t="s">
        <v>9286</v>
      </c>
      <c r="L2062" s="79" t="s">
        <v>9287</v>
      </c>
      <c r="M2062" s="79" t="s">
        <v>197</v>
      </c>
      <c r="N2062" s="79" t="s">
        <v>5475</v>
      </c>
      <c r="O2062" s="56">
        <v>4980</v>
      </c>
      <c r="P2062" s="56">
        <v>56771583</v>
      </c>
      <c r="Q2062" s="56">
        <v>5521973547</v>
      </c>
      <c r="R2062" s="56"/>
      <c r="S2062" s="64">
        <v>39034</v>
      </c>
      <c r="T2062" s="63">
        <v>43538</v>
      </c>
      <c r="U2062" s="78" t="s">
        <v>9288</v>
      </c>
      <c r="V2062" s="56">
        <v>81</v>
      </c>
      <c r="W2062" s="65">
        <v>1</v>
      </c>
      <c r="X2062" s="66">
        <v>30000</v>
      </c>
      <c r="Y2062" s="56">
        <v>1065</v>
      </c>
      <c r="Z2062" s="56">
        <v>2</v>
      </c>
      <c r="AA2062" s="56">
        <v>1</v>
      </c>
      <c r="AB2062" s="56"/>
      <c r="AC2062" s="56">
        <v>0</v>
      </c>
      <c r="AD2062" s="78" t="s">
        <v>9289</v>
      </c>
      <c r="AE2062" s="120"/>
      <c r="AF2062" s="121"/>
      <c r="AG2062" s="101" t="s">
        <v>9290</v>
      </c>
      <c r="AH2062" s="121" t="str">
        <f>IF(T_TRATAMIENTO_CONTROL[[#This Row],[curp]]&lt;&gt;"",IF(LEN(T_TRATAMIENTO_CONTROL[[#This Row],[curp]])=18,"correcto","error"),"")</f>
        <v>correcto</v>
      </c>
      <c r="AI2062" s="56" t="str">
        <f>IF(T_TRATAMIENTO_CONTROL[[#This Row],[num_tarjeta_entregada]]&lt;&gt;"",IF(LEN(T_TRATAMIENTO_CONTROL[[#This Row],[num_tarjeta_entregada]])=16,"correcto","error"),"")</f>
        <v>correcto</v>
      </c>
      <c r="AJ2062" s="78" t="s">
        <v>5060</v>
      </c>
      <c r="AK2062" s="78" t="s">
        <v>5041</v>
      </c>
    </row>
    <row r="2063" spans="1:37" x14ac:dyDescent="0.25">
      <c r="A2063" s="48">
        <f>IF(T_TRATAMIENTO_CONTROL[[#This Row],[dummy_efectivo]]=1,A2062+1,A2062)</f>
        <v>1896</v>
      </c>
      <c r="B2063" s="62" t="str">
        <f>IF(T_TRATAMIENTO_CONTROL[[#This Row],[secuencia]]&lt;&gt;A2062,CONCATENATE(T_TRATAMIENTO_CONTROL[[#This Row],[secuencia]],"_1"),"")</f>
        <v>1896_1</v>
      </c>
      <c r="C2063" s="64">
        <v>43539</v>
      </c>
      <c r="D2063" s="78" t="s">
        <v>76</v>
      </c>
      <c r="E2063" s="78" t="s">
        <v>30</v>
      </c>
      <c r="F2063" s="68">
        <v>0.4909722222222222</v>
      </c>
      <c r="G2063" s="56">
        <v>1</v>
      </c>
      <c r="H2063" s="79" t="s">
        <v>9291</v>
      </c>
      <c r="I2063" s="56">
        <v>1</v>
      </c>
      <c r="J2063" s="79" t="s">
        <v>9292</v>
      </c>
      <c r="K2063" s="56"/>
      <c r="L2063" s="79" t="s">
        <v>2145</v>
      </c>
      <c r="M2063" s="79" t="s">
        <v>101</v>
      </c>
      <c r="N2063" s="79" t="s">
        <v>5475</v>
      </c>
      <c r="O2063" s="56">
        <v>7000</v>
      </c>
      <c r="P2063" s="56">
        <v>70290245</v>
      </c>
      <c r="Q2063" s="56">
        <v>5530183624</v>
      </c>
      <c r="R2063" s="56"/>
      <c r="S2063" s="64">
        <v>40576</v>
      </c>
      <c r="T2063" s="63">
        <v>43538</v>
      </c>
      <c r="U2063" s="78" t="s">
        <v>9293</v>
      </c>
      <c r="V2063" s="56">
        <v>56</v>
      </c>
      <c r="W2063" s="65">
        <v>1</v>
      </c>
      <c r="X2063" s="66">
        <v>200000</v>
      </c>
      <c r="Y2063" s="56">
        <v>665</v>
      </c>
      <c r="Z2063" s="56">
        <v>1</v>
      </c>
      <c r="AA2063" s="56">
        <v>1</v>
      </c>
      <c r="AB2063" s="56"/>
      <c r="AC2063" s="56">
        <v>0</v>
      </c>
      <c r="AD2063" s="78" t="s">
        <v>9294</v>
      </c>
      <c r="AE2063" s="120"/>
      <c r="AF2063" s="121"/>
      <c r="AG2063" s="101" t="s">
        <v>9295</v>
      </c>
      <c r="AH2063" s="121" t="str">
        <f>IF(T_TRATAMIENTO_CONTROL[[#This Row],[curp]]&lt;&gt;"",IF(LEN(T_TRATAMIENTO_CONTROL[[#This Row],[curp]])=18,"correcto","error"),"")</f>
        <v>correcto</v>
      </c>
      <c r="AI2063" s="56" t="str">
        <f>IF(T_TRATAMIENTO_CONTROL[[#This Row],[num_tarjeta_entregada]]&lt;&gt;"",IF(LEN(T_TRATAMIENTO_CONTROL[[#This Row],[num_tarjeta_entregada]])=16,"correcto","error"),"")</f>
        <v>correcto</v>
      </c>
      <c r="AJ2063" s="78" t="s">
        <v>5030</v>
      </c>
      <c r="AK2063" s="78" t="s">
        <v>5041</v>
      </c>
    </row>
    <row r="2064" spans="1:37" x14ac:dyDescent="0.25">
      <c r="A2064" s="48">
        <f>IF(T_TRATAMIENTO_CONTROL[[#This Row],[dummy_efectivo]]=1,A2063+1,A2063)</f>
        <v>1897</v>
      </c>
      <c r="B2064" s="62" t="str">
        <f>IF(T_TRATAMIENTO_CONTROL[[#This Row],[secuencia]]&lt;&gt;A2063,CONCATENATE(T_TRATAMIENTO_CONTROL[[#This Row],[secuencia]],"_1"),"")</f>
        <v>1897_1</v>
      </c>
      <c r="C2064" s="64">
        <v>43539</v>
      </c>
      <c r="D2064" s="78" t="s">
        <v>76</v>
      </c>
      <c r="E2064" s="78" t="s">
        <v>30</v>
      </c>
      <c r="F2064" s="68">
        <v>0.54513888888888895</v>
      </c>
      <c r="G2064" s="56">
        <v>1</v>
      </c>
      <c r="H2064" s="79" t="s">
        <v>9296</v>
      </c>
      <c r="I2064" s="56">
        <v>1</v>
      </c>
      <c r="J2064" s="79" t="s">
        <v>9297</v>
      </c>
      <c r="K2064" s="78" t="s">
        <v>9298</v>
      </c>
      <c r="L2064" s="79" t="s">
        <v>372</v>
      </c>
      <c r="M2064" s="79" t="s">
        <v>289</v>
      </c>
      <c r="N2064" s="79" t="s">
        <v>5475</v>
      </c>
      <c r="O2064" s="56">
        <v>3100</v>
      </c>
      <c r="P2064" s="56">
        <v>55365216</v>
      </c>
      <c r="Q2064" s="56">
        <v>5566750148</v>
      </c>
      <c r="R2064" s="56"/>
      <c r="S2064" s="64">
        <v>43360</v>
      </c>
      <c r="T2064" s="63">
        <v>43539</v>
      </c>
      <c r="U2064" s="78" t="s">
        <v>9299</v>
      </c>
      <c r="V2064" s="56">
        <v>56</v>
      </c>
      <c r="W2064" s="81" t="s">
        <v>488</v>
      </c>
      <c r="X2064" s="66">
        <v>70000</v>
      </c>
      <c r="Y2064" s="56">
        <v>21699</v>
      </c>
      <c r="Z2064" s="56">
        <v>4</v>
      </c>
      <c r="AA2064" s="56">
        <v>1</v>
      </c>
      <c r="AB2064" s="56"/>
      <c r="AC2064" s="56">
        <v>0</v>
      </c>
      <c r="AD2064" s="78" t="s">
        <v>9301</v>
      </c>
      <c r="AE2064" s="120"/>
      <c r="AF2064" s="121"/>
      <c r="AG2064" s="101" t="s">
        <v>9302</v>
      </c>
      <c r="AH2064" s="121" t="str">
        <f>IF(T_TRATAMIENTO_CONTROL[[#This Row],[curp]]&lt;&gt;"",IF(LEN(T_TRATAMIENTO_CONTROL[[#This Row],[curp]])=18,"correcto","error"),"")</f>
        <v>correcto</v>
      </c>
      <c r="AI2064" s="56" t="str">
        <f>IF(T_TRATAMIENTO_CONTROL[[#This Row],[num_tarjeta_entregada]]&lt;&gt;"",IF(LEN(T_TRATAMIENTO_CONTROL[[#This Row],[num_tarjeta_entregada]])=16,"correcto","error"),"")</f>
        <v>correcto</v>
      </c>
      <c r="AJ2064" s="78" t="s">
        <v>5060</v>
      </c>
      <c r="AK2064" s="78" t="s">
        <v>5041</v>
      </c>
    </row>
    <row r="2065" spans="1:37" x14ac:dyDescent="0.25">
      <c r="A2065" s="48">
        <f>IF(T_TRATAMIENTO_CONTROL[[#This Row],[dummy_efectivo]]=1,A2064+1,A2064)</f>
        <v>1898</v>
      </c>
      <c r="B2065" s="62" t="str">
        <f>IF(T_TRATAMIENTO_CONTROL[[#This Row],[secuencia]]&lt;&gt;A2064,CONCATENATE(T_TRATAMIENTO_CONTROL[[#This Row],[secuencia]],"_1"),"")</f>
        <v>1898_1</v>
      </c>
      <c r="C2065" s="64">
        <v>43539</v>
      </c>
      <c r="D2065" s="78" t="s">
        <v>76</v>
      </c>
      <c r="E2065" s="78" t="s">
        <v>30</v>
      </c>
      <c r="F2065" s="68">
        <v>0.56111111111111112</v>
      </c>
      <c r="G2065" s="56">
        <v>1</v>
      </c>
      <c r="H2065" s="79" t="s">
        <v>9641</v>
      </c>
      <c r="I2065" s="56">
        <v>1</v>
      </c>
      <c r="J2065" s="79" t="s">
        <v>9303</v>
      </c>
      <c r="K2065" s="56"/>
      <c r="L2065" s="79" t="s">
        <v>430</v>
      </c>
      <c r="M2065" s="79" t="s">
        <v>159</v>
      </c>
      <c r="N2065" s="79" t="s">
        <v>5475</v>
      </c>
      <c r="O2065" s="56">
        <v>11410</v>
      </c>
      <c r="P2065" s="56">
        <v>76918933</v>
      </c>
      <c r="Q2065" s="56">
        <v>5569026414</v>
      </c>
      <c r="R2065" s="56"/>
      <c r="S2065" s="64">
        <v>43229</v>
      </c>
      <c r="T2065" s="63">
        <v>43530</v>
      </c>
      <c r="U2065" s="78" t="s">
        <v>9304</v>
      </c>
      <c r="V2065" s="56">
        <v>56</v>
      </c>
      <c r="W2065" s="65">
        <v>1</v>
      </c>
      <c r="X2065" s="66">
        <v>40000</v>
      </c>
      <c r="Y2065" s="56">
        <v>6000</v>
      </c>
      <c r="Z2065" s="56">
        <v>4</v>
      </c>
      <c r="AA2065" s="56">
        <v>3</v>
      </c>
      <c r="AB2065" s="56"/>
      <c r="AC2065" s="56">
        <v>1</v>
      </c>
      <c r="AD2065" s="78" t="s">
        <v>9300</v>
      </c>
      <c r="AE2065" s="120"/>
      <c r="AF2065" s="121"/>
      <c r="AG2065" s="101" t="s">
        <v>9305</v>
      </c>
      <c r="AH2065" s="121" t="str">
        <f>IF(T_TRATAMIENTO_CONTROL[[#This Row],[curp]]&lt;&gt;"",IF(LEN(T_TRATAMIENTO_CONTROL[[#This Row],[curp]])=18,"correcto","error"),"")</f>
        <v>correcto</v>
      </c>
      <c r="AI2065" s="56" t="str">
        <f>IF(T_TRATAMIENTO_CONTROL[[#This Row],[num_tarjeta_entregada]]&lt;&gt;"",IF(LEN(T_TRATAMIENTO_CONTROL[[#This Row],[num_tarjeta_entregada]])=16,"correcto","error"),"")</f>
        <v>correcto</v>
      </c>
      <c r="AJ2065" s="78" t="s">
        <v>5030</v>
      </c>
      <c r="AK2065" s="78" t="s">
        <v>5041</v>
      </c>
    </row>
    <row r="2066" spans="1:37" x14ac:dyDescent="0.25">
      <c r="A2066" s="48">
        <f>IF(T_TRATAMIENTO_CONTROL[[#This Row],[dummy_efectivo]]=1,A2065+1,A2065)</f>
        <v>1899</v>
      </c>
      <c r="B2066" s="62" t="str">
        <f>IF(T_TRATAMIENTO_CONTROL[[#This Row],[secuencia]]&lt;&gt;A2065,CONCATENATE(T_TRATAMIENTO_CONTROL[[#This Row],[secuencia]],"_1"),"")</f>
        <v>1899_1</v>
      </c>
      <c r="C2066" s="64">
        <v>43543</v>
      </c>
      <c r="D2066" s="78" t="s">
        <v>76</v>
      </c>
      <c r="E2066" s="78" t="s">
        <v>30</v>
      </c>
      <c r="F2066" s="68">
        <v>0.54166666666666663</v>
      </c>
      <c r="G2066" s="56">
        <v>1</v>
      </c>
      <c r="H2066" s="79" t="s">
        <v>9306</v>
      </c>
      <c r="I2066" s="56">
        <v>0</v>
      </c>
      <c r="J2066" s="79" t="s">
        <v>9307</v>
      </c>
      <c r="K2066" s="56">
        <v>11</v>
      </c>
      <c r="L2066" s="79" t="s">
        <v>1170</v>
      </c>
      <c r="M2066" s="79" t="s">
        <v>96</v>
      </c>
      <c r="N2066" s="79" t="s">
        <v>5475</v>
      </c>
      <c r="O2066" s="56">
        <v>6760</v>
      </c>
      <c r="P2066" s="56">
        <v>55844549</v>
      </c>
      <c r="Q2066" s="56">
        <v>5535553263</v>
      </c>
      <c r="R2066" s="56"/>
      <c r="S2066" s="64">
        <v>42719</v>
      </c>
      <c r="T2066" s="63">
        <v>43539</v>
      </c>
      <c r="U2066" s="78" t="s">
        <v>9308</v>
      </c>
      <c r="V2066" s="56">
        <v>56</v>
      </c>
      <c r="W2066" s="65">
        <v>0.99</v>
      </c>
      <c r="X2066" s="66">
        <v>50000</v>
      </c>
      <c r="Y2066" s="56">
        <v>11900</v>
      </c>
      <c r="Z2066" s="56">
        <v>4</v>
      </c>
      <c r="AA2066" s="56">
        <v>1</v>
      </c>
      <c r="AB2066" s="56"/>
      <c r="AC2066" s="56">
        <v>0</v>
      </c>
      <c r="AD2066" s="78" t="s">
        <v>9309</v>
      </c>
      <c r="AE2066" s="120"/>
      <c r="AF2066" s="121"/>
      <c r="AG2066" s="101" t="s">
        <v>9310</v>
      </c>
      <c r="AH2066" s="121" t="str">
        <f>IF(T_TRATAMIENTO_CONTROL[[#This Row],[curp]]&lt;&gt;"",IF(LEN(T_TRATAMIENTO_CONTROL[[#This Row],[curp]])=18,"correcto","error"),"")</f>
        <v>correcto</v>
      </c>
      <c r="AI2066" s="56" t="str">
        <f>IF(T_TRATAMIENTO_CONTROL[[#This Row],[num_tarjeta_entregada]]&lt;&gt;"",IF(LEN(T_TRATAMIENTO_CONTROL[[#This Row],[num_tarjeta_entregada]])=16,"correcto","error"),"")</f>
        <v>correcto</v>
      </c>
      <c r="AJ2066" s="78" t="s">
        <v>5060</v>
      </c>
      <c r="AK2066" s="78" t="s">
        <v>5041</v>
      </c>
    </row>
    <row r="2067" spans="1:37" x14ac:dyDescent="0.25">
      <c r="A2067" s="48">
        <f>IF(T_TRATAMIENTO_CONTROL[[#This Row],[dummy_efectivo]]=1,A2066+1,A2066)</f>
        <v>1900</v>
      </c>
      <c r="B2067" s="62" t="str">
        <f>IF(T_TRATAMIENTO_CONTROL[[#This Row],[secuencia]]&lt;&gt;A2066,CONCATENATE(T_TRATAMIENTO_CONTROL[[#This Row],[secuencia]],"_1"),"")</f>
        <v>1900_1</v>
      </c>
      <c r="C2067" s="64">
        <v>43543</v>
      </c>
      <c r="D2067" s="78" t="s">
        <v>76</v>
      </c>
      <c r="E2067" s="78" t="s">
        <v>30</v>
      </c>
      <c r="F2067" s="68">
        <v>0.43055555555555558</v>
      </c>
      <c r="G2067" s="56">
        <v>1</v>
      </c>
      <c r="H2067" s="79" t="s">
        <v>9311</v>
      </c>
      <c r="I2067" s="56">
        <v>0</v>
      </c>
      <c r="J2067" s="79" t="s">
        <v>9312</v>
      </c>
      <c r="K2067" s="56"/>
      <c r="L2067" s="79" t="s">
        <v>1942</v>
      </c>
      <c r="M2067" s="79" t="s">
        <v>1008</v>
      </c>
      <c r="N2067" s="79" t="s">
        <v>5475</v>
      </c>
      <c r="O2067" s="56">
        <v>15670</v>
      </c>
      <c r="P2067" s="56">
        <v>66453456</v>
      </c>
      <c r="Q2067" s="56">
        <v>5525343212</v>
      </c>
      <c r="R2067" s="56"/>
      <c r="S2067" s="64">
        <v>38566</v>
      </c>
      <c r="T2067" s="63">
        <v>43539</v>
      </c>
      <c r="U2067" s="78" t="s">
        <v>1613</v>
      </c>
      <c r="V2067" s="56">
        <v>46</v>
      </c>
      <c r="W2067" s="81" t="s">
        <v>483</v>
      </c>
      <c r="X2067" s="80" t="s">
        <v>483</v>
      </c>
      <c r="Y2067" s="56">
        <v>9200</v>
      </c>
      <c r="Z2067" s="56">
        <v>4</v>
      </c>
      <c r="AA2067" s="56">
        <v>1</v>
      </c>
      <c r="AB2067" s="56"/>
      <c r="AC2067" s="56">
        <v>0</v>
      </c>
      <c r="AD2067" s="78" t="s">
        <v>9313</v>
      </c>
      <c r="AE2067" s="120"/>
      <c r="AF2067" s="121"/>
      <c r="AG2067" s="101" t="s">
        <v>9314</v>
      </c>
      <c r="AH2067" s="121" t="str">
        <f>IF(T_TRATAMIENTO_CONTROL[[#This Row],[curp]]&lt;&gt;"",IF(LEN(T_TRATAMIENTO_CONTROL[[#This Row],[curp]])=18,"correcto","error"),"")</f>
        <v>correcto</v>
      </c>
      <c r="AI2067" s="56" t="str">
        <f>IF(T_TRATAMIENTO_CONTROL[[#This Row],[num_tarjeta_entregada]]&lt;&gt;"",IF(LEN(T_TRATAMIENTO_CONTROL[[#This Row],[num_tarjeta_entregada]])=16,"correcto","error"),"")</f>
        <v>correcto</v>
      </c>
      <c r="AJ2067" s="78" t="s">
        <v>5032</v>
      </c>
      <c r="AK2067" s="78" t="s">
        <v>5041</v>
      </c>
    </row>
    <row r="2068" spans="1:37" x14ac:dyDescent="0.25">
      <c r="A2068" s="48">
        <f>IF(T_TRATAMIENTO_CONTROL[[#This Row],[dummy_efectivo]]=1,A2067+1,A2067)</f>
        <v>1901</v>
      </c>
      <c r="B2068" s="62" t="str">
        <f>IF(T_TRATAMIENTO_CONTROL[[#This Row],[secuencia]]&lt;&gt;A2067,CONCATENATE(T_TRATAMIENTO_CONTROL[[#This Row],[secuencia]],"_1"),"")</f>
        <v>1901_1</v>
      </c>
      <c r="C2068" s="64">
        <v>43543</v>
      </c>
      <c r="D2068" s="78" t="s">
        <v>76</v>
      </c>
      <c r="E2068" s="78" t="s">
        <v>30</v>
      </c>
      <c r="F2068" s="68">
        <v>0.44791666666666669</v>
      </c>
      <c r="G2068" s="56">
        <v>1</v>
      </c>
      <c r="H2068" s="79" t="s">
        <v>9315</v>
      </c>
      <c r="I2068" s="56">
        <v>0</v>
      </c>
      <c r="J2068" s="79" t="s">
        <v>9316</v>
      </c>
      <c r="K2068" s="56"/>
      <c r="L2068" s="79" t="s">
        <v>5857</v>
      </c>
      <c r="M2068" s="79" t="s">
        <v>289</v>
      </c>
      <c r="N2068" s="79" t="s">
        <v>5475</v>
      </c>
      <c r="O2068" s="56">
        <v>3610</v>
      </c>
      <c r="P2068" s="56">
        <v>55328112</v>
      </c>
      <c r="Q2068" s="56">
        <v>5585425166</v>
      </c>
      <c r="R2068" s="56"/>
      <c r="S2068" s="64">
        <v>43409</v>
      </c>
      <c r="T2068" s="63">
        <v>43529</v>
      </c>
      <c r="U2068" s="78" t="s">
        <v>9317</v>
      </c>
      <c r="V2068" s="56">
        <v>56</v>
      </c>
      <c r="W2068" s="65">
        <v>1</v>
      </c>
      <c r="X2068" s="66">
        <v>41200</v>
      </c>
      <c r="Y2068" s="56">
        <v>13000</v>
      </c>
      <c r="Z2068" s="56">
        <v>4</v>
      </c>
      <c r="AA2068" s="56">
        <v>2</v>
      </c>
      <c r="AB2068" s="56"/>
      <c r="AC2068" s="56">
        <v>0</v>
      </c>
      <c r="AD2068" s="78" t="s">
        <v>9318</v>
      </c>
      <c r="AE2068" s="120"/>
      <c r="AF2068" s="121"/>
      <c r="AG2068" s="101" t="s">
        <v>9319</v>
      </c>
      <c r="AH2068" s="121" t="str">
        <f>IF(T_TRATAMIENTO_CONTROL[[#This Row],[curp]]&lt;&gt;"",IF(LEN(T_TRATAMIENTO_CONTROL[[#This Row],[curp]])=18,"correcto","error"),"")</f>
        <v>correcto</v>
      </c>
      <c r="AI2068" s="56" t="str">
        <f>IF(T_TRATAMIENTO_CONTROL[[#This Row],[num_tarjeta_entregada]]&lt;&gt;"",IF(LEN(T_TRATAMIENTO_CONTROL[[#This Row],[num_tarjeta_entregada]])=16,"correcto","error"),"")</f>
        <v>correcto</v>
      </c>
      <c r="AJ2068" s="78" t="s">
        <v>5032</v>
      </c>
      <c r="AK2068" s="78" t="s">
        <v>5041</v>
      </c>
    </row>
    <row r="2069" spans="1:37" x14ac:dyDescent="0.25">
      <c r="A2069" s="48">
        <f>IF(T_TRATAMIENTO_CONTROL[[#This Row],[dummy_efectivo]]=1,A2068+1,A2068)</f>
        <v>1902</v>
      </c>
      <c r="B2069" s="62" t="str">
        <f>IF(T_TRATAMIENTO_CONTROL[[#This Row],[secuencia]]&lt;&gt;A2068,CONCATENATE(T_TRATAMIENTO_CONTROL[[#This Row],[secuencia]],"_1"),"")</f>
        <v>1902_1</v>
      </c>
      <c r="C2069" s="64">
        <v>43543</v>
      </c>
      <c r="D2069" s="78" t="s">
        <v>76</v>
      </c>
      <c r="E2069" s="78" t="s">
        <v>30</v>
      </c>
      <c r="F2069" s="68">
        <v>0.51874999999999993</v>
      </c>
      <c r="G2069" s="56">
        <v>1</v>
      </c>
      <c r="H2069" s="79" t="s">
        <v>9320</v>
      </c>
      <c r="I2069" s="56">
        <v>0</v>
      </c>
      <c r="J2069" s="79" t="s">
        <v>9321</v>
      </c>
      <c r="K2069" s="78" t="s">
        <v>9322</v>
      </c>
      <c r="L2069" s="79" t="s">
        <v>1414</v>
      </c>
      <c r="M2069" s="79" t="s">
        <v>7381</v>
      </c>
      <c r="N2069" s="79" t="s">
        <v>462</v>
      </c>
      <c r="O2069" s="56">
        <v>56530</v>
      </c>
      <c r="P2069" s="56">
        <v>59832191</v>
      </c>
      <c r="Q2069" s="56">
        <v>5521827099</v>
      </c>
      <c r="R2069" s="56"/>
      <c r="S2069" s="64">
        <v>41687</v>
      </c>
      <c r="T2069" s="63">
        <v>43539</v>
      </c>
      <c r="U2069" s="78" t="s">
        <v>9323</v>
      </c>
      <c r="V2069" s="56">
        <v>56</v>
      </c>
      <c r="W2069" s="65">
        <v>1</v>
      </c>
      <c r="X2069" s="66">
        <v>100000</v>
      </c>
      <c r="Y2069" s="56">
        <v>20000</v>
      </c>
      <c r="Z2069" s="56">
        <v>4</v>
      </c>
      <c r="AA2069" s="56">
        <v>1</v>
      </c>
      <c r="AB2069" s="56"/>
      <c r="AC2069" s="56">
        <v>0</v>
      </c>
      <c r="AD2069" s="78" t="s">
        <v>9324</v>
      </c>
      <c r="AE2069" s="120"/>
      <c r="AF2069" s="121"/>
      <c r="AG2069" s="101" t="s">
        <v>9325</v>
      </c>
      <c r="AH2069" s="121" t="str">
        <f>IF(T_TRATAMIENTO_CONTROL[[#This Row],[curp]]&lt;&gt;"",IF(LEN(T_TRATAMIENTO_CONTROL[[#This Row],[curp]])=18,"correcto","error"),"")</f>
        <v>correcto</v>
      </c>
      <c r="AI2069" s="56" t="str">
        <f>IF(T_TRATAMIENTO_CONTROL[[#This Row],[num_tarjeta_entregada]]&lt;&gt;"",IF(LEN(T_TRATAMIENTO_CONTROL[[#This Row],[num_tarjeta_entregada]])=16,"correcto","error"),"")</f>
        <v>correcto</v>
      </c>
      <c r="AJ2069" s="78" t="s">
        <v>5030</v>
      </c>
      <c r="AK2069" s="78" t="s">
        <v>5041</v>
      </c>
    </row>
    <row r="2070" spans="1:37" x14ac:dyDescent="0.25">
      <c r="A2070" s="48">
        <f>IF(T_TRATAMIENTO_CONTROL[[#This Row],[dummy_efectivo]]=1,A2069+1,A2069)</f>
        <v>1903</v>
      </c>
      <c r="B2070" s="62" t="str">
        <f>IF(T_TRATAMIENTO_CONTROL[[#This Row],[secuencia]]&lt;&gt;A2069,CONCATENATE(T_TRATAMIENTO_CONTROL[[#This Row],[secuencia]],"_1"),"")</f>
        <v>1903_1</v>
      </c>
      <c r="C2070" s="64">
        <v>43543</v>
      </c>
      <c r="D2070" s="78" t="s">
        <v>76</v>
      </c>
      <c r="E2070" s="78" t="s">
        <v>30</v>
      </c>
      <c r="F2070" s="68">
        <v>0.41805555555555557</v>
      </c>
      <c r="G2070" s="56">
        <v>1</v>
      </c>
      <c r="H2070" s="79" t="s">
        <v>9326</v>
      </c>
      <c r="I2070" s="56">
        <v>0</v>
      </c>
      <c r="J2070" s="79" t="s">
        <v>9327</v>
      </c>
      <c r="K2070" s="78" t="s">
        <v>9328</v>
      </c>
      <c r="L2070" s="79" t="s">
        <v>9329</v>
      </c>
      <c r="M2070" s="79" t="s">
        <v>121</v>
      </c>
      <c r="N2070" s="79" t="s">
        <v>5475</v>
      </c>
      <c r="O2070" s="56"/>
      <c r="P2070" s="56"/>
      <c r="Q2070" s="56">
        <v>5516322134</v>
      </c>
      <c r="R2070" s="56"/>
      <c r="S2070" s="64">
        <v>40511</v>
      </c>
      <c r="T2070" s="63">
        <v>43539</v>
      </c>
      <c r="U2070" s="78" t="s">
        <v>9330</v>
      </c>
      <c r="V2070" s="56">
        <v>56</v>
      </c>
      <c r="W2070" s="65">
        <v>1</v>
      </c>
      <c r="X2070" s="66">
        <v>100000</v>
      </c>
      <c r="Y2070" s="56">
        <v>10000</v>
      </c>
      <c r="Z2070" s="56">
        <v>4</v>
      </c>
      <c r="AA2070" s="56">
        <v>3</v>
      </c>
      <c r="AB2070" s="56"/>
      <c r="AC2070" s="56">
        <v>1</v>
      </c>
      <c r="AD2070" s="78" t="s">
        <v>9331</v>
      </c>
      <c r="AE2070" s="120"/>
      <c r="AF2070" s="121"/>
      <c r="AG2070" s="101" t="s">
        <v>9332</v>
      </c>
      <c r="AH2070" s="121" t="str">
        <f>IF(T_TRATAMIENTO_CONTROL[[#This Row],[curp]]&lt;&gt;"",IF(LEN(T_TRATAMIENTO_CONTROL[[#This Row],[curp]])=18,"correcto","error"),"")</f>
        <v>correcto</v>
      </c>
      <c r="AI2070" s="56" t="str">
        <f>IF(T_TRATAMIENTO_CONTROL[[#This Row],[num_tarjeta_entregada]]&lt;&gt;"",IF(LEN(T_TRATAMIENTO_CONTROL[[#This Row],[num_tarjeta_entregada]])=16,"correcto","error"),"")</f>
        <v>correcto</v>
      </c>
      <c r="AJ2070" s="78" t="s">
        <v>5031</v>
      </c>
      <c r="AK2070" s="78" t="s">
        <v>5041</v>
      </c>
    </row>
    <row r="2071" spans="1:37" x14ac:dyDescent="0.25">
      <c r="A2071" s="48">
        <f>IF(T_TRATAMIENTO_CONTROL[[#This Row],[dummy_efectivo]]=1,A2070+1,A2070)</f>
        <v>1904</v>
      </c>
      <c r="B2071" s="62" t="str">
        <f>IF(T_TRATAMIENTO_CONTROL[[#This Row],[secuencia]]&lt;&gt;A2070,CONCATENATE(T_TRATAMIENTO_CONTROL[[#This Row],[secuencia]],"_1"),"")</f>
        <v>1904_1</v>
      </c>
      <c r="C2071" s="64">
        <v>43543</v>
      </c>
      <c r="D2071" s="78" t="s">
        <v>76</v>
      </c>
      <c r="E2071" s="78" t="s">
        <v>30</v>
      </c>
      <c r="F2071" s="68">
        <v>0.41805555555555557</v>
      </c>
      <c r="G2071" s="56">
        <v>1</v>
      </c>
      <c r="H2071" s="79" t="s">
        <v>9333</v>
      </c>
      <c r="I2071" s="56">
        <v>1</v>
      </c>
      <c r="J2071" s="79" t="s">
        <v>9334</v>
      </c>
      <c r="K2071" s="56"/>
      <c r="L2071" s="79" t="s">
        <v>9335</v>
      </c>
      <c r="M2071" s="79" t="s">
        <v>212</v>
      </c>
      <c r="N2071" s="79" t="s">
        <v>5475</v>
      </c>
      <c r="O2071" s="56">
        <v>14250</v>
      </c>
      <c r="P2071" s="56"/>
      <c r="Q2071" s="56">
        <v>5527327082</v>
      </c>
      <c r="R2071" s="56"/>
      <c r="S2071" s="64">
        <v>42248</v>
      </c>
      <c r="T2071" s="63">
        <v>43539</v>
      </c>
      <c r="U2071" s="78" t="s">
        <v>9330</v>
      </c>
      <c r="V2071" s="56">
        <v>56</v>
      </c>
      <c r="W2071" s="65">
        <v>1</v>
      </c>
      <c r="X2071" s="66">
        <v>30000</v>
      </c>
      <c r="Y2071" s="56">
        <v>5600</v>
      </c>
      <c r="Z2071" s="56">
        <v>4</v>
      </c>
      <c r="AA2071" s="56">
        <v>3</v>
      </c>
      <c r="AB2071" s="56"/>
      <c r="AC2071" s="56">
        <v>1</v>
      </c>
      <c r="AD2071" s="78" t="s">
        <v>9336</v>
      </c>
      <c r="AE2071" s="120"/>
      <c r="AF2071" s="121"/>
      <c r="AG2071" s="101" t="s">
        <v>9337</v>
      </c>
      <c r="AH2071" s="121" t="str">
        <f>IF(T_TRATAMIENTO_CONTROL[[#This Row],[curp]]&lt;&gt;"",IF(LEN(T_TRATAMIENTO_CONTROL[[#This Row],[curp]])=18,"correcto","error"),"")</f>
        <v>correcto</v>
      </c>
      <c r="AI2071" s="56" t="str">
        <f>IF(T_TRATAMIENTO_CONTROL[[#This Row],[num_tarjeta_entregada]]&lt;&gt;"",IF(LEN(T_TRATAMIENTO_CONTROL[[#This Row],[num_tarjeta_entregada]])=16,"correcto","error"),"")</f>
        <v>correcto</v>
      </c>
      <c r="AJ2071" s="78" t="s">
        <v>5031</v>
      </c>
      <c r="AK2071" s="78" t="s">
        <v>5041</v>
      </c>
    </row>
    <row r="2072" spans="1:37" x14ac:dyDescent="0.25">
      <c r="A2072" s="48">
        <f>IF(T_TRATAMIENTO_CONTROL[[#This Row],[dummy_efectivo]]=1,A2071+1,A2071)</f>
        <v>1905</v>
      </c>
      <c r="B2072" s="62" t="str">
        <f>IF(T_TRATAMIENTO_CONTROL[[#This Row],[secuencia]]&lt;&gt;A2071,CONCATENATE(T_TRATAMIENTO_CONTROL[[#This Row],[secuencia]],"_1"),"")</f>
        <v>1905_1</v>
      </c>
      <c r="C2072" s="64">
        <v>43543</v>
      </c>
      <c r="D2072" s="78" t="s">
        <v>76</v>
      </c>
      <c r="E2072" s="78" t="s">
        <v>30</v>
      </c>
      <c r="F2072" s="68">
        <v>0.43055555555555558</v>
      </c>
      <c r="G2072" s="56">
        <v>1</v>
      </c>
      <c r="H2072" s="79" t="s">
        <v>9338</v>
      </c>
      <c r="I2072" s="56">
        <v>0</v>
      </c>
      <c r="J2072" s="79" t="s">
        <v>9339</v>
      </c>
      <c r="K2072" s="56"/>
      <c r="L2072" s="79" t="s">
        <v>1932</v>
      </c>
      <c r="M2072" s="79" t="s">
        <v>121</v>
      </c>
      <c r="N2072" s="79" t="s">
        <v>5475</v>
      </c>
      <c r="O2072" s="56">
        <v>9630</v>
      </c>
      <c r="P2072" s="56">
        <v>22311050</v>
      </c>
      <c r="Q2072" s="56">
        <v>5540821098</v>
      </c>
      <c r="R2072" s="56"/>
      <c r="S2072" s="64">
        <v>41671</v>
      </c>
      <c r="T2072" s="63">
        <v>43539</v>
      </c>
      <c r="U2072" s="78" t="s">
        <v>1613</v>
      </c>
      <c r="V2072" s="56">
        <v>46</v>
      </c>
      <c r="W2072" s="65">
        <v>1</v>
      </c>
      <c r="X2072" s="80" t="s">
        <v>483</v>
      </c>
      <c r="Y2072" s="56">
        <v>6740</v>
      </c>
      <c r="Z2072" s="56">
        <v>4</v>
      </c>
      <c r="AA2072" s="56">
        <v>1</v>
      </c>
      <c r="AB2072" s="56"/>
      <c r="AC2072" s="56">
        <v>0</v>
      </c>
      <c r="AD2072" s="78" t="s">
        <v>9340</v>
      </c>
      <c r="AE2072" s="120"/>
      <c r="AF2072" s="121"/>
      <c r="AG2072" s="101" t="s">
        <v>9341</v>
      </c>
      <c r="AH2072" s="121" t="str">
        <f>IF(T_TRATAMIENTO_CONTROL[[#This Row],[curp]]&lt;&gt;"",IF(LEN(T_TRATAMIENTO_CONTROL[[#This Row],[curp]])=18,"correcto","error"),"")</f>
        <v>correcto</v>
      </c>
      <c r="AI2072" s="56" t="str">
        <f>IF(T_TRATAMIENTO_CONTROL[[#This Row],[num_tarjeta_entregada]]&lt;&gt;"",IF(LEN(T_TRATAMIENTO_CONTROL[[#This Row],[num_tarjeta_entregada]])=16,"correcto","error"),"")</f>
        <v>correcto</v>
      </c>
      <c r="AJ2072" s="78" t="s">
        <v>5032</v>
      </c>
      <c r="AK2072" s="78" t="s">
        <v>5041</v>
      </c>
    </row>
    <row r="2073" spans="1:37" x14ac:dyDescent="0.25">
      <c r="A2073" s="48">
        <f>IF(T_TRATAMIENTO_CONTROL[[#This Row],[dummy_efectivo]]=1,A2072+1,A2072)</f>
        <v>1906</v>
      </c>
      <c r="B2073" s="62" t="str">
        <f>IF(T_TRATAMIENTO_CONTROL[[#This Row],[secuencia]]&lt;&gt;A2072,CONCATENATE(T_TRATAMIENTO_CONTROL[[#This Row],[secuencia]],"_1"),"")</f>
        <v>1906_1</v>
      </c>
      <c r="C2073" s="64">
        <v>43543</v>
      </c>
      <c r="D2073" s="78" t="s">
        <v>76</v>
      </c>
      <c r="E2073" s="78" t="s">
        <v>30</v>
      </c>
      <c r="F2073" s="68">
        <v>0.42569444444444443</v>
      </c>
      <c r="G2073" s="56">
        <v>1</v>
      </c>
      <c r="H2073" s="79" t="s">
        <v>9342</v>
      </c>
      <c r="I2073" s="56">
        <v>0</v>
      </c>
      <c r="J2073" s="79" t="s">
        <v>9343</v>
      </c>
      <c r="K2073" s="56"/>
      <c r="L2073" s="79" t="s">
        <v>9344</v>
      </c>
      <c r="M2073" s="79" t="s">
        <v>164</v>
      </c>
      <c r="N2073" s="79" t="s">
        <v>5475</v>
      </c>
      <c r="O2073" s="56">
        <v>1290</v>
      </c>
      <c r="P2073" s="56">
        <v>55704120</v>
      </c>
      <c r="Q2073" s="56">
        <v>5544583647</v>
      </c>
      <c r="R2073" s="56"/>
      <c r="S2073" s="64">
        <v>40221</v>
      </c>
      <c r="T2073" s="63">
        <v>43539</v>
      </c>
      <c r="U2073" s="78" t="s">
        <v>8932</v>
      </c>
      <c r="V2073" s="56">
        <v>46</v>
      </c>
      <c r="W2073" s="65">
        <v>0.8</v>
      </c>
      <c r="X2073" s="80" t="s">
        <v>483</v>
      </c>
      <c r="Y2073" s="56">
        <v>371.72</v>
      </c>
      <c r="Z2073" s="56">
        <v>1</v>
      </c>
      <c r="AA2073" s="56">
        <v>1</v>
      </c>
      <c r="AB2073" s="56"/>
      <c r="AC2073" s="56">
        <v>0</v>
      </c>
      <c r="AD2073" s="78" t="s">
        <v>9345</v>
      </c>
      <c r="AE2073" s="120"/>
      <c r="AF2073" s="121"/>
      <c r="AG2073" s="101" t="s">
        <v>9346</v>
      </c>
      <c r="AH2073" s="121" t="str">
        <f>IF(T_TRATAMIENTO_CONTROL[[#This Row],[curp]]&lt;&gt;"",IF(LEN(T_TRATAMIENTO_CONTROL[[#This Row],[curp]])=18,"correcto","error"),"")</f>
        <v>correcto</v>
      </c>
      <c r="AI2073" s="56" t="str">
        <f>IF(T_TRATAMIENTO_CONTROL[[#This Row],[num_tarjeta_entregada]]&lt;&gt;"",IF(LEN(T_TRATAMIENTO_CONTROL[[#This Row],[num_tarjeta_entregada]])=16,"correcto","error"),"")</f>
        <v>correcto</v>
      </c>
      <c r="AJ2073" s="78" t="s">
        <v>5030</v>
      </c>
      <c r="AK2073" s="78" t="s">
        <v>5041</v>
      </c>
    </row>
    <row r="2074" spans="1:37" x14ac:dyDescent="0.25">
      <c r="A2074" s="48">
        <f>IF(T_TRATAMIENTO_CONTROL[[#This Row],[dummy_efectivo]]=1,A2073+1,A2073)</f>
        <v>1907</v>
      </c>
      <c r="B2074" s="62" t="str">
        <f>IF(T_TRATAMIENTO_CONTROL[[#This Row],[secuencia]]&lt;&gt;A2073,CONCATENATE(T_TRATAMIENTO_CONTROL[[#This Row],[secuencia]],"_1"),"")</f>
        <v>1907_1</v>
      </c>
      <c r="C2074" s="64">
        <v>43543</v>
      </c>
      <c r="D2074" s="78" t="s">
        <v>76</v>
      </c>
      <c r="E2074" s="78" t="s">
        <v>30</v>
      </c>
      <c r="F2074" s="68">
        <v>0.48541666666666666</v>
      </c>
      <c r="G2074" s="56">
        <v>1</v>
      </c>
      <c r="H2074" s="79" t="s">
        <v>9347</v>
      </c>
      <c r="I2074" s="56">
        <v>1</v>
      </c>
      <c r="J2074" s="79" t="s">
        <v>9348</v>
      </c>
      <c r="K2074" s="56"/>
      <c r="L2074" s="79" t="s">
        <v>387</v>
      </c>
      <c r="M2074" s="79" t="s">
        <v>1263</v>
      </c>
      <c r="N2074" s="79" t="s">
        <v>5475</v>
      </c>
      <c r="O2074" s="56">
        <v>5000</v>
      </c>
      <c r="P2074" s="56"/>
      <c r="Q2074" s="56">
        <v>5562271213</v>
      </c>
      <c r="R2074" s="56"/>
      <c r="S2074" s="64">
        <v>42795</v>
      </c>
      <c r="T2074" s="63">
        <v>43539</v>
      </c>
      <c r="U2074" s="78" t="s">
        <v>9349</v>
      </c>
      <c r="V2074" s="56">
        <v>46</v>
      </c>
      <c r="W2074" s="65">
        <v>1</v>
      </c>
      <c r="X2074" s="66">
        <v>70000</v>
      </c>
      <c r="Y2074" s="56">
        <v>10000</v>
      </c>
      <c r="Z2074" s="56">
        <v>4</v>
      </c>
      <c r="AA2074" s="56">
        <v>1</v>
      </c>
      <c r="AB2074" s="56"/>
      <c r="AC2074" s="56">
        <v>0</v>
      </c>
      <c r="AD2074" s="78" t="s">
        <v>9350</v>
      </c>
      <c r="AE2074" s="120"/>
      <c r="AF2074" s="121"/>
      <c r="AG2074" s="101" t="s">
        <v>9351</v>
      </c>
      <c r="AH2074" s="121" t="str">
        <f>IF(T_TRATAMIENTO_CONTROL[[#This Row],[curp]]&lt;&gt;"",IF(LEN(T_TRATAMIENTO_CONTROL[[#This Row],[curp]])=18,"correcto","error"),"")</f>
        <v>correcto</v>
      </c>
      <c r="AI2074" s="56" t="str">
        <f>IF(T_TRATAMIENTO_CONTROL[[#This Row],[num_tarjeta_entregada]]&lt;&gt;"",IF(LEN(T_TRATAMIENTO_CONTROL[[#This Row],[num_tarjeta_entregada]])=16,"correcto","error"),"")</f>
        <v>correcto</v>
      </c>
      <c r="AJ2074" s="78" t="s">
        <v>5031</v>
      </c>
      <c r="AK2074" s="78" t="s">
        <v>5041</v>
      </c>
    </row>
    <row r="2075" spans="1:37" x14ac:dyDescent="0.25">
      <c r="A2075" s="48">
        <f>IF(T_TRATAMIENTO_CONTROL[[#This Row],[dummy_efectivo]]=1,A2074+1,A2074)</f>
        <v>1908</v>
      </c>
      <c r="B2075" s="62" t="str">
        <f>IF(T_TRATAMIENTO_CONTROL[[#This Row],[secuencia]]&lt;&gt;A2074,CONCATENATE(T_TRATAMIENTO_CONTROL[[#This Row],[secuencia]],"_1"),"")</f>
        <v>1908_1</v>
      </c>
      <c r="C2075" s="64">
        <v>43544</v>
      </c>
      <c r="D2075" s="78" t="s">
        <v>76</v>
      </c>
      <c r="E2075" s="78" t="s">
        <v>30</v>
      </c>
      <c r="F2075" s="68">
        <v>0.46180555555555558</v>
      </c>
      <c r="G2075" s="56">
        <v>1</v>
      </c>
      <c r="H2075" s="79" t="s">
        <v>9352</v>
      </c>
      <c r="I2075" s="56">
        <v>1</v>
      </c>
      <c r="J2075" s="79" t="s">
        <v>9353</v>
      </c>
      <c r="K2075" s="56"/>
      <c r="L2075" s="79" t="s">
        <v>3267</v>
      </c>
      <c r="M2075" s="79" t="s">
        <v>90</v>
      </c>
      <c r="N2075" s="79" t="s">
        <v>462</v>
      </c>
      <c r="O2075" s="56">
        <v>57410</v>
      </c>
      <c r="P2075" s="56"/>
      <c r="Q2075" s="56">
        <v>5573701655</v>
      </c>
      <c r="R2075" s="56"/>
      <c r="S2075" s="64">
        <v>43417</v>
      </c>
      <c r="T2075" s="63">
        <v>43543</v>
      </c>
      <c r="U2075" s="78" t="s">
        <v>9354</v>
      </c>
      <c r="V2075" s="56">
        <v>56</v>
      </c>
      <c r="W2075" s="65">
        <v>1</v>
      </c>
      <c r="X2075" s="80" t="s">
        <v>483</v>
      </c>
      <c r="Y2075" s="56">
        <v>3000</v>
      </c>
      <c r="Z2075" s="56">
        <v>3</v>
      </c>
      <c r="AA2075" s="56">
        <v>2</v>
      </c>
      <c r="AB2075" s="56"/>
      <c r="AC2075" s="56">
        <v>0</v>
      </c>
      <c r="AD2075" s="78" t="s">
        <v>9355</v>
      </c>
      <c r="AE2075" s="120"/>
      <c r="AF2075" s="121"/>
      <c r="AG2075" s="101" t="s">
        <v>9356</v>
      </c>
      <c r="AH2075" s="121" t="str">
        <f>IF(T_TRATAMIENTO_CONTROL[[#This Row],[curp]]&lt;&gt;"",IF(LEN(T_TRATAMIENTO_CONTROL[[#This Row],[curp]])=18,"correcto","error"),"")</f>
        <v>correcto</v>
      </c>
      <c r="AI2075" s="56" t="str">
        <f>IF(T_TRATAMIENTO_CONTROL[[#This Row],[num_tarjeta_entregada]]&lt;&gt;"",IF(LEN(T_TRATAMIENTO_CONTROL[[#This Row],[num_tarjeta_entregada]])=16,"correcto","error"),"")</f>
        <v>correcto</v>
      </c>
      <c r="AJ2075" s="78" t="s">
        <v>5030</v>
      </c>
      <c r="AK2075" s="78" t="s">
        <v>5060</v>
      </c>
    </row>
    <row r="2076" spans="1:37" x14ac:dyDescent="0.25">
      <c r="A2076" s="48">
        <f>IF(T_TRATAMIENTO_CONTROL[[#This Row],[dummy_efectivo]]=1,A2075+1,A2075)</f>
        <v>1909</v>
      </c>
      <c r="B2076" s="62" t="str">
        <f>IF(T_TRATAMIENTO_CONTROL[[#This Row],[secuencia]]&lt;&gt;A2075,CONCATENATE(T_TRATAMIENTO_CONTROL[[#This Row],[secuencia]],"_1"),"")</f>
        <v>1909_1</v>
      </c>
      <c r="C2076" s="64">
        <v>43544</v>
      </c>
      <c r="D2076" s="78" t="s">
        <v>76</v>
      </c>
      <c r="E2076" s="78" t="s">
        <v>30</v>
      </c>
      <c r="F2076" s="68">
        <v>0.47569444444444442</v>
      </c>
      <c r="G2076" s="56">
        <v>1</v>
      </c>
      <c r="H2076" s="79" t="s">
        <v>9357</v>
      </c>
      <c r="I2076" s="56">
        <v>0</v>
      </c>
      <c r="J2076" s="79" t="s">
        <v>9358</v>
      </c>
      <c r="K2076" s="56"/>
      <c r="L2076" s="79" t="s">
        <v>1608</v>
      </c>
      <c r="M2076" s="79" t="s">
        <v>101</v>
      </c>
      <c r="N2076" s="79" t="s">
        <v>5475</v>
      </c>
      <c r="O2076" s="56">
        <v>7810</v>
      </c>
      <c r="P2076" s="56"/>
      <c r="Q2076" s="56">
        <v>5533345892</v>
      </c>
      <c r="R2076" s="56"/>
      <c r="S2076" s="64">
        <v>43181</v>
      </c>
      <c r="T2076" s="63">
        <v>43536</v>
      </c>
      <c r="U2076" s="78" t="s">
        <v>9359</v>
      </c>
      <c r="V2076" s="56">
        <v>56</v>
      </c>
      <c r="W2076" s="65">
        <v>1</v>
      </c>
      <c r="X2076" s="80" t="s">
        <v>483</v>
      </c>
      <c r="Y2076" s="56">
        <v>344.14</v>
      </c>
      <c r="Z2076" s="56">
        <v>1</v>
      </c>
      <c r="AA2076" s="56">
        <v>3</v>
      </c>
      <c r="AB2076" s="56"/>
      <c r="AC2076" s="56">
        <v>0</v>
      </c>
      <c r="AD2076" s="78" t="s">
        <v>9360</v>
      </c>
      <c r="AE2076" s="120"/>
      <c r="AF2076" s="121"/>
      <c r="AG2076" s="101" t="s">
        <v>9361</v>
      </c>
      <c r="AH2076" s="121" t="str">
        <f>IF(T_TRATAMIENTO_CONTROL[[#This Row],[curp]]&lt;&gt;"",IF(LEN(T_TRATAMIENTO_CONTROL[[#This Row],[curp]])=18,"correcto","error"),"")</f>
        <v>correcto</v>
      </c>
      <c r="AI2076" s="56" t="str">
        <f>IF(T_TRATAMIENTO_CONTROL[[#This Row],[num_tarjeta_entregada]]&lt;&gt;"",IF(LEN(T_TRATAMIENTO_CONTROL[[#This Row],[num_tarjeta_entregada]])=16,"correcto","error"),"")</f>
        <v>correcto</v>
      </c>
      <c r="AJ2076" s="78" t="s">
        <v>5030</v>
      </c>
      <c r="AK2076" s="78" t="s">
        <v>5060</v>
      </c>
    </row>
    <row r="2077" spans="1:37" x14ac:dyDescent="0.25">
      <c r="A2077" s="48">
        <f>IF(T_TRATAMIENTO_CONTROL[[#This Row],[dummy_efectivo]]=1,A2076+1,A2076)</f>
        <v>1910</v>
      </c>
      <c r="B2077" s="62" t="str">
        <f>IF(T_TRATAMIENTO_CONTROL[[#This Row],[secuencia]]&lt;&gt;A2076,CONCATENATE(T_TRATAMIENTO_CONTROL[[#This Row],[secuencia]],"_1"),"")</f>
        <v>1910_1</v>
      </c>
      <c r="C2077" s="64">
        <v>43544</v>
      </c>
      <c r="D2077" s="78" t="s">
        <v>76</v>
      </c>
      <c r="E2077" s="78" t="s">
        <v>30</v>
      </c>
      <c r="F2077" s="68">
        <v>0.47916666666666669</v>
      </c>
      <c r="G2077" s="56">
        <v>1</v>
      </c>
      <c r="H2077" s="79" t="s">
        <v>9362</v>
      </c>
      <c r="I2077" s="56">
        <v>0</v>
      </c>
      <c r="J2077" s="79" t="s">
        <v>9363</v>
      </c>
      <c r="K2077" s="56"/>
      <c r="L2077" s="79" t="s">
        <v>289</v>
      </c>
      <c r="M2077" s="79" t="s">
        <v>90</v>
      </c>
      <c r="N2077" s="79" t="s">
        <v>462</v>
      </c>
      <c r="O2077" s="56">
        <v>57000</v>
      </c>
      <c r="P2077" s="56">
        <v>57300483</v>
      </c>
      <c r="Q2077" s="56">
        <v>5513774615</v>
      </c>
      <c r="R2077" s="56"/>
      <c r="S2077" s="64">
        <v>43132</v>
      </c>
      <c r="T2077" s="63">
        <v>43543</v>
      </c>
      <c r="U2077" s="78" t="s">
        <v>9364</v>
      </c>
      <c r="V2077" s="56">
        <v>56</v>
      </c>
      <c r="W2077" s="65">
        <v>0.99</v>
      </c>
      <c r="X2077" s="66">
        <v>300000</v>
      </c>
      <c r="Y2077" s="56">
        <v>25000</v>
      </c>
      <c r="Z2077" s="56">
        <v>4</v>
      </c>
      <c r="AA2077" s="56">
        <v>1</v>
      </c>
      <c r="AB2077" s="56"/>
      <c r="AC2077" s="56">
        <v>0</v>
      </c>
      <c r="AD2077" s="78" t="s">
        <v>9365</v>
      </c>
      <c r="AE2077" s="120"/>
      <c r="AF2077" s="121"/>
      <c r="AG2077" s="101" t="s">
        <v>9366</v>
      </c>
      <c r="AH2077" s="121" t="str">
        <f>IF(T_TRATAMIENTO_CONTROL[[#This Row],[curp]]&lt;&gt;"",IF(LEN(T_TRATAMIENTO_CONTROL[[#This Row],[curp]])=18,"correcto","error"),"")</f>
        <v>correcto</v>
      </c>
      <c r="AI2077" s="56" t="str">
        <f>IF(T_TRATAMIENTO_CONTROL[[#This Row],[num_tarjeta_entregada]]&lt;&gt;"",IF(LEN(T_TRATAMIENTO_CONTROL[[#This Row],[num_tarjeta_entregada]])=16,"correcto","error"),"")</f>
        <v>correcto</v>
      </c>
      <c r="AJ2077" s="78" t="s">
        <v>5060</v>
      </c>
      <c r="AK2077" s="78" t="s">
        <v>5060</v>
      </c>
    </row>
    <row r="2078" spans="1:37" x14ac:dyDescent="0.25">
      <c r="A2078" s="48">
        <f>IF(T_TRATAMIENTO_CONTROL[[#This Row],[dummy_efectivo]]=1,A2077+1,A2077)</f>
        <v>1911</v>
      </c>
      <c r="B2078" s="62" t="str">
        <f>IF(T_TRATAMIENTO_CONTROL[[#This Row],[secuencia]]&lt;&gt;A2077,CONCATENATE(T_TRATAMIENTO_CONTROL[[#This Row],[secuencia]],"_1"),"")</f>
        <v>1911_1</v>
      </c>
      <c r="C2078" s="64">
        <v>43544</v>
      </c>
      <c r="D2078" s="78" t="s">
        <v>76</v>
      </c>
      <c r="E2078" s="78" t="s">
        <v>30</v>
      </c>
      <c r="F2078" s="68">
        <v>0.4694444444444445</v>
      </c>
      <c r="G2078" s="56">
        <v>1</v>
      </c>
      <c r="H2078" s="79" t="s">
        <v>9367</v>
      </c>
      <c r="I2078" s="56">
        <v>0</v>
      </c>
      <c r="J2078" s="79" t="s">
        <v>9368</v>
      </c>
      <c r="K2078" s="56"/>
      <c r="L2078" s="79" t="s">
        <v>9369</v>
      </c>
      <c r="M2078" s="79" t="s">
        <v>121</v>
      </c>
      <c r="N2078" s="79" t="s">
        <v>5475</v>
      </c>
      <c r="O2078" s="56">
        <v>9800</v>
      </c>
      <c r="P2078" s="56"/>
      <c r="Q2078" s="56">
        <v>5577090835</v>
      </c>
      <c r="R2078" s="56"/>
      <c r="S2078" s="64">
        <v>39439</v>
      </c>
      <c r="T2078" s="63">
        <v>43543</v>
      </c>
      <c r="U2078" s="78" t="s">
        <v>9370</v>
      </c>
      <c r="V2078" s="56">
        <v>46</v>
      </c>
      <c r="W2078" s="65">
        <v>1</v>
      </c>
      <c r="X2078" s="80" t="s">
        <v>483</v>
      </c>
      <c r="Y2078" s="56">
        <v>10900</v>
      </c>
      <c r="Z2078" s="56">
        <v>4</v>
      </c>
      <c r="AA2078" s="56">
        <v>2</v>
      </c>
      <c r="AB2078" s="56"/>
      <c r="AC2078" s="56">
        <v>0</v>
      </c>
      <c r="AD2078" s="78" t="s">
        <v>9371</v>
      </c>
      <c r="AE2078" s="120"/>
      <c r="AF2078" s="121"/>
      <c r="AG2078" s="101" t="s">
        <v>9459</v>
      </c>
      <c r="AH2078" s="121" t="str">
        <f>IF(T_TRATAMIENTO_CONTROL[[#This Row],[curp]]&lt;&gt;"",IF(LEN(T_TRATAMIENTO_CONTROL[[#This Row],[curp]])=18,"correcto","error"),"")</f>
        <v>correcto</v>
      </c>
      <c r="AI2078" s="56" t="str">
        <f>IF(T_TRATAMIENTO_CONTROL[[#This Row],[num_tarjeta_entregada]]&lt;&gt;"",IF(LEN(T_TRATAMIENTO_CONTROL[[#This Row],[num_tarjeta_entregada]])=16,"correcto","error"),"")</f>
        <v>correcto</v>
      </c>
      <c r="AJ2078" s="78" t="s">
        <v>5031</v>
      </c>
      <c r="AK2078" s="78" t="s">
        <v>5060</v>
      </c>
    </row>
    <row r="2079" spans="1:37" x14ac:dyDescent="0.25">
      <c r="A2079" s="48">
        <f>IF(T_TRATAMIENTO_CONTROL[[#This Row],[dummy_efectivo]]=1,A2078+1,A2078)</f>
        <v>1912</v>
      </c>
      <c r="B2079" s="62" t="str">
        <f>IF(T_TRATAMIENTO_CONTROL[[#This Row],[secuencia]]&lt;&gt;A2078,CONCATENATE(T_TRATAMIENTO_CONTROL[[#This Row],[secuencia]],"_1"),"")</f>
        <v>1912_1</v>
      </c>
      <c r="C2079" s="64">
        <v>43544</v>
      </c>
      <c r="D2079" s="78" t="s">
        <v>76</v>
      </c>
      <c r="E2079" s="78" t="s">
        <v>30</v>
      </c>
      <c r="F2079" s="68">
        <v>0.50555555555555554</v>
      </c>
      <c r="G2079" s="56">
        <v>1</v>
      </c>
      <c r="H2079" s="79" t="s">
        <v>9372</v>
      </c>
      <c r="I2079" s="56">
        <v>1</v>
      </c>
      <c r="J2079" s="79" t="s">
        <v>9373</v>
      </c>
      <c r="K2079" s="56"/>
      <c r="L2079" s="79" t="s">
        <v>8692</v>
      </c>
      <c r="M2079" s="79" t="s">
        <v>101</v>
      </c>
      <c r="N2079" s="79" t="s">
        <v>5475</v>
      </c>
      <c r="O2079" s="56">
        <v>7164</v>
      </c>
      <c r="P2079" s="56">
        <v>53032581</v>
      </c>
      <c r="Q2079" s="56">
        <v>5514058873</v>
      </c>
      <c r="R2079" s="56"/>
      <c r="S2079" s="64">
        <v>42093</v>
      </c>
      <c r="T2079" s="63">
        <v>43544</v>
      </c>
      <c r="U2079" s="78" t="s">
        <v>9374</v>
      </c>
      <c r="V2079" s="56">
        <v>46</v>
      </c>
      <c r="W2079" s="65">
        <v>1</v>
      </c>
      <c r="X2079" s="80" t="s">
        <v>483</v>
      </c>
      <c r="Y2079" s="56">
        <v>276.5</v>
      </c>
      <c r="Z2079" s="56">
        <v>1</v>
      </c>
      <c r="AA2079" s="56">
        <v>2</v>
      </c>
      <c r="AB2079" s="56"/>
      <c r="AC2079" s="56">
        <v>0</v>
      </c>
      <c r="AD2079" s="78" t="s">
        <v>9375</v>
      </c>
      <c r="AE2079" s="120"/>
      <c r="AF2079" s="121"/>
      <c r="AG2079" s="101" t="s">
        <v>9376</v>
      </c>
      <c r="AH2079" s="121" t="str">
        <f>IF(T_TRATAMIENTO_CONTROL[[#This Row],[curp]]&lt;&gt;"",IF(LEN(T_TRATAMIENTO_CONTROL[[#This Row],[curp]])=18,"correcto","error"),"")</f>
        <v>correcto</v>
      </c>
      <c r="AI2079" s="56" t="str">
        <f>IF(T_TRATAMIENTO_CONTROL[[#This Row],[num_tarjeta_entregada]]&lt;&gt;"",IF(LEN(T_TRATAMIENTO_CONTROL[[#This Row],[num_tarjeta_entregada]])=16,"correcto","error"),"")</f>
        <v>correcto</v>
      </c>
      <c r="AJ2079" s="78" t="s">
        <v>5031</v>
      </c>
      <c r="AK2079" s="78" t="s">
        <v>5060</v>
      </c>
    </row>
    <row r="2080" spans="1:37" x14ac:dyDescent="0.25">
      <c r="A2080" s="48">
        <f>IF(T_TRATAMIENTO_CONTROL[[#This Row],[dummy_efectivo]]=1,A2079+1,A2079)</f>
        <v>1913</v>
      </c>
      <c r="B2080" s="62" t="str">
        <f>IF(T_TRATAMIENTO_CONTROL[[#This Row],[secuencia]]&lt;&gt;A2079,CONCATENATE(T_TRATAMIENTO_CONTROL[[#This Row],[secuencia]],"_1"),"")</f>
        <v>1913_1</v>
      </c>
      <c r="C2080" s="64">
        <v>43545</v>
      </c>
      <c r="D2080" s="78" t="s">
        <v>76</v>
      </c>
      <c r="E2080" s="78" t="s">
        <v>30</v>
      </c>
      <c r="F2080" s="68">
        <v>0.49027777777777781</v>
      </c>
      <c r="G2080" s="56">
        <v>1</v>
      </c>
      <c r="H2080" s="79" t="s">
        <v>9377</v>
      </c>
      <c r="I2080" s="56">
        <v>0</v>
      </c>
      <c r="J2080" s="79" t="s">
        <v>9378</v>
      </c>
      <c r="K2080" s="56"/>
      <c r="L2080" s="79" t="s">
        <v>3077</v>
      </c>
      <c r="M2080" s="79" t="s">
        <v>387</v>
      </c>
      <c r="N2080" s="79" t="s">
        <v>5475</v>
      </c>
      <c r="O2080" s="56">
        <v>5100</v>
      </c>
      <c r="P2080" s="56"/>
      <c r="Q2080" s="56">
        <v>5540111225</v>
      </c>
      <c r="R2080" s="56"/>
      <c r="S2080" s="64">
        <v>33244</v>
      </c>
      <c r="T2080" s="63">
        <v>43539</v>
      </c>
      <c r="U2080" s="78" t="s">
        <v>9379</v>
      </c>
      <c r="V2080" s="56">
        <v>81</v>
      </c>
      <c r="W2080" s="65">
        <v>0.9</v>
      </c>
      <c r="X2080" s="80" t="s">
        <v>483</v>
      </c>
      <c r="Y2080" s="56">
        <v>8000</v>
      </c>
      <c r="Z2080" s="56">
        <v>4</v>
      </c>
      <c r="AA2080" s="56">
        <v>1</v>
      </c>
      <c r="AB2080" s="56"/>
      <c r="AC2080" s="56">
        <v>0</v>
      </c>
      <c r="AD2080" s="78" t="s">
        <v>9380</v>
      </c>
      <c r="AE2080" s="120"/>
      <c r="AF2080" s="121"/>
      <c r="AG2080" s="101" t="s">
        <v>9381</v>
      </c>
      <c r="AH2080" s="121" t="str">
        <f>IF(T_TRATAMIENTO_CONTROL[[#This Row],[curp]]&lt;&gt;"",IF(LEN(T_TRATAMIENTO_CONTROL[[#This Row],[curp]])=18,"correcto","error"),"")</f>
        <v>correcto</v>
      </c>
      <c r="AI2080" s="56" t="str">
        <f>IF(T_TRATAMIENTO_CONTROL[[#This Row],[num_tarjeta_entregada]]&lt;&gt;"",IF(LEN(T_TRATAMIENTO_CONTROL[[#This Row],[num_tarjeta_entregada]])=16,"correcto","error"),"")</f>
        <v>correcto</v>
      </c>
      <c r="AJ2080" s="78" t="s">
        <v>5032</v>
      </c>
      <c r="AK2080" s="78" t="s">
        <v>5041</v>
      </c>
    </row>
    <row r="2081" spans="1:37" x14ac:dyDescent="0.25">
      <c r="A2081" s="48">
        <f>IF(T_TRATAMIENTO_CONTROL[[#This Row],[dummy_efectivo]]=1,A2080+1,A2080)</f>
        <v>1914</v>
      </c>
      <c r="B2081" s="62" t="str">
        <f>IF(T_TRATAMIENTO_CONTROL[[#This Row],[secuencia]]&lt;&gt;A2080,CONCATENATE(T_TRATAMIENTO_CONTROL[[#This Row],[secuencia]],"_1"),"")</f>
        <v>1914_1</v>
      </c>
      <c r="C2081" s="64">
        <v>43545</v>
      </c>
      <c r="D2081" s="78" t="s">
        <v>76</v>
      </c>
      <c r="E2081" s="78" t="s">
        <v>30</v>
      </c>
      <c r="F2081" s="68">
        <v>0.5083333333333333</v>
      </c>
      <c r="G2081" s="56">
        <v>1</v>
      </c>
      <c r="H2081" s="79" t="s">
        <v>9382</v>
      </c>
      <c r="I2081" s="56">
        <v>1</v>
      </c>
      <c r="J2081" s="79" t="s">
        <v>9383</v>
      </c>
      <c r="K2081" s="56"/>
      <c r="L2081" s="79" t="s">
        <v>9384</v>
      </c>
      <c r="M2081" s="79" t="s">
        <v>322</v>
      </c>
      <c r="N2081" s="79" t="s">
        <v>5475</v>
      </c>
      <c r="O2081" s="56">
        <v>2010</v>
      </c>
      <c r="P2081" s="56"/>
      <c r="Q2081" s="56">
        <v>5522916435</v>
      </c>
      <c r="R2081" s="56"/>
      <c r="S2081" s="64">
        <v>43378</v>
      </c>
      <c r="T2081" s="63">
        <v>43544</v>
      </c>
      <c r="U2081" s="78" t="s">
        <v>9385</v>
      </c>
      <c r="V2081" s="56">
        <v>72</v>
      </c>
      <c r="W2081" s="81" t="s">
        <v>483</v>
      </c>
      <c r="X2081" s="80" t="s">
        <v>483</v>
      </c>
      <c r="Y2081" s="56">
        <v>1050</v>
      </c>
      <c r="Z2081" s="56">
        <v>2</v>
      </c>
      <c r="AA2081" s="56">
        <v>2</v>
      </c>
      <c r="AB2081" s="56"/>
      <c r="AC2081" s="56">
        <v>0</v>
      </c>
      <c r="AD2081" s="78" t="s">
        <v>9386</v>
      </c>
      <c r="AE2081" s="120"/>
      <c r="AF2081" s="121"/>
      <c r="AG2081" s="101" t="s">
        <v>9387</v>
      </c>
      <c r="AH2081" s="121" t="str">
        <f>IF(T_TRATAMIENTO_CONTROL[[#This Row],[curp]]&lt;&gt;"",IF(LEN(T_TRATAMIENTO_CONTROL[[#This Row],[curp]])=18,"correcto","error"),"")</f>
        <v>correcto</v>
      </c>
      <c r="AI2081" s="56" t="str">
        <f>IF(T_TRATAMIENTO_CONTROL[[#This Row],[num_tarjeta_entregada]]&lt;&gt;"",IF(LEN(T_TRATAMIENTO_CONTROL[[#This Row],[num_tarjeta_entregada]])=16,"correcto","error"),"")</f>
        <v>correcto</v>
      </c>
      <c r="AJ2081" s="78" t="s">
        <v>5032</v>
      </c>
      <c r="AK2081" s="78" t="s">
        <v>5041</v>
      </c>
    </row>
    <row r="2082" spans="1:37" x14ac:dyDescent="0.25">
      <c r="A2082" s="48">
        <f>IF(T_TRATAMIENTO_CONTROL[[#This Row],[dummy_efectivo]]=1,A2081+1,A2081)</f>
        <v>1915</v>
      </c>
      <c r="B2082" s="62" t="str">
        <f>IF(T_TRATAMIENTO_CONTROL[[#This Row],[secuencia]]&lt;&gt;A2081,CONCATENATE(T_TRATAMIENTO_CONTROL[[#This Row],[secuencia]],"_1"),"")</f>
        <v>1915_1</v>
      </c>
      <c r="C2082" s="64">
        <v>43545</v>
      </c>
      <c r="D2082" s="78" t="s">
        <v>76</v>
      </c>
      <c r="E2082" s="78" t="s">
        <v>30</v>
      </c>
      <c r="F2082" s="68">
        <v>0.4993055555555555</v>
      </c>
      <c r="G2082" s="56">
        <v>1</v>
      </c>
      <c r="H2082" s="79" t="s">
        <v>9688</v>
      </c>
      <c r="I2082" s="56">
        <v>0</v>
      </c>
      <c r="J2082" s="79" t="s">
        <v>9388</v>
      </c>
      <c r="K2082" s="56"/>
      <c r="L2082" s="79" t="s">
        <v>9389</v>
      </c>
      <c r="M2082" s="79" t="s">
        <v>231</v>
      </c>
      <c r="N2082" s="79" t="s">
        <v>462</v>
      </c>
      <c r="O2082" s="56">
        <v>5517</v>
      </c>
      <c r="P2082" s="56"/>
      <c r="Q2082" s="56">
        <v>5545549522</v>
      </c>
      <c r="R2082" s="56"/>
      <c r="S2082" s="64">
        <v>41944</v>
      </c>
      <c r="T2082" s="63">
        <v>43544</v>
      </c>
      <c r="U2082" s="78" t="s">
        <v>9390</v>
      </c>
      <c r="V2082" s="56">
        <v>56</v>
      </c>
      <c r="W2082" s="65">
        <v>0.8</v>
      </c>
      <c r="X2082" s="66">
        <v>300000</v>
      </c>
      <c r="Y2082" s="56">
        <v>15000</v>
      </c>
      <c r="Z2082" s="56">
        <v>4</v>
      </c>
      <c r="AA2082" s="56">
        <v>2</v>
      </c>
      <c r="AB2082" s="56"/>
      <c r="AC2082" s="56">
        <v>0</v>
      </c>
      <c r="AD2082" s="78" t="s">
        <v>9391</v>
      </c>
      <c r="AE2082" s="120"/>
      <c r="AF2082" s="121"/>
      <c r="AG2082" s="101" t="s">
        <v>9392</v>
      </c>
      <c r="AH2082" s="121" t="str">
        <f>IF(T_TRATAMIENTO_CONTROL[[#This Row],[curp]]&lt;&gt;"",IF(LEN(T_TRATAMIENTO_CONTROL[[#This Row],[curp]])=18,"correcto","error"),"")</f>
        <v>correcto</v>
      </c>
      <c r="AI2082" s="56" t="str">
        <f>IF(T_TRATAMIENTO_CONTROL[[#This Row],[num_tarjeta_entregada]]&lt;&gt;"",IF(LEN(T_TRATAMIENTO_CONTROL[[#This Row],[num_tarjeta_entregada]])=16,"correcto","error"),"")</f>
        <v>correcto</v>
      </c>
      <c r="AJ2082" s="78" t="s">
        <v>5031</v>
      </c>
      <c r="AK2082" s="78" t="s">
        <v>5041</v>
      </c>
    </row>
    <row r="2083" spans="1:37" x14ac:dyDescent="0.25">
      <c r="A2083" s="48">
        <f>IF(T_TRATAMIENTO_CONTROL[[#This Row],[dummy_efectivo]]=1,A2082+1,A2082)</f>
        <v>1916</v>
      </c>
      <c r="B2083" s="62" t="str">
        <f>IF(T_TRATAMIENTO_CONTROL[[#This Row],[secuencia]]&lt;&gt;A2082,CONCATENATE(T_TRATAMIENTO_CONTROL[[#This Row],[secuencia]],"_1"),"")</f>
        <v>1916_1</v>
      </c>
      <c r="C2083" s="64">
        <v>43545</v>
      </c>
      <c r="D2083" s="78" t="s">
        <v>76</v>
      </c>
      <c r="E2083" s="78" t="s">
        <v>30</v>
      </c>
      <c r="F2083" s="68">
        <v>0.53472222222222221</v>
      </c>
      <c r="G2083" s="56">
        <v>1</v>
      </c>
      <c r="H2083" s="79" t="s">
        <v>9393</v>
      </c>
      <c r="I2083" s="56">
        <v>0</v>
      </c>
      <c r="J2083" s="79" t="s">
        <v>9394</v>
      </c>
      <c r="K2083" s="56"/>
      <c r="L2083" s="79" t="s">
        <v>4256</v>
      </c>
      <c r="M2083" s="79" t="s">
        <v>289</v>
      </c>
      <c r="N2083" s="79" t="s">
        <v>5475</v>
      </c>
      <c r="O2083" s="56">
        <v>3020</v>
      </c>
      <c r="P2083" s="56"/>
      <c r="Q2083" s="56">
        <v>5547715121</v>
      </c>
      <c r="R2083" s="56"/>
      <c r="S2083" s="64">
        <v>43229</v>
      </c>
      <c r="T2083" s="63">
        <v>43545</v>
      </c>
      <c r="U2083" s="78" t="s">
        <v>9395</v>
      </c>
      <c r="V2083" s="56">
        <v>56</v>
      </c>
      <c r="W2083" s="65">
        <v>1</v>
      </c>
      <c r="X2083" s="66">
        <v>100000</v>
      </c>
      <c r="Y2083" s="56">
        <v>25000</v>
      </c>
      <c r="Z2083" s="56">
        <v>4</v>
      </c>
      <c r="AA2083" s="56">
        <v>1</v>
      </c>
      <c r="AB2083" s="56"/>
      <c r="AC2083" s="56">
        <v>0</v>
      </c>
      <c r="AD2083" s="78" t="s">
        <v>9396</v>
      </c>
      <c r="AE2083" s="120"/>
      <c r="AF2083" s="121"/>
      <c r="AG2083" s="101" t="s">
        <v>9397</v>
      </c>
      <c r="AH2083" s="121" t="str">
        <f>IF(T_TRATAMIENTO_CONTROL[[#This Row],[curp]]&lt;&gt;"",IF(LEN(T_TRATAMIENTO_CONTROL[[#This Row],[curp]])=18,"correcto","error"),"")</f>
        <v>correcto</v>
      </c>
      <c r="AI2083" s="56" t="str">
        <f>IF(T_TRATAMIENTO_CONTROL[[#This Row],[num_tarjeta_entregada]]&lt;&gt;"",IF(LEN(T_TRATAMIENTO_CONTROL[[#This Row],[num_tarjeta_entregada]])=16,"correcto","error"),"")</f>
        <v>correcto</v>
      </c>
      <c r="AJ2083" s="78" t="s">
        <v>5031</v>
      </c>
      <c r="AK2083" s="78" t="s">
        <v>5041</v>
      </c>
    </row>
    <row r="2084" spans="1:37" x14ac:dyDescent="0.25">
      <c r="A2084" s="48">
        <f>IF(T_TRATAMIENTO_CONTROL[[#This Row],[dummy_efectivo]]=1,A2083+1,A2083)</f>
        <v>1917</v>
      </c>
      <c r="B2084" s="62" t="str">
        <f>IF(T_TRATAMIENTO_CONTROL[[#This Row],[secuencia]]&lt;&gt;A2083,CONCATENATE(T_TRATAMIENTO_CONTROL[[#This Row],[secuencia]],"_1"),"")</f>
        <v>1917_1</v>
      </c>
      <c r="C2084" s="64">
        <v>43545</v>
      </c>
      <c r="D2084" s="78" t="s">
        <v>76</v>
      </c>
      <c r="E2084" s="78" t="s">
        <v>30</v>
      </c>
      <c r="F2084" s="68">
        <v>0.53680555555555554</v>
      </c>
      <c r="G2084" s="56">
        <v>1</v>
      </c>
      <c r="H2084" s="79" t="s">
        <v>9398</v>
      </c>
      <c r="I2084" s="56">
        <v>0</v>
      </c>
      <c r="J2084" s="79" t="s">
        <v>9399</v>
      </c>
      <c r="K2084" s="56">
        <v>2</v>
      </c>
      <c r="L2084" s="79" t="s">
        <v>9400</v>
      </c>
      <c r="M2084" s="79" t="s">
        <v>159</v>
      </c>
      <c r="N2084" s="79" t="s">
        <v>5475</v>
      </c>
      <c r="O2084" s="56">
        <v>11270</v>
      </c>
      <c r="P2084" s="56">
        <v>50828579</v>
      </c>
      <c r="Q2084" s="56">
        <v>5582972177</v>
      </c>
      <c r="R2084" s="56"/>
      <c r="S2084" s="64">
        <v>43146</v>
      </c>
      <c r="T2084" s="63">
        <v>43544</v>
      </c>
      <c r="U2084" s="78" t="s">
        <v>9401</v>
      </c>
      <c r="V2084" s="56">
        <v>81</v>
      </c>
      <c r="W2084" s="65">
        <v>1</v>
      </c>
      <c r="X2084" s="66">
        <v>44000</v>
      </c>
      <c r="Y2084" s="56">
        <v>13000</v>
      </c>
      <c r="Z2084" s="56">
        <v>4</v>
      </c>
      <c r="AA2084" s="56">
        <v>4</v>
      </c>
      <c r="AB2084" s="56"/>
      <c r="AC2084" s="56">
        <v>0</v>
      </c>
      <c r="AD2084" s="78" t="s">
        <v>9402</v>
      </c>
      <c r="AE2084" s="120"/>
      <c r="AF2084" s="121"/>
      <c r="AG2084" s="101" t="s">
        <v>9403</v>
      </c>
      <c r="AH2084" s="121" t="str">
        <f>IF(T_TRATAMIENTO_CONTROL[[#This Row],[curp]]&lt;&gt;"",IF(LEN(T_TRATAMIENTO_CONTROL[[#This Row],[curp]])=18,"correcto","error"),"")</f>
        <v>correcto</v>
      </c>
      <c r="AI2084" s="56" t="str">
        <f>IF(T_TRATAMIENTO_CONTROL[[#This Row],[num_tarjeta_entregada]]&lt;&gt;"",IF(LEN(T_TRATAMIENTO_CONTROL[[#This Row],[num_tarjeta_entregada]])=16,"correcto","error"),"")</f>
        <v>correcto</v>
      </c>
      <c r="AJ2084" s="78" t="s">
        <v>5032</v>
      </c>
      <c r="AK2084" s="78" t="s">
        <v>5041</v>
      </c>
    </row>
    <row r="2085" spans="1:37" x14ac:dyDescent="0.25">
      <c r="A2085" s="48">
        <f>IF(T_TRATAMIENTO_CONTROL[[#This Row],[dummy_efectivo]]=1,A2084+1,A2084)</f>
        <v>1918</v>
      </c>
      <c r="B2085" s="62" t="str">
        <f>IF(T_TRATAMIENTO_CONTROL[[#This Row],[secuencia]]&lt;&gt;A2084,CONCATENATE(T_TRATAMIENTO_CONTROL[[#This Row],[secuencia]],"_1"),"")</f>
        <v>1918_1</v>
      </c>
      <c r="C2085" s="64">
        <v>43546</v>
      </c>
      <c r="D2085" s="78" t="s">
        <v>69</v>
      </c>
      <c r="E2085" s="78" t="s">
        <v>30</v>
      </c>
      <c r="F2085" s="68">
        <v>0.4916666666666667</v>
      </c>
      <c r="G2085" s="56">
        <v>1</v>
      </c>
      <c r="H2085" s="79" t="s">
        <v>9404</v>
      </c>
      <c r="I2085" s="56">
        <v>1</v>
      </c>
      <c r="J2085" s="79" t="s">
        <v>9405</v>
      </c>
      <c r="K2085" s="56"/>
      <c r="L2085" s="79" t="s">
        <v>9406</v>
      </c>
      <c r="M2085" s="79" t="s">
        <v>207</v>
      </c>
      <c r="N2085" s="79" t="s">
        <v>462</v>
      </c>
      <c r="O2085" s="56">
        <v>56360</v>
      </c>
      <c r="P2085" s="56"/>
      <c r="Q2085" s="56">
        <v>5561469966</v>
      </c>
      <c r="R2085" s="56"/>
      <c r="S2085" s="64">
        <v>42173</v>
      </c>
      <c r="T2085" s="63">
        <v>43540</v>
      </c>
      <c r="U2085" s="78" t="s">
        <v>9407</v>
      </c>
      <c r="V2085" s="56">
        <v>72</v>
      </c>
      <c r="W2085" s="81" t="s">
        <v>488</v>
      </c>
      <c r="X2085" s="80" t="s">
        <v>483</v>
      </c>
      <c r="Y2085" s="56">
        <v>1632</v>
      </c>
      <c r="Z2085" s="56">
        <v>3</v>
      </c>
      <c r="AA2085" s="56">
        <v>2</v>
      </c>
      <c r="AB2085" s="56"/>
      <c r="AC2085" s="56">
        <v>0</v>
      </c>
      <c r="AD2085" s="78" t="s">
        <v>9408</v>
      </c>
      <c r="AE2085" s="120"/>
      <c r="AF2085" s="121"/>
      <c r="AG2085" s="101" t="s">
        <v>9409</v>
      </c>
      <c r="AH2085" s="121" t="str">
        <f>IF(T_TRATAMIENTO_CONTROL[[#This Row],[curp]]&lt;&gt;"",IF(LEN(T_TRATAMIENTO_CONTROL[[#This Row],[curp]])=18,"correcto","error"),"")</f>
        <v>correcto</v>
      </c>
      <c r="AI2085" s="56" t="str">
        <f>IF(T_TRATAMIENTO_CONTROL[[#This Row],[num_tarjeta_entregada]]&lt;&gt;"",IF(LEN(T_TRATAMIENTO_CONTROL[[#This Row],[num_tarjeta_entregada]])=16,"correcto","error"),"")</f>
        <v>correcto</v>
      </c>
      <c r="AJ2085" s="78" t="s">
        <v>5041</v>
      </c>
      <c r="AK2085" s="78" t="s">
        <v>5041</v>
      </c>
    </row>
    <row r="2086" spans="1:37" x14ac:dyDescent="0.25">
      <c r="A2086" s="48">
        <f>IF(T_TRATAMIENTO_CONTROL[[#This Row],[dummy_efectivo]]=1,A2085+1,A2085)</f>
        <v>1919</v>
      </c>
      <c r="B2086" s="62" t="str">
        <f>IF(T_TRATAMIENTO_CONTROL[[#This Row],[secuencia]]&lt;&gt;A2085,CONCATENATE(T_TRATAMIENTO_CONTROL[[#This Row],[secuencia]],"_1"),"")</f>
        <v>1919_1</v>
      </c>
      <c r="C2086" s="64">
        <v>43546</v>
      </c>
      <c r="D2086" s="78" t="s">
        <v>69</v>
      </c>
      <c r="E2086" s="78" t="s">
        <v>30</v>
      </c>
      <c r="F2086" s="68">
        <v>0.56111111111111112</v>
      </c>
      <c r="G2086" s="56">
        <v>1</v>
      </c>
      <c r="H2086" s="79" t="s">
        <v>9763</v>
      </c>
      <c r="I2086" s="56">
        <v>0</v>
      </c>
      <c r="J2086" s="79" t="s">
        <v>9410</v>
      </c>
      <c r="K2086" s="56"/>
      <c r="L2086" s="79" t="s">
        <v>582</v>
      </c>
      <c r="M2086" s="79" t="s">
        <v>207</v>
      </c>
      <c r="N2086" s="79" t="s">
        <v>462</v>
      </c>
      <c r="O2086" s="56">
        <v>56335</v>
      </c>
      <c r="P2086" s="56">
        <v>58538614</v>
      </c>
      <c r="Q2086" s="56">
        <v>5530427043</v>
      </c>
      <c r="R2086" s="56"/>
      <c r="S2086" s="64">
        <v>42186</v>
      </c>
      <c r="T2086" s="63">
        <v>43544</v>
      </c>
      <c r="U2086" s="78" t="s">
        <v>9411</v>
      </c>
      <c r="V2086" s="56">
        <v>56</v>
      </c>
      <c r="W2086" s="65">
        <v>1</v>
      </c>
      <c r="X2086" s="66">
        <v>30000</v>
      </c>
      <c r="Y2086" s="56">
        <v>166.66</v>
      </c>
      <c r="Z2086" s="56">
        <v>1</v>
      </c>
      <c r="AA2086" s="56">
        <v>2</v>
      </c>
      <c r="AB2086" s="56"/>
      <c r="AC2086" s="56">
        <v>0</v>
      </c>
      <c r="AD2086" s="78" t="s">
        <v>9412</v>
      </c>
      <c r="AE2086" s="120"/>
      <c r="AF2086" s="121"/>
      <c r="AG2086" s="101" t="s">
        <v>9413</v>
      </c>
      <c r="AH2086" s="121" t="str">
        <f>IF(T_TRATAMIENTO_CONTROL[[#This Row],[curp]]&lt;&gt;"",IF(LEN(T_TRATAMIENTO_CONTROL[[#This Row],[curp]])=18,"correcto","error"),"")</f>
        <v>correcto</v>
      </c>
      <c r="AI2086" s="56" t="str">
        <f>IF(T_TRATAMIENTO_CONTROL[[#This Row],[num_tarjeta_entregada]]&lt;&gt;"",IF(LEN(T_TRATAMIENTO_CONTROL[[#This Row],[num_tarjeta_entregada]])=16,"correcto","error"),"")</f>
        <v>correcto</v>
      </c>
      <c r="AJ2086" s="78" t="s">
        <v>5030</v>
      </c>
      <c r="AK2086" s="78" t="s">
        <v>5041</v>
      </c>
    </row>
    <row r="2087" spans="1:37" x14ac:dyDescent="0.25">
      <c r="A2087" s="48">
        <f>IF(T_TRATAMIENTO_CONTROL[[#This Row],[dummy_efectivo]]=1,A2086+1,A2086)</f>
        <v>1920</v>
      </c>
      <c r="B2087" s="62" t="str">
        <f>IF(T_TRATAMIENTO_CONTROL[[#This Row],[secuencia]]&lt;&gt;A2086,CONCATENATE(T_TRATAMIENTO_CONTROL[[#This Row],[secuencia]],"_1"),"")</f>
        <v>1920_1</v>
      </c>
      <c r="C2087" s="64">
        <v>43549</v>
      </c>
      <c r="D2087" s="78" t="s">
        <v>76</v>
      </c>
      <c r="E2087" s="78" t="s">
        <v>30</v>
      </c>
      <c r="F2087" s="68">
        <v>0.4055555555555555</v>
      </c>
      <c r="G2087" s="56">
        <v>1</v>
      </c>
      <c r="H2087" s="79" t="s">
        <v>9414</v>
      </c>
      <c r="I2087" s="56">
        <v>1</v>
      </c>
      <c r="J2087" s="79" t="s">
        <v>9415</v>
      </c>
      <c r="K2087" s="78" t="s">
        <v>9416</v>
      </c>
      <c r="L2087" s="79" t="s">
        <v>9417</v>
      </c>
      <c r="M2087" s="79" t="s">
        <v>101</v>
      </c>
      <c r="N2087" s="79" t="s">
        <v>5475</v>
      </c>
      <c r="O2087" s="56">
        <v>7320</v>
      </c>
      <c r="P2087" s="56">
        <v>24671236</v>
      </c>
      <c r="Q2087" s="56">
        <v>5572964326</v>
      </c>
      <c r="R2087" s="56"/>
      <c r="S2087" s="64">
        <v>42817</v>
      </c>
      <c r="T2087" s="63">
        <v>43544</v>
      </c>
      <c r="U2087" s="78" t="s">
        <v>9418</v>
      </c>
      <c r="V2087" s="56">
        <v>56</v>
      </c>
      <c r="W2087" s="65">
        <v>0.9</v>
      </c>
      <c r="X2087" s="66">
        <v>30000</v>
      </c>
      <c r="Y2087" s="56">
        <v>7500</v>
      </c>
      <c r="Z2087" s="56">
        <v>3</v>
      </c>
      <c r="AA2087" s="56">
        <v>1</v>
      </c>
      <c r="AB2087" s="56"/>
      <c r="AC2087" s="56">
        <v>0</v>
      </c>
      <c r="AD2087" s="78" t="s">
        <v>9419</v>
      </c>
      <c r="AE2087" s="120"/>
      <c r="AF2087" s="121"/>
      <c r="AG2087" s="101" t="s">
        <v>9420</v>
      </c>
      <c r="AH2087" s="121" t="str">
        <f>IF(T_TRATAMIENTO_CONTROL[[#This Row],[curp]]&lt;&gt;"",IF(LEN(T_TRATAMIENTO_CONTROL[[#This Row],[curp]])=18,"correcto","error"),"")</f>
        <v>correcto</v>
      </c>
      <c r="AI2087" s="56" t="str">
        <f>IF(T_TRATAMIENTO_CONTROL[[#This Row],[num_tarjeta_entregada]]&lt;&gt;"",IF(LEN(T_TRATAMIENTO_CONTROL[[#This Row],[num_tarjeta_entregada]])=16,"correcto","error"),"")</f>
        <v>correcto</v>
      </c>
      <c r="AJ2087" s="78" t="s">
        <v>5031</v>
      </c>
      <c r="AK2087" s="78" t="s">
        <v>5041</v>
      </c>
    </row>
    <row r="2088" spans="1:37" x14ac:dyDescent="0.25">
      <c r="A2088" s="48">
        <f>IF(T_TRATAMIENTO_CONTROL[[#This Row],[dummy_efectivo]]=1,A2087+1,A2087)</f>
        <v>1921</v>
      </c>
      <c r="B2088" s="62" t="str">
        <f>IF(T_TRATAMIENTO_CONTROL[[#This Row],[secuencia]]&lt;&gt;A2087,CONCATENATE(T_TRATAMIENTO_CONTROL[[#This Row],[secuencia]],"_1"),"")</f>
        <v>1921_1</v>
      </c>
      <c r="C2088" s="64">
        <v>43549</v>
      </c>
      <c r="D2088" s="78" t="s">
        <v>76</v>
      </c>
      <c r="E2088" s="78" t="s">
        <v>30</v>
      </c>
      <c r="F2088" s="68">
        <v>0.46875</v>
      </c>
      <c r="G2088" s="56">
        <v>1</v>
      </c>
      <c r="H2088" s="79" t="s">
        <v>9421</v>
      </c>
      <c r="I2088" s="56">
        <v>1</v>
      </c>
      <c r="J2088" s="79" t="s">
        <v>9422</v>
      </c>
      <c r="K2088" s="56"/>
      <c r="L2088" s="79" t="s">
        <v>519</v>
      </c>
      <c r="M2088" s="79" t="s">
        <v>520</v>
      </c>
      <c r="N2088" s="79" t="s">
        <v>462</v>
      </c>
      <c r="O2088" s="56">
        <v>54769</v>
      </c>
      <c r="P2088" s="56">
        <v>75762730</v>
      </c>
      <c r="Q2088" s="56"/>
      <c r="R2088" s="56"/>
      <c r="S2088" s="64">
        <v>40574</v>
      </c>
      <c r="T2088" s="63">
        <v>43524</v>
      </c>
      <c r="U2088" s="78" t="s">
        <v>9423</v>
      </c>
      <c r="V2088" s="56">
        <v>46</v>
      </c>
      <c r="W2088" s="65">
        <v>0.99</v>
      </c>
      <c r="X2088" s="66">
        <v>280000</v>
      </c>
      <c r="Y2088" s="56">
        <v>1053.07</v>
      </c>
      <c r="Z2088" s="56">
        <v>1</v>
      </c>
      <c r="AA2088" s="56">
        <v>1</v>
      </c>
      <c r="AB2088" s="56"/>
      <c r="AC2088" s="56">
        <v>0</v>
      </c>
      <c r="AD2088" s="78" t="s">
        <v>9424</v>
      </c>
      <c r="AE2088" s="120"/>
      <c r="AF2088" s="121"/>
      <c r="AG2088" s="101" t="s">
        <v>9425</v>
      </c>
      <c r="AH2088" s="121" t="str">
        <f>IF(T_TRATAMIENTO_CONTROL[[#This Row],[curp]]&lt;&gt;"",IF(LEN(T_TRATAMIENTO_CONTROL[[#This Row],[curp]])=18,"correcto","error"),"")</f>
        <v>correcto</v>
      </c>
      <c r="AI2088" s="56" t="str">
        <f>IF(T_TRATAMIENTO_CONTROL[[#This Row],[num_tarjeta_entregada]]&lt;&gt;"",IF(LEN(T_TRATAMIENTO_CONTROL[[#This Row],[num_tarjeta_entregada]])=16,"correcto","error"),"")</f>
        <v>correcto</v>
      </c>
      <c r="AJ2088" s="78" t="s">
        <v>5060</v>
      </c>
      <c r="AK2088" s="78" t="s">
        <v>5041</v>
      </c>
    </row>
    <row r="2089" spans="1:37" x14ac:dyDescent="0.25">
      <c r="A2089" s="48">
        <f>IF(T_TRATAMIENTO_CONTROL[[#This Row],[dummy_efectivo]]=1,A2088+1,A2088)</f>
        <v>1922</v>
      </c>
      <c r="B2089" s="62" t="str">
        <f>IF(T_TRATAMIENTO_CONTROL[[#This Row],[secuencia]]&lt;&gt;A2088,CONCATENATE(T_TRATAMIENTO_CONTROL[[#This Row],[secuencia]],"_1"),"")</f>
        <v>1922_1</v>
      </c>
      <c r="C2089" s="64">
        <v>43549</v>
      </c>
      <c r="D2089" s="78" t="s">
        <v>76</v>
      </c>
      <c r="E2089" s="78" t="s">
        <v>30</v>
      </c>
      <c r="F2089" s="68">
        <v>0.56527777777777777</v>
      </c>
      <c r="G2089" s="56">
        <v>1</v>
      </c>
      <c r="H2089" s="79" t="s">
        <v>9426</v>
      </c>
      <c r="I2089" s="56">
        <v>1</v>
      </c>
      <c r="J2089" s="79" t="s">
        <v>9427</v>
      </c>
      <c r="K2089" s="56"/>
      <c r="L2089" s="79" t="s">
        <v>953</v>
      </c>
      <c r="M2089" s="79" t="s">
        <v>343</v>
      </c>
      <c r="N2089" s="79" t="s">
        <v>5475</v>
      </c>
      <c r="O2089" s="56">
        <v>16440</v>
      </c>
      <c r="P2089" s="56"/>
      <c r="Q2089" s="56">
        <v>5536515296</v>
      </c>
      <c r="R2089" s="56"/>
      <c r="S2089" s="64">
        <v>43435</v>
      </c>
      <c r="T2089" s="63">
        <v>43549</v>
      </c>
      <c r="U2089" s="78" t="s">
        <v>9428</v>
      </c>
      <c r="V2089" s="56">
        <v>56</v>
      </c>
      <c r="W2089" s="65">
        <v>1</v>
      </c>
      <c r="X2089" s="66">
        <v>12000</v>
      </c>
      <c r="Y2089" s="56">
        <v>3400</v>
      </c>
      <c r="Z2089" s="56">
        <v>4</v>
      </c>
      <c r="AA2089" s="56">
        <v>1</v>
      </c>
      <c r="AB2089" s="56"/>
      <c r="AC2089" s="56">
        <v>0</v>
      </c>
      <c r="AD2089" s="78" t="s">
        <v>9429</v>
      </c>
      <c r="AE2089" s="120"/>
      <c r="AF2089" s="121"/>
      <c r="AG2089" s="101" t="s">
        <v>9430</v>
      </c>
      <c r="AH2089" s="121" t="str">
        <f>IF(T_TRATAMIENTO_CONTROL[[#This Row],[curp]]&lt;&gt;"",IF(LEN(T_TRATAMIENTO_CONTROL[[#This Row],[curp]])=18,"correcto","error"),"")</f>
        <v>correcto</v>
      </c>
      <c r="AI2089" s="56" t="str">
        <f>IF(T_TRATAMIENTO_CONTROL[[#This Row],[num_tarjeta_entregada]]&lt;&gt;"",IF(LEN(T_TRATAMIENTO_CONTROL[[#This Row],[num_tarjeta_entregada]])=16,"correcto","error"),"")</f>
        <v>correcto</v>
      </c>
      <c r="AJ2089" s="78" t="s">
        <v>5030</v>
      </c>
      <c r="AK2089" s="78" t="s">
        <v>5041</v>
      </c>
    </row>
    <row r="2090" spans="1:37" x14ac:dyDescent="0.25">
      <c r="A2090" s="48">
        <f>IF(T_TRATAMIENTO_CONTROL[[#This Row],[dummy_efectivo]]=1,A2089+1,A2089)</f>
        <v>1923</v>
      </c>
      <c r="B2090" s="62" t="str">
        <f>IF(T_TRATAMIENTO_CONTROL[[#This Row],[secuencia]]&lt;&gt;A2089,CONCATENATE(T_TRATAMIENTO_CONTROL[[#This Row],[secuencia]],"_1"),"")</f>
        <v>1923_1</v>
      </c>
      <c r="C2090" s="64">
        <v>43549</v>
      </c>
      <c r="D2090" s="78" t="s">
        <v>76</v>
      </c>
      <c r="E2090" s="78" t="s">
        <v>30</v>
      </c>
      <c r="F2090" s="68">
        <v>0.54861111111111105</v>
      </c>
      <c r="G2090" s="56">
        <v>1</v>
      </c>
      <c r="H2090" s="79" t="s">
        <v>9431</v>
      </c>
      <c r="I2090" s="56">
        <v>0</v>
      </c>
      <c r="J2090" s="79" t="s">
        <v>9432</v>
      </c>
      <c r="K2090" s="56"/>
      <c r="L2090" s="79" t="s">
        <v>9433</v>
      </c>
      <c r="M2090" s="79" t="s">
        <v>164</v>
      </c>
      <c r="N2090" s="79" t="s">
        <v>5475</v>
      </c>
      <c r="O2090" s="56">
        <v>1230</v>
      </c>
      <c r="P2090" s="56">
        <v>52596813</v>
      </c>
      <c r="Q2090" s="56">
        <v>5578043462</v>
      </c>
      <c r="R2090" s="56"/>
      <c r="S2090" s="64">
        <v>42359</v>
      </c>
      <c r="T2090" s="63">
        <v>43546</v>
      </c>
      <c r="U2090" s="78" t="s">
        <v>9434</v>
      </c>
      <c r="V2090" s="56">
        <v>46</v>
      </c>
      <c r="W2090" s="81" t="s">
        <v>483</v>
      </c>
      <c r="X2090" s="80" t="s">
        <v>483</v>
      </c>
      <c r="Y2090" s="56">
        <v>2600</v>
      </c>
      <c r="Z2090" s="56">
        <v>3</v>
      </c>
      <c r="AA2090" s="56">
        <v>2</v>
      </c>
      <c r="AB2090" s="56"/>
      <c r="AC2090" s="56">
        <v>0</v>
      </c>
      <c r="AD2090" s="78" t="s">
        <v>9435</v>
      </c>
      <c r="AE2090" s="120"/>
      <c r="AF2090" s="121"/>
      <c r="AG2090" s="101" t="s">
        <v>9436</v>
      </c>
      <c r="AH2090" s="121" t="str">
        <f>IF(T_TRATAMIENTO_CONTROL[[#This Row],[curp]]&lt;&gt;"",IF(LEN(T_TRATAMIENTO_CONTROL[[#This Row],[curp]])=18,"correcto","error"),"")</f>
        <v>correcto</v>
      </c>
      <c r="AI2090" s="56" t="str">
        <f>IF(T_TRATAMIENTO_CONTROL[[#This Row],[num_tarjeta_entregada]]&lt;&gt;"",IF(LEN(T_TRATAMIENTO_CONTROL[[#This Row],[num_tarjeta_entregada]])=16,"correcto","error"),"")</f>
        <v>correcto</v>
      </c>
      <c r="AJ2090" s="78" t="s">
        <v>5060</v>
      </c>
      <c r="AK2090" s="78" t="s">
        <v>5041</v>
      </c>
    </row>
    <row r="2091" spans="1:37" x14ac:dyDescent="0.25">
      <c r="A2091" s="48">
        <f>IF(T_TRATAMIENTO_CONTROL[[#This Row],[dummy_efectivo]]=1,A2090+1,A2090)</f>
        <v>1924</v>
      </c>
      <c r="B2091" s="62" t="str">
        <f>IF(T_TRATAMIENTO_CONTROL[[#This Row],[secuencia]]&lt;&gt;A2090,CONCATENATE(T_TRATAMIENTO_CONTROL[[#This Row],[secuencia]],"_1"),"")</f>
        <v>1924_1</v>
      </c>
      <c r="C2091" s="64">
        <v>43550</v>
      </c>
      <c r="D2091" s="78" t="s">
        <v>76</v>
      </c>
      <c r="E2091" s="78" t="s">
        <v>30</v>
      </c>
      <c r="F2091" s="68">
        <v>0.45763888888888887</v>
      </c>
      <c r="G2091" s="56">
        <v>1</v>
      </c>
      <c r="H2091" s="79" t="s">
        <v>9437</v>
      </c>
      <c r="I2091" s="56">
        <v>0</v>
      </c>
      <c r="J2091" s="79" t="s">
        <v>9438</v>
      </c>
      <c r="K2091" s="56"/>
      <c r="L2091" s="79" t="s">
        <v>9335</v>
      </c>
      <c r="M2091" s="79" t="s">
        <v>212</v>
      </c>
      <c r="N2091" s="79" t="s">
        <v>5475</v>
      </c>
      <c r="O2091" s="56">
        <v>14260</v>
      </c>
      <c r="P2091" s="56">
        <v>56659856</v>
      </c>
      <c r="Q2091" s="56">
        <v>5513352112</v>
      </c>
      <c r="R2091" s="56"/>
      <c r="S2091" s="64">
        <v>40714</v>
      </c>
      <c r="T2091" s="63">
        <v>43539</v>
      </c>
      <c r="U2091" s="78" t="s">
        <v>9439</v>
      </c>
      <c r="V2091" s="56">
        <v>56</v>
      </c>
      <c r="W2091" s="81" t="s">
        <v>483</v>
      </c>
      <c r="X2091" s="80" t="s">
        <v>483</v>
      </c>
      <c r="Y2091" s="56">
        <v>1500</v>
      </c>
      <c r="Z2091" s="56">
        <v>3</v>
      </c>
      <c r="AA2091" s="56">
        <v>1</v>
      </c>
      <c r="AB2091" s="56"/>
      <c r="AC2091" s="56">
        <v>0</v>
      </c>
      <c r="AD2091" s="78" t="s">
        <v>9440</v>
      </c>
      <c r="AE2091" s="120"/>
      <c r="AF2091" s="121"/>
      <c r="AG2091" s="101" t="s">
        <v>9441</v>
      </c>
      <c r="AH2091" s="121" t="str">
        <f>IF(T_TRATAMIENTO_CONTROL[[#This Row],[curp]]&lt;&gt;"",IF(LEN(T_TRATAMIENTO_CONTROL[[#This Row],[curp]])=18,"correcto","error"),"")</f>
        <v>correcto</v>
      </c>
      <c r="AI2091" s="56" t="str">
        <f>IF(T_TRATAMIENTO_CONTROL[[#This Row],[num_tarjeta_entregada]]&lt;&gt;"",IF(LEN(T_TRATAMIENTO_CONTROL[[#This Row],[num_tarjeta_entregada]])=16,"correcto","error"),"")</f>
        <v>correcto</v>
      </c>
      <c r="AJ2091" s="78" t="s">
        <v>5030</v>
      </c>
      <c r="AK2091" s="78" t="s">
        <v>5041</v>
      </c>
    </row>
    <row r="2092" spans="1:37" x14ac:dyDescent="0.25">
      <c r="A2092" s="48">
        <f>IF(T_TRATAMIENTO_CONTROL[[#This Row],[dummy_efectivo]]=1,A2091+1,A2091)</f>
        <v>1925</v>
      </c>
      <c r="B2092" s="62" t="str">
        <f>IF(T_TRATAMIENTO_CONTROL[[#This Row],[secuencia]]&lt;&gt;A2091,CONCATENATE(T_TRATAMIENTO_CONTROL[[#This Row],[secuencia]],"_1"),"")</f>
        <v>1925_1</v>
      </c>
      <c r="C2092" s="64">
        <v>43550</v>
      </c>
      <c r="D2092" s="78" t="s">
        <v>76</v>
      </c>
      <c r="E2092" s="78" t="s">
        <v>30</v>
      </c>
      <c r="F2092" s="68">
        <v>0.42569444444444443</v>
      </c>
      <c r="G2092" s="56">
        <v>1</v>
      </c>
      <c r="H2092" s="79" t="s">
        <v>9442</v>
      </c>
      <c r="I2092" s="56">
        <v>0</v>
      </c>
      <c r="J2092" s="79" t="s">
        <v>9443</v>
      </c>
      <c r="K2092" s="56"/>
      <c r="L2092" s="79" t="s">
        <v>9444</v>
      </c>
      <c r="M2092" s="79" t="s">
        <v>322</v>
      </c>
      <c r="N2092" s="79" t="s">
        <v>5475</v>
      </c>
      <c r="O2092" s="56">
        <v>2719</v>
      </c>
      <c r="P2092" s="56"/>
      <c r="Q2092" s="56">
        <v>5584784858</v>
      </c>
      <c r="R2092" s="56"/>
      <c r="S2092" s="64">
        <v>41743</v>
      </c>
      <c r="T2092" s="63">
        <v>43546</v>
      </c>
      <c r="U2092" s="78" t="s">
        <v>9445</v>
      </c>
      <c r="V2092" s="56">
        <v>46</v>
      </c>
      <c r="W2092" s="65">
        <v>1</v>
      </c>
      <c r="X2092" s="80" t="s">
        <v>483</v>
      </c>
      <c r="Y2092" s="56">
        <v>18000</v>
      </c>
      <c r="Z2092" s="56">
        <v>4</v>
      </c>
      <c r="AA2092" s="56">
        <v>1</v>
      </c>
      <c r="AB2092" s="56"/>
      <c r="AC2092" s="56">
        <v>0</v>
      </c>
      <c r="AD2092" s="78" t="s">
        <v>9446</v>
      </c>
      <c r="AE2092" s="120"/>
      <c r="AF2092" s="121"/>
      <c r="AG2092" s="101" t="s">
        <v>9447</v>
      </c>
      <c r="AH2092" s="121" t="str">
        <f>IF(T_TRATAMIENTO_CONTROL[[#This Row],[curp]]&lt;&gt;"",IF(LEN(T_TRATAMIENTO_CONTROL[[#This Row],[curp]])=18,"correcto","error"),"")</f>
        <v>correcto</v>
      </c>
      <c r="AI2092" s="56" t="str">
        <f>IF(T_TRATAMIENTO_CONTROL[[#This Row],[num_tarjeta_entregada]]&lt;&gt;"",IF(LEN(T_TRATAMIENTO_CONTROL[[#This Row],[num_tarjeta_entregada]])=16,"correcto","error"),"")</f>
        <v>correcto</v>
      </c>
      <c r="AJ2092" s="78" t="s">
        <v>5032</v>
      </c>
      <c r="AK2092" s="78" t="s">
        <v>5041</v>
      </c>
    </row>
    <row r="2093" spans="1:37" x14ac:dyDescent="0.25">
      <c r="A2093" s="48">
        <f>IF(T_TRATAMIENTO_CONTROL[[#This Row],[dummy_efectivo]]=1,A2092+1,A2092)</f>
        <v>1926</v>
      </c>
      <c r="B2093" s="62" t="str">
        <f>IF(T_TRATAMIENTO_CONTROL[[#This Row],[secuencia]]&lt;&gt;A2092,CONCATENATE(T_TRATAMIENTO_CONTROL[[#This Row],[secuencia]],"_1"),"")</f>
        <v>1926_1</v>
      </c>
      <c r="C2093" s="64">
        <v>43550</v>
      </c>
      <c r="D2093" s="78" t="s">
        <v>76</v>
      </c>
      <c r="E2093" s="78" t="s">
        <v>30</v>
      </c>
      <c r="F2093" s="68">
        <v>0.43958333333333338</v>
      </c>
      <c r="G2093" s="56">
        <v>1</v>
      </c>
      <c r="H2093" s="79" t="s">
        <v>9448</v>
      </c>
      <c r="I2093" s="56">
        <v>0</v>
      </c>
      <c r="J2093" s="79" t="s">
        <v>9449</v>
      </c>
      <c r="K2093" s="56"/>
      <c r="L2093" s="79" t="s">
        <v>9450</v>
      </c>
      <c r="M2093" s="79" t="s">
        <v>1569</v>
      </c>
      <c r="N2093" s="79" t="s">
        <v>462</v>
      </c>
      <c r="O2093" s="56">
        <v>52985</v>
      </c>
      <c r="P2093" s="56">
        <v>26282132</v>
      </c>
      <c r="Q2093" s="56">
        <v>5571743630</v>
      </c>
      <c r="R2093" s="56"/>
      <c r="S2093" s="64">
        <v>42812</v>
      </c>
      <c r="T2093" s="63">
        <v>43549</v>
      </c>
      <c r="U2093" s="78" t="s">
        <v>9451</v>
      </c>
      <c r="V2093" s="56">
        <v>81</v>
      </c>
      <c r="W2093" s="81" t="s">
        <v>483</v>
      </c>
      <c r="X2093" s="80" t="s">
        <v>483</v>
      </c>
      <c r="Y2093" s="56">
        <v>9000</v>
      </c>
      <c r="Z2093" s="56">
        <v>4</v>
      </c>
      <c r="AA2093" s="56">
        <v>1</v>
      </c>
      <c r="AB2093" s="56"/>
      <c r="AC2093" s="56">
        <v>0</v>
      </c>
      <c r="AD2093" s="78" t="s">
        <v>9452</v>
      </c>
      <c r="AE2093" s="120"/>
      <c r="AF2093" s="121"/>
      <c r="AG2093" s="101" t="s">
        <v>9453</v>
      </c>
      <c r="AH2093" s="121" t="str">
        <f>IF(T_TRATAMIENTO_CONTROL[[#This Row],[curp]]&lt;&gt;"",IF(LEN(T_TRATAMIENTO_CONTROL[[#This Row],[curp]])=18,"correcto","error"),"")</f>
        <v>correcto</v>
      </c>
      <c r="AI2093" s="56" t="str">
        <f>IF(T_TRATAMIENTO_CONTROL[[#This Row],[num_tarjeta_entregada]]&lt;&gt;"",IF(LEN(T_TRATAMIENTO_CONTROL[[#This Row],[num_tarjeta_entregada]])=16,"correcto","error"),"")</f>
        <v>correcto</v>
      </c>
      <c r="AJ2093" s="78" t="s">
        <v>5032</v>
      </c>
      <c r="AK2093" s="78" t="s">
        <v>5041</v>
      </c>
    </row>
    <row r="2094" spans="1:37" x14ac:dyDescent="0.25">
      <c r="A2094" s="48">
        <f>IF(T_TRATAMIENTO_CONTROL[[#This Row],[dummy_efectivo]]=1,A2093+1,A2093)</f>
        <v>1927</v>
      </c>
      <c r="B2094" s="62" t="str">
        <f>IF(T_TRATAMIENTO_CONTROL[[#This Row],[secuencia]]&lt;&gt;A2093,CONCATENATE(T_TRATAMIENTO_CONTROL[[#This Row],[secuencia]],"_1"),"")</f>
        <v>1927_1</v>
      </c>
      <c r="C2094" s="64">
        <v>43550</v>
      </c>
      <c r="D2094" s="78" t="s">
        <v>76</v>
      </c>
      <c r="E2094" s="78" t="s">
        <v>30</v>
      </c>
      <c r="F2094" s="68">
        <v>0.57638888888888895</v>
      </c>
      <c r="G2094" s="56">
        <v>1</v>
      </c>
      <c r="H2094" s="79" t="s">
        <v>9454</v>
      </c>
      <c r="I2094" s="56">
        <v>0</v>
      </c>
      <c r="J2094" s="79" t="s">
        <v>9455</v>
      </c>
      <c r="K2094" s="56"/>
      <c r="L2094" s="79" t="s">
        <v>422</v>
      </c>
      <c r="M2094" s="79" t="s">
        <v>197</v>
      </c>
      <c r="N2094" s="79" t="s">
        <v>5475</v>
      </c>
      <c r="O2094" s="56">
        <v>4630</v>
      </c>
      <c r="P2094" s="56"/>
      <c r="Q2094" s="56">
        <v>5560311772</v>
      </c>
      <c r="R2094" s="56"/>
      <c r="S2094" s="64">
        <v>43405</v>
      </c>
      <c r="T2094" s="63">
        <v>43534</v>
      </c>
      <c r="U2094" s="78" t="s">
        <v>9456</v>
      </c>
      <c r="V2094" s="56">
        <v>56</v>
      </c>
      <c r="W2094" s="81" t="s">
        <v>483</v>
      </c>
      <c r="X2094" s="80" t="s">
        <v>483</v>
      </c>
      <c r="Y2094" s="56">
        <v>102.5</v>
      </c>
      <c r="Z2094" s="56">
        <v>1</v>
      </c>
      <c r="AA2094" s="56">
        <v>1</v>
      </c>
      <c r="AB2094" s="56"/>
      <c r="AC2094" s="56">
        <v>0</v>
      </c>
      <c r="AD2094" s="78" t="s">
        <v>9457</v>
      </c>
      <c r="AE2094" s="120"/>
      <c r="AF2094" s="121"/>
      <c r="AG2094" s="101" t="s">
        <v>9458</v>
      </c>
      <c r="AH2094" s="121" t="str">
        <f>IF(T_TRATAMIENTO_CONTROL[[#This Row],[curp]]&lt;&gt;"",IF(LEN(T_TRATAMIENTO_CONTROL[[#This Row],[curp]])=18,"correcto","error"),"")</f>
        <v>correcto</v>
      </c>
      <c r="AI2094" s="56" t="str">
        <f>IF(T_TRATAMIENTO_CONTROL[[#This Row],[num_tarjeta_entregada]]&lt;&gt;"",IF(LEN(T_TRATAMIENTO_CONTROL[[#This Row],[num_tarjeta_entregada]])=16,"correcto","error"),"")</f>
        <v>correcto</v>
      </c>
      <c r="AJ2094" s="78" t="s">
        <v>5030</v>
      </c>
      <c r="AK2094" s="78" t="s">
        <v>5041</v>
      </c>
    </row>
    <row r="2095" spans="1:37" x14ac:dyDescent="0.25">
      <c r="A2095" s="48">
        <f>IF(T_TRATAMIENTO_CONTROL[[#This Row],[dummy_efectivo]]=1,A2094+1,A2094)</f>
        <v>1928</v>
      </c>
      <c r="B2095" s="62" t="str">
        <f>IF(T_TRATAMIENTO_CONTROL[[#This Row],[secuencia]]&lt;&gt;A2094,CONCATENATE(T_TRATAMIENTO_CONTROL[[#This Row],[secuencia]],"_1"),"")</f>
        <v>1928_1</v>
      </c>
      <c r="C2095" s="64">
        <v>43551</v>
      </c>
      <c r="D2095" s="78" t="s">
        <v>69</v>
      </c>
      <c r="E2095" s="78" t="s">
        <v>30</v>
      </c>
      <c r="F2095" s="68">
        <v>0.43055555555555558</v>
      </c>
      <c r="G2095" s="56">
        <v>1</v>
      </c>
      <c r="H2095" s="79" t="s">
        <v>9464</v>
      </c>
      <c r="I2095" s="56">
        <v>1</v>
      </c>
      <c r="J2095" s="79" t="s">
        <v>9465</v>
      </c>
      <c r="K2095" s="56"/>
      <c r="L2095" s="79" t="s">
        <v>1900</v>
      </c>
      <c r="M2095" s="79" t="s">
        <v>164</v>
      </c>
      <c r="N2095" s="79" t="s">
        <v>5475</v>
      </c>
      <c r="O2095" s="56">
        <v>1857</v>
      </c>
      <c r="P2095" s="56">
        <v>26502569</v>
      </c>
      <c r="Q2095" s="56">
        <v>5588037184</v>
      </c>
      <c r="R2095" s="78" t="s">
        <v>9466</v>
      </c>
      <c r="S2095" s="64">
        <v>42939</v>
      </c>
      <c r="T2095" s="63">
        <v>43549</v>
      </c>
      <c r="U2095" s="78" t="s">
        <v>9467</v>
      </c>
      <c r="V2095" s="56">
        <v>53</v>
      </c>
      <c r="W2095" s="65">
        <v>1</v>
      </c>
      <c r="X2095" s="66">
        <v>40000</v>
      </c>
      <c r="Y2095" s="56">
        <v>2500</v>
      </c>
      <c r="Z2095" s="56">
        <v>2</v>
      </c>
      <c r="AA2095" s="56">
        <v>1</v>
      </c>
      <c r="AB2095" s="56"/>
      <c r="AC2095" s="56">
        <v>0</v>
      </c>
      <c r="AD2095" s="78" t="s">
        <v>9468</v>
      </c>
      <c r="AE2095" s="120"/>
      <c r="AF2095" s="121"/>
      <c r="AG2095" s="101" t="s">
        <v>9469</v>
      </c>
      <c r="AH2095" s="121" t="str">
        <f>IF(T_TRATAMIENTO_CONTROL[[#This Row],[curp]]&lt;&gt;"",IF(LEN(T_TRATAMIENTO_CONTROL[[#This Row],[curp]])=18,"correcto","error"),"")</f>
        <v>correcto</v>
      </c>
      <c r="AI2095" s="56" t="str">
        <f>IF(T_TRATAMIENTO_CONTROL[[#This Row],[num_tarjeta_entregada]]&lt;&gt;"",IF(LEN(T_TRATAMIENTO_CONTROL[[#This Row],[num_tarjeta_entregada]])=16,"correcto","error"),"")</f>
        <v>correcto</v>
      </c>
      <c r="AJ2095" s="78" t="s">
        <v>5060</v>
      </c>
      <c r="AK2095" s="78" t="s">
        <v>5041</v>
      </c>
    </row>
    <row r="2096" spans="1:37" x14ac:dyDescent="0.25">
      <c r="A2096" s="48">
        <f>IF(T_TRATAMIENTO_CONTROL[[#This Row],[dummy_efectivo]]=1,A2095+1,A2095)</f>
        <v>1929</v>
      </c>
      <c r="B2096" s="62" t="str">
        <f>IF(T_TRATAMIENTO_CONTROL[[#This Row],[secuencia]]&lt;&gt;A2095,CONCATENATE(T_TRATAMIENTO_CONTROL[[#This Row],[secuencia]],"_1"),"")</f>
        <v>1929_1</v>
      </c>
      <c r="C2096" s="64">
        <v>43551</v>
      </c>
      <c r="D2096" s="78" t="s">
        <v>69</v>
      </c>
      <c r="E2096" s="78" t="s">
        <v>30</v>
      </c>
      <c r="F2096" s="68">
        <v>0.50763888888888886</v>
      </c>
      <c r="G2096" s="56">
        <v>1</v>
      </c>
      <c r="H2096" s="79" t="s">
        <v>9470</v>
      </c>
      <c r="I2096" s="56">
        <v>1</v>
      </c>
      <c r="J2096" s="79" t="s">
        <v>9471</v>
      </c>
      <c r="K2096" s="78" t="s">
        <v>9472</v>
      </c>
      <c r="L2096" s="79" t="s">
        <v>9473</v>
      </c>
      <c r="M2096" s="79" t="s">
        <v>121</v>
      </c>
      <c r="N2096" s="79" t="s">
        <v>5475</v>
      </c>
      <c r="O2096" s="56">
        <v>9740</v>
      </c>
      <c r="P2096" s="56"/>
      <c r="Q2096" s="56">
        <v>5522688489</v>
      </c>
      <c r="R2096" s="56"/>
      <c r="S2096" s="64">
        <v>42984</v>
      </c>
      <c r="T2096" s="63">
        <v>43547</v>
      </c>
      <c r="U2096" s="78" t="s">
        <v>9474</v>
      </c>
      <c r="V2096" s="56">
        <v>56</v>
      </c>
      <c r="W2096" s="65">
        <v>0.8</v>
      </c>
      <c r="X2096" s="66">
        <v>100000</v>
      </c>
      <c r="Y2096" s="56">
        <v>20000</v>
      </c>
      <c r="Z2096" s="56">
        <v>4</v>
      </c>
      <c r="AA2096" s="56">
        <v>1</v>
      </c>
      <c r="AB2096" s="56"/>
      <c r="AC2096" s="56">
        <v>0</v>
      </c>
      <c r="AD2096" s="78" t="s">
        <v>9475</v>
      </c>
      <c r="AE2096" s="120"/>
      <c r="AF2096" s="121"/>
      <c r="AG2096" s="101" t="s">
        <v>9476</v>
      </c>
      <c r="AH2096" s="121" t="str">
        <f>IF(T_TRATAMIENTO_CONTROL[[#This Row],[curp]]&lt;&gt;"",IF(LEN(T_TRATAMIENTO_CONTROL[[#This Row],[curp]])=18,"correcto","error"),"")</f>
        <v>correcto</v>
      </c>
      <c r="AI2096" s="56" t="str">
        <f>IF(T_TRATAMIENTO_CONTROL[[#This Row],[num_tarjeta_entregada]]&lt;&gt;"",IF(LEN(T_TRATAMIENTO_CONTROL[[#This Row],[num_tarjeta_entregada]])=16,"correcto","error"),"")</f>
        <v>correcto</v>
      </c>
      <c r="AJ2096" s="78" t="s">
        <v>5030</v>
      </c>
      <c r="AK2096" s="78" t="s">
        <v>5041</v>
      </c>
    </row>
    <row r="2097" spans="1:37" x14ac:dyDescent="0.25">
      <c r="A2097" s="48">
        <f>IF(T_TRATAMIENTO_CONTROL[[#This Row],[dummy_efectivo]]=1,A2096+1,A2096)</f>
        <v>1930</v>
      </c>
      <c r="B2097" s="62" t="str">
        <f>IF(T_TRATAMIENTO_CONTROL[[#This Row],[secuencia]]&lt;&gt;A2096,CONCATENATE(T_TRATAMIENTO_CONTROL[[#This Row],[secuencia]],"_1"),"")</f>
        <v>1930_1</v>
      </c>
      <c r="C2097" s="64">
        <v>43551</v>
      </c>
      <c r="D2097" s="78" t="s">
        <v>69</v>
      </c>
      <c r="E2097" s="78" t="s">
        <v>30</v>
      </c>
      <c r="F2097" s="68">
        <v>0.54583333333333328</v>
      </c>
      <c r="G2097" s="56">
        <v>1</v>
      </c>
      <c r="H2097" s="79" t="s">
        <v>9477</v>
      </c>
      <c r="I2097" s="56">
        <v>0</v>
      </c>
      <c r="J2097" s="79" t="s">
        <v>9478</v>
      </c>
      <c r="K2097" s="56">
        <v>301</v>
      </c>
      <c r="L2097" s="79" t="s">
        <v>2289</v>
      </c>
      <c r="M2097" s="79" t="s">
        <v>1008</v>
      </c>
      <c r="N2097" s="79" t="s">
        <v>5475</v>
      </c>
      <c r="O2097" s="56">
        <v>15100</v>
      </c>
      <c r="P2097" s="56">
        <v>55424068</v>
      </c>
      <c r="Q2097" s="56">
        <v>5529016283</v>
      </c>
      <c r="R2097" s="56"/>
      <c r="S2097" s="64">
        <v>42264</v>
      </c>
      <c r="T2097" s="63">
        <v>43545</v>
      </c>
      <c r="U2097" s="78" t="s">
        <v>467</v>
      </c>
      <c r="V2097" s="56">
        <v>56</v>
      </c>
      <c r="W2097" s="65">
        <v>1</v>
      </c>
      <c r="X2097" s="80" t="s">
        <v>483</v>
      </c>
      <c r="Y2097" s="56">
        <v>169.82</v>
      </c>
      <c r="Z2097" s="56">
        <v>1</v>
      </c>
      <c r="AA2097" s="56">
        <v>1</v>
      </c>
      <c r="AB2097" s="56"/>
      <c r="AC2097" s="56">
        <v>0</v>
      </c>
      <c r="AD2097" s="78" t="s">
        <v>9479</v>
      </c>
      <c r="AE2097" s="120"/>
      <c r="AF2097" s="121"/>
      <c r="AG2097" s="101" t="s">
        <v>9480</v>
      </c>
      <c r="AH2097" s="121" t="str">
        <f>IF(T_TRATAMIENTO_CONTROL[[#This Row],[curp]]&lt;&gt;"",IF(LEN(T_TRATAMIENTO_CONTROL[[#This Row],[curp]])=18,"correcto","error"),"")</f>
        <v>correcto</v>
      </c>
      <c r="AI2097" s="56" t="str">
        <f>IF(T_TRATAMIENTO_CONTROL[[#This Row],[num_tarjeta_entregada]]&lt;&gt;"",IF(LEN(T_TRATAMIENTO_CONTROL[[#This Row],[num_tarjeta_entregada]])=16,"correcto","error"),"")</f>
        <v>correcto</v>
      </c>
      <c r="AJ2097" s="78" t="s">
        <v>5041</v>
      </c>
      <c r="AK2097" s="78" t="s">
        <v>5041</v>
      </c>
    </row>
    <row r="2098" spans="1:37" x14ac:dyDescent="0.25">
      <c r="A2098" s="48">
        <f>IF(T_TRATAMIENTO_CONTROL[[#This Row],[dummy_efectivo]]=1,A2097+1,A2097)</f>
        <v>1931</v>
      </c>
      <c r="B2098" s="62" t="str">
        <f>IF(T_TRATAMIENTO_CONTROL[[#This Row],[secuencia]]&lt;&gt;A2097,CONCATENATE(T_TRATAMIENTO_CONTROL[[#This Row],[secuencia]],"_1"),"")</f>
        <v>1931_1</v>
      </c>
      <c r="C2098" s="64">
        <v>43551</v>
      </c>
      <c r="D2098" s="78" t="s">
        <v>69</v>
      </c>
      <c r="E2098" s="78" t="s">
        <v>30</v>
      </c>
      <c r="F2098" s="68">
        <v>0.39305555555555555</v>
      </c>
      <c r="G2098" s="56">
        <v>1</v>
      </c>
      <c r="H2098" s="79" t="s">
        <v>9481</v>
      </c>
      <c r="I2098" s="56">
        <v>0</v>
      </c>
      <c r="J2098" s="79" t="s">
        <v>9482</v>
      </c>
      <c r="K2098" s="56"/>
      <c r="L2098" s="79" t="s">
        <v>9483</v>
      </c>
      <c r="M2098" s="79" t="s">
        <v>153</v>
      </c>
      <c r="N2098" s="79" t="s">
        <v>462</v>
      </c>
      <c r="O2098" s="56">
        <v>54938</v>
      </c>
      <c r="P2098" s="56"/>
      <c r="Q2098" s="56">
        <v>5530401123</v>
      </c>
      <c r="R2098" s="56"/>
      <c r="S2098" s="64">
        <v>41092</v>
      </c>
      <c r="T2098" s="63">
        <v>43551</v>
      </c>
      <c r="U2098" s="78" t="s">
        <v>9484</v>
      </c>
      <c r="V2098" s="56">
        <v>56</v>
      </c>
      <c r="W2098" s="65">
        <v>0.7</v>
      </c>
      <c r="X2098" s="80" t="s">
        <v>483</v>
      </c>
      <c r="Y2098" s="56">
        <v>373</v>
      </c>
      <c r="Z2098" s="56">
        <v>1</v>
      </c>
      <c r="AA2098" s="56">
        <v>1</v>
      </c>
      <c r="AB2098" s="56"/>
      <c r="AC2098" s="56">
        <v>0</v>
      </c>
      <c r="AD2098" s="78" t="s">
        <v>9485</v>
      </c>
      <c r="AE2098" s="120"/>
      <c r="AF2098" s="121"/>
      <c r="AG2098" s="101" t="s">
        <v>9486</v>
      </c>
      <c r="AH2098" s="121" t="str">
        <f>IF(T_TRATAMIENTO_CONTROL[[#This Row],[curp]]&lt;&gt;"",IF(LEN(T_TRATAMIENTO_CONTROL[[#This Row],[curp]])=18,"correcto","error"),"")</f>
        <v>correcto</v>
      </c>
      <c r="AI2098" s="56" t="str">
        <f>IF(T_TRATAMIENTO_CONTROL[[#This Row],[num_tarjeta_entregada]]&lt;&gt;"",IF(LEN(T_TRATAMIENTO_CONTROL[[#This Row],[num_tarjeta_entregada]])=16,"correcto","error"),"")</f>
        <v>correcto</v>
      </c>
      <c r="AJ2098" s="78" t="s">
        <v>5030</v>
      </c>
      <c r="AK2098" s="78" t="s">
        <v>5041</v>
      </c>
    </row>
    <row r="2099" spans="1:37" x14ac:dyDescent="0.25">
      <c r="A2099" s="48">
        <f>IF(T_TRATAMIENTO_CONTROL[[#This Row],[dummy_efectivo]]=1,A2098+1,A2098)</f>
        <v>1932</v>
      </c>
      <c r="B2099" s="62" t="str">
        <f>IF(T_TRATAMIENTO_CONTROL[[#This Row],[secuencia]]&lt;&gt;A2098,CONCATENATE(T_TRATAMIENTO_CONTROL[[#This Row],[secuencia]],"_1"),"")</f>
        <v>1932_1</v>
      </c>
      <c r="C2099" s="64">
        <v>43551</v>
      </c>
      <c r="D2099" s="78" t="s">
        <v>69</v>
      </c>
      <c r="E2099" s="78" t="s">
        <v>30</v>
      </c>
      <c r="F2099" s="68">
        <v>0.51250000000000007</v>
      </c>
      <c r="G2099" s="56">
        <v>1</v>
      </c>
      <c r="H2099" s="79" t="s">
        <v>9487</v>
      </c>
      <c r="I2099" s="56">
        <v>0</v>
      </c>
      <c r="J2099" s="79" t="s">
        <v>9488</v>
      </c>
      <c r="K2099" s="56"/>
      <c r="L2099" s="79" t="s">
        <v>9489</v>
      </c>
      <c r="M2099" s="79" t="s">
        <v>164</v>
      </c>
      <c r="N2099" s="79" t="s">
        <v>5475</v>
      </c>
      <c r="O2099" s="56">
        <v>1540</v>
      </c>
      <c r="P2099" s="56">
        <v>56024188</v>
      </c>
      <c r="Q2099" s="56">
        <v>5535222549</v>
      </c>
      <c r="R2099" s="56"/>
      <c r="S2099" s="64">
        <v>42547</v>
      </c>
      <c r="T2099" s="63">
        <v>43543</v>
      </c>
      <c r="U2099" s="78" t="s">
        <v>9490</v>
      </c>
      <c r="V2099" s="56">
        <v>54</v>
      </c>
      <c r="W2099" s="65">
        <v>0.8</v>
      </c>
      <c r="X2099" s="66">
        <v>50000</v>
      </c>
      <c r="Y2099" s="56">
        <v>12000</v>
      </c>
      <c r="Z2099" s="56">
        <v>4</v>
      </c>
      <c r="AA2099" s="56">
        <v>3</v>
      </c>
      <c r="AB2099" s="56"/>
      <c r="AC2099" s="56">
        <v>0</v>
      </c>
      <c r="AD2099" s="78" t="s">
        <v>9491</v>
      </c>
      <c r="AE2099" s="120"/>
      <c r="AF2099" s="121"/>
      <c r="AG2099" s="101" t="s">
        <v>9492</v>
      </c>
      <c r="AH2099" s="121" t="str">
        <f>IF(T_TRATAMIENTO_CONTROL[[#This Row],[curp]]&lt;&gt;"",IF(LEN(T_TRATAMIENTO_CONTROL[[#This Row],[curp]])=18,"correcto","error"),"")</f>
        <v>correcto</v>
      </c>
      <c r="AI2099" s="56" t="str">
        <f>IF(T_TRATAMIENTO_CONTROL[[#This Row],[num_tarjeta_entregada]]&lt;&gt;"",IF(LEN(T_TRATAMIENTO_CONTROL[[#This Row],[num_tarjeta_entregada]])=16,"correcto","error"),"")</f>
        <v>correcto</v>
      </c>
      <c r="AJ2099" s="78" t="s">
        <v>5031</v>
      </c>
      <c r="AK2099" s="78" t="s">
        <v>5041</v>
      </c>
    </row>
    <row r="2100" spans="1:37" x14ac:dyDescent="0.25">
      <c r="A2100" s="48">
        <f>IF(T_TRATAMIENTO_CONTROL[[#This Row],[dummy_efectivo]]=1,A2099+1,A2099)</f>
        <v>1933</v>
      </c>
      <c r="B2100" s="62" t="str">
        <f>IF(T_TRATAMIENTO_CONTROL[[#This Row],[secuencia]]&lt;&gt;A2099,CONCATENATE(T_TRATAMIENTO_CONTROL[[#This Row],[secuencia]],"_1"),"")</f>
        <v>1933_1</v>
      </c>
      <c r="C2100" s="64">
        <v>43552</v>
      </c>
      <c r="D2100" s="78" t="s">
        <v>69</v>
      </c>
      <c r="E2100" s="78" t="s">
        <v>30</v>
      </c>
      <c r="F2100" s="68">
        <v>0.46597222222222223</v>
      </c>
      <c r="G2100" s="56">
        <v>1</v>
      </c>
      <c r="H2100" s="79" t="s">
        <v>9493</v>
      </c>
      <c r="I2100" s="56">
        <v>0</v>
      </c>
      <c r="J2100" s="79" t="s">
        <v>9494</v>
      </c>
      <c r="K2100" s="56"/>
      <c r="L2100" s="79" t="s">
        <v>7931</v>
      </c>
      <c r="M2100" s="79" t="s">
        <v>289</v>
      </c>
      <c r="N2100" s="79" t="s">
        <v>5475</v>
      </c>
      <c r="O2100" s="56">
        <v>3430</v>
      </c>
      <c r="P2100" s="56"/>
      <c r="Q2100" s="56">
        <v>5548129478</v>
      </c>
      <c r="R2100" s="56"/>
      <c r="S2100" s="64">
        <v>41744</v>
      </c>
      <c r="T2100" s="63">
        <v>43550</v>
      </c>
      <c r="U2100" s="78" t="s">
        <v>5399</v>
      </c>
      <c r="V2100" s="56">
        <v>56</v>
      </c>
      <c r="W2100" s="81" t="s">
        <v>488</v>
      </c>
      <c r="X2100" s="66">
        <v>30000</v>
      </c>
      <c r="Y2100" s="56">
        <v>14500</v>
      </c>
      <c r="Z2100" s="56">
        <v>4</v>
      </c>
      <c r="AA2100" s="56">
        <v>1</v>
      </c>
      <c r="AB2100" s="56"/>
      <c r="AC2100" s="56">
        <v>0</v>
      </c>
      <c r="AD2100" s="78" t="s">
        <v>9495</v>
      </c>
      <c r="AE2100" s="120"/>
      <c r="AF2100" s="121"/>
      <c r="AG2100" s="101" t="s">
        <v>9496</v>
      </c>
      <c r="AH2100" s="121" t="str">
        <f>IF(T_TRATAMIENTO_CONTROL[[#This Row],[curp]]&lt;&gt;"",IF(LEN(T_TRATAMIENTO_CONTROL[[#This Row],[curp]])=18,"correcto","error"),"")</f>
        <v>correcto</v>
      </c>
      <c r="AI2100" s="56" t="str">
        <f>IF(T_TRATAMIENTO_CONTROL[[#This Row],[num_tarjeta_entregada]]&lt;&gt;"",IF(LEN(T_TRATAMIENTO_CONTROL[[#This Row],[num_tarjeta_entregada]])=16,"correcto","error"),"")</f>
        <v>correcto</v>
      </c>
      <c r="AJ2100" s="78" t="s">
        <v>5041</v>
      </c>
      <c r="AK2100" s="78" t="s">
        <v>5032</v>
      </c>
    </row>
    <row r="2101" spans="1:37" x14ac:dyDescent="0.25">
      <c r="A2101" s="48">
        <f>IF(T_TRATAMIENTO_CONTROL[[#This Row],[dummy_efectivo]]=1,A2100+1,A2100)</f>
        <v>1934</v>
      </c>
      <c r="B2101" s="62" t="str">
        <f>IF(T_TRATAMIENTO_CONTROL[[#This Row],[secuencia]]&lt;&gt;A2100,CONCATENATE(T_TRATAMIENTO_CONTROL[[#This Row],[secuencia]],"_1"),"")</f>
        <v>1934_1</v>
      </c>
      <c r="C2101" s="64">
        <v>43552</v>
      </c>
      <c r="D2101" s="78" t="s">
        <v>69</v>
      </c>
      <c r="E2101" s="78" t="s">
        <v>30</v>
      </c>
      <c r="F2101" s="68">
        <v>0.48958333333333331</v>
      </c>
      <c r="G2101" s="56">
        <v>1</v>
      </c>
      <c r="H2101" s="79" t="s">
        <v>9497</v>
      </c>
      <c r="I2101" s="56">
        <v>1</v>
      </c>
      <c r="J2101" s="79" t="s">
        <v>9498</v>
      </c>
      <c r="K2101" s="56"/>
      <c r="L2101" s="79" t="s">
        <v>1532</v>
      </c>
      <c r="M2101" s="79" t="s">
        <v>231</v>
      </c>
      <c r="N2101" s="79" t="s">
        <v>462</v>
      </c>
      <c r="O2101" s="56">
        <v>55418</v>
      </c>
      <c r="P2101" s="56"/>
      <c r="Q2101" s="56">
        <v>5543583509</v>
      </c>
      <c r="R2101" s="56"/>
      <c r="S2101" s="64">
        <v>41781</v>
      </c>
      <c r="T2101" s="63">
        <v>43533</v>
      </c>
      <c r="U2101" s="78" t="s">
        <v>9499</v>
      </c>
      <c r="V2101" s="56">
        <v>43</v>
      </c>
      <c r="W2101" s="65">
        <v>0.9</v>
      </c>
      <c r="X2101" s="66">
        <v>30000</v>
      </c>
      <c r="Y2101" s="56">
        <v>1200</v>
      </c>
      <c r="Z2101" s="56">
        <v>2</v>
      </c>
      <c r="AA2101" s="56">
        <v>1</v>
      </c>
      <c r="AB2101" s="56"/>
      <c r="AC2101" s="56">
        <v>0</v>
      </c>
      <c r="AD2101" s="78" t="s">
        <v>9500</v>
      </c>
      <c r="AE2101" s="120"/>
      <c r="AF2101" s="121"/>
      <c r="AG2101" s="101" t="s">
        <v>9501</v>
      </c>
      <c r="AH2101" s="121" t="str">
        <f>IF(T_TRATAMIENTO_CONTROL[[#This Row],[curp]]&lt;&gt;"",IF(LEN(T_TRATAMIENTO_CONTROL[[#This Row],[curp]])=18,"correcto","error"),"")</f>
        <v>correcto</v>
      </c>
      <c r="AI2101" s="56" t="str">
        <f>IF(T_TRATAMIENTO_CONTROL[[#This Row],[num_tarjeta_entregada]]&lt;&gt;"",IF(LEN(T_TRATAMIENTO_CONTROL[[#This Row],[num_tarjeta_entregada]])=16,"correcto","error"),"")</f>
        <v>correcto</v>
      </c>
      <c r="AJ2101" s="78" t="s">
        <v>5031</v>
      </c>
      <c r="AK2101" s="78" t="s">
        <v>5032</v>
      </c>
    </row>
    <row r="2102" spans="1:37" x14ac:dyDescent="0.25">
      <c r="A2102" s="48">
        <f>IF(T_TRATAMIENTO_CONTROL[[#This Row],[dummy_efectivo]]=1,A2101+1,A2101)</f>
        <v>1935</v>
      </c>
      <c r="B2102" s="62" t="str">
        <f>IF(T_TRATAMIENTO_CONTROL[[#This Row],[secuencia]]&lt;&gt;A2101,CONCATENATE(T_TRATAMIENTO_CONTROL[[#This Row],[secuencia]],"_1"),"")</f>
        <v>1935_1</v>
      </c>
      <c r="C2102" s="64">
        <v>43552</v>
      </c>
      <c r="D2102" s="78" t="s">
        <v>69</v>
      </c>
      <c r="E2102" s="78" t="s">
        <v>30</v>
      </c>
      <c r="F2102" s="68">
        <v>0.45833333333333331</v>
      </c>
      <c r="G2102" s="56">
        <v>1</v>
      </c>
      <c r="H2102" s="79" t="s">
        <v>9502</v>
      </c>
      <c r="I2102" s="56">
        <v>1</v>
      </c>
      <c r="J2102" s="79" t="s">
        <v>9503</v>
      </c>
      <c r="K2102" s="56"/>
      <c r="L2102" s="79" t="s">
        <v>9504</v>
      </c>
      <c r="M2102" s="79" t="s">
        <v>322</v>
      </c>
      <c r="N2102" s="79" t="s">
        <v>5475</v>
      </c>
      <c r="O2102" s="56">
        <v>2860</v>
      </c>
      <c r="P2102" s="56">
        <v>53554553</v>
      </c>
      <c r="Q2102" s="56">
        <v>5562181405</v>
      </c>
      <c r="R2102" s="78" t="s">
        <v>9505</v>
      </c>
      <c r="S2102" s="64">
        <v>43368</v>
      </c>
      <c r="T2102" s="63">
        <v>43531</v>
      </c>
      <c r="U2102" s="78" t="s">
        <v>9506</v>
      </c>
      <c r="V2102" s="56">
        <v>72</v>
      </c>
      <c r="W2102" s="65">
        <v>1</v>
      </c>
      <c r="X2102" s="66">
        <v>22000</v>
      </c>
      <c r="Y2102" s="56">
        <v>1750</v>
      </c>
      <c r="Z2102" s="56">
        <v>2</v>
      </c>
      <c r="AA2102" s="56">
        <v>4</v>
      </c>
      <c r="AB2102" s="56"/>
      <c r="AC2102" s="56">
        <v>0</v>
      </c>
      <c r="AD2102" s="78" t="s">
        <v>9507</v>
      </c>
      <c r="AE2102" s="120"/>
      <c r="AF2102" s="121"/>
      <c r="AG2102" s="101" t="s">
        <v>9508</v>
      </c>
      <c r="AH2102" s="121" t="str">
        <f>IF(T_TRATAMIENTO_CONTROL[[#This Row],[curp]]&lt;&gt;"",IF(LEN(T_TRATAMIENTO_CONTROL[[#This Row],[curp]])=18,"correcto","error"),"")</f>
        <v>correcto</v>
      </c>
      <c r="AI2102" s="56" t="str">
        <f>IF(T_TRATAMIENTO_CONTROL[[#This Row],[num_tarjeta_entregada]]&lt;&gt;"",IF(LEN(T_TRATAMIENTO_CONTROL[[#This Row],[num_tarjeta_entregada]])=16,"correcto","error"),"")</f>
        <v>correcto</v>
      </c>
      <c r="AJ2102" s="78" t="s">
        <v>5060</v>
      </c>
      <c r="AK2102" s="78" t="s">
        <v>5032</v>
      </c>
    </row>
    <row r="2103" spans="1:37" x14ac:dyDescent="0.25">
      <c r="A2103" s="48">
        <f>IF(T_TRATAMIENTO_CONTROL[[#This Row],[dummy_efectivo]]=1,A2102+1,A2102)</f>
        <v>1936</v>
      </c>
      <c r="B2103" s="62" t="str">
        <f>IF(T_TRATAMIENTO_CONTROL[[#This Row],[secuencia]]&lt;&gt;A2102,CONCATENATE(T_TRATAMIENTO_CONTROL[[#This Row],[secuencia]],"_1"),"")</f>
        <v>1936_1</v>
      </c>
      <c r="C2103" s="64">
        <v>43553</v>
      </c>
      <c r="D2103" s="78" t="s">
        <v>76</v>
      </c>
      <c r="E2103" s="78" t="s">
        <v>30</v>
      </c>
      <c r="F2103" s="68">
        <v>0.42430555555555555</v>
      </c>
      <c r="G2103" s="56">
        <v>1</v>
      </c>
      <c r="H2103" s="79" t="s">
        <v>9509</v>
      </c>
      <c r="I2103" s="56">
        <v>0</v>
      </c>
      <c r="J2103" s="79" t="s">
        <v>9510</v>
      </c>
      <c r="K2103" s="56"/>
      <c r="L2103" s="79" t="s">
        <v>9511</v>
      </c>
      <c r="M2103" s="79" t="s">
        <v>253</v>
      </c>
      <c r="N2103" s="79" t="s">
        <v>5475</v>
      </c>
      <c r="O2103" s="56">
        <v>13360</v>
      </c>
      <c r="P2103" s="56"/>
      <c r="Q2103" s="56">
        <v>5515124347</v>
      </c>
      <c r="R2103" s="56"/>
      <c r="S2103" s="64">
        <v>41409</v>
      </c>
      <c r="T2103" s="63">
        <v>43552</v>
      </c>
      <c r="U2103" s="78" t="s">
        <v>9512</v>
      </c>
      <c r="V2103" s="56">
        <v>56</v>
      </c>
      <c r="W2103" s="65">
        <v>0.9</v>
      </c>
      <c r="X2103" s="66">
        <v>90000</v>
      </c>
      <c r="Y2103" s="56">
        <v>11000</v>
      </c>
      <c r="Z2103" s="56">
        <v>4</v>
      </c>
      <c r="AA2103" s="56">
        <v>1</v>
      </c>
      <c r="AB2103" s="56"/>
      <c r="AC2103" s="56">
        <v>0</v>
      </c>
      <c r="AD2103" s="78" t="s">
        <v>9513</v>
      </c>
      <c r="AE2103" s="120"/>
      <c r="AF2103" s="121"/>
      <c r="AG2103" s="101" t="s">
        <v>9514</v>
      </c>
      <c r="AH2103" s="121" t="str">
        <f>IF(T_TRATAMIENTO_CONTROL[[#This Row],[curp]]&lt;&gt;"",IF(LEN(T_TRATAMIENTO_CONTROL[[#This Row],[curp]])=18,"correcto","error"),"")</f>
        <v>correcto</v>
      </c>
      <c r="AI2103" s="56" t="str">
        <f>IF(T_TRATAMIENTO_CONTROL[[#This Row],[num_tarjeta_entregada]]&lt;&gt;"",IF(LEN(T_TRATAMIENTO_CONTROL[[#This Row],[num_tarjeta_entregada]])=16,"correcto","error"),"")</f>
        <v>correcto</v>
      </c>
      <c r="AJ2103" s="78" t="s">
        <v>5032</v>
      </c>
      <c r="AK2103" s="78" t="s">
        <v>5041</v>
      </c>
    </row>
    <row r="2104" spans="1:37" x14ac:dyDescent="0.25">
      <c r="A2104" s="48">
        <f>IF(T_TRATAMIENTO_CONTROL[[#This Row],[dummy_efectivo]]=1,A2103+1,A2103)</f>
        <v>1937</v>
      </c>
      <c r="B2104" s="62" t="str">
        <f>IF(T_TRATAMIENTO_CONTROL[[#This Row],[secuencia]]&lt;&gt;A2103,CONCATENATE(T_TRATAMIENTO_CONTROL[[#This Row],[secuencia]],"_1"),"")</f>
        <v>1937_1</v>
      </c>
      <c r="C2104" s="64">
        <v>43553</v>
      </c>
      <c r="D2104" s="78" t="s">
        <v>76</v>
      </c>
      <c r="E2104" s="78" t="s">
        <v>30</v>
      </c>
      <c r="F2104" s="68">
        <v>0.42430555555555555</v>
      </c>
      <c r="G2104" s="56">
        <v>1</v>
      </c>
      <c r="H2104" s="79" t="s">
        <v>9515</v>
      </c>
      <c r="I2104" s="56">
        <v>0</v>
      </c>
      <c r="J2104" s="79" t="s">
        <v>9516</v>
      </c>
      <c r="K2104" s="56"/>
      <c r="L2104" s="79" t="s">
        <v>3126</v>
      </c>
      <c r="M2104" s="79" t="s">
        <v>121</v>
      </c>
      <c r="N2104" s="79" t="s">
        <v>5475</v>
      </c>
      <c r="O2104" s="56">
        <v>9310</v>
      </c>
      <c r="P2104" s="56">
        <v>56005992</v>
      </c>
      <c r="Q2104" s="56">
        <v>5544941863</v>
      </c>
      <c r="R2104" s="56"/>
      <c r="S2104" s="64">
        <v>42920</v>
      </c>
      <c r="T2104" s="63">
        <v>43552</v>
      </c>
      <c r="U2104" s="78" t="s">
        <v>9512</v>
      </c>
      <c r="V2104" s="56">
        <v>56</v>
      </c>
      <c r="W2104" s="65">
        <v>0.9</v>
      </c>
      <c r="X2104" s="66">
        <v>40000</v>
      </c>
      <c r="Y2104" s="56">
        <v>6000</v>
      </c>
      <c r="Z2104" s="56">
        <v>4</v>
      </c>
      <c r="AA2104" s="56">
        <v>2</v>
      </c>
      <c r="AB2104" s="56"/>
      <c r="AC2104" s="56">
        <v>0</v>
      </c>
      <c r="AD2104" s="78" t="s">
        <v>9517</v>
      </c>
      <c r="AE2104" s="120"/>
      <c r="AF2104" s="121"/>
      <c r="AG2104" s="101" t="s">
        <v>9640</v>
      </c>
      <c r="AH2104" s="121" t="str">
        <f>IF(T_TRATAMIENTO_CONTROL[[#This Row],[curp]]&lt;&gt;"",IF(LEN(T_TRATAMIENTO_CONTROL[[#This Row],[curp]])=18,"correcto","error"),"")</f>
        <v>correcto</v>
      </c>
      <c r="AI2104" s="56" t="str">
        <f>IF(T_TRATAMIENTO_CONTROL[[#This Row],[num_tarjeta_entregada]]&lt;&gt;"",IF(LEN(T_TRATAMIENTO_CONTROL[[#This Row],[num_tarjeta_entregada]])=16,"correcto","error"),"")</f>
        <v>correcto</v>
      </c>
      <c r="AJ2104" s="78" t="s">
        <v>5032</v>
      </c>
      <c r="AK2104" s="78" t="s">
        <v>5041</v>
      </c>
    </row>
    <row r="2105" spans="1:37" x14ac:dyDescent="0.25">
      <c r="A2105" s="48">
        <f>IF(T_TRATAMIENTO_CONTROL[[#This Row],[dummy_efectivo]]=1,A2104+1,A2104)</f>
        <v>1938</v>
      </c>
      <c r="B2105" s="62" t="str">
        <f>IF(T_TRATAMIENTO_CONTROL[[#This Row],[secuencia]]&lt;&gt;A2104,CONCATENATE(T_TRATAMIENTO_CONTROL[[#This Row],[secuencia]],"_1"),"")</f>
        <v>1938_1</v>
      </c>
      <c r="C2105" s="64">
        <v>43553</v>
      </c>
      <c r="D2105" s="78" t="s">
        <v>76</v>
      </c>
      <c r="E2105" s="78" t="s">
        <v>30</v>
      </c>
      <c r="F2105" s="68">
        <v>0.42430555555555555</v>
      </c>
      <c r="G2105" s="56">
        <v>1</v>
      </c>
      <c r="H2105" s="79" t="s">
        <v>9518</v>
      </c>
      <c r="I2105" s="56">
        <v>0</v>
      </c>
      <c r="J2105" s="79" t="s">
        <v>9519</v>
      </c>
      <c r="K2105" s="56"/>
      <c r="L2105" s="79" t="s">
        <v>9520</v>
      </c>
      <c r="M2105" s="79" t="s">
        <v>121</v>
      </c>
      <c r="N2105" s="79" t="s">
        <v>5475</v>
      </c>
      <c r="O2105" s="56">
        <v>9700</v>
      </c>
      <c r="P2105" s="56">
        <v>56420087</v>
      </c>
      <c r="Q2105" s="56">
        <v>5573938142</v>
      </c>
      <c r="R2105" s="56"/>
      <c r="S2105" s="64">
        <v>40760</v>
      </c>
      <c r="T2105" s="63">
        <v>43552</v>
      </c>
      <c r="U2105" s="78" t="s">
        <v>9512</v>
      </c>
      <c r="V2105" s="56">
        <v>56</v>
      </c>
      <c r="W2105" s="65">
        <v>0.9</v>
      </c>
      <c r="X2105" s="66">
        <v>80000</v>
      </c>
      <c r="Y2105" s="56">
        <v>6000</v>
      </c>
      <c r="Z2105" s="56">
        <v>4</v>
      </c>
      <c r="AA2105" s="56">
        <v>1</v>
      </c>
      <c r="AB2105" s="56"/>
      <c r="AC2105" s="56">
        <v>0</v>
      </c>
      <c r="AD2105" s="78" t="s">
        <v>9521</v>
      </c>
      <c r="AE2105" s="120"/>
      <c r="AF2105" s="121"/>
      <c r="AG2105" s="101" t="s">
        <v>9522</v>
      </c>
      <c r="AH2105" s="121" t="str">
        <f>IF(T_TRATAMIENTO_CONTROL[[#This Row],[curp]]&lt;&gt;"",IF(LEN(T_TRATAMIENTO_CONTROL[[#This Row],[curp]])=18,"correcto","error"),"")</f>
        <v>correcto</v>
      </c>
      <c r="AI2105" s="56" t="str">
        <f>IF(T_TRATAMIENTO_CONTROL[[#This Row],[num_tarjeta_entregada]]&lt;&gt;"",IF(LEN(T_TRATAMIENTO_CONTROL[[#This Row],[num_tarjeta_entregada]])=16,"correcto","error"),"")</f>
        <v>correcto</v>
      </c>
      <c r="AJ2105" s="78" t="s">
        <v>5032</v>
      </c>
      <c r="AK2105" s="78" t="s">
        <v>5041</v>
      </c>
    </row>
    <row r="2106" spans="1:37" x14ac:dyDescent="0.25">
      <c r="A2106" s="48">
        <f>IF(T_TRATAMIENTO_CONTROL[[#This Row],[dummy_efectivo]]=1,A2105+1,A2105)</f>
        <v>1939</v>
      </c>
      <c r="B2106" s="62" t="str">
        <f>IF(T_TRATAMIENTO_CONTROL[[#This Row],[secuencia]]&lt;&gt;A2105,CONCATENATE(T_TRATAMIENTO_CONTROL[[#This Row],[secuencia]],"_1"),"")</f>
        <v>1939_1</v>
      </c>
      <c r="C2106" s="64">
        <v>43553</v>
      </c>
      <c r="D2106" s="78" t="s">
        <v>76</v>
      </c>
      <c r="E2106" s="78" t="s">
        <v>30</v>
      </c>
      <c r="F2106" s="68">
        <v>0.47916666666666669</v>
      </c>
      <c r="G2106" s="56">
        <v>1</v>
      </c>
      <c r="H2106" s="79" t="s">
        <v>9523</v>
      </c>
      <c r="I2106" s="56">
        <v>0</v>
      </c>
      <c r="J2106" s="79" t="s">
        <v>9524</v>
      </c>
      <c r="K2106" s="56"/>
      <c r="L2106" s="79" t="s">
        <v>1620</v>
      </c>
      <c r="M2106" s="79" t="s">
        <v>121</v>
      </c>
      <c r="N2106" s="79" t="s">
        <v>5475</v>
      </c>
      <c r="O2106" s="56">
        <v>9640</v>
      </c>
      <c r="P2106" s="56">
        <v>15514664</v>
      </c>
      <c r="Q2106" s="56">
        <v>5578879604</v>
      </c>
      <c r="R2106" s="56"/>
      <c r="S2106" s="64">
        <v>39882</v>
      </c>
      <c r="T2106" s="63">
        <v>43551</v>
      </c>
      <c r="U2106" s="78" t="s">
        <v>9525</v>
      </c>
      <c r="V2106" s="56">
        <v>46</v>
      </c>
      <c r="W2106" s="81" t="s">
        <v>483</v>
      </c>
      <c r="X2106" s="80" t="s">
        <v>483</v>
      </c>
      <c r="Y2106" s="56">
        <v>1600</v>
      </c>
      <c r="Z2106" s="56">
        <v>2</v>
      </c>
      <c r="AA2106" s="56">
        <v>1</v>
      </c>
      <c r="AB2106" s="56"/>
      <c r="AC2106" s="56">
        <v>0</v>
      </c>
      <c r="AD2106" s="78" t="s">
        <v>9526</v>
      </c>
      <c r="AE2106" s="120"/>
      <c r="AF2106" s="121"/>
      <c r="AG2106" s="101" t="s">
        <v>9527</v>
      </c>
      <c r="AH2106" s="121" t="str">
        <f>IF(T_TRATAMIENTO_CONTROL[[#This Row],[curp]]&lt;&gt;"",IF(LEN(T_TRATAMIENTO_CONTROL[[#This Row],[curp]])=18,"correcto","error"),"")</f>
        <v>correcto</v>
      </c>
      <c r="AI2106" s="56" t="str">
        <f>IF(T_TRATAMIENTO_CONTROL[[#This Row],[num_tarjeta_entregada]]&lt;&gt;"",IF(LEN(T_TRATAMIENTO_CONTROL[[#This Row],[num_tarjeta_entregada]])=16,"correcto","error"),"")</f>
        <v>correcto</v>
      </c>
      <c r="AJ2106" s="78" t="s">
        <v>5032</v>
      </c>
      <c r="AK2106" s="78" t="s">
        <v>5041</v>
      </c>
    </row>
    <row r="2107" spans="1:37" x14ac:dyDescent="0.25">
      <c r="A2107" s="48">
        <f>IF(T_TRATAMIENTO_CONTROL[[#This Row],[dummy_efectivo]]=1,A2106+1,A2106)</f>
        <v>1940</v>
      </c>
      <c r="B2107" s="62" t="str">
        <f>IF(T_TRATAMIENTO_CONTROL[[#This Row],[secuencia]]&lt;&gt;A2106,CONCATENATE(T_TRATAMIENTO_CONTROL[[#This Row],[secuencia]],"_1"),"")</f>
        <v>1940_1</v>
      </c>
      <c r="C2107" s="64">
        <v>43553</v>
      </c>
      <c r="D2107" s="78" t="s">
        <v>76</v>
      </c>
      <c r="E2107" s="78" t="s">
        <v>30</v>
      </c>
      <c r="F2107" s="68">
        <v>0.47916666666666669</v>
      </c>
      <c r="G2107" s="56">
        <v>1</v>
      </c>
      <c r="H2107" s="79" t="s">
        <v>9528</v>
      </c>
      <c r="I2107" s="56">
        <v>0</v>
      </c>
      <c r="J2107" s="79" t="s">
        <v>9529</v>
      </c>
      <c r="K2107" s="56"/>
      <c r="L2107" s="79" t="s">
        <v>1620</v>
      </c>
      <c r="M2107" s="79" t="s">
        <v>121</v>
      </c>
      <c r="N2107" s="79" t="s">
        <v>5475</v>
      </c>
      <c r="O2107" s="56">
        <v>9640</v>
      </c>
      <c r="P2107" s="56">
        <v>15514664</v>
      </c>
      <c r="Q2107" s="56">
        <v>5510541447</v>
      </c>
      <c r="R2107" s="56"/>
      <c r="S2107" s="64">
        <v>39918</v>
      </c>
      <c r="T2107" s="63">
        <v>43551</v>
      </c>
      <c r="U2107" s="78" t="s">
        <v>9525</v>
      </c>
      <c r="V2107" s="56">
        <v>46</v>
      </c>
      <c r="W2107" s="81" t="s">
        <v>483</v>
      </c>
      <c r="X2107" s="80" t="s">
        <v>483</v>
      </c>
      <c r="Y2107" s="56">
        <v>1800</v>
      </c>
      <c r="Z2107" s="56">
        <v>2</v>
      </c>
      <c r="AA2107" s="56">
        <v>1</v>
      </c>
      <c r="AB2107" s="56"/>
      <c r="AC2107" s="56">
        <v>0</v>
      </c>
      <c r="AD2107" s="78" t="s">
        <v>9530</v>
      </c>
      <c r="AE2107" s="120"/>
      <c r="AF2107" s="121"/>
      <c r="AG2107" s="101" t="s">
        <v>9531</v>
      </c>
      <c r="AH2107" s="121" t="str">
        <f>IF(T_TRATAMIENTO_CONTROL[[#This Row],[curp]]&lt;&gt;"",IF(LEN(T_TRATAMIENTO_CONTROL[[#This Row],[curp]])=18,"correcto","error"),"")</f>
        <v>correcto</v>
      </c>
      <c r="AI2107" s="56" t="str">
        <f>IF(T_TRATAMIENTO_CONTROL[[#This Row],[num_tarjeta_entregada]]&lt;&gt;"",IF(LEN(T_TRATAMIENTO_CONTROL[[#This Row],[num_tarjeta_entregada]])=16,"correcto","error"),"")</f>
        <v>correcto</v>
      </c>
      <c r="AJ2107" s="78" t="s">
        <v>5032</v>
      </c>
      <c r="AK2107" s="78" t="s">
        <v>5041</v>
      </c>
    </row>
    <row r="2108" spans="1:37" x14ac:dyDescent="0.25">
      <c r="A2108" s="48">
        <f>IF(T_TRATAMIENTO_CONTROL[[#This Row],[dummy_efectivo]]=1,A2107+1,A2107)</f>
        <v>1941</v>
      </c>
      <c r="B2108" s="62" t="str">
        <f>IF(T_TRATAMIENTO_CONTROL[[#This Row],[secuencia]]&lt;&gt;A2107,CONCATENATE(T_TRATAMIENTO_CONTROL[[#This Row],[secuencia]],"_1"),"")</f>
        <v>1941_1</v>
      </c>
      <c r="C2108" s="64">
        <v>43553</v>
      </c>
      <c r="D2108" s="78" t="s">
        <v>76</v>
      </c>
      <c r="E2108" s="78" t="s">
        <v>30</v>
      </c>
      <c r="F2108" s="68">
        <v>0.47916666666666669</v>
      </c>
      <c r="G2108" s="56">
        <v>1</v>
      </c>
      <c r="H2108" s="79" t="s">
        <v>9532</v>
      </c>
      <c r="I2108" s="56">
        <v>1</v>
      </c>
      <c r="J2108" s="79" t="s">
        <v>9533</v>
      </c>
      <c r="K2108" s="56"/>
      <c r="L2108" s="79" t="s">
        <v>6665</v>
      </c>
      <c r="M2108" s="79" t="s">
        <v>101</v>
      </c>
      <c r="N2108" s="79" t="s">
        <v>5475</v>
      </c>
      <c r="O2108" s="56">
        <v>7964</v>
      </c>
      <c r="P2108" s="56">
        <v>68292492</v>
      </c>
      <c r="Q2108" s="56">
        <v>5516796682</v>
      </c>
      <c r="R2108" s="56"/>
      <c r="S2108" s="64">
        <v>42836</v>
      </c>
      <c r="T2108" s="63">
        <v>43549</v>
      </c>
      <c r="U2108" s="78" t="s">
        <v>9534</v>
      </c>
      <c r="V2108" s="56">
        <v>48</v>
      </c>
      <c r="W2108" s="65">
        <v>0.99</v>
      </c>
      <c r="X2108" s="66">
        <v>120000</v>
      </c>
      <c r="Y2108" s="56">
        <v>610.08000000000004</v>
      </c>
      <c r="Z2108" s="56">
        <v>1</v>
      </c>
      <c r="AA2108" s="56">
        <v>1</v>
      </c>
      <c r="AB2108" s="56"/>
      <c r="AC2108" s="56">
        <v>0</v>
      </c>
      <c r="AD2108" s="78" t="s">
        <v>9535</v>
      </c>
      <c r="AE2108" s="120"/>
      <c r="AF2108" s="121"/>
      <c r="AG2108" s="101" t="s">
        <v>9536</v>
      </c>
      <c r="AH2108" s="121" t="str">
        <f>IF(T_TRATAMIENTO_CONTROL[[#This Row],[curp]]&lt;&gt;"",IF(LEN(T_TRATAMIENTO_CONTROL[[#This Row],[curp]])=18,"correcto","error"),"")</f>
        <v>correcto</v>
      </c>
      <c r="AI2108" s="56" t="str">
        <f>IF(T_TRATAMIENTO_CONTROL[[#This Row],[num_tarjeta_entregada]]&lt;&gt;"",IF(LEN(T_TRATAMIENTO_CONTROL[[#This Row],[num_tarjeta_entregada]])=16,"correcto","error"),"")</f>
        <v>correcto</v>
      </c>
      <c r="AJ2108" s="78" t="s">
        <v>5060</v>
      </c>
      <c r="AK2108" s="78" t="s">
        <v>5041</v>
      </c>
    </row>
    <row r="2109" spans="1:37" x14ac:dyDescent="0.25">
      <c r="A2109" s="48">
        <f>IF(T_TRATAMIENTO_CONTROL[[#This Row],[dummy_efectivo]]=1,A2108+1,A2108)</f>
        <v>1942</v>
      </c>
      <c r="B2109" s="62" t="str">
        <f>IF(T_TRATAMIENTO_CONTROL[[#This Row],[secuencia]]&lt;&gt;A2108,CONCATENATE(T_TRATAMIENTO_CONTROL[[#This Row],[secuencia]],"_1"),"")</f>
        <v>1942_1</v>
      </c>
      <c r="C2109" s="64">
        <v>43553</v>
      </c>
      <c r="D2109" s="78" t="s">
        <v>76</v>
      </c>
      <c r="E2109" s="78" t="s">
        <v>30</v>
      </c>
      <c r="F2109" s="68">
        <v>0.40625</v>
      </c>
      <c r="G2109" s="56">
        <v>1</v>
      </c>
      <c r="H2109" s="79" t="s">
        <v>9537</v>
      </c>
      <c r="I2109" s="56">
        <v>1</v>
      </c>
      <c r="J2109" s="79" t="s">
        <v>9538</v>
      </c>
      <c r="K2109" s="56"/>
      <c r="L2109" s="79" t="s">
        <v>9539</v>
      </c>
      <c r="M2109" s="79" t="s">
        <v>303</v>
      </c>
      <c r="N2109" s="79" t="s">
        <v>5475</v>
      </c>
      <c r="O2109" s="56">
        <v>8930</v>
      </c>
      <c r="P2109" s="56"/>
      <c r="Q2109" s="56">
        <v>5552180864</v>
      </c>
      <c r="R2109" s="56"/>
      <c r="S2109" s="64">
        <v>42449</v>
      </c>
      <c r="T2109" s="63">
        <v>43552</v>
      </c>
      <c r="U2109" s="78" t="s">
        <v>9540</v>
      </c>
      <c r="V2109" s="56">
        <v>61</v>
      </c>
      <c r="W2109" s="81" t="s">
        <v>483</v>
      </c>
      <c r="X2109" s="80" t="s">
        <v>483</v>
      </c>
      <c r="Y2109" s="56">
        <v>3350.1</v>
      </c>
      <c r="Z2109" s="56">
        <v>3</v>
      </c>
      <c r="AA2109" s="56">
        <v>2</v>
      </c>
      <c r="AB2109" s="56"/>
      <c r="AC2109" s="56">
        <v>0</v>
      </c>
      <c r="AD2109" s="78" t="s">
        <v>9541</v>
      </c>
      <c r="AE2109" s="120"/>
      <c r="AF2109" s="121"/>
      <c r="AG2109" s="101" t="s">
        <v>9542</v>
      </c>
      <c r="AH2109" s="121" t="str">
        <f>IF(T_TRATAMIENTO_CONTROL[[#This Row],[curp]]&lt;&gt;"",IF(LEN(T_TRATAMIENTO_CONTROL[[#This Row],[curp]])=18,"correcto","error"),"")</f>
        <v>correcto</v>
      </c>
      <c r="AI2109" s="56" t="str">
        <f>IF(T_TRATAMIENTO_CONTROL[[#This Row],[num_tarjeta_entregada]]&lt;&gt;"",IF(LEN(T_TRATAMIENTO_CONTROL[[#This Row],[num_tarjeta_entregada]])=16,"correcto","error"),"")</f>
        <v>correcto</v>
      </c>
      <c r="AJ2109" s="78" t="s">
        <v>5030</v>
      </c>
      <c r="AK2109" s="78" t="s">
        <v>5041</v>
      </c>
    </row>
    <row r="2110" spans="1:37" x14ac:dyDescent="0.25">
      <c r="A2110" s="48">
        <f>IF(T_TRATAMIENTO_CONTROL[[#This Row],[dummy_efectivo]]=1,A2109+1,A2109)</f>
        <v>1943</v>
      </c>
      <c r="B2110" s="62" t="str">
        <f>IF(T_TRATAMIENTO_CONTROL[[#This Row],[secuencia]]&lt;&gt;A2109,CONCATENATE(T_TRATAMIENTO_CONTROL[[#This Row],[secuencia]],"_1"),"")</f>
        <v>1943_1</v>
      </c>
      <c r="C2110" s="64">
        <v>43553</v>
      </c>
      <c r="D2110" s="78" t="s">
        <v>76</v>
      </c>
      <c r="E2110" s="78" t="s">
        <v>30</v>
      </c>
      <c r="F2110" s="68">
        <v>0.41250000000000003</v>
      </c>
      <c r="G2110" s="56">
        <v>1</v>
      </c>
      <c r="H2110" s="79" t="s">
        <v>9543</v>
      </c>
      <c r="I2110" s="56">
        <v>0</v>
      </c>
      <c r="J2110" s="79" t="s">
        <v>9544</v>
      </c>
      <c r="K2110" s="56"/>
      <c r="L2110" s="79" t="s">
        <v>9545</v>
      </c>
      <c r="M2110" s="79" t="s">
        <v>1143</v>
      </c>
      <c r="N2110" s="79" t="s">
        <v>462</v>
      </c>
      <c r="O2110" s="56">
        <v>56514</v>
      </c>
      <c r="P2110" s="56"/>
      <c r="Q2110" s="56">
        <v>5530298678</v>
      </c>
      <c r="R2110" s="56"/>
      <c r="S2110" s="64">
        <v>43511</v>
      </c>
      <c r="T2110" s="63">
        <v>43552</v>
      </c>
      <c r="U2110" s="78" t="s">
        <v>9546</v>
      </c>
      <c r="V2110" s="56">
        <v>72</v>
      </c>
      <c r="W2110" s="81" t="s">
        <v>483</v>
      </c>
      <c r="X2110" s="80" t="s">
        <v>483</v>
      </c>
      <c r="Y2110" s="56">
        <v>103</v>
      </c>
      <c r="Z2110" s="56">
        <v>1</v>
      </c>
      <c r="AA2110" s="56">
        <v>1</v>
      </c>
      <c r="AB2110" s="56"/>
      <c r="AC2110" s="56">
        <v>0</v>
      </c>
      <c r="AD2110" s="78" t="s">
        <v>9547</v>
      </c>
      <c r="AE2110" s="120"/>
      <c r="AF2110" s="121"/>
      <c r="AG2110" s="101" t="s">
        <v>9548</v>
      </c>
      <c r="AH2110" s="121" t="str">
        <f>IF(T_TRATAMIENTO_CONTROL[[#This Row],[curp]]&lt;&gt;"",IF(LEN(T_TRATAMIENTO_CONTROL[[#This Row],[curp]])=18,"correcto","error"),"")</f>
        <v>correcto</v>
      </c>
      <c r="AI2110" s="56" t="str">
        <f>IF(T_TRATAMIENTO_CONTROL[[#This Row],[num_tarjeta_entregada]]&lt;&gt;"",IF(LEN(T_TRATAMIENTO_CONTROL[[#This Row],[num_tarjeta_entregada]])=16,"correcto","error"),"")</f>
        <v>correcto</v>
      </c>
      <c r="AJ2110" s="78" t="s">
        <v>5030</v>
      </c>
      <c r="AK2110" s="78" t="s">
        <v>5041</v>
      </c>
    </row>
    <row r="2111" spans="1:37" x14ac:dyDescent="0.25">
      <c r="A2111" s="48">
        <f>IF(T_TRATAMIENTO_CONTROL[[#This Row],[dummy_efectivo]]=1,A2110+1,A2110)</f>
        <v>1944</v>
      </c>
      <c r="B2111" s="62" t="str">
        <f>IF(T_TRATAMIENTO_CONTROL[[#This Row],[secuencia]]&lt;&gt;A2110,CONCATENATE(T_TRATAMIENTO_CONTROL[[#This Row],[secuencia]],"_1"),"")</f>
        <v>1944_1</v>
      </c>
      <c r="C2111" s="64">
        <v>43553</v>
      </c>
      <c r="D2111" s="78" t="s">
        <v>76</v>
      </c>
      <c r="E2111" s="78" t="s">
        <v>30</v>
      </c>
      <c r="F2111" s="68">
        <v>0.4826388888888889</v>
      </c>
      <c r="G2111" s="56">
        <v>1</v>
      </c>
      <c r="H2111" s="79" t="s">
        <v>9549</v>
      </c>
      <c r="I2111" s="56">
        <v>1</v>
      </c>
      <c r="J2111" s="79" t="s">
        <v>9550</v>
      </c>
      <c r="K2111" s="56"/>
      <c r="L2111" s="79" t="s">
        <v>9551</v>
      </c>
      <c r="M2111" s="79" t="s">
        <v>121</v>
      </c>
      <c r="N2111" s="79" t="s">
        <v>5475</v>
      </c>
      <c r="O2111" s="56">
        <v>9680</v>
      </c>
      <c r="P2111" s="56">
        <v>54270004</v>
      </c>
      <c r="Q2111" s="56">
        <v>5577958451</v>
      </c>
      <c r="R2111" s="56"/>
      <c r="S2111" s="64">
        <v>43065</v>
      </c>
      <c r="T2111" s="63">
        <v>43552</v>
      </c>
      <c r="U2111" s="78" t="s">
        <v>9552</v>
      </c>
      <c r="V2111" s="56">
        <v>54</v>
      </c>
      <c r="W2111" s="65">
        <v>1</v>
      </c>
      <c r="X2111" s="66">
        <v>15000</v>
      </c>
      <c r="Y2111" s="56">
        <v>5000</v>
      </c>
      <c r="Z2111" s="56">
        <v>4</v>
      </c>
      <c r="AA2111" s="56">
        <v>1</v>
      </c>
      <c r="AB2111" s="56"/>
      <c r="AC2111" s="56">
        <v>0</v>
      </c>
      <c r="AD2111" s="78" t="s">
        <v>9553</v>
      </c>
      <c r="AE2111" s="120"/>
      <c r="AF2111" s="121"/>
      <c r="AG2111" s="101" t="s">
        <v>9554</v>
      </c>
      <c r="AH2111" s="121" t="str">
        <f>IF(T_TRATAMIENTO_CONTROL[[#This Row],[curp]]&lt;&gt;"",IF(LEN(T_TRATAMIENTO_CONTROL[[#This Row],[curp]])=18,"correcto","error"),"")</f>
        <v>correcto</v>
      </c>
      <c r="AI2111" s="56" t="str">
        <f>IF(T_TRATAMIENTO_CONTROL[[#This Row],[num_tarjeta_entregada]]&lt;&gt;"",IF(LEN(T_TRATAMIENTO_CONTROL[[#This Row],[num_tarjeta_entregada]])=16,"correcto","error"),"")</f>
        <v>correcto</v>
      </c>
      <c r="AJ2111" s="78" t="s">
        <v>5031</v>
      </c>
      <c r="AK2111" s="78" t="s">
        <v>5041</v>
      </c>
    </row>
    <row r="2112" spans="1:37" x14ac:dyDescent="0.25">
      <c r="A2112" s="48">
        <f>IF(T_TRATAMIENTO_CONTROL[[#This Row],[dummy_efectivo]]=1,A2111+1,A2111)</f>
        <v>1945</v>
      </c>
      <c r="B2112" s="62" t="str">
        <f>IF(T_TRATAMIENTO_CONTROL[[#This Row],[secuencia]]&lt;&gt;A2111,CONCATENATE(T_TRATAMIENTO_CONTROL[[#This Row],[secuencia]],"_1"),"")</f>
        <v>1945_1</v>
      </c>
      <c r="C2112" s="82">
        <v>43553</v>
      </c>
      <c r="D2112" s="78" t="s">
        <v>76</v>
      </c>
      <c r="E2112" s="78" t="s">
        <v>30</v>
      </c>
      <c r="F2112" s="68">
        <v>0.52083333333333337</v>
      </c>
      <c r="G2112" s="56">
        <v>1</v>
      </c>
      <c r="H2112" s="79" t="s">
        <v>9555</v>
      </c>
      <c r="I2112" s="56">
        <v>0</v>
      </c>
      <c r="J2112" s="79" t="s">
        <v>9556</v>
      </c>
      <c r="K2112" s="78" t="s">
        <v>3300</v>
      </c>
      <c r="L2112" s="79" t="s">
        <v>9557</v>
      </c>
      <c r="M2112" s="79" t="s">
        <v>645</v>
      </c>
      <c r="N2112" s="79" t="s">
        <v>462</v>
      </c>
      <c r="O2112" s="56">
        <v>55710</v>
      </c>
      <c r="P2112" s="56">
        <v>58341170</v>
      </c>
      <c r="Q2112" s="56">
        <v>5527986946</v>
      </c>
      <c r="R2112" s="56"/>
      <c r="S2112" s="64">
        <v>43191</v>
      </c>
      <c r="T2112" s="63">
        <v>43553</v>
      </c>
      <c r="U2112" s="78" t="s">
        <v>9558</v>
      </c>
      <c r="V2112" s="56">
        <v>56</v>
      </c>
      <c r="W2112" s="65">
        <v>1</v>
      </c>
      <c r="X2112" s="66">
        <v>35000</v>
      </c>
      <c r="Y2112" s="56">
        <v>9000</v>
      </c>
      <c r="Z2112" s="56">
        <v>4</v>
      </c>
      <c r="AA2112" s="56">
        <v>1</v>
      </c>
      <c r="AB2112" s="56"/>
      <c r="AC2112" s="56">
        <v>0</v>
      </c>
      <c r="AD2112" s="78" t="s">
        <v>9559</v>
      </c>
      <c r="AE2112" s="120"/>
      <c r="AF2112" s="121"/>
      <c r="AG2112" s="101" t="s">
        <v>9560</v>
      </c>
      <c r="AH2112" s="121" t="str">
        <f>IF(T_TRATAMIENTO_CONTROL[[#This Row],[curp]]&lt;&gt;"",IF(LEN(T_TRATAMIENTO_CONTROL[[#This Row],[curp]])=18,"correcto","error"),"")</f>
        <v>correcto</v>
      </c>
      <c r="AI2112" s="56" t="str">
        <f>IF(T_TRATAMIENTO_CONTROL[[#This Row],[num_tarjeta_entregada]]&lt;&gt;"",IF(LEN(T_TRATAMIENTO_CONTROL[[#This Row],[num_tarjeta_entregada]])=16,"correcto","error"),"")</f>
        <v>correcto</v>
      </c>
      <c r="AJ2112" s="78" t="s">
        <v>5060</v>
      </c>
      <c r="AK2112" s="78" t="s">
        <v>5041</v>
      </c>
    </row>
    <row r="2113" spans="1:37" x14ac:dyDescent="0.25">
      <c r="A2113" s="48">
        <f>IF(T_TRATAMIENTO_CONTROL[[#This Row],[dummy_efectivo]]=1,A2112+1,A2112)</f>
        <v>1946</v>
      </c>
      <c r="B2113" s="62" t="str">
        <f>IF(T_TRATAMIENTO_CONTROL[[#This Row],[secuencia]]&lt;&gt;A2112,CONCATENATE(T_TRATAMIENTO_CONTROL[[#This Row],[secuencia]],"_1"),"")</f>
        <v>1946_1</v>
      </c>
      <c r="C2113" s="64">
        <v>43553</v>
      </c>
      <c r="D2113" s="78" t="s">
        <v>76</v>
      </c>
      <c r="E2113" s="78" t="s">
        <v>30</v>
      </c>
      <c r="F2113" s="68">
        <v>0.52777777777777779</v>
      </c>
      <c r="G2113" s="56">
        <v>1</v>
      </c>
      <c r="H2113" s="79" t="s">
        <v>9561</v>
      </c>
      <c r="I2113" s="56">
        <v>0</v>
      </c>
      <c r="J2113" s="79" t="s">
        <v>9562</v>
      </c>
      <c r="K2113" s="56"/>
      <c r="L2113" s="79" t="s">
        <v>257</v>
      </c>
      <c r="M2113" s="79" t="s">
        <v>159</v>
      </c>
      <c r="N2113" s="79" t="s">
        <v>5475</v>
      </c>
      <c r="O2113" s="56">
        <v>11220</v>
      </c>
      <c r="P2113" s="56"/>
      <c r="Q2113" s="56">
        <v>5535670932</v>
      </c>
      <c r="R2113" s="56"/>
      <c r="S2113" s="64">
        <v>43447</v>
      </c>
      <c r="T2113" s="63">
        <v>43552</v>
      </c>
      <c r="U2113" s="78" t="s">
        <v>9563</v>
      </c>
      <c r="V2113" s="56">
        <v>56</v>
      </c>
      <c r="W2113" s="65">
        <v>1</v>
      </c>
      <c r="X2113" s="66">
        <v>15000</v>
      </c>
      <c r="Y2113" s="56">
        <v>2300</v>
      </c>
      <c r="Z2113" s="56">
        <v>3</v>
      </c>
      <c r="AA2113" s="56">
        <v>1</v>
      </c>
      <c r="AB2113" s="56"/>
      <c r="AC2113" s="56">
        <v>0</v>
      </c>
      <c r="AD2113" s="78" t="s">
        <v>9564</v>
      </c>
      <c r="AE2113" s="120"/>
      <c r="AF2113" s="121"/>
      <c r="AG2113" s="101" t="s">
        <v>9565</v>
      </c>
      <c r="AH2113" s="121" t="str">
        <f>IF(T_TRATAMIENTO_CONTROL[[#This Row],[curp]]&lt;&gt;"",IF(LEN(T_TRATAMIENTO_CONTROL[[#This Row],[curp]])=18,"correcto","error"),"")</f>
        <v>correcto</v>
      </c>
      <c r="AI2113" s="56" t="str">
        <f>IF(T_TRATAMIENTO_CONTROL[[#This Row],[num_tarjeta_entregada]]&lt;&gt;"",IF(LEN(T_TRATAMIENTO_CONTROL[[#This Row],[num_tarjeta_entregada]])=16,"correcto","error"),"")</f>
        <v>correcto</v>
      </c>
      <c r="AJ2113" s="78" t="s">
        <v>5460</v>
      </c>
      <c r="AK2113" s="78" t="s">
        <v>5041</v>
      </c>
    </row>
    <row r="2114" spans="1:37" x14ac:dyDescent="0.25">
      <c r="A2114" s="48">
        <f>IF(T_TRATAMIENTO_CONTROL[[#This Row],[dummy_efectivo]]=1,A2113+1,A2113)</f>
        <v>1947</v>
      </c>
      <c r="B2114" s="62" t="str">
        <f>IF(T_TRATAMIENTO_CONTROL[[#This Row],[secuencia]]&lt;&gt;A2113,CONCATENATE(T_TRATAMIENTO_CONTROL[[#This Row],[secuencia]],"_1"),"")</f>
        <v>1947_1</v>
      </c>
      <c r="C2114" s="64">
        <v>43553</v>
      </c>
      <c r="D2114" s="78" t="s">
        <v>76</v>
      </c>
      <c r="E2114" s="78" t="s">
        <v>30</v>
      </c>
      <c r="F2114" s="68">
        <v>0.51250000000000007</v>
      </c>
      <c r="G2114" s="56">
        <v>1</v>
      </c>
      <c r="H2114" s="79" t="s">
        <v>9566</v>
      </c>
      <c r="I2114" s="56">
        <v>0</v>
      </c>
      <c r="J2114" s="79" t="s">
        <v>9567</v>
      </c>
      <c r="K2114" s="56">
        <v>1</v>
      </c>
      <c r="L2114" s="79" t="s">
        <v>9568</v>
      </c>
      <c r="M2114" s="79" t="s">
        <v>197</v>
      </c>
      <c r="N2114" s="79" t="s">
        <v>5475</v>
      </c>
      <c r="O2114" s="56">
        <v>4650</v>
      </c>
      <c r="P2114" s="56">
        <v>16740991</v>
      </c>
      <c r="Q2114" s="56">
        <v>5541829526</v>
      </c>
      <c r="R2114" s="56"/>
      <c r="S2114" s="64">
        <v>42985</v>
      </c>
      <c r="T2114" s="63">
        <v>43551</v>
      </c>
      <c r="U2114" s="78" t="s">
        <v>9569</v>
      </c>
      <c r="V2114" s="56">
        <v>56</v>
      </c>
      <c r="W2114" s="65">
        <v>1</v>
      </c>
      <c r="X2114" s="66">
        <v>100000</v>
      </c>
      <c r="Y2114" s="56">
        <v>21000</v>
      </c>
      <c r="Z2114" s="56">
        <v>4</v>
      </c>
      <c r="AA2114" s="56">
        <v>2</v>
      </c>
      <c r="AB2114" s="56"/>
      <c r="AC2114" s="56">
        <v>0</v>
      </c>
      <c r="AD2114" s="78" t="s">
        <v>9570</v>
      </c>
      <c r="AE2114" s="120"/>
      <c r="AF2114" s="121"/>
      <c r="AG2114" s="101" t="s">
        <v>9571</v>
      </c>
      <c r="AH2114" s="121" t="str">
        <f>IF(T_TRATAMIENTO_CONTROL[[#This Row],[curp]]&lt;&gt;"",IF(LEN(T_TRATAMIENTO_CONTROL[[#This Row],[curp]])=18,"correcto","error"),"")</f>
        <v>correcto</v>
      </c>
      <c r="AI2114" s="56" t="str">
        <f>IF(T_TRATAMIENTO_CONTROL[[#This Row],[num_tarjeta_entregada]]&lt;&gt;"",IF(LEN(T_TRATAMIENTO_CONTROL[[#This Row],[num_tarjeta_entregada]])=16,"correcto","error"),"")</f>
        <v>correcto</v>
      </c>
      <c r="AJ2114" s="78" t="s">
        <v>5031</v>
      </c>
      <c r="AK2114" s="78" t="s">
        <v>5041</v>
      </c>
    </row>
    <row r="2115" spans="1:37" x14ac:dyDescent="0.25">
      <c r="A2115" s="48">
        <f>IF(T_TRATAMIENTO_CONTROL[[#This Row],[dummy_efectivo]]=1,A2114+1,A2114)</f>
        <v>1948</v>
      </c>
      <c r="B2115" s="62" t="str">
        <f>IF(T_TRATAMIENTO_CONTROL[[#This Row],[secuencia]]&lt;&gt;A2114,CONCATENATE(T_TRATAMIENTO_CONTROL[[#This Row],[secuencia]],"_1"),"")</f>
        <v>1948_1</v>
      </c>
      <c r="C2115" s="64">
        <v>43553</v>
      </c>
      <c r="D2115" s="78" t="s">
        <v>76</v>
      </c>
      <c r="E2115" s="78" t="s">
        <v>30</v>
      </c>
      <c r="F2115" s="68">
        <v>0.55555555555555558</v>
      </c>
      <c r="G2115" s="56">
        <v>1</v>
      </c>
      <c r="H2115" s="79" t="s">
        <v>9572</v>
      </c>
      <c r="I2115" s="56">
        <v>1</v>
      </c>
      <c r="J2115" s="79" t="s">
        <v>9573</v>
      </c>
      <c r="K2115" s="56"/>
      <c r="L2115" s="79" t="s">
        <v>9574</v>
      </c>
      <c r="M2115" s="79" t="s">
        <v>212</v>
      </c>
      <c r="N2115" s="79" t="s">
        <v>5475</v>
      </c>
      <c r="O2115" s="56">
        <v>14700</v>
      </c>
      <c r="P2115" s="56">
        <v>56317815</v>
      </c>
      <c r="Q2115" s="56">
        <v>5521397216</v>
      </c>
      <c r="R2115" s="56"/>
      <c r="S2115" s="64">
        <v>39611</v>
      </c>
      <c r="T2115" s="63">
        <v>43553</v>
      </c>
      <c r="U2115" s="78" t="s">
        <v>9575</v>
      </c>
      <c r="V2115" s="56">
        <v>81</v>
      </c>
      <c r="W2115" s="65">
        <v>0.99</v>
      </c>
      <c r="X2115" s="66">
        <v>120000</v>
      </c>
      <c r="Y2115" s="56">
        <v>231</v>
      </c>
      <c r="Z2115" s="56">
        <v>1</v>
      </c>
      <c r="AA2115" s="56">
        <v>1</v>
      </c>
      <c r="AB2115" s="56"/>
      <c r="AC2115" s="56">
        <v>0</v>
      </c>
      <c r="AD2115" s="78" t="s">
        <v>9576</v>
      </c>
      <c r="AE2115" s="120"/>
      <c r="AF2115" s="121"/>
      <c r="AG2115" s="101" t="s">
        <v>9577</v>
      </c>
      <c r="AH2115" s="121" t="str">
        <f>IF(T_TRATAMIENTO_CONTROL[[#This Row],[curp]]&lt;&gt;"",IF(LEN(T_TRATAMIENTO_CONTROL[[#This Row],[curp]])=18,"correcto","error"),"")</f>
        <v>correcto</v>
      </c>
      <c r="AI2115" s="56" t="str">
        <f>IF(T_TRATAMIENTO_CONTROL[[#This Row],[num_tarjeta_entregada]]&lt;&gt;"",IF(LEN(T_TRATAMIENTO_CONTROL[[#This Row],[num_tarjeta_entregada]])=16,"correcto","error"),"")</f>
        <v>correcto</v>
      </c>
      <c r="AJ2115" s="78" t="s">
        <v>5060</v>
      </c>
      <c r="AK2115" s="78" t="s">
        <v>5041</v>
      </c>
    </row>
    <row r="2116" spans="1:37" x14ac:dyDescent="0.25">
      <c r="A2116" s="48">
        <f>IF(T_TRATAMIENTO_CONTROL[[#This Row],[dummy_efectivo]]=1,A2115+1,A2115)</f>
        <v>1949</v>
      </c>
      <c r="B2116" s="62" t="str">
        <f>IF(T_TRATAMIENTO_CONTROL[[#This Row],[secuencia]]&lt;&gt;A2115,CONCATENATE(T_TRATAMIENTO_CONTROL[[#This Row],[secuencia]],"_1"),"")</f>
        <v>1949_1</v>
      </c>
      <c r="C2116" s="64">
        <v>43556</v>
      </c>
      <c r="D2116" s="78" t="s">
        <v>69</v>
      </c>
      <c r="E2116" s="78" t="s">
        <v>30</v>
      </c>
      <c r="F2116" s="68">
        <v>0.375</v>
      </c>
      <c r="G2116" s="56">
        <v>1</v>
      </c>
      <c r="H2116" s="79" t="s">
        <v>9578</v>
      </c>
      <c r="I2116" s="56">
        <v>0</v>
      </c>
      <c r="J2116" s="79" t="s">
        <v>9579</v>
      </c>
      <c r="K2116" s="56"/>
      <c r="L2116" s="79" t="s">
        <v>9580</v>
      </c>
      <c r="M2116" s="79" t="s">
        <v>121</v>
      </c>
      <c r="N2116" s="79" t="s">
        <v>5475</v>
      </c>
      <c r="O2116" s="56">
        <v>9840</v>
      </c>
      <c r="P2116" s="56">
        <v>55810825</v>
      </c>
      <c r="Q2116" s="56">
        <v>5527483642</v>
      </c>
      <c r="R2116" s="56"/>
      <c r="S2116" s="64">
        <v>37480</v>
      </c>
      <c r="T2116" s="63">
        <v>43553</v>
      </c>
      <c r="U2116" s="78" t="s">
        <v>9581</v>
      </c>
      <c r="V2116" s="56">
        <v>56</v>
      </c>
      <c r="W2116" s="81" t="s">
        <v>483</v>
      </c>
      <c r="X2116" s="66">
        <v>105000</v>
      </c>
      <c r="Y2116" s="56">
        <v>9825.66</v>
      </c>
      <c r="Z2116" s="56">
        <v>4</v>
      </c>
      <c r="AA2116" s="56">
        <v>1</v>
      </c>
      <c r="AB2116" s="56"/>
      <c r="AC2116" s="56">
        <v>0</v>
      </c>
      <c r="AD2116" s="78" t="s">
        <v>9582</v>
      </c>
      <c r="AE2116" s="120"/>
      <c r="AF2116" s="121"/>
      <c r="AG2116" s="101" t="s">
        <v>9583</v>
      </c>
      <c r="AH2116" s="121" t="str">
        <f>IF(T_TRATAMIENTO_CONTROL[[#This Row],[curp]]&lt;&gt;"",IF(LEN(T_TRATAMIENTO_CONTROL[[#This Row],[curp]])=18,"correcto","error"),"")</f>
        <v>correcto</v>
      </c>
      <c r="AI2116" s="56" t="str">
        <f>IF(T_TRATAMIENTO_CONTROL[[#This Row],[num_tarjeta_entregada]]&lt;&gt;"",IF(LEN(T_TRATAMIENTO_CONTROL[[#This Row],[num_tarjeta_entregada]])=16,"correcto","error"),"")</f>
        <v>correcto</v>
      </c>
      <c r="AJ2116" s="78" t="s">
        <v>5030</v>
      </c>
      <c r="AK2116" s="78" t="s">
        <v>5032</v>
      </c>
    </row>
    <row r="2117" spans="1:37" x14ac:dyDescent="0.25">
      <c r="A2117" s="48">
        <f>IF(T_TRATAMIENTO_CONTROL[[#This Row],[dummy_efectivo]]=1,A2116+1,A2116)</f>
        <v>1950</v>
      </c>
      <c r="B2117" s="62" t="str">
        <f>IF(T_TRATAMIENTO_CONTROL[[#This Row],[secuencia]]&lt;&gt;A2116,CONCATENATE(T_TRATAMIENTO_CONTROL[[#This Row],[secuencia]],"_1"),"")</f>
        <v>1950_1</v>
      </c>
      <c r="C2117" s="64">
        <v>43556</v>
      </c>
      <c r="D2117" s="78" t="s">
        <v>69</v>
      </c>
      <c r="E2117" s="78" t="s">
        <v>30</v>
      </c>
      <c r="F2117" s="68">
        <v>0.41666666666666669</v>
      </c>
      <c r="G2117" s="56">
        <v>1</v>
      </c>
      <c r="H2117" s="79" t="s">
        <v>9584</v>
      </c>
      <c r="I2117" s="56">
        <v>1</v>
      </c>
      <c r="J2117" s="79" t="s">
        <v>9585</v>
      </c>
      <c r="K2117" s="56"/>
      <c r="L2117" s="79" t="s">
        <v>665</v>
      </c>
      <c r="M2117" s="79" t="s">
        <v>343</v>
      </c>
      <c r="N2117" s="79" t="s">
        <v>5475</v>
      </c>
      <c r="O2117" s="56">
        <v>16810</v>
      </c>
      <c r="P2117" s="56"/>
      <c r="Q2117" s="56">
        <v>5585301746</v>
      </c>
      <c r="R2117" s="56"/>
      <c r="S2117" s="64">
        <v>41318</v>
      </c>
      <c r="T2117" s="63">
        <v>43547</v>
      </c>
      <c r="U2117" s="78" t="s">
        <v>9586</v>
      </c>
      <c r="V2117" s="56">
        <v>46</v>
      </c>
      <c r="W2117" s="65">
        <v>0.9</v>
      </c>
      <c r="X2117" s="66">
        <v>25000</v>
      </c>
      <c r="Y2117" s="56">
        <v>5420</v>
      </c>
      <c r="Z2117" s="56">
        <v>4</v>
      </c>
      <c r="AA2117" s="56">
        <v>2</v>
      </c>
      <c r="AB2117" s="56"/>
      <c r="AC2117" s="56">
        <v>0</v>
      </c>
      <c r="AD2117" s="78" t="s">
        <v>9587</v>
      </c>
      <c r="AE2117" s="120"/>
      <c r="AF2117" s="121"/>
      <c r="AG2117" s="101" t="s">
        <v>9588</v>
      </c>
      <c r="AH2117" s="121" t="str">
        <f>IF(T_TRATAMIENTO_CONTROL[[#This Row],[curp]]&lt;&gt;"",IF(LEN(T_TRATAMIENTO_CONTROL[[#This Row],[curp]])=18,"correcto","error"),"")</f>
        <v>correcto</v>
      </c>
      <c r="AI2117" s="56" t="str">
        <f>IF(T_TRATAMIENTO_CONTROL[[#This Row],[num_tarjeta_entregada]]&lt;&gt;"",IF(LEN(T_TRATAMIENTO_CONTROL[[#This Row],[num_tarjeta_entregada]])=16,"correcto","error"),"")</f>
        <v>correcto</v>
      </c>
      <c r="AJ2117" s="78" t="s">
        <v>5060</v>
      </c>
      <c r="AK2117" s="78" t="s">
        <v>5032</v>
      </c>
    </row>
    <row r="2118" spans="1:37" x14ac:dyDescent="0.25">
      <c r="A2118" s="48">
        <f>IF(T_TRATAMIENTO_CONTROL[[#This Row],[dummy_efectivo]]=1,A2117+1,A2117)</f>
        <v>1951</v>
      </c>
      <c r="B2118" s="62" t="str">
        <f>IF(T_TRATAMIENTO_CONTROL[[#This Row],[secuencia]]&lt;&gt;A2117,CONCATENATE(T_TRATAMIENTO_CONTROL[[#This Row],[secuencia]],"_1"),"")</f>
        <v>1951_1</v>
      </c>
      <c r="C2118" s="64">
        <v>43556</v>
      </c>
      <c r="D2118" s="78" t="s">
        <v>69</v>
      </c>
      <c r="E2118" s="78" t="s">
        <v>30</v>
      </c>
      <c r="F2118" s="68">
        <v>0.44305555555555554</v>
      </c>
      <c r="G2118" s="56">
        <v>1</v>
      </c>
      <c r="H2118" s="79" t="s">
        <v>9589</v>
      </c>
      <c r="I2118" s="56">
        <v>1</v>
      </c>
      <c r="J2118" s="79" t="s">
        <v>9590</v>
      </c>
      <c r="K2118" s="56"/>
      <c r="L2118" s="79" t="s">
        <v>9369</v>
      </c>
      <c r="M2118" s="79" t="s">
        <v>121</v>
      </c>
      <c r="N2118" s="79" t="s">
        <v>5475</v>
      </c>
      <c r="O2118" s="56">
        <v>9800</v>
      </c>
      <c r="P2118" s="56">
        <v>56950389</v>
      </c>
      <c r="Q2118" s="56">
        <v>5536393395</v>
      </c>
      <c r="R2118" s="56"/>
      <c r="S2118" s="64">
        <v>43412</v>
      </c>
      <c r="T2118" s="63">
        <v>43556</v>
      </c>
      <c r="U2118" s="78" t="s">
        <v>9591</v>
      </c>
      <c r="V2118" s="56">
        <v>56</v>
      </c>
      <c r="W2118" s="65">
        <v>1</v>
      </c>
      <c r="X2118" s="66">
        <v>10000</v>
      </c>
      <c r="Y2118" s="56">
        <v>6000</v>
      </c>
      <c r="Z2118" s="56">
        <v>4</v>
      </c>
      <c r="AA2118" s="56">
        <v>4</v>
      </c>
      <c r="AB2118" s="56"/>
      <c r="AC2118" s="56">
        <v>0</v>
      </c>
      <c r="AD2118" s="78" t="s">
        <v>9592</v>
      </c>
      <c r="AE2118" s="120"/>
      <c r="AF2118" s="121"/>
      <c r="AG2118" s="101" t="s">
        <v>9593</v>
      </c>
      <c r="AH2118" s="121" t="str">
        <f>IF(T_TRATAMIENTO_CONTROL[[#This Row],[curp]]&lt;&gt;"",IF(LEN(T_TRATAMIENTO_CONTROL[[#This Row],[curp]])=18,"correcto","error"),"")</f>
        <v>correcto</v>
      </c>
      <c r="AI2118" s="56" t="str">
        <f>IF(T_TRATAMIENTO_CONTROL[[#This Row],[num_tarjeta_entregada]]&lt;&gt;"",IF(LEN(T_TRATAMIENTO_CONTROL[[#This Row],[num_tarjeta_entregada]])=16,"correcto","error"),"")</f>
        <v>correcto</v>
      </c>
      <c r="AJ2118" s="78" t="s">
        <v>5060</v>
      </c>
      <c r="AK2118" s="78" t="s">
        <v>5032</v>
      </c>
    </row>
    <row r="2119" spans="1:37" x14ac:dyDescent="0.25">
      <c r="A2119" s="48">
        <f>IF(T_TRATAMIENTO_CONTROL[[#This Row],[dummy_efectivo]]=1,A2118+1,A2118)</f>
        <v>1952</v>
      </c>
      <c r="B2119" s="62" t="str">
        <f>IF(T_TRATAMIENTO_CONTROL[[#This Row],[secuencia]]&lt;&gt;A2118,CONCATENATE(T_TRATAMIENTO_CONTROL[[#This Row],[secuencia]],"_1"),"")</f>
        <v>1952_1</v>
      </c>
      <c r="C2119" s="64">
        <v>43556</v>
      </c>
      <c r="D2119" s="78" t="s">
        <v>69</v>
      </c>
      <c r="E2119" s="78" t="s">
        <v>30</v>
      </c>
      <c r="F2119" s="68">
        <v>0.44930555555555557</v>
      </c>
      <c r="G2119" s="56">
        <v>1</v>
      </c>
      <c r="H2119" s="79" t="s">
        <v>9594</v>
      </c>
      <c r="I2119" s="56">
        <v>0</v>
      </c>
      <c r="J2119" s="79" t="s">
        <v>9595</v>
      </c>
      <c r="K2119" s="56"/>
      <c r="L2119" s="79" t="s">
        <v>1239</v>
      </c>
      <c r="M2119" s="79" t="s">
        <v>212</v>
      </c>
      <c r="N2119" s="79" t="s">
        <v>5475</v>
      </c>
      <c r="O2119" s="56">
        <v>14250</v>
      </c>
      <c r="P2119" s="56">
        <v>5583779991</v>
      </c>
      <c r="Q2119" s="56">
        <v>5610434137</v>
      </c>
      <c r="R2119" s="78" t="s">
        <v>9596</v>
      </c>
      <c r="S2119" s="64">
        <v>40313</v>
      </c>
      <c r="T2119" s="63">
        <v>43553</v>
      </c>
      <c r="U2119" s="78" t="s">
        <v>9597</v>
      </c>
      <c r="V2119" s="56">
        <v>56</v>
      </c>
      <c r="W2119" s="65">
        <v>1</v>
      </c>
      <c r="X2119" s="80" t="s">
        <v>483</v>
      </c>
      <c r="Y2119" s="56">
        <v>3500</v>
      </c>
      <c r="Z2119" s="56">
        <v>2</v>
      </c>
      <c r="AA2119" s="56">
        <v>1</v>
      </c>
      <c r="AB2119" s="56"/>
      <c r="AC2119" s="56">
        <v>0</v>
      </c>
      <c r="AD2119" s="78" t="s">
        <v>9598</v>
      </c>
      <c r="AE2119" s="120"/>
      <c r="AF2119" s="121"/>
      <c r="AG2119" s="101" t="s">
        <v>9599</v>
      </c>
      <c r="AH2119" s="121" t="str">
        <f>IF(T_TRATAMIENTO_CONTROL[[#This Row],[curp]]&lt;&gt;"",IF(LEN(T_TRATAMIENTO_CONTROL[[#This Row],[curp]])=18,"correcto","error"),"")</f>
        <v>correcto</v>
      </c>
      <c r="AI2119" s="56" t="str">
        <f>IF(T_TRATAMIENTO_CONTROL[[#This Row],[num_tarjeta_entregada]]&lt;&gt;"",IF(LEN(T_TRATAMIENTO_CONTROL[[#This Row],[num_tarjeta_entregada]])=16,"correcto","error"),"")</f>
        <v>correcto</v>
      </c>
      <c r="AJ2119" s="78" t="s">
        <v>5041</v>
      </c>
      <c r="AK2119" s="78" t="s">
        <v>5032</v>
      </c>
    </row>
    <row r="2120" spans="1:37" x14ac:dyDescent="0.25">
      <c r="A2120" s="48">
        <f>IF(T_TRATAMIENTO_CONTROL[[#This Row],[dummy_efectivo]]=1,A2119+1,A2119)</f>
        <v>1953</v>
      </c>
      <c r="B2120" s="62" t="str">
        <f>IF(T_TRATAMIENTO_CONTROL[[#This Row],[secuencia]]&lt;&gt;A2119,CONCATENATE(T_TRATAMIENTO_CONTROL[[#This Row],[secuencia]],"_1"),"")</f>
        <v>1953_1</v>
      </c>
      <c r="C2120" s="64">
        <v>43556</v>
      </c>
      <c r="D2120" s="78" t="s">
        <v>69</v>
      </c>
      <c r="E2120" s="78" t="s">
        <v>30</v>
      </c>
      <c r="F2120" s="68">
        <v>0.49583333333333335</v>
      </c>
      <c r="G2120" s="56">
        <v>1</v>
      </c>
      <c r="H2120" s="79" t="s">
        <v>9600</v>
      </c>
      <c r="I2120" s="56">
        <v>1</v>
      </c>
      <c r="J2120" s="79" t="s">
        <v>9601</v>
      </c>
      <c r="K2120" s="56"/>
      <c r="L2120" s="79" t="s">
        <v>9602</v>
      </c>
      <c r="M2120" s="79" t="s">
        <v>520</v>
      </c>
      <c r="N2120" s="79" t="s">
        <v>462</v>
      </c>
      <c r="O2120" s="56"/>
      <c r="P2120" s="56"/>
      <c r="Q2120" s="56">
        <v>5614179627</v>
      </c>
      <c r="R2120" s="56"/>
      <c r="S2120" s="64">
        <v>42698</v>
      </c>
      <c r="T2120" s="63">
        <v>43555</v>
      </c>
      <c r="U2120" s="78" t="s">
        <v>9603</v>
      </c>
      <c r="V2120" s="56">
        <v>56</v>
      </c>
      <c r="W2120" s="65">
        <v>1</v>
      </c>
      <c r="X2120" s="80" t="s">
        <v>483</v>
      </c>
      <c r="Y2120" s="56">
        <v>118.44</v>
      </c>
      <c r="Z2120" s="56">
        <v>1</v>
      </c>
      <c r="AA2120" s="56">
        <v>1</v>
      </c>
      <c r="AB2120" s="56"/>
      <c r="AC2120" s="56">
        <v>0</v>
      </c>
      <c r="AD2120" s="78" t="s">
        <v>9935</v>
      </c>
      <c r="AE2120" s="120"/>
      <c r="AF2120" s="121"/>
      <c r="AG2120" s="101" t="s">
        <v>9604</v>
      </c>
      <c r="AH2120" s="121" t="str">
        <f>IF(T_TRATAMIENTO_CONTROL[[#This Row],[curp]]&lt;&gt;"",IF(LEN(T_TRATAMIENTO_CONTROL[[#This Row],[curp]])=18,"correcto","error"),"")</f>
        <v>correcto</v>
      </c>
      <c r="AI2120" s="56" t="str">
        <f>IF(T_TRATAMIENTO_CONTROL[[#This Row],[num_tarjeta_entregada]]&lt;&gt;"",IF(LEN(T_TRATAMIENTO_CONTROL[[#This Row],[num_tarjeta_entregada]])=16,"correcto","error"),"")</f>
        <v>correcto</v>
      </c>
      <c r="AJ2120" s="78" t="s">
        <v>5030</v>
      </c>
      <c r="AK2120" s="78" t="s">
        <v>5032</v>
      </c>
    </row>
    <row r="2121" spans="1:37" x14ac:dyDescent="0.25">
      <c r="A2121" s="48">
        <f>IF(T_TRATAMIENTO_CONTROL[[#This Row],[dummy_efectivo]]=1,A2120+1,A2120)</f>
        <v>1954</v>
      </c>
      <c r="B2121" s="62" t="str">
        <f>IF(T_TRATAMIENTO_CONTROL[[#This Row],[secuencia]]&lt;&gt;A2120,CONCATENATE(T_TRATAMIENTO_CONTROL[[#This Row],[secuencia]],"_1"),"")</f>
        <v>1954_1</v>
      </c>
      <c r="C2121" s="64">
        <v>43556</v>
      </c>
      <c r="D2121" s="78" t="s">
        <v>69</v>
      </c>
      <c r="E2121" s="78" t="s">
        <v>30</v>
      </c>
      <c r="F2121" s="68">
        <v>0.51388888888888895</v>
      </c>
      <c r="G2121" s="56">
        <v>1</v>
      </c>
      <c r="H2121" s="79" t="s">
        <v>9605</v>
      </c>
      <c r="I2121" s="56">
        <v>1</v>
      </c>
      <c r="J2121" s="79" t="s">
        <v>9606</v>
      </c>
      <c r="K2121" s="56"/>
      <c r="L2121" s="79" t="s">
        <v>9607</v>
      </c>
      <c r="M2121" s="79" t="s">
        <v>303</v>
      </c>
      <c r="N2121" s="79" t="s">
        <v>5475</v>
      </c>
      <c r="O2121" s="56"/>
      <c r="P2121" s="56">
        <v>76008184</v>
      </c>
      <c r="Q2121" s="56">
        <v>5548300099</v>
      </c>
      <c r="R2121" s="56"/>
      <c r="S2121" s="64">
        <v>43374</v>
      </c>
      <c r="T2121" s="63">
        <v>43553</v>
      </c>
      <c r="U2121" s="78" t="s">
        <v>9608</v>
      </c>
      <c r="V2121" s="56">
        <v>56</v>
      </c>
      <c r="W2121" s="81" t="s">
        <v>483</v>
      </c>
      <c r="X2121" s="80" t="s">
        <v>483</v>
      </c>
      <c r="Y2121" s="56">
        <v>4631.93</v>
      </c>
      <c r="Z2121" s="56">
        <v>3</v>
      </c>
      <c r="AA2121" s="56">
        <v>1</v>
      </c>
      <c r="AB2121" s="56"/>
      <c r="AC2121" s="56">
        <v>0</v>
      </c>
      <c r="AD2121" s="78" t="s">
        <v>9609</v>
      </c>
      <c r="AE2121" s="120"/>
      <c r="AF2121" s="121"/>
      <c r="AG2121" s="101" t="s">
        <v>9610</v>
      </c>
      <c r="AH2121" s="121" t="str">
        <f>IF(T_TRATAMIENTO_CONTROL[[#This Row],[curp]]&lt;&gt;"",IF(LEN(T_TRATAMIENTO_CONTROL[[#This Row],[curp]])=18,"correcto","error"),"")</f>
        <v>correcto</v>
      </c>
      <c r="AI2121" s="56" t="str">
        <f>IF(T_TRATAMIENTO_CONTROL[[#This Row],[num_tarjeta_entregada]]&lt;&gt;"",IF(LEN(T_TRATAMIENTO_CONTROL[[#This Row],[num_tarjeta_entregada]])=16,"correcto","error"),"")</f>
        <v>correcto</v>
      </c>
      <c r="AJ2121" s="78" t="s">
        <v>5030</v>
      </c>
      <c r="AK2121" s="78" t="s">
        <v>5032</v>
      </c>
    </row>
    <row r="2122" spans="1:37" x14ac:dyDescent="0.25">
      <c r="A2122" s="48">
        <f>IF(T_TRATAMIENTO_CONTROL[[#This Row],[dummy_efectivo]]=1,A2121+1,A2121)</f>
        <v>1955</v>
      </c>
      <c r="B2122" s="62" t="str">
        <f>IF(T_TRATAMIENTO_CONTROL[[#This Row],[secuencia]]&lt;&gt;A2121,CONCATENATE(T_TRATAMIENTO_CONTROL[[#This Row],[secuencia]],"_1"),"")</f>
        <v>1955_1</v>
      </c>
      <c r="C2122" s="64">
        <v>43556</v>
      </c>
      <c r="D2122" s="78" t="s">
        <v>69</v>
      </c>
      <c r="E2122" s="78" t="s">
        <v>30</v>
      </c>
      <c r="F2122" s="68">
        <v>0.44791666666666669</v>
      </c>
      <c r="G2122" s="56">
        <v>1</v>
      </c>
      <c r="H2122" s="79" t="s">
        <v>9611</v>
      </c>
      <c r="I2122" s="56">
        <v>0</v>
      </c>
      <c r="J2122" s="79" t="s">
        <v>9612</v>
      </c>
      <c r="K2122" s="56"/>
      <c r="L2122" s="79" t="s">
        <v>289</v>
      </c>
      <c r="M2122" s="79" t="s">
        <v>90</v>
      </c>
      <c r="N2122" s="79" t="s">
        <v>462</v>
      </c>
      <c r="O2122" s="56">
        <v>57000</v>
      </c>
      <c r="P2122" s="56">
        <v>10855355</v>
      </c>
      <c r="Q2122" s="56">
        <v>5550314633</v>
      </c>
      <c r="R2122" s="56"/>
      <c r="S2122" s="64">
        <v>42993</v>
      </c>
      <c r="T2122" s="63">
        <v>43552</v>
      </c>
      <c r="U2122" s="78" t="s">
        <v>9613</v>
      </c>
      <c r="V2122" s="56">
        <v>56</v>
      </c>
      <c r="W2122" s="65">
        <v>0.8</v>
      </c>
      <c r="X2122" s="66">
        <v>30000</v>
      </c>
      <c r="Y2122" s="56">
        <v>8000</v>
      </c>
      <c r="Z2122" s="56">
        <v>4</v>
      </c>
      <c r="AA2122" s="56">
        <v>1</v>
      </c>
      <c r="AB2122" s="56"/>
      <c r="AC2122" s="56">
        <v>0</v>
      </c>
      <c r="AD2122" s="78" t="s">
        <v>9614</v>
      </c>
      <c r="AE2122" s="120"/>
      <c r="AF2122" s="121"/>
      <c r="AG2122" s="101" t="s">
        <v>9615</v>
      </c>
      <c r="AH2122" s="121" t="str">
        <f>IF(T_TRATAMIENTO_CONTROL[[#This Row],[curp]]&lt;&gt;"",IF(LEN(T_TRATAMIENTO_CONTROL[[#This Row],[curp]])=18,"correcto","error"),"")</f>
        <v>correcto</v>
      </c>
      <c r="AI2122" s="56" t="str">
        <f>IF(T_TRATAMIENTO_CONTROL[[#This Row],[num_tarjeta_entregada]]&lt;&gt;"",IF(LEN(T_TRATAMIENTO_CONTROL[[#This Row],[num_tarjeta_entregada]])=16,"correcto","error"),"")</f>
        <v>correcto</v>
      </c>
      <c r="AJ2122" s="78" t="s">
        <v>5031</v>
      </c>
      <c r="AK2122" s="78" t="s">
        <v>5032</v>
      </c>
    </row>
    <row r="2123" spans="1:37" x14ac:dyDescent="0.25">
      <c r="A2123" s="48">
        <f>IF(T_TRATAMIENTO_CONTROL[[#This Row],[dummy_efectivo]]=1,A2122+1,A2122)</f>
        <v>1956</v>
      </c>
      <c r="B2123" s="62" t="str">
        <f>IF(T_TRATAMIENTO_CONTROL[[#This Row],[secuencia]]&lt;&gt;A2122,CONCATENATE(T_TRATAMIENTO_CONTROL[[#This Row],[secuencia]],"_1"),"")</f>
        <v>1956_1</v>
      </c>
      <c r="C2123" s="64">
        <v>43557</v>
      </c>
      <c r="D2123" s="78" t="s">
        <v>76</v>
      </c>
      <c r="E2123" s="78" t="s">
        <v>30</v>
      </c>
      <c r="F2123" s="68">
        <v>0.4201388888888889</v>
      </c>
      <c r="G2123" s="56">
        <v>1</v>
      </c>
      <c r="H2123" s="79" t="s">
        <v>9616</v>
      </c>
      <c r="I2123" s="56">
        <v>1</v>
      </c>
      <c r="J2123" s="79" t="s">
        <v>9617</v>
      </c>
      <c r="K2123" s="56"/>
      <c r="L2123" s="79" t="s">
        <v>9618</v>
      </c>
      <c r="M2123" s="79" t="s">
        <v>164</v>
      </c>
      <c r="N2123" s="79" t="s">
        <v>5475</v>
      </c>
      <c r="O2123" s="56">
        <v>1260</v>
      </c>
      <c r="P2123" s="56">
        <v>70929657</v>
      </c>
      <c r="Q2123" s="56">
        <v>5520860512</v>
      </c>
      <c r="R2123" s="56"/>
      <c r="S2123" s="64">
        <v>42090</v>
      </c>
      <c r="T2123" s="63">
        <v>43556</v>
      </c>
      <c r="U2123" s="78" t="s">
        <v>9619</v>
      </c>
      <c r="V2123" s="56">
        <v>52</v>
      </c>
      <c r="W2123" s="65">
        <v>1</v>
      </c>
      <c r="X2123" s="66">
        <v>10000</v>
      </c>
      <c r="Y2123" s="56">
        <v>16000</v>
      </c>
      <c r="Z2123" s="56">
        <v>4</v>
      </c>
      <c r="AA2123" s="56">
        <v>1</v>
      </c>
      <c r="AB2123" s="56"/>
      <c r="AC2123" s="56">
        <v>0</v>
      </c>
      <c r="AD2123" s="78" t="s">
        <v>9620</v>
      </c>
      <c r="AE2123" s="120"/>
      <c r="AF2123" s="121"/>
      <c r="AG2123" s="101" t="s">
        <v>9621</v>
      </c>
      <c r="AH2123" s="121" t="str">
        <f>IF(T_TRATAMIENTO_CONTROL[[#This Row],[curp]]&lt;&gt;"",IF(LEN(T_TRATAMIENTO_CONTROL[[#This Row],[curp]])=18,"correcto","error"),"")</f>
        <v>correcto</v>
      </c>
      <c r="AI2123" s="56" t="str">
        <f>IF(T_TRATAMIENTO_CONTROL[[#This Row],[num_tarjeta_entregada]]&lt;&gt;"",IF(LEN(T_TRATAMIENTO_CONTROL[[#This Row],[num_tarjeta_entregada]])=16,"correcto","error"),"")</f>
        <v>correcto</v>
      </c>
      <c r="AJ2123" s="78" t="s">
        <v>5060</v>
      </c>
      <c r="AK2123" s="78" t="s">
        <v>5041</v>
      </c>
    </row>
    <row r="2124" spans="1:37" x14ac:dyDescent="0.25">
      <c r="A2124" s="48">
        <f>IF(T_TRATAMIENTO_CONTROL[[#This Row],[dummy_efectivo]]=1,A2123+1,A2123)</f>
        <v>1957</v>
      </c>
      <c r="B2124" s="62" t="str">
        <f>IF(T_TRATAMIENTO_CONTROL[[#This Row],[secuencia]]&lt;&gt;A2123,CONCATENATE(T_TRATAMIENTO_CONTROL[[#This Row],[secuencia]],"_1"),"")</f>
        <v>1957_1</v>
      </c>
      <c r="C2124" s="64">
        <v>43557</v>
      </c>
      <c r="D2124" s="78" t="s">
        <v>76</v>
      </c>
      <c r="E2124" s="78" t="s">
        <v>30</v>
      </c>
      <c r="F2124" s="68">
        <v>0.4201388888888889</v>
      </c>
      <c r="G2124" s="56">
        <v>1</v>
      </c>
      <c r="H2124" s="79" t="s">
        <v>9622</v>
      </c>
      <c r="I2124" s="56">
        <v>1</v>
      </c>
      <c r="J2124" s="79" t="s">
        <v>9623</v>
      </c>
      <c r="K2124" s="78" t="s">
        <v>9624</v>
      </c>
      <c r="L2124" s="79" t="s">
        <v>9625</v>
      </c>
      <c r="M2124" s="79" t="s">
        <v>164</v>
      </c>
      <c r="N2124" s="79" t="s">
        <v>5475</v>
      </c>
      <c r="O2124" s="56">
        <v>1618</v>
      </c>
      <c r="P2124" s="56">
        <v>65487972</v>
      </c>
      <c r="Q2124" s="56">
        <v>5564704335</v>
      </c>
      <c r="R2124" s="56"/>
      <c r="S2124" s="64">
        <v>43017</v>
      </c>
      <c r="T2124" s="63">
        <v>43556</v>
      </c>
      <c r="U2124" s="78" t="s">
        <v>9619</v>
      </c>
      <c r="V2124" s="56">
        <v>52</v>
      </c>
      <c r="W2124" s="65">
        <v>1</v>
      </c>
      <c r="X2124" s="66">
        <v>40000</v>
      </c>
      <c r="Y2124" s="56">
        <v>10000</v>
      </c>
      <c r="Z2124" s="56">
        <v>4</v>
      </c>
      <c r="AA2124" s="56">
        <v>1</v>
      </c>
      <c r="AB2124" s="56"/>
      <c r="AC2124" s="56">
        <v>0</v>
      </c>
      <c r="AD2124" s="78" t="s">
        <v>9626</v>
      </c>
      <c r="AE2124" s="120"/>
      <c r="AF2124" s="121"/>
      <c r="AG2124" s="101" t="s">
        <v>9627</v>
      </c>
      <c r="AH2124" s="121" t="str">
        <f>IF(T_TRATAMIENTO_CONTROL[[#This Row],[curp]]&lt;&gt;"",IF(LEN(T_TRATAMIENTO_CONTROL[[#This Row],[curp]])=18,"correcto","error"),"")</f>
        <v>correcto</v>
      </c>
      <c r="AI2124" s="56" t="str">
        <f>IF(T_TRATAMIENTO_CONTROL[[#This Row],[num_tarjeta_entregada]]&lt;&gt;"",IF(LEN(T_TRATAMIENTO_CONTROL[[#This Row],[num_tarjeta_entregada]])=16,"correcto","error"),"")</f>
        <v>correcto</v>
      </c>
      <c r="AJ2124" s="78" t="s">
        <v>5060</v>
      </c>
      <c r="AK2124" s="78" t="s">
        <v>5041</v>
      </c>
    </row>
    <row r="2125" spans="1:37" x14ac:dyDescent="0.25">
      <c r="A2125" s="48">
        <f>IF(T_TRATAMIENTO_CONTROL[[#This Row],[dummy_efectivo]]=1,A2124+1,A2124)</f>
        <v>1958</v>
      </c>
      <c r="B2125" s="62" t="str">
        <f>IF(T_TRATAMIENTO_CONTROL[[#This Row],[secuencia]]&lt;&gt;A2124,CONCATENATE(T_TRATAMIENTO_CONTROL[[#This Row],[secuencia]],"_1"),"")</f>
        <v>1958_1</v>
      </c>
      <c r="C2125" s="64">
        <v>43557</v>
      </c>
      <c r="D2125" s="78" t="s">
        <v>76</v>
      </c>
      <c r="E2125" s="78" t="s">
        <v>30</v>
      </c>
      <c r="F2125" s="68">
        <v>0.53125</v>
      </c>
      <c r="G2125" s="56">
        <v>1</v>
      </c>
      <c r="H2125" s="79" t="s">
        <v>9628</v>
      </c>
      <c r="I2125" s="56">
        <v>0</v>
      </c>
      <c r="J2125" s="79" t="s">
        <v>9629</v>
      </c>
      <c r="K2125" s="56"/>
      <c r="L2125" s="79" t="s">
        <v>525</v>
      </c>
      <c r="M2125" s="79" t="s">
        <v>9630</v>
      </c>
      <c r="N2125" s="79" t="s">
        <v>462</v>
      </c>
      <c r="O2125" s="56">
        <v>56000</v>
      </c>
      <c r="P2125" s="56"/>
      <c r="Q2125" s="56">
        <v>5527416559</v>
      </c>
      <c r="R2125" s="56"/>
      <c r="S2125" s="64">
        <v>32964</v>
      </c>
      <c r="T2125" s="63">
        <v>43552</v>
      </c>
      <c r="U2125" s="78" t="s">
        <v>9631</v>
      </c>
      <c r="V2125" s="56">
        <v>46</v>
      </c>
      <c r="W2125" s="65">
        <v>1</v>
      </c>
      <c r="X2125" s="66">
        <v>500000</v>
      </c>
      <c r="Y2125" s="56">
        <v>5000</v>
      </c>
      <c r="Z2125" s="56">
        <v>3</v>
      </c>
      <c r="AA2125" s="56">
        <v>1</v>
      </c>
      <c r="AB2125" s="56"/>
      <c r="AC2125" s="56">
        <v>0</v>
      </c>
      <c r="AD2125" s="78" t="s">
        <v>9632</v>
      </c>
      <c r="AE2125" s="120"/>
      <c r="AF2125" s="121"/>
      <c r="AG2125" s="101" t="s">
        <v>9633</v>
      </c>
      <c r="AH2125" s="121" t="str">
        <f>IF(T_TRATAMIENTO_CONTROL[[#This Row],[curp]]&lt;&gt;"",IF(LEN(T_TRATAMIENTO_CONTROL[[#This Row],[curp]])=18,"correcto","error"),"")</f>
        <v>correcto</v>
      </c>
      <c r="AI2125" s="56" t="str">
        <f>IF(T_TRATAMIENTO_CONTROL[[#This Row],[num_tarjeta_entregada]]&lt;&gt;"",IF(LEN(T_TRATAMIENTO_CONTROL[[#This Row],[num_tarjeta_entregada]])=16,"correcto","error"),"")</f>
        <v>correcto</v>
      </c>
      <c r="AJ2125" s="78" t="s">
        <v>5030</v>
      </c>
      <c r="AK2125" s="78" t="s">
        <v>5041</v>
      </c>
    </row>
    <row r="2126" spans="1:37" x14ac:dyDescent="0.25">
      <c r="A2126" s="48">
        <f>IF(T_TRATAMIENTO_CONTROL[[#This Row],[dummy_efectivo]]=1,A2125+1,A2125)</f>
        <v>1959</v>
      </c>
      <c r="B2126" s="62" t="str">
        <f>IF(T_TRATAMIENTO_CONTROL[[#This Row],[secuencia]]&lt;&gt;A2125,CONCATENATE(T_TRATAMIENTO_CONTROL[[#This Row],[secuencia]],"_1"),"")</f>
        <v>1959_1</v>
      </c>
      <c r="C2126" s="64">
        <v>43557</v>
      </c>
      <c r="D2126" s="78" t="s">
        <v>76</v>
      </c>
      <c r="E2126" s="78" t="s">
        <v>30</v>
      </c>
      <c r="F2126" s="68">
        <v>0.5</v>
      </c>
      <c r="G2126" s="56">
        <v>1</v>
      </c>
      <c r="H2126" s="79" t="s">
        <v>9634</v>
      </c>
      <c r="I2126" s="56">
        <v>0</v>
      </c>
      <c r="J2126" s="79" t="s">
        <v>9635</v>
      </c>
      <c r="K2126" s="56"/>
      <c r="L2126" s="79" t="s">
        <v>9636</v>
      </c>
      <c r="M2126" s="79" t="s">
        <v>231</v>
      </c>
      <c r="N2126" s="79" t="s">
        <v>462</v>
      </c>
      <c r="O2126" s="56">
        <v>55280</v>
      </c>
      <c r="P2126" s="56">
        <v>57833301</v>
      </c>
      <c r="Q2126" s="102">
        <v>5537119172</v>
      </c>
      <c r="R2126" s="56"/>
      <c r="S2126" s="64">
        <v>43346</v>
      </c>
      <c r="T2126" s="63">
        <v>43556</v>
      </c>
      <c r="U2126" s="78" t="s">
        <v>9637</v>
      </c>
      <c r="V2126" s="56">
        <v>54</v>
      </c>
      <c r="W2126" s="65">
        <v>0.9</v>
      </c>
      <c r="X2126" s="66">
        <v>60000</v>
      </c>
      <c r="Y2126" s="56">
        <v>9542</v>
      </c>
      <c r="Z2126" s="56">
        <v>3</v>
      </c>
      <c r="AA2126" s="56">
        <v>3</v>
      </c>
      <c r="AB2126" s="56"/>
      <c r="AC2126" s="56">
        <v>0</v>
      </c>
      <c r="AD2126" s="78" t="s">
        <v>9638</v>
      </c>
      <c r="AE2126" s="120"/>
      <c r="AF2126" s="121"/>
      <c r="AG2126" s="101" t="s">
        <v>9639</v>
      </c>
      <c r="AH2126" s="121" t="str">
        <f>IF(T_TRATAMIENTO_CONTROL[[#This Row],[curp]]&lt;&gt;"",IF(LEN(T_TRATAMIENTO_CONTROL[[#This Row],[curp]])=18,"correcto","error"),"")</f>
        <v>correcto</v>
      </c>
      <c r="AI2126" s="56" t="str">
        <f>IF(T_TRATAMIENTO_CONTROL[[#This Row],[num_tarjeta_entregada]]&lt;&gt;"",IF(LEN(T_TRATAMIENTO_CONTROL[[#This Row],[num_tarjeta_entregada]])=16,"correcto","error"),"")</f>
        <v>correcto</v>
      </c>
      <c r="AJ2126" s="78" t="s">
        <v>5031</v>
      </c>
      <c r="AK2126" s="78" t="s">
        <v>5041</v>
      </c>
    </row>
    <row r="2127" spans="1:37" x14ac:dyDescent="0.25">
      <c r="A2127" s="48">
        <f>IF(T_TRATAMIENTO_CONTROL[[#This Row],[dummy_efectivo]]=1,A2126+1,A2126)</f>
        <v>1960</v>
      </c>
      <c r="B2127" s="62" t="str">
        <f>IF(T_TRATAMIENTO_CONTROL[[#This Row],[secuencia]]&lt;&gt;A2126,CONCATENATE(T_TRATAMIENTO_CONTROL[[#This Row],[secuencia]],"_1"),"")</f>
        <v>1960_1</v>
      </c>
      <c r="C2127" s="64">
        <v>43558</v>
      </c>
      <c r="D2127" s="78" t="s">
        <v>69</v>
      </c>
      <c r="E2127" s="78" t="s">
        <v>30</v>
      </c>
      <c r="F2127" s="68">
        <v>0.38125000000000003</v>
      </c>
      <c r="G2127" s="56">
        <v>1</v>
      </c>
      <c r="H2127" s="79" t="s">
        <v>9642</v>
      </c>
      <c r="I2127" s="56">
        <v>1</v>
      </c>
      <c r="J2127" s="79" t="s">
        <v>9643</v>
      </c>
      <c r="K2127" s="56"/>
      <c r="L2127" s="79" t="s">
        <v>5205</v>
      </c>
      <c r="M2127" s="79" t="s">
        <v>343</v>
      </c>
      <c r="N2127" s="79" t="s">
        <v>5475</v>
      </c>
      <c r="O2127" s="56">
        <v>16038</v>
      </c>
      <c r="P2127" s="56">
        <v>56417853</v>
      </c>
      <c r="Q2127" s="56">
        <v>5530518170</v>
      </c>
      <c r="R2127" s="56"/>
      <c r="S2127" s="64">
        <v>43220</v>
      </c>
      <c r="T2127" s="63">
        <v>43557</v>
      </c>
      <c r="U2127" s="78" t="s">
        <v>9644</v>
      </c>
      <c r="V2127" s="56">
        <v>56</v>
      </c>
      <c r="W2127" s="65">
        <v>0.9</v>
      </c>
      <c r="X2127" s="66">
        <v>100000</v>
      </c>
      <c r="Y2127" s="56">
        <v>12000</v>
      </c>
      <c r="Z2127" s="56">
        <v>4</v>
      </c>
      <c r="AA2127" s="56">
        <v>2</v>
      </c>
      <c r="AB2127" s="56"/>
      <c r="AC2127" s="56">
        <v>0</v>
      </c>
      <c r="AD2127" s="78" t="s">
        <v>9645</v>
      </c>
      <c r="AE2127" s="120"/>
      <c r="AF2127" s="121"/>
      <c r="AG2127" s="101" t="s">
        <v>9646</v>
      </c>
      <c r="AH2127" s="121" t="str">
        <f>IF(T_TRATAMIENTO_CONTROL[[#This Row],[curp]]&lt;&gt;"",IF(LEN(T_TRATAMIENTO_CONTROL[[#This Row],[curp]])=18,"correcto","error"),"")</f>
        <v>correcto</v>
      </c>
      <c r="AI2127" s="56" t="str">
        <f>IF(T_TRATAMIENTO_CONTROL[[#This Row],[num_tarjeta_entregada]]&lt;&gt;"",IF(LEN(T_TRATAMIENTO_CONTROL[[#This Row],[num_tarjeta_entregada]])=16,"correcto","error"),"")</f>
        <v>correcto</v>
      </c>
      <c r="AJ2127" s="78" t="s">
        <v>5060</v>
      </c>
      <c r="AK2127" s="78" t="s">
        <v>5041</v>
      </c>
    </row>
    <row r="2128" spans="1:37" x14ac:dyDescent="0.25">
      <c r="A2128" s="48">
        <f>IF(T_TRATAMIENTO_CONTROL[[#This Row],[dummy_efectivo]]=1,A2127+1,A2127)</f>
        <v>1961</v>
      </c>
      <c r="B2128" s="62" t="str">
        <f>IF(T_TRATAMIENTO_CONTROL[[#This Row],[secuencia]]&lt;&gt;A2127,CONCATENATE(T_TRATAMIENTO_CONTROL[[#This Row],[secuencia]],"_1"),"")</f>
        <v>1961_1</v>
      </c>
      <c r="C2128" s="64">
        <v>43558</v>
      </c>
      <c r="D2128" s="78" t="s">
        <v>69</v>
      </c>
      <c r="E2128" s="78" t="s">
        <v>30</v>
      </c>
      <c r="F2128" s="68">
        <v>0.46736111111111112</v>
      </c>
      <c r="G2128" s="56">
        <v>1</v>
      </c>
      <c r="H2128" s="79" t="s">
        <v>9647</v>
      </c>
      <c r="I2128" s="56">
        <v>0</v>
      </c>
      <c r="J2128" s="79" t="s">
        <v>9648</v>
      </c>
      <c r="K2128" s="78" t="s">
        <v>3300</v>
      </c>
      <c r="L2128" s="79" t="s">
        <v>5584</v>
      </c>
      <c r="M2128" s="79" t="s">
        <v>80</v>
      </c>
      <c r="N2128" s="79" t="s">
        <v>462</v>
      </c>
      <c r="O2128" s="56">
        <v>55764</v>
      </c>
      <c r="P2128" s="56">
        <v>49782930</v>
      </c>
      <c r="Q2128" s="56">
        <v>5512615150</v>
      </c>
      <c r="R2128" s="56"/>
      <c r="S2128" s="64">
        <v>42094</v>
      </c>
      <c r="T2128" s="63">
        <v>43557</v>
      </c>
      <c r="U2128" s="78" t="s">
        <v>7151</v>
      </c>
      <c r="V2128" s="56">
        <v>72</v>
      </c>
      <c r="W2128" s="65">
        <v>1</v>
      </c>
      <c r="X2128" s="80" t="s">
        <v>488</v>
      </c>
      <c r="Y2128" s="56">
        <v>7000</v>
      </c>
      <c r="Z2128" s="56">
        <v>4</v>
      </c>
      <c r="AA2128" s="56">
        <v>3</v>
      </c>
      <c r="AB2128" s="56"/>
      <c r="AC2128" s="56">
        <v>0</v>
      </c>
      <c r="AD2128" s="78" t="s">
        <v>9649</v>
      </c>
      <c r="AE2128" s="120"/>
      <c r="AF2128" s="121"/>
      <c r="AG2128" s="101" t="s">
        <v>9650</v>
      </c>
      <c r="AH2128" s="121" t="str">
        <f>IF(T_TRATAMIENTO_CONTROL[[#This Row],[curp]]&lt;&gt;"",IF(LEN(T_TRATAMIENTO_CONTROL[[#This Row],[curp]])=18,"correcto","error"),"")</f>
        <v>correcto</v>
      </c>
      <c r="AI2128" s="56" t="str">
        <f>IF(T_TRATAMIENTO_CONTROL[[#This Row],[num_tarjeta_entregada]]&lt;&gt;"",IF(LEN(T_TRATAMIENTO_CONTROL[[#This Row],[num_tarjeta_entregada]])=16,"correcto","error"),"")</f>
        <v>correcto</v>
      </c>
      <c r="AJ2128" s="78" t="s">
        <v>5041</v>
      </c>
      <c r="AK2128" s="78" t="s">
        <v>5041</v>
      </c>
    </row>
    <row r="2129" spans="1:37" x14ac:dyDescent="0.25">
      <c r="A2129" s="48">
        <f>IF(T_TRATAMIENTO_CONTROL[[#This Row],[dummy_efectivo]]=1,A2128+1,A2128)</f>
        <v>1962</v>
      </c>
      <c r="B2129" s="62" t="str">
        <f>IF(T_TRATAMIENTO_CONTROL[[#This Row],[secuencia]]&lt;&gt;A2128,CONCATENATE(T_TRATAMIENTO_CONTROL[[#This Row],[secuencia]],"_1"),"")</f>
        <v>1962_1</v>
      </c>
      <c r="C2129" s="64">
        <v>43558</v>
      </c>
      <c r="D2129" s="78" t="s">
        <v>69</v>
      </c>
      <c r="E2129" s="78" t="s">
        <v>30</v>
      </c>
      <c r="F2129" s="68">
        <v>0.49305555555555558</v>
      </c>
      <c r="G2129" s="56">
        <v>1</v>
      </c>
      <c r="H2129" s="79" t="s">
        <v>9651</v>
      </c>
      <c r="I2129" s="56">
        <v>0</v>
      </c>
      <c r="J2129" s="79" t="s">
        <v>9652</v>
      </c>
      <c r="K2129" s="56"/>
      <c r="L2129" s="79" t="s">
        <v>9653</v>
      </c>
      <c r="M2129" s="79" t="s">
        <v>121</v>
      </c>
      <c r="N2129" s="79" t="s">
        <v>5475</v>
      </c>
      <c r="O2129" s="56">
        <v>9600</v>
      </c>
      <c r="P2129" s="56">
        <v>54294397</v>
      </c>
      <c r="Q2129" s="56">
        <v>5527382363</v>
      </c>
      <c r="R2129" s="56"/>
      <c r="S2129" s="64">
        <v>43332</v>
      </c>
      <c r="T2129" s="63">
        <v>43557</v>
      </c>
      <c r="U2129" s="78" t="s">
        <v>9654</v>
      </c>
      <c r="V2129" s="56">
        <v>56</v>
      </c>
      <c r="W2129" s="65">
        <v>0.99</v>
      </c>
      <c r="X2129" s="66">
        <v>42000</v>
      </c>
      <c r="Y2129" s="56">
        <v>14000</v>
      </c>
      <c r="Z2129" s="56">
        <v>4</v>
      </c>
      <c r="AA2129" s="56">
        <v>3</v>
      </c>
      <c r="AB2129" s="56"/>
      <c r="AC2129" s="56">
        <v>0</v>
      </c>
      <c r="AD2129" s="78" t="s">
        <v>9655</v>
      </c>
      <c r="AE2129" s="120"/>
      <c r="AF2129" s="121"/>
      <c r="AG2129" s="101" t="s">
        <v>9656</v>
      </c>
      <c r="AH2129" s="121" t="str">
        <f>IF(T_TRATAMIENTO_CONTROL[[#This Row],[curp]]&lt;&gt;"",IF(LEN(T_TRATAMIENTO_CONTROL[[#This Row],[curp]])=18,"correcto","error"),"")</f>
        <v>correcto</v>
      </c>
      <c r="AI2129" s="56" t="str">
        <f>IF(T_TRATAMIENTO_CONTROL[[#This Row],[num_tarjeta_entregada]]&lt;&gt;"",IF(LEN(T_TRATAMIENTO_CONTROL[[#This Row],[num_tarjeta_entregada]])=16,"correcto","error"),"")</f>
        <v>correcto</v>
      </c>
      <c r="AJ2129" s="78" t="s">
        <v>5031</v>
      </c>
      <c r="AK2129" s="78" t="s">
        <v>5041</v>
      </c>
    </row>
    <row r="2130" spans="1:37" x14ac:dyDescent="0.25">
      <c r="A2130" s="48">
        <f>IF(T_TRATAMIENTO_CONTROL[[#This Row],[dummy_efectivo]]=1,A2129+1,A2129)</f>
        <v>1963</v>
      </c>
      <c r="B2130" s="62" t="str">
        <f>IF(T_TRATAMIENTO_CONTROL[[#This Row],[secuencia]]&lt;&gt;A2129,CONCATENATE(T_TRATAMIENTO_CONTROL[[#This Row],[secuencia]],"_1"),"")</f>
        <v>1963_1</v>
      </c>
      <c r="C2130" s="64">
        <v>43558</v>
      </c>
      <c r="D2130" s="78" t="s">
        <v>69</v>
      </c>
      <c r="E2130" s="78" t="s">
        <v>30</v>
      </c>
      <c r="F2130" s="68">
        <v>0.4152777777777778</v>
      </c>
      <c r="G2130" s="56">
        <v>1</v>
      </c>
      <c r="H2130" s="79" t="s">
        <v>9657</v>
      </c>
      <c r="I2130" s="56">
        <v>1</v>
      </c>
      <c r="J2130" s="79" t="s">
        <v>9658</v>
      </c>
      <c r="K2130" s="56">
        <v>7</v>
      </c>
      <c r="L2130" s="79" t="s">
        <v>2370</v>
      </c>
      <c r="M2130" s="79" t="s">
        <v>159</v>
      </c>
      <c r="N2130" s="79" t="s">
        <v>5475</v>
      </c>
      <c r="O2130" s="56">
        <v>11430</v>
      </c>
      <c r="P2130" s="56">
        <v>70967962</v>
      </c>
      <c r="Q2130" s="56">
        <v>5540163090</v>
      </c>
      <c r="R2130" s="56"/>
      <c r="S2130" s="64">
        <v>42671</v>
      </c>
      <c r="T2130" s="63">
        <v>43557</v>
      </c>
      <c r="U2130" s="78" t="s">
        <v>9659</v>
      </c>
      <c r="V2130" s="56">
        <v>54</v>
      </c>
      <c r="W2130" s="65">
        <v>0.8</v>
      </c>
      <c r="X2130" s="80" t="s">
        <v>483</v>
      </c>
      <c r="Y2130" s="56">
        <v>2400</v>
      </c>
      <c r="Z2130" s="56">
        <v>3</v>
      </c>
      <c r="AA2130" s="56">
        <v>3</v>
      </c>
      <c r="AB2130" s="56"/>
      <c r="AC2130" s="56">
        <v>0</v>
      </c>
      <c r="AD2130" s="78" t="s">
        <v>9660</v>
      </c>
      <c r="AE2130" s="120"/>
      <c r="AF2130" s="121"/>
      <c r="AG2130" s="101" t="s">
        <v>9661</v>
      </c>
      <c r="AH2130" s="121" t="str">
        <f>IF(T_TRATAMIENTO_CONTROL[[#This Row],[curp]]&lt;&gt;"",IF(LEN(T_TRATAMIENTO_CONTROL[[#This Row],[curp]])=18,"correcto","error"),"")</f>
        <v>correcto</v>
      </c>
      <c r="AI2130" s="56" t="str">
        <f>IF(T_TRATAMIENTO_CONTROL[[#This Row],[num_tarjeta_entregada]]&lt;&gt;"",IF(LEN(T_TRATAMIENTO_CONTROL[[#This Row],[num_tarjeta_entregada]])=16,"correcto","error"),"")</f>
        <v>correcto</v>
      </c>
      <c r="AJ2130" s="78" t="s">
        <v>5031</v>
      </c>
      <c r="AK2130" s="78" t="s">
        <v>5032</v>
      </c>
    </row>
    <row r="2131" spans="1:37" x14ac:dyDescent="0.25">
      <c r="A2131" s="48">
        <f>IF(T_TRATAMIENTO_CONTROL[[#This Row],[dummy_efectivo]]=1,A2130+1,A2130)</f>
        <v>1964</v>
      </c>
      <c r="B2131" s="62" t="str">
        <f>IF(T_TRATAMIENTO_CONTROL[[#This Row],[secuencia]]&lt;&gt;A2130,CONCATENATE(T_TRATAMIENTO_CONTROL[[#This Row],[secuencia]],"_1"),"")</f>
        <v>1964_1</v>
      </c>
      <c r="C2131" s="64">
        <v>43558</v>
      </c>
      <c r="D2131" s="78" t="s">
        <v>69</v>
      </c>
      <c r="E2131" s="78" t="s">
        <v>30</v>
      </c>
      <c r="F2131" s="68">
        <v>0.42708333333333331</v>
      </c>
      <c r="G2131" s="56">
        <v>1</v>
      </c>
      <c r="H2131" s="79" t="s">
        <v>9662</v>
      </c>
      <c r="I2131" s="56">
        <v>0</v>
      </c>
      <c r="J2131" s="79" t="s">
        <v>9663</v>
      </c>
      <c r="K2131" s="56"/>
      <c r="L2131" s="79" t="s">
        <v>1752</v>
      </c>
      <c r="M2131" s="79" t="s">
        <v>101</v>
      </c>
      <c r="N2131" s="79" t="s">
        <v>5475</v>
      </c>
      <c r="O2131" s="56">
        <v>7080</v>
      </c>
      <c r="P2131" s="56">
        <v>57148409</v>
      </c>
      <c r="Q2131" s="56">
        <v>5532867908</v>
      </c>
      <c r="R2131" s="56"/>
      <c r="S2131" s="64">
        <v>41289</v>
      </c>
      <c r="T2131" s="63">
        <v>43553</v>
      </c>
      <c r="U2131" s="78" t="s">
        <v>9664</v>
      </c>
      <c r="V2131" s="56">
        <v>49</v>
      </c>
      <c r="W2131" s="65">
        <v>1</v>
      </c>
      <c r="X2131" s="66">
        <v>42000</v>
      </c>
      <c r="Y2131" s="56">
        <v>2003.7</v>
      </c>
      <c r="Z2131" s="56">
        <v>3</v>
      </c>
      <c r="AA2131" s="56">
        <v>2</v>
      </c>
      <c r="AB2131" s="56"/>
      <c r="AC2131" s="56">
        <v>0</v>
      </c>
      <c r="AD2131" s="78" t="s">
        <v>9665</v>
      </c>
      <c r="AE2131" s="120"/>
      <c r="AF2131" s="121"/>
      <c r="AG2131" s="101" t="s">
        <v>9666</v>
      </c>
      <c r="AH2131" s="121" t="str">
        <f>IF(T_TRATAMIENTO_CONTROL[[#This Row],[curp]]&lt;&gt;"",IF(LEN(T_TRATAMIENTO_CONTROL[[#This Row],[curp]])=18,"correcto","error"),"")</f>
        <v>correcto</v>
      </c>
      <c r="AI2131" s="56" t="str">
        <f>IF(T_TRATAMIENTO_CONTROL[[#This Row],[num_tarjeta_entregada]]&lt;&gt;"",IF(LEN(T_TRATAMIENTO_CONTROL[[#This Row],[num_tarjeta_entregada]])=16,"correcto","error"),"")</f>
        <v>correcto</v>
      </c>
      <c r="AJ2131" s="78" t="s">
        <v>5030</v>
      </c>
      <c r="AK2131" s="78" t="s">
        <v>5032</v>
      </c>
    </row>
    <row r="2132" spans="1:37" x14ac:dyDescent="0.25">
      <c r="A2132" s="48">
        <f>IF(T_TRATAMIENTO_CONTROL[[#This Row],[dummy_efectivo]]=1,A2131+1,A2131)</f>
        <v>1965</v>
      </c>
      <c r="B2132" s="62" t="str">
        <f>IF(T_TRATAMIENTO_CONTROL[[#This Row],[secuencia]]&lt;&gt;A2131,CONCATENATE(T_TRATAMIENTO_CONTROL[[#This Row],[secuencia]],"_1"),"")</f>
        <v>1965_1</v>
      </c>
      <c r="C2132" s="64">
        <v>43559</v>
      </c>
      <c r="D2132" s="78" t="s">
        <v>69</v>
      </c>
      <c r="E2132" s="78" t="s">
        <v>30</v>
      </c>
      <c r="F2132" s="68">
        <v>0.4069444444444445</v>
      </c>
      <c r="G2132" s="56">
        <v>1</v>
      </c>
      <c r="H2132" s="79" t="s">
        <v>9667</v>
      </c>
      <c r="I2132" s="56">
        <v>0</v>
      </c>
      <c r="J2132" s="79" t="s">
        <v>9668</v>
      </c>
      <c r="K2132" s="56"/>
      <c r="L2132" s="79" t="s">
        <v>3532</v>
      </c>
      <c r="M2132" s="79" t="s">
        <v>101</v>
      </c>
      <c r="N2132" s="79" t="s">
        <v>5475</v>
      </c>
      <c r="O2132" s="56">
        <v>7800</v>
      </c>
      <c r="P2132" s="56">
        <v>55370499</v>
      </c>
      <c r="Q2132" s="56">
        <v>5534375192</v>
      </c>
      <c r="R2132" s="56"/>
      <c r="S2132" s="64">
        <v>43419</v>
      </c>
      <c r="T2132" s="63">
        <v>43558</v>
      </c>
      <c r="U2132" s="78" t="s">
        <v>2501</v>
      </c>
      <c r="V2132" s="56">
        <v>46</v>
      </c>
      <c r="W2132" s="65">
        <v>0.9</v>
      </c>
      <c r="X2132" s="66">
        <v>47000</v>
      </c>
      <c r="Y2132" s="56">
        <v>14000</v>
      </c>
      <c r="Z2132" s="56">
        <v>4</v>
      </c>
      <c r="AA2132" s="56">
        <v>2</v>
      </c>
      <c r="AB2132" s="56"/>
      <c r="AC2132" s="56">
        <v>0</v>
      </c>
      <c r="AD2132" s="78" t="s">
        <v>9669</v>
      </c>
      <c r="AE2132" s="120"/>
      <c r="AF2132" s="121"/>
      <c r="AG2132" s="101" t="s">
        <v>9670</v>
      </c>
      <c r="AH2132" s="121" t="str">
        <f>IF(T_TRATAMIENTO_CONTROL[[#This Row],[curp]]&lt;&gt;"",IF(LEN(T_TRATAMIENTO_CONTROL[[#This Row],[curp]])=18,"correcto","error"),"")</f>
        <v>correcto</v>
      </c>
      <c r="AI2132" s="56" t="str">
        <f>IF(T_TRATAMIENTO_CONTROL[[#This Row],[num_tarjeta_entregada]]&lt;&gt;"",IF(LEN(T_TRATAMIENTO_CONTROL[[#This Row],[num_tarjeta_entregada]])=16,"correcto","error"),"")</f>
        <v>correcto</v>
      </c>
      <c r="AJ2132" s="78" t="s">
        <v>5030</v>
      </c>
      <c r="AK2132" s="78" t="s">
        <v>5041</v>
      </c>
    </row>
    <row r="2133" spans="1:37" x14ac:dyDescent="0.25">
      <c r="A2133" s="48">
        <f>IF(T_TRATAMIENTO_CONTROL[[#This Row],[dummy_efectivo]]=1,A2132+1,A2132)</f>
        <v>1966</v>
      </c>
      <c r="B2133" s="62" t="str">
        <f>IF(T_TRATAMIENTO_CONTROL[[#This Row],[secuencia]]&lt;&gt;A2132,CONCATENATE(T_TRATAMIENTO_CONTROL[[#This Row],[secuencia]],"_1"),"")</f>
        <v>1966_1</v>
      </c>
      <c r="C2133" s="64">
        <v>43559</v>
      </c>
      <c r="D2133" s="78" t="s">
        <v>69</v>
      </c>
      <c r="E2133" s="78" t="s">
        <v>30</v>
      </c>
      <c r="F2133" s="68">
        <v>0.48819444444444443</v>
      </c>
      <c r="G2133" s="56">
        <v>1</v>
      </c>
      <c r="H2133" s="79" t="s">
        <v>9671</v>
      </c>
      <c r="I2133" s="56">
        <v>0</v>
      </c>
      <c r="J2133" s="79" t="s">
        <v>9672</v>
      </c>
      <c r="K2133" s="56"/>
      <c r="L2133" s="79" t="s">
        <v>410</v>
      </c>
      <c r="M2133" s="79" t="s">
        <v>1008</v>
      </c>
      <c r="N2133" s="79" t="s">
        <v>5475</v>
      </c>
      <c r="O2133" s="56">
        <v>15000</v>
      </c>
      <c r="P2133" s="56">
        <v>55716606</v>
      </c>
      <c r="Q2133" s="56">
        <v>5531148766</v>
      </c>
      <c r="R2133" s="56"/>
      <c r="S2133" s="64">
        <v>43084</v>
      </c>
      <c r="T2133" s="63">
        <v>43556</v>
      </c>
      <c r="U2133" s="78" t="s">
        <v>9673</v>
      </c>
      <c r="V2133" s="56">
        <v>48</v>
      </c>
      <c r="W2133" s="65">
        <v>0.9</v>
      </c>
      <c r="X2133" s="80" t="s">
        <v>483</v>
      </c>
      <c r="Y2133" s="56">
        <v>9000</v>
      </c>
      <c r="Z2133" s="56">
        <v>4</v>
      </c>
      <c r="AA2133" s="56">
        <v>2</v>
      </c>
      <c r="AB2133" s="56"/>
      <c r="AC2133" s="56">
        <v>0</v>
      </c>
      <c r="AD2133" s="78" t="s">
        <v>9674</v>
      </c>
      <c r="AE2133" s="120"/>
      <c r="AF2133" s="121"/>
      <c r="AG2133" s="101" t="s">
        <v>9676</v>
      </c>
      <c r="AH2133" s="121" t="str">
        <f>IF(T_TRATAMIENTO_CONTROL[[#This Row],[curp]]&lt;&gt;"",IF(LEN(T_TRATAMIENTO_CONTROL[[#This Row],[curp]])=18,"correcto","error"),"")</f>
        <v>correcto</v>
      </c>
      <c r="AI2133" s="56" t="str">
        <f>IF(T_TRATAMIENTO_CONTROL[[#This Row],[num_tarjeta_entregada]]&lt;&gt;"",IF(LEN(T_TRATAMIENTO_CONTROL[[#This Row],[num_tarjeta_entregada]])=16,"correcto","error"),"")</f>
        <v>correcto</v>
      </c>
      <c r="AJ2133" s="78" t="s">
        <v>5031</v>
      </c>
      <c r="AK2133" s="78" t="s">
        <v>5041</v>
      </c>
    </row>
    <row r="2134" spans="1:37" x14ac:dyDescent="0.25">
      <c r="A2134" s="48">
        <f>IF(T_TRATAMIENTO_CONTROL[[#This Row],[dummy_efectivo]]=1,A2133+1,A2133)</f>
        <v>1967</v>
      </c>
      <c r="B2134" s="62" t="str">
        <f>IF(T_TRATAMIENTO_CONTROL[[#This Row],[secuencia]]&lt;&gt;A2133,CONCATENATE(T_TRATAMIENTO_CONTROL[[#This Row],[secuencia]],"_1"),"")</f>
        <v>1967_1</v>
      </c>
      <c r="C2134" s="64">
        <v>43559</v>
      </c>
      <c r="D2134" s="78" t="s">
        <v>69</v>
      </c>
      <c r="E2134" s="78" t="s">
        <v>30</v>
      </c>
      <c r="F2134" s="68">
        <v>0.49652777777777773</v>
      </c>
      <c r="G2134" s="56">
        <v>1</v>
      </c>
      <c r="H2134" s="79" t="s">
        <v>9677</v>
      </c>
      <c r="I2134" s="56">
        <v>1</v>
      </c>
      <c r="J2134" s="79" t="s">
        <v>9678</v>
      </c>
      <c r="K2134" s="78" t="s">
        <v>9679</v>
      </c>
      <c r="L2134" s="79" t="s">
        <v>9680</v>
      </c>
      <c r="M2134" s="79" t="s">
        <v>164</v>
      </c>
      <c r="N2134" s="79" t="s">
        <v>5475</v>
      </c>
      <c r="O2134" s="56">
        <v>1170</v>
      </c>
      <c r="P2134" s="56"/>
      <c r="Q2134" s="56">
        <v>5581237345</v>
      </c>
      <c r="R2134" s="56"/>
      <c r="S2134" s="64">
        <v>42139</v>
      </c>
      <c r="T2134" s="63">
        <v>43553</v>
      </c>
      <c r="U2134" s="78" t="s">
        <v>9681</v>
      </c>
      <c r="V2134" s="56">
        <v>56</v>
      </c>
      <c r="W2134" s="65">
        <v>0.9</v>
      </c>
      <c r="X2134" s="66">
        <v>43000</v>
      </c>
      <c r="Y2134" s="56">
        <v>400</v>
      </c>
      <c r="Z2134" s="56">
        <v>1</v>
      </c>
      <c r="AA2134" s="56">
        <v>2</v>
      </c>
      <c r="AB2134" s="56"/>
      <c r="AC2134" s="56">
        <v>0</v>
      </c>
      <c r="AD2134" s="78" t="s">
        <v>9682</v>
      </c>
      <c r="AE2134" s="120"/>
      <c r="AF2134" s="121"/>
      <c r="AG2134" s="101" t="s">
        <v>9675</v>
      </c>
      <c r="AH2134" s="121" t="str">
        <f>IF(T_TRATAMIENTO_CONTROL[[#This Row],[curp]]&lt;&gt;"",IF(LEN(T_TRATAMIENTO_CONTROL[[#This Row],[curp]])=18,"correcto","error"),"")</f>
        <v>correcto</v>
      </c>
      <c r="AI2134" s="56" t="str">
        <f>IF(T_TRATAMIENTO_CONTROL[[#This Row],[num_tarjeta_entregada]]&lt;&gt;"",IF(LEN(T_TRATAMIENTO_CONTROL[[#This Row],[num_tarjeta_entregada]])=16,"correcto","error"),"")</f>
        <v>correcto</v>
      </c>
      <c r="AJ2134" s="78" t="s">
        <v>5031</v>
      </c>
      <c r="AK2134" s="78" t="s">
        <v>5041</v>
      </c>
    </row>
    <row r="2135" spans="1:37" x14ac:dyDescent="0.25">
      <c r="A2135" s="48">
        <f>IF(T_TRATAMIENTO_CONTROL[[#This Row],[dummy_efectivo]]=1,A2134+1,A2134)</f>
        <v>1968</v>
      </c>
      <c r="B2135" s="62" t="str">
        <f>IF(T_TRATAMIENTO_CONTROL[[#This Row],[secuencia]]&lt;&gt;A2134,CONCATENATE(T_TRATAMIENTO_CONTROL[[#This Row],[secuencia]],"_1"),"")</f>
        <v>1968_1</v>
      </c>
      <c r="C2135" s="64">
        <v>43559</v>
      </c>
      <c r="D2135" s="78" t="s">
        <v>69</v>
      </c>
      <c r="E2135" s="78" t="s">
        <v>30</v>
      </c>
      <c r="F2135" s="68">
        <v>0.5180555555555556</v>
      </c>
      <c r="G2135" s="56">
        <v>1</v>
      </c>
      <c r="H2135" s="79" t="s">
        <v>9683</v>
      </c>
      <c r="I2135" s="56">
        <v>1</v>
      </c>
      <c r="J2135" s="79" t="s">
        <v>9684</v>
      </c>
      <c r="K2135" s="56"/>
      <c r="L2135" s="79" t="s">
        <v>6525</v>
      </c>
      <c r="M2135" s="79" t="s">
        <v>303</v>
      </c>
      <c r="N2135" s="79" t="s">
        <v>5475</v>
      </c>
      <c r="O2135" s="56"/>
      <c r="P2135" s="56"/>
      <c r="Q2135" s="56">
        <v>5567389385</v>
      </c>
      <c r="R2135" s="56"/>
      <c r="S2135" s="64">
        <v>42047</v>
      </c>
      <c r="T2135" s="63">
        <v>43557</v>
      </c>
      <c r="U2135" s="78" t="s">
        <v>9685</v>
      </c>
      <c r="V2135" s="56">
        <v>62</v>
      </c>
      <c r="W2135" s="65">
        <v>0.95</v>
      </c>
      <c r="X2135" s="80" t="s">
        <v>483</v>
      </c>
      <c r="Y2135" s="56">
        <v>15000</v>
      </c>
      <c r="Z2135" s="56">
        <v>4</v>
      </c>
      <c r="AA2135" s="56">
        <v>1</v>
      </c>
      <c r="AB2135" s="56"/>
      <c r="AC2135" s="56">
        <v>0</v>
      </c>
      <c r="AD2135" s="78" t="s">
        <v>9686</v>
      </c>
      <c r="AE2135" s="120"/>
      <c r="AF2135" s="121"/>
      <c r="AG2135" s="101" t="s">
        <v>9687</v>
      </c>
      <c r="AH2135" s="121" t="str">
        <f>IF(T_TRATAMIENTO_CONTROL[[#This Row],[curp]]&lt;&gt;"",IF(LEN(T_TRATAMIENTO_CONTROL[[#This Row],[curp]])=18,"correcto","error"),"")</f>
        <v>correcto</v>
      </c>
      <c r="AI2135" s="56" t="str">
        <f>IF(T_TRATAMIENTO_CONTROL[[#This Row],[num_tarjeta_entregada]]&lt;&gt;"",IF(LEN(T_TRATAMIENTO_CONTROL[[#This Row],[num_tarjeta_entregada]])=16,"correcto","error"),"")</f>
        <v>correcto</v>
      </c>
      <c r="AJ2135" s="78" t="s">
        <v>5030</v>
      </c>
      <c r="AK2135" s="78" t="s">
        <v>5041</v>
      </c>
    </row>
    <row r="2136" spans="1:37" x14ac:dyDescent="0.25">
      <c r="A2136" s="48">
        <f>IF(T_TRATAMIENTO_CONTROL[[#This Row],[dummy_efectivo]]=1,A2135+1,A2135)</f>
        <v>1969</v>
      </c>
      <c r="B2136" s="62" t="str">
        <f>IF(T_TRATAMIENTO_CONTROL[[#This Row],[secuencia]]&lt;&gt;A2135,CONCATENATE(T_TRATAMIENTO_CONTROL[[#This Row],[secuencia]],"_1"),"")</f>
        <v>1969_1</v>
      </c>
      <c r="C2136" s="64">
        <v>43560</v>
      </c>
      <c r="D2136" s="78" t="s">
        <v>69</v>
      </c>
      <c r="E2136" s="78" t="s">
        <v>30</v>
      </c>
      <c r="F2136" s="68">
        <v>0.3923611111111111</v>
      </c>
      <c r="G2136" s="56">
        <v>1</v>
      </c>
      <c r="H2136" s="79" t="s">
        <v>9689</v>
      </c>
      <c r="I2136" s="56">
        <v>1</v>
      </c>
      <c r="J2136" s="79" t="s">
        <v>9690</v>
      </c>
      <c r="K2136" s="56"/>
      <c r="L2136" s="79" t="s">
        <v>410</v>
      </c>
      <c r="M2136" s="79" t="s">
        <v>1008</v>
      </c>
      <c r="N2136" s="79" t="s">
        <v>5475</v>
      </c>
      <c r="O2136" s="56">
        <v>15000</v>
      </c>
      <c r="P2136" s="56">
        <v>21608909</v>
      </c>
      <c r="Q2136" s="56">
        <v>5539912738</v>
      </c>
      <c r="R2136" s="56"/>
      <c r="S2136" s="64">
        <v>37971</v>
      </c>
      <c r="T2136" s="63">
        <v>43553</v>
      </c>
      <c r="U2136" s="78" t="s">
        <v>9691</v>
      </c>
      <c r="V2136" s="56">
        <v>32</v>
      </c>
      <c r="W2136" s="65">
        <v>0.9</v>
      </c>
      <c r="X2136" s="66">
        <v>150000</v>
      </c>
      <c r="Y2136" s="56">
        <v>7000</v>
      </c>
      <c r="Z2136" s="56">
        <v>4</v>
      </c>
      <c r="AA2136" s="56">
        <v>1</v>
      </c>
      <c r="AB2136" s="56"/>
      <c r="AC2136" s="56">
        <v>0</v>
      </c>
      <c r="AD2136" s="78" t="s">
        <v>9692</v>
      </c>
      <c r="AE2136" s="120"/>
      <c r="AF2136" s="121"/>
      <c r="AG2136" s="101" t="s">
        <v>9693</v>
      </c>
      <c r="AH2136" s="121" t="str">
        <f>IF(T_TRATAMIENTO_CONTROL[[#This Row],[curp]]&lt;&gt;"",IF(LEN(T_TRATAMIENTO_CONTROL[[#This Row],[curp]])=18,"correcto","error"),"")</f>
        <v>correcto</v>
      </c>
      <c r="AI2136" s="56" t="str">
        <f>IF(T_TRATAMIENTO_CONTROL[[#This Row],[num_tarjeta_entregada]]&lt;&gt;"",IF(LEN(T_TRATAMIENTO_CONTROL[[#This Row],[num_tarjeta_entregada]])=16,"correcto","error"),"")</f>
        <v>correcto</v>
      </c>
      <c r="AJ2136" s="78" t="s">
        <v>5060</v>
      </c>
      <c r="AK2136" s="78" t="s">
        <v>5032</v>
      </c>
    </row>
    <row r="2137" spans="1:37" x14ac:dyDescent="0.25">
      <c r="A2137" s="48">
        <f>IF(T_TRATAMIENTO_CONTROL[[#This Row],[dummy_efectivo]]=1,A2136+1,A2136)</f>
        <v>1970</v>
      </c>
      <c r="B2137" s="62" t="str">
        <f>IF(T_TRATAMIENTO_CONTROL[[#This Row],[secuencia]]&lt;&gt;A2136,CONCATENATE(T_TRATAMIENTO_CONTROL[[#This Row],[secuencia]],"_1"),"")</f>
        <v>1970_1</v>
      </c>
      <c r="C2137" s="64">
        <v>43560</v>
      </c>
      <c r="D2137" s="78" t="s">
        <v>69</v>
      </c>
      <c r="E2137" s="78" t="s">
        <v>30</v>
      </c>
      <c r="F2137" s="68">
        <v>0.49791666666666662</v>
      </c>
      <c r="G2137" s="56">
        <v>1</v>
      </c>
      <c r="H2137" s="79" t="s">
        <v>9694</v>
      </c>
      <c r="I2137" s="56">
        <v>0</v>
      </c>
      <c r="J2137" s="79" t="s">
        <v>9695</v>
      </c>
      <c r="K2137" s="56">
        <v>2</v>
      </c>
      <c r="L2137" s="79" t="s">
        <v>9696</v>
      </c>
      <c r="M2137" s="79" t="s">
        <v>96</v>
      </c>
      <c r="N2137" s="79" t="s">
        <v>5475</v>
      </c>
      <c r="O2137" s="56">
        <v>6850</v>
      </c>
      <c r="P2137" s="56">
        <v>5587577751</v>
      </c>
      <c r="Q2137" s="56">
        <v>5524445999</v>
      </c>
      <c r="R2137" s="56"/>
      <c r="S2137" s="64">
        <v>42476</v>
      </c>
      <c r="T2137" s="63">
        <v>43559</v>
      </c>
      <c r="U2137" s="78" t="s">
        <v>9697</v>
      </c>
      <c r="V2137" s="56">
        <v>54</v>
      </c>
      <c r="W2137" s="65">
        <v>1</v>
      </c>
      <c r="X2137" s="66">
        <v>30000</v>
      </c>
      <c r="Y2137" s="56">
        <v>9000</v>
      </c>
      <c r="Z2137" s="56">
        <v>4</v>
      </c>
      <c r="AA2137" s="56">
        <v>3</v>
      </c>
      <c r="AB2137" s="56"/>
      <c r="AC2137" s="56">
        <v>0</v>
      </c>
      <c r="AD2137" s="78" t="s">
        <v>9698</v>
      </c>
      <c r="AE2137" s="120"/>
      <c r="AF2137" s="121"/>
      <c r="AG2137" s="101" t="s">
        <v>9699</v>
      </c>
      <c r="AH2137" s="121" t="str">
        <f>IF(T_TRATAMIENTO_CONTROL[[#This Row],[curp]]&lt;&gt;"",IF(LEN(T_TRATAMIENTO_CONTROL[[#This Row],[curp]])=18,"correcto","error"),"")</f>
        <v>correcto</v>
      </c>
      <c r="AI2137" s="56" t="str">
        <f>IF(T_TRATAMIENTO_CONTROL[[#This Row],[num_tarjeta_entregada]]&lt;&gt;"",IF(LEN(T_TRATAMIENTO_CONTROL[[#This Row],[num_tarjeta_entregada]])=16,"correcto","error"),"")</f>
        <v>correcto</v>
      </c>
      <c r="AJ2137" s="78" t="s">
        <v>5031</v>
      </c>
      <c r="AK2137" s="78" t="s">
        <v>5032</v>
      </c>
    </row>
    <row r="2138" spans="1:37" x14ac:dyDescent="0.25">
      <c r="A2138" s="48">
        <f>IF(T_TRATAMIENTO_CONTROL[[#This Row],[dummy_efectivo]]=1,A2137+1,A2137)</f>
        <v>1971</v>
      </c>
      <c r="B2138" s="62" t="str">
        <f>IF(T_TRATAMIENTO_CONTROL[[#This Row],[secuencia]]&lt;&gt;A2137,CONCATENATE(T_TRATAMIENTO_CONTROL[[#This Row],[secuencia]],"_1"),"")</f>
        <v>1971_1</v>
      </c>
      <c r="C2138" s="64">
        <v>43560</v>
      </c>
      <c r="D2138" s="78" t="s">
        <v>69</v>
      </c>
      <c r="E2138" s="78" t="s">
        <v>30</v>
      </c>
      <c r="F2138" s="68">
        <v>0.51250000000000007</v>
      </c>
      <c r="G2138" s="56">
        <v>1</v>
      </c>
      <c r="H2138" s="79" t="s">
        <v>9700</v>
      </c>
      <c r="I2138" s="56">
        <v>1</v>
      </c>
      <c r="J2138" s="79" t="s">
        <v>9701</v>
      </c>
      <c r="K2138" s="56"/>
      <c r="L2138" s="79" t="s">
        <v>1368</v>
      </c>
      <c r="M2138" s="79" t="s">
        <v>1974</v>
      </c>
      <c r="N2138" s="79" t="s">
        <v>462</v>
      </c>
      <c r="O2138" s="56">
        <v>53750</v>
      </c>
      <c r="P2138" s="56">
        <v>53002961</v>
      </c>
      <c r="Q2138" s="56">
        <v>5521739815</v>
      </c>
      <c r="R2138" s="56"/>
      <c r="S2138" s="64">
        <v>35502</v>
      </c>
      <c r="T2138" s="63">
        <v>43559</v>
      </c>
      <c r="U2138" s="78" t="s">
        <v>9702</v>
      </c>
      <c r="V2138" s="56">
        <v>62</v>
      </c>
      <c r="W2138" s="65">
        <v>1</v>
      </c>
      <c r="X2138" s="66">
        <v>30000</v>
      </c>
      <c r="Y2138" s="56">
        <v>9850</v>
      </c>
      <c r="Z2138" s="56">
        <v>4</v>
      </c>
      <c r="AA2138" s="56">
        <v>1</v>
      </c>
      <c r="AB2138" s="56"/>
      <c r="AC2138" s="56">
        <v>0</v>
      </c>
      <c r="AD2138" s="78" t="s">
        <v>9703</v>
      </c>
      <c r="AE2138" s="120"/>
      <c r="AF2138" s="121"/>
      <c r="AG2138" s="101" t="s">
        <v>9704</v>
      </c>
      <c r="AH2138" s="121" t="str">
        <f>IF(T_TRATAMIENTO_CONTROL[[#This Row],[curp]]&lt;&gt;"",IF(LEN(T_TRATAMIENTO_CONTROL[[#This Row],[curp]])=18,"correcto","error"),"")</f>
        <v>correcto</v>
      </c>
      <c r="AI2138" s="56" t="str">
        <f>IF(T_TRATAMIENTO_CONTROL[[#This Row],[num_tarjeta_entregada]]&lt;&gt;"",IF(LEN(T_TRATAMIENTO_CONTROL[[#This Row],[num_tarjeta_entregada]])=16,"correcto","error"),"")</f>
        <v>correcto</v>
      </c>
      <c r="AJ2138" s="78" t="s">
        <v>5041</v>
      </c>
      <c r="AK2138" s="78" t="s">
        <v>5032</v>
      </c>
    </row>
    <row r="2139" spans="1:37" x14ac:dyDescent="0.25">
      <c r="A2139" s="48">
        <f>IF(T_TRATAMIENTO_CONTROL[[#This Row],[dummy_efectivo]]=1,A2138+1,A2138)</f>
        <v>1972</v>
      </c>
      <c r="B2139" s="62" t="str">
        <f>IF(T_TRATAMIENTO_CONTROL[[#This Row],[secuencia]]&lt;&gt;A2138,CONCATENATE(T_TRATAMIENTO_CONTROL[[#This Row],[secuencia]],"_1"),"")</f>
        <v>1972_1</v>
      </c>
      <c r="C2139" s="64">
        <v>43560</v>
      </c>
      <c r="D2139" s="78" t="s">
        <v>69</v>
      </c>
      <c r="E2139" s="78" t="s">
        <v>30</v>
      </c>
      <c r="F2139" s="68">
        <v>0.39305555555555555</v>
      </c>
      <c r="G2139" s="56">
        <v>1</v>
      </c>
      <c r="H2139" s="79" t="s">
        <v>9705</v>
      </c>
      <c r="I2139" s="56">
        <v>1</v>
      </c>
      <c r="J2139" s="79" t="s">
        <v>9706</v>
      </c>
      <c r="K2139" s="56">
        <v>2</v>
      </c>
      <c r="L2139" s="79" t="s">
        <v>4099</v>
      </c>
      <c r="M2139" s="79" t="s">
        <v>101</v>
      </c>
      <c r="N2139" s="79" t="s">
        <v>5475</v>
      </c>
      <c r="O2139" s="56">
        <v>7300</v>
      </c>
      <c r="P2139" s="56"/>
      <c r="Q2139" s="56">
        <v>5567053459</v>
      </c>
      <c r="R2139" s="56"/>
      <c r="S2139" s="64">
        <v>43343</v>
      </c>
      <c r="T2139" s="63">
        <v>43555</v>
      </c>
      <c r="U2139" s="78" t="s">
        <v>9707</v>
      </c>
      <c r="V2139" s="56">
        <v>71</v>
      </c>
      <c r="W2139" s="65">
        <v>0.9</v>
      </c>
      <c r="X2139" s="66">
        <v>10000</v>
      </c>
      <c r="Y2139" s="56">
        <v>2200</v>
      </c>
      <c r="Z2139" s="56">
        <v>3</v>
      </c>
      <c r="AA2139" s="56">
        <v>3</v>
      </c>
      <c r="AB2139" s="56"/>
      <c r="AC2139" s="56">
        <v>0</v>
      </c>
      <c r="AD2139" s="78" t="s">
        <v>9708</v>
      </c>
      <c r="AE2139" s="120"/>
      <c r="AF2139" s="121"/>
      <c r="AG2139" s="101" t="s">
        <v>9709</v>
      </c>
      <c r="AH2139" s="121" t="str">
        <f>IF(T_TRATAMIENTO_CONTROL[[#This Row],[curp]]&lt;&gt;"",IF(LEN(T_TRATAMIENTO_CONTROL[[#This Row],[curp]])=18,"correcto","error"),"")</f>
        <v>correcto</v>
      </c>
      <c r="AI2139" s="56" t="str">
        <f>IF(T_TRATAMIENTO_CONTROL[[#This Row],[num_tarjeta_entregada]]&lt;&gt;"",IF(LEN(T_TRATAMIENTO_CONTROL[[#This Row],[num_tarjeta_entregada]])=16,"correcto","error"),"")</f>
        <v>correcto</v>
      </c>
      <c r="AJ2139" s="78" t="s">
        <v>5031</v>
      </c>
      <c r="AK2139" s="78" t="s">
        <v>5032</v>
      </c>
    </row>
    <row r="2140" spans="1:37" x14ac:dyDescent="0.25">
      <c r="A2140" s="48">
        <f>IF(T_TRATAMIENTO_CONTROL[[#This Row],[dummy_efectivo]]=1,A2139+1,A2139)</f>
        <v>1973</v>
      </c>
      <c r="B2140" s="62" t="str">
        <f>IF(T_TRATAMIENTO_CONTROL[[#This Row],[secuencia]]&lt;&gt;A2139,CONCATENATE(T_TRATAMIENTO_CONTROL[[#This Row],[secuencia]],"_1"),"")</f>
        <v>1973_1</v>
      </c>
      <c r="C2140" s="64">
        <v>43560</v>
      </c>
      <c r="D2140" s="78" t="s">
        <v>69</v>
      </c>
      <c r="E2140" s="78" t="s">
        <v>30</v>
      </c>
      <c r="F2140" s="68">
        <v>0.43472222222222223</v>
      </c>
      <c r="G2140" s="56">
        <v>1</v>
      </c>
      <c r="H2140" s="79" t="s">
        <v>9710</v>
      </c>
      <c r="I2140" s="56">
        <v>0</v>
      </c>
      <c r="J2140" s="79" t="s">
        <v>9711</v>
      </c>
      <c r="K2140" s="56"/>
      <c r="L2140" s="79" t="s">
        <v>972</v>
      </c>
      <c r="M2140" s="79" t="s">
        <v>101</v>
      </c>
      <c r="N2140" s="79" t="s">
        <v>5475</v>
      </c>
      <c r="O2140" s="56">
        <v>7420</v>
      </c>
      <c r="P2140" s="56">
        <v>77078259</v>
      </c>
      <c r="Q2140" s="56">
        <v>5576599537</v>
      </c>
      <c r="R2140" s="56"/>
      <c r="S2140" s="64">
        <v>40799</v>
      </c>
      <c r="T2140" s="63">
        <v>43559</v>
      </c>
      <c r="U2140" s="78" t="s">
        <v>9712</v>
      </c>
      <c r="V2140" s="56">
        <v>46</v>
      </c>
      <c r="W2140" s="65">
        <v>0.8</v>
      </c>
      <c r="X2140" s="80" t="s">
        <v>488</v>
      </c>
      <c r="Y2140" s="56">
        <v>1600</v>
      </c>
      <c r="Z2140" s="56">
        <v>2</v>
      </c>
      <c r="AA2140" s="56">
        <v>1</v>
      </c>
      <c r="AB2140" s="56"/>
      <c r="AC2140" s="56">
        <v>0</v>
      </c>
      <c r="AD2140" s="78" t="s">
        <v>9713</v>
      </c>
      <c r="AE2140" s="120"/>
      <c r="AF2140" s="121"/>
      <c r="AG2140" s="101" t="s">
        <v>9714</v>
      </c>
      <c r="AH2140" s="121" t="str">
        <f>IF(T_TRATAMIENTO_CONTROL[[#This Row],[curp]]&lt;&gt;"",IF(LEN(T_TRATAMIENTO_CONTROL[[#This Row],[curp]])=18,"correcto","error"),"")</f>
        <v>correcto</v>
      </c>
      <c r="AI2140" s="56" t="str">
        <f>IF(T_TRATAMIENTO_CONTROL[[#This Row],[num_tarjeta_entregada]]&lt;&gt;"",IF(LEN(T_TRATAMIENTO_CONTROL[[#This Row],[num_tarjeta_entregada]])=16,"correcto","error"),"")</f>
        <v>correcto</v>
      </c>
      <c r="AJ2140" s="78" t="s">
        <v>5041</v>
      </c>
      <c r="AK2140" s="78" t="s">
        <v>5032</v>
      </c>
    </row>
    <row r="2141" spans="1:37" x14ac:dyDescent="0.25">
      <c r="A2141" s="48">
        <f>IF(T_TRATAMIENTO_CONTROL[[#This Row],[dummy_efectivo]]=1,A2140+1,A2140)</f>
        <v>1974</v>
      </c>
      <c r="B2141" s="62" t="str">
        <f>IF(T_TRATAMIENTO_CONTROL[[#This Row],[secuencia]]&lt;&gt;A2140,CONCATENATE(T_TRATAMIENTO_CONTROL[[#This Row],[secuencia]],"_1"),"")</f>
        <v>1974_1</v>
      </c>
      <c r="C2141" s="64">
        <v>43560</v>
      </c>
      <c r="D2141" s="78" t="s">
        <v>69</v>
      </c>
      <c r="E2141" s="78" t="s">
        <v>30</v>
      </c>
      <c r="F2141" s="68">
        <v>0.48958333333333331</v>
      </c>
      <c r="G2141" s="56">
        <v>1</v>
      </c>
      <c r="H2141" s="79" t="s">
        <v>9715</v>
      </c>
      <c r="I2141" s="56">
        <v>1</v>
      </c>
      <c r="J2141" s="79" t="s">
        <v>9716</v>
      </c>
      <c r="K2141" s="56"/>
      <c r="L2141" s="79" t="s">
        <v>9717</v>
      </c>
      <c r="M2141" s="79" t="s">
        <v>9718</v>
      </c>
      <c r="N2141" s="79" t="s">
        <v>3452</v>
      </c>
      <c r="O2141" s="56">
        <v>75127</v>
      </c>
      <c r="P2141" s="56"/>
      <c r="Q2141" s="56">
        <v>5611354301</v>
      </c>
      <c r="R2141" s="56"/>
      <c r="S2141" s="64">
        <v>41702</v>
      </c>
      <c r="T2141" s="63">
        <v>43555</v>
      </c>
      <c r="U2141" s="78" t="s">
        <v>9719</v>
      </c>
      <c r="V2141" s="56">
        <v>23</v>
      </c>
      <c r="W2141" s="81" t="s">
        <v>483</v>
      </c>
      <c r="X2141" s="80" t="s">
        <v>483</v>
      </c>
      <c r="Y2141" s="56">
        <v>364</v>
      </c>
      <c r="Z2141" s="56">
        <v>1</v>
      </c>
      <c r="AA2141" s="56">
        <v>2</v>
      </c>
      <c r="AB2141" s="56"/>
      <c r="AC2141" s="56">
        <v>0</v>
      </c>
      <c r="AD2141" s="78" t="s">
        <v>9720</v>
      </c>
      <c r="AE2141" s="120"/>
      <c r="AF2141" s="121"/>
      <c r="AG2141" s="101" t="s">
        <v>9721</v>
      </c>
      <c r="AH2141" s="121" t="str">
        <f>IF(T_TRATAMIENTO_CONTROL[[#This Row],[curp]]&lt;&gt;"",IF(LEN(T_TRATAMIENTO_CONTROL[[#This Row],[curp]])=18,"correcto","error"),"")</f>
        <v>correcto</v>
      </c>
      <c r="AI2141" s="56" t="str">
        <f>IF(T_TRATAMIENTO_CONTROL[[#This Row],[num_tarjeta_entregada]]&lt;&gt;"",IF(LEN(T_TRATAMIENTO_CONTROL[[#This Row],[num_tarjeta_entregada]])=16,"correcto","error"),"")</f>
        <v>correcto</v>
      </c>
      <c r="AJ2141" s="78" t="s">
        <v>5030</v>
      </c>
      <c r="AK2141" s="78" t="s">
        <v>5032</v>
      </c>
    </row>
    <row r="2142" spans="1:37" x14ac:dyDescent="0.25">
      <c r="A2142" s="48">
        <f>IF(T_TRATAMIENTO_CONTROL[[#This Row],[dummy_efectivo]]=1,A2141+1,A2141)</f>
        <v>1975</v>
      </c>
      <c r="B2142" s="62" t="str">
        <f>IF(T_TRATAMIENTO_CONTROL[[#This Row],[secuencia]]&lt;&gt;A2141,CONCATENATE(T_TRATAMIENTO_CONTROL[[#This Row],[secuencia]],"_1"),"")</f>
        <v>1975_1</v>
      </c>
      <c r="C2142" s="64">
        <v>43563</v>
      </c>
      <c r="D2142" s="78" t="s">
        <v>76</v>
      </c>
      <c r="E2142" s="78" t="s">
        <v>30</v>
      </c>
      <c r="F2142" s="68">
        <v>0.51111111111111118</v>
      </c>
      <c r="G2142" s="56">
        <v>1</v>
      </c>
      <c r="H2142" s="79" t="s">
        <v>9722</v>
      </c>
      <c r="I2142" s="56">
        <v>0</v>
      </c>
      <c r="J2142" s="79" t="s">
        <v>9723</v>
      </c>
      <c r="K2142" s="56"/>
      <c r="L2142" s="79" t="s">
        <v>3452</v>
      </c>
      <c r="M2142" s="79" t="s">
        <v>1008</v>
      </c>
      <c r="N2142" s="79" t="s">
        <v>5475</v>
      </c>
      <c r="O2142" s="56">
        <v>15020</v>
      </c>
      <c r="P2142" s="56"/>
      <c r="Q2142" s="56">
        <v>5554634551</v>
      </c>
      <c r="R2142" s="56"/>
      <c r="S2142" s="64">
        <v>43437</v>
      </c>
      <c r="T2142" s="63">
        <v>43560</v>
      </c>
      <c r="U2142" s="78" t="s">
        <v>9724</v>
      </c>
      <c r="V2142" s="56">
        <v>56</v>
      </c>
      <c r="W2142" s="65">
        <v>1</v>
      </c>
      <c r="X2142" s="66">
        <v>100000</v>
      </c>
      <c r="Y2142" s="56">
        <v>42000</v>
      </c>
      <c r="Z2142" s="56">
        <v>4</v>
      </c>
      <c r="AA2142" s="56">
        <v>2</v>
      </c>
      <c r="AB2142" s="56"/>
      <c r="AC2142" s="56">
        <v>0</v>
      </c>
      <c r="AD2142" s="78" t="s">
        <v>9725</v>
      </c>
      <c r="AE2142" s="120"/>
      <c r="AF2142" s="121"/>
      <c r="AG2142" s="101" t="s">
        <v>9726</v>
      </c>
      <c r="AH2142" s="121" t="str">
        <f>IF(T_TRATAMIENTO_CONTROL[[#This Row],[curp]]&lt;&gt;"",IF(LEN(T_TRATAMIENTO_CONTROL[[#This Row],[curp]])=18,"correcto","error"),"")</f>
        <v>correcto</v>
      </c>
      <c r="AI2142" s="56" t="str">
        <f>IF(T_TRATAMIENTO_CONTROL[[#This Row],[num_tarjeta_entregada]]&lt;&gt;"",IF(LEN(T_TRATAMIENTO_CONTROL[[#This Row],[num_tarjeta_entregada]])=16,"correcto","error"),"")</f>
        <v>correcto</v>
      </c>
      <c r="AJ2142" s="78" t="s">
        <v>5031</v>
      </c>
      <c r="AK2142" s="78" t="s">
        <v>5041</v>
      </c>
    </row>
    <row r="2143" spans="1:37" x14ac:dyDescent="0.25">
      <c r="A2143" s="48">
        <f>IF(T_TRATAMIENTO_CONTROL[[#This Row],[dummy_efectivo]]=1,A2142+1,A2142)</f>
        <v>1976</v>
      </c>
      <c r="B2143" s="62" t="str">
        <f>IF(T_TRATAMIENTO_CONTROL[[#This Row],[secuencia]]&lt;&gt;A2142,CONCATENATE(T_TRATAMIENTO_CONTROL[[#This Row],[secuencia]],"_1"),"")</f>
        <v>1976_1</v>
      </c>
      <c r="C2143" s="64">
        <v>43563</v>
      </c>
      <c r="D2143" s="78" t="s">
        <v>76</v>
      </c>
      <c r="E2143" s="78" t="s">
        <v>30</v>
      </c>
      <c r="F2143" s="68">
        <v>0.53402777777777777</v>
      </c>
      <c r="G2143" s="56">
        <v>1</v>
      </c>
      <c r="H2143" s="79" t="s">
        <v>9727</v>
      </c>
      <c r="I2143" s="56">
        <v>0</v>
      </c>
      <c r="J2143" s="79" t="s">
        <v>9728</v>
      </c>
      <c r="K2143" s="56"/>
      <c r="L2143" s="79" t="s">
        <v>1079</v>
      </c>
      <c r="M2143" s="79" t="s">
        <v>303</v>
      </c>
      <c r="N2143" s="79" t="s">
        <v>5475</v>
      </c>
      <c r="O2143" s="56">
        <v>8000</v>
      </c>
      <c r="P2143" s="56"/>
      <c r="Q2143" s="56">
        <v>5519571334</v>
      </c>
      <c r="R2143" s="56"/>
      <c r="S2143" s="64">
        <v>42068</v>
      </c>
      <c r="T2143" s="63">
        <v>43560</v>
      </c>
      <c r="U2143" s="78" t="s">
        <v>9729</v>
      </c>
      <c r="V2143" s="56">
        <v>81</v>
      </c>
      <c r="W2143" s="65">
        <v>1</v>
      </c>
      <c r="X2143" s="66">
        <v>55000</v>
      </c>
      <c r="Y2143" s="56">
        <v>10000</v>
      </c>
      <c r="Z2143" s="56">
        <v>4</v>
      </c>
      <c r="AA2143" s="56">
        <v>2</v>
      </c>
      <c r="AB2143" s="56"/>
      <c r="AC2143" s="56">
        <v>0</v>
      </c>
      <c r="AD2143" s="78" t="s">
        <v>9730</v>
      </c>
      <c r="AE2143" s="120"/>
      <c r="AF2143" s="121"/>
      <c r="AG2143" s="101" t="s">
        <v>9731</v>
      </c>
      <c r="AH2143" s="121" t="str">
        <f>IF(T_TRATAMIENTO_CONTROL[[#This Row],[curp]]&lt;&gt;"",IF(LEN(T_TRATAMIENTO_CONTROL[[#This Row],[curp]])=18,"correcto","error"),"")</f>
        <v>correcto</v>
      </c>
      <c r="AI2143" s="56" t="str">
        <f>IF(T_TRATAMIENTO_CONTROL[[#This Row],[num_tarjeta_entregada]]&lt;&gt;"",IF(LEN(T_TRATAMIENTO_CONTROL[[#This Row],[num_tarjeta_entregada]])=16,"correcto","error"),"")</f>
        <v>correcto</v>
      </c>
      <c r="AJ2143" s="78" t="s">
        <v>5031</v>
      </c>
      <c r="AK2143" s="78" t="s">
        <v>5041</v>
      </c>
    </row>
    <row r="2144" spans="1:37" x14ac:dyDescent="0.25">
      <c r="A2144" s="48">
        <f>IF(T_TRATAMIENTO_CONTROL[[#This Row],[dummy_efectivo]]=1,A2143+1,A2143)</f>
        <v>1977</v>
      </c>
      <c r="B2144" s="62" t="str">
        <f>IF(T_TRATAMIENTO_CONTROL[[#This Row],[secuencia]]&lt;&gt;A2143,CONCATENATE(T_TRATAMIENTO_CONTROL[[#This Row],[secuencia]],"_1"),"")</f>
        <v>1977_1</v>
      </c>
      <c r="C2144" s="64">
        <v>43563</v>
      </c>
      <c r="D2144" s="78" t="s">
        <v>76</v>
      </c>
      <c r="E2144" s="78" t="s">
        <v>30</v>
      </c>
      <c r="F2144" s="68">
        <v>0.55694444444444446</v>
      </c>
      <c r="G2144" s="56">
        <v>1</v>
      </c>
      <c r="H2144" s="79" t="s">
        <v>9732</v>
      </c>
      <c r="I2144" s="56">
        <v>1</v>
      </c>
      <c r="J2144" s="79" t="s">
        <v>9733</v>
      </c>
      <c r="K2144" s="56"/>
      <c r="L2144" s="79" t="s">
        <v>9734</v>
      </c>
      <c r="M2144" s="79" t="s">
        <v>289</v>
      </c>
      <c r="N2144" s="79" t="s">
        <v>5475</v>
      </c>
      <c r="O2144" s="56">
        <v>3660</v>
      </c>
      <c r="P2144" s="56"/>
      <c r="Q2144" s="56">
        <v>5535327541</v>
      </c>
      <c r="R2144" s="56"/>
      <c r="S2144" s="64">
        <v>43460</v>
      </c>
      <c r="T2144" s="63">
        <v>43560</v>
      </c>
      <c r="U2144" s="78" t="s">
        <v>9735</v>
      </c>
      <c r="V2144" s="56">
        <v>43</v>
      </c>
      <c r="W2144" s="65">
        <v>1</v>
      </c>
      <c r="X2144" s="80" t="s">
        <v>483</v>
      </c>
      <c r="Y2144" s="56">
        <v>166</v>
      </c>
      <c r="Z2144" s="56">
        <v>1</v>
      </c>
      <c r="AA2144" s="56">
        <v>1</v>
      </c>
      <c r="AB2144" s="56"/>
      <c r="AC2144" s="56">
        <v>0</v>
      </c>
      <c r="AD2144" s="78" t="s">
        <v>9736</v>
      </c>
      <c r="AE2144" s="120"/>
      <c r="AF2144" s="121"/>
      <c r="AG2144" s="101" t="s">
        <v>9737</v>
      </c>
      <c r="AH2144" s="121" t="str">
        <f>IF(T_TRATAMIENTO_CONTROL[[#This Row],[curp]]&lt;&gt;"",IF(LEN(T_TRATAMIENTO_CONTROL[[#This Row],[curp]])=18,"correcto","error"),"")</f>
        <v>correcto</v>
      </c>
      <c r="AI2144" s="56" t="str">
        <f>IF(T_TRATAMIENTO_CONTROL[[#This Row],[num_tarjeta_entregada]]&lt;&gt;"",IF(LEN(T_TRATAMIENTO_CONTROL[[#This Row],[num_tarjeta_entregada]])=16,"correcto","error"),"")</f>
        <v>correcto</v>
      </c>
      <c r="AJ2144" s="78" t="s">
        <v>5030</v>
      </c>
      <c r="AK2144" s="78" t="s">
        <v>5041</v>
      </c>
    </row>
    <row r="2145" spans="1:37" x14ac:dyDescent="0.25">
      <c r="A2145" s="48">
        <f>IF(T_TRATAMIENTO_CONTROL[[#This Row],[dummy_efectivo]]=1,A2144+1,A2144)</f>
        <v>1978</v>
      </c>
      <c r="B2145" s="62" t="str">
        <f>IF(T_TRATAMIENTO_CONTROL[[#This Row],[secuencia]]&lt;&gt;A2144,CONCATENATE(T_TRATAMIENTO_CONTROL[[#This Row],[secuencia]],"_1"),"")</f>
        <v>1978_1</v>
      </c>
      <c r="C2145" s="64">
        <v>43564</v>
      </c>
      <c r="D2145" s="124" t="s">
        <v>76</v>
      </c>
      <c r="E2145" s="78" t="s">
        <v>30</v>
      </c>
      <c r="F2145" s="68">
        <v>0.51250000000000007</v>
      </c>
      <c r="G2145" s="56">
        <v>1</v>
      </c>
      <c r="H2145" s="125" t="s">
        <v>9738</v>
      </c>
      <c r="I2145" s="56">
        <v>0</v>
      </c>
      <c r="J2145" s="125" t="s">
        <v>9739</v>
      </c>
      <c r="K2145" s="56"/>
      <c r="L2145" s="125" t="s">
        <v>4026</v>
      </c>
      <c r="M2145" s="125" t="s">
        <v>121</v>
      </c>
      <c r="N2145" s="125" t="s">
        <v>5475</v>
      </c>
      <c r="O2145" s="56">
        <v>9210</v>
      </c>
      <c r="P2145" s="56"/>
      <c r="Q2145" s="56">
        <v>5566257011</v>
      </c>
      <c r="R2145" s="56"/>
      <c r="S2145" s="64">
        <v>43317</v>
      </c>
      <c r="T2145" s="63">
        <v>43557</v>
      </c>
      <c r="U2145" s="124" t="s">
        <v>9740</v>
      </c>
      <c r="V2145" s="56">
        <v>72</v>
      </c>
      <c r="W2145" s="126" t="s">
        <v>483</v>
      </c>
      <c r="X2145" s="127" t="s">
        <v>483</v>
      </c>
      <c r="Y2145" s="56">
        <v>1000</v>
      </c>
      <c r="Z2145" s="56">
        <v>3</v>
      </c>
      <c r="AA2145" s="56">
        <v>1</v>
      </c>
      <c r="AB2145" s="56"/>
      <c r="AC2145" s="56">
        <v>0</v>
      </c>
      <c r="AD2145" s="124" t="s">
        <v>9741</v>
      </c>
      <c r="AE2145" s="120"/>
      <c r="AF2145" s="121"/>
      <c r="AG2145" s="128" t="s">
        <v>9742</v>
      </c>
      <c r="AH2145" s="121" t="str">
        <f>IF(T_TRATAMIENTO_CONTROL[[#This Row],[curp]]&lt;&gt;"",IF(LEN(T_TRATAMIENTO_CONTROL[[#This Row],[curp]])=18,"correcto","error"),"")</f>
        <v>correcto</v>
      </c>
      <c r="AI2145" s="56" t="str">
        <f>IF(T_TRATAMIENTO_CONTROL[[#This Row],[num_tarjeta_entregada]]&lt;&gt;"",IF(LEN(T_TRATAMIENTO_CONTROL[[#This Row],[num_tarjeta_entregada]])=16,"correcto","error"),"")</f>
        <v>correcto</v>
      </c>
      <c r="AJ2145" s="124" t="s">
        <v>5030</v>
      </c>
      <c r="AK2145" s="124" t="s">
        <v>5041</v>
      </c>
    </row>
    <row r="2146" spans="1:37" x14ac:dyDescent="0.25">
      <c r="A2146" s="48">
        <f>IF(T_TRATAMIENTO_CONTROL[[#This Row],[dummy_efectivo]]=1,A2145+1,A2145)</f>
        <v>1979</v>
      </c>
      <c r="B2146" s="62" t="str">
        <f>IF(T_TRATAMIENTO_CONTROL[[#This Row],[secuencia]]&lt;&gt;A2145,CONCATENATE(T_TRATAMIENTO_CONTROL[[#This Row],[secuencia]],"_1"),"")</f>
        <v>1979_1</v>
      </c>
      <c r="C2146" s="64">
        <v>43564</v>
      </c>
      <c r="D2146" s="124" t="s">
        <v>76</v>
      </c>
      <c r="E2146" s="78" t="s">
        <v>30</v>
      </c>
      <c r="F2146" s="68">
        <v>0.51250000000000007</v>
      </c>
      <c r="G2146" s="56">
        <v>1</v>
      </c>
      <c r="H2146" s="125" t="s">
        <v>9743</v>
      </c>
      <c r="I2146" s="56">
        <v>0</v>
      </c>
      <c r="J2146" s="125" t="s">
        <v>9744</v>
      </c>
      <c r="K2146" s="56"/>
      <c r="L2146" s="125" t="s">
        <v>6620</v>
      </c>
      <c r="M2146" s="125" t="s">
        <v>90</v>
      </c>
      <c r="N2146" s="125" t="s">
        <v>462</v>
      </c>
      <c r="O2146" s="56"/>
      <c r="P2146" s="56"/>
      <c r="Q2146" s="56">
        <v>5584866339</v>
      </c>
      <c r="R2146" s="56"/>
      <c r="S2146" s="64">
        <v>43311</v>
      </c>
      <c r="T2146" s="63">
        <v>43557</v>
      </c>
      <c r="U2146" s="124" t="s">
        <v>9740</v>
      </c>
      <c r="V2146" s="56">
        <v>72</v>
      </c>
      <c r="W2146" s="126" t="s">
        <v>483</v>
      </c>
      <c r="X2146" s="127" t="s">
        <v>483</v>
      </c>
      <c r="Y2146" s="56">
        <v>1000</v>
      </c>
      <c r="Z2146" s="56">
        <v>3</v>
      </c>
      <c r="AA2146" s="56">
        <v>1</v>
      </c>
      <c r="AB2146" s="56"/>
      <c r="AC2146" s="56">
        <v>0</v>
      </c>
      <c r="AD2146" s="124" t="s">
        <v>9745</v>
      </c>
      <c r="AE2146" s="120"/>
      <c r="AF2146" s="121"/>
      <c r="AG2146" s="128" t="s">
        <v>9746</v>
      </c>
      <c r="AH2146" s="121" t="str">
        <f>IF(T_TRATAMIENTO_CONTROL[[#This Row],[curp]]&lt;&gt;"",IF(LEN(T_TRATAMIENTO_CONTROL[[#This Row],[curp]])=18,"correcto","error"),"")</f>
        <v>correcto</v>
      </c>
      <c r="AI2146" s="56" t="str">
        <f>IF(T_TRATAMIENTO_CONTROL[[#This Row],[num_tarjeta_entregada]]&lt;&gt;"",IF(LEN(T_TRATAMIENTO_CONTROL[[#This Row],[num_tarjeta_entregada]])=16,"correcto","error"),"")</f>
        <v>correcto</v>
      </c>
      <c r="AJ2146" s="124" t="s">
        <v>5030</v>
      </c>
      <c r="AK2146" s="124" t="s">
        <v>5041</v>
      </c>
    </row>
    <row r="2147" spans="1:37" x14ac:dyDescent="0.25">
      <c r="A2147" s="48">
        <f>IF(T_TRATAMIENTO_CONTROL[[#This Row],[dummy_efectivo]]=1,A2146+1,A2146)</f>
        <v>1980</v>
      </c>
      <c r="B2147" s="62" t="str">
        <f>IF(T_TRATAMIENTO_CONTROL[[#This Row],[secuencia]]&lt;&gt;A2146,CONCATENATE(T_TRATAMIENTO_CONTROL[[#This Row],[secuencia]],"_1"),"")</f>
        <v>1980_1</v>
      </c>
      <c r="C2147" s="64">
        <v>43564</v>
      </c>
      <c r="D2147" s="124" t="s">
        <v>76</v>
      </c>
      <c r="E2147" s="78" t="s">
        <v>30</v>
      </c>
      <c r="F2147" s="68">
        <v>0.51250000000000007</v>
      </c>
      <c r="G2147" s="56">
        <v>1</v>
      </c>
      <c r="H2147" s="125" t="s">
        <v>9747</v>
      </c>
      <c r="I2147" s="56">
        <v>0</v>
      </c>
      <c r="J2147" s="125" t="s">
        <v>9748</v>
      </c>
      <c r="K2147" s="56"/>
      <c r="L2147" s="125" t="s">
        <v>3267</v>
      </c>
      <c r="M2147" s="125" t="s">
        <v>90</v>
      </c>
      <c r="N2147" s="125" t="s">
        <v>462</v>
      </c>
      <c r="O2147" s="56"/>
      <c r="P2147" s="56"/>
      <c r="Q2147" s="56">
        <v>5566357146</v>
      </c>
      <c r="R2147" s="56"/>
      <c r="S2147" s="64">
        <v>43466</v>
      </c>
      <c r="T2147" s="63">
        <v>43557</v>
      </c>
      <c r="U2147" s="124" t="s">
        <v>9740</v>
      </c>
      <c r="V2147" s="56">
        <v>72</v>
      </c>
      <c r="W2147" s="126" t="s">
        <v>483</v>
      </c>
      <c r="X2147" s="127" t="s">
        <v>483</v>
      </c>
      <c r="Y2147" s="56">
        <v>1000</v>
      </c>
      <c r="Z2147" s="56">
        <v>3</v>
      </c>
      <c r="AA2147" s="56">
        <v>1</v>
      </c>
      <c r="AB2147" s="56"/>
      <c r="AC2147" s="56">
        <v>0</v>
      </c>
      <c r="AD2147" s="124" t="s">
        <v>9749</v>
      </c>
      <c r="AE2147" s="120"/>
      <c r="AF2147" s="121"/>
      <c r="AG2147" s="128" t="s">
        <v>9750</v>
      </c>
      <c r="AH2147" s="121" t="str">
        <f>IF(T_TRATAMIENTO_CONTROL[[#This Row],[curp]]&lt;&gt;"",IF(LEN(T_TRATAMIENTO_CONTROL[[#This Row],[curp]])=18,"correcto","error"),"")</f>
        <v>correcto</v>
      </c>
      <c r="AI2147" s="56" t="str">
        <f>IF(T_TRATAMIENTO_CONTROL[[#This Row],[num_tarjeta_entregada]]&lt;&gt;"",IF(LEN(T_TRATAMIENTO_CONTROL[[#This Row],[num_tarjeta_entregada]])=16,"correcto","error"),"")</f>
        <v>correcto</v>
      </c>
      <c r="AJ2147" s="124" t="s">
        <v>5030</v>
      </c>
      <c r="AK2147" s="124" t="s">
        <v>5041</v>
      </c>
    </row>
    <row r="2148" spans="1:37" x14ac:dyDescent="0.25">
      <c r="A2148" s="48">
        <f>IF(T_TRATAMIENTO_CONTROL[[#This Row],[dummy_efectivo]]=1,A2147+1,A2147)</f>
        <v>1981</v>
      </c>
      <c r="B2148" s="62" t="str">
        <f>IF(T_TRATAMIENTO_CONTROL[[#This Row],[secuencia]]&lt;&gt;A2147,CONCATENATE(T_TRATAMIENTO_CONTROL[[#This Row],[secuencia]],"_1"),"")</f>
        <v>1981_1</v>
      </c>
      <c r="C2148" s="129">
        <v>43564</v>
      </c>
      <c r="D2148" s="124" t="s">
        <v>76</v>
      </c>
      <c r="E2148" s="78" t="s">
        <v>30</v>
      </c>
      <c r="F2148" s="68">
        <v>0.44791666666666669</v>
      </c>
      <c r="G2148" s="56">
        <v>1</v>
      </c>
      <c r="H2148" s="125" t="s">
        <v>9751</v>
      </c>
      <c r="I2148" s="56">
        <v>0</v>
      </c>
      <c r="J2148" s="125" t="s">
        <v>9752</v>
      </c>
      <c r="K2148" s="56">
        <v>4</v>
      </c>
      <c r="L2148" s="125" t="s">
        <v>9753</v>
      </c>
      <c r="M2148" s="125" t="s">
        <v>101</v>
      </c>
      <c r="N2148" s="125" t="s">
        <v>5475</v>
      </c>
      <c r="O2148" s="56">
        <v>7380</v>
      </c>
      <c r="P2148" s="56">
        <v>55179768</v>
      </c>
      <c r="Q2148" s="56">
        <v>5536749084</v>
      </c>
      <c r="R2148" s="56"/>
      <c r="S2148" s="64">
        <v>42914</v>
      </c>
      <c r="T2148" s="63">
        <v>43563</v>
      </c>
      <c r="U2148" s="124" t="s">
        <v>9754</v>
      </c>
      <c r="V2148" s="56">
        <v>56</v>
      </c>
      <c r="W2148" s="65">
        <v>1</v>
      </c>
      <c r="X2148" s="127" t="s">
        <v>483</v>
      </c>
      <c r="Y2148" s="56">
        <v>6800</v>
      </c>
      <c r="Z2148" s="56">
        <v>4</v>
      </c>
      <c r="AA2148" s="56">
        <v>1</v>
      </c>
      <c r="AB2148" s="56"/>
      <c r="AC2148" s="56">
        <v>0</v>
      </c>
      <c r="AD2148" s="124" t="s">
        <v>9755</v>
      </c>
      <c r="AE2148" s="120"/>
      <c r="AF2148" s="121"/>
      <c r="AG2148" s="128" t="s">
        <v>9756</v>
      </c>
      <c r="AH2148" s="121" t="str">
        <f>IF(T_TRATAMIENTO_CONTROL[[#This Row],[curp]]&lt;&gt;"",IF(LEN(T_TRATAMIENTO_CONTROL[[#This Row],[curp]])=18,"correcto","error"),"")</f>
        <v>correcto</v>
      </c>
      <c r="AI2148" s="56" t="str">
        <f>IF(T_TRATAMIENTO_CONTROL[[#This Row],[num_tarjeta_entregada]]&lt;&gt;"",IF(LEN(T_TRATAMIENTO_CONTROL[[#This Row],[num_tarjeta_entregada]])=16,"correcto","error"),"")</f>
        <v>correcto</v>
      </c>
      <c r="AJ2148" s="124" t="s">
        <v>5032</v>
      </c>
      <c r="AK2148" s="124" t="s">
        <v>5041</v>
      </c>
    </row>
    <row r="2149" spans="1:37" x14ac:dyDescent="0.25">
      <c r="A2149" s="48">
        <f>IF(T_TRATAMIENTO_CONTROL[[#This Row],[dummy_efectivo]]=1,A2148+1,A2148)</f>
        <v>1982</v>
      </c>
      <c r="B2149" s="62" t="str">
        <f>IF(T_TRATAMIENTO_CONTROL[[#This Row],[secuencia]]&lt;&gt;A2148,CONCATENATE(T_TRATAMIENTO_CONTROL[[#This Row],[secuencia]],"_1"),"")</f>
        <v>1982_1</v>
      </c>
      <c r="C2149" s="64">
        <v>43564</v>
      </c>
      <c r="D2149" s="124" t="s">
        <v>76</v>
      </c>
      <c r="E2149" s="78" t="s">
        <v>30</v>
      </c>
      <c r="F2149" s="68">
        <v>0.4909722222222222</v>
      </c>
      <c r="G2149" s="56">
        <v>1</v>
      </c>
      <c r="H2149" s="125" t="s">
        <v>9757</v>
      </c>
      <c r="I2149" s="56">
        <v>1</v>
      </c>
      <c r="J2149" s="125" t="s">
        <v>9758</v>
      </c>
      <c r="K2149" s="56"/>
      <c r="L2149" s="125" t="s">
        <v>9759</v>
      </c>
      <c r="M2149" s="125" t="s">
        <v>2649</v>
      </c>
      <c r="N2149" s="125" t="s">
        <v>5475</v>
      </c>
      <c r="O2149" s="56"/>
      <c r="P2149" s="56"/>
      <c r="Q2149" s="56">
        <v>5568982622</v>
      </c>
      <c r="R2149" s="56"/>
      <c r="S2149" s="64">
        <v>41944</v>
      </c>
      <c r="T2149" s="63">
        <v>43563</v>
      </c>
      <c r="U2149" s="124" t="s">
        <v>9760</v>
      </c>
      <c r="V2149" s="56">
        <v>56</v>
      </c>
      <c r="W2149" s="65">
        <v>1</v>
      </c>
      <c r="X2149" s="66">
        <v>45000</v>
      </c>
      <c r="Y2149" s="56">
        <v>12000</v>
      </c>
      <c r="Z2149" s="56">
        <v>4</v>
      </c>
      <c r="AA2149" s="56">
        <v>2</v>
      </c>
      <c r="AB2149" s="56"/>
      <c r="AC2149" s="56">
        <v>0</v>
      </c>
      <c r="AD2149" s="124" t="s">
        <v>9761</v>
      </c>
      <c r="AE2149" s="120"/>
      <c r="AF2149" s="121"/>
      <c r="AG2149" s="128" t="s">
        <v>9762</v>
      </c>
      <c r="AH2149" s="121" t="str">
        <f>IF(T_TRATAMIENTO_CONTROL[[#This Row],[curp]]&lt;&gt;"",IF(LEN(T_TRATAMIENTO_CONTROL[[#This Row],[curp]])=18,"correcto","error"),"")</f>
        <v>correcto</v>
      </c>
      <c r="AI2149" s="56" t="str">
        <f>IF(T_TRATAMIENTO_CONTROL[[#This Row],[num_tarjeta_entregada]]&lt;&gt;"",IF(LEN(T_TRATAMIENTO_CONTROL[[#This Row],[num_tarjeta_entregada]])=16,"correcto","error"),"")</f>
        <v>correcto</v>
      </c>
      <c r="AJ2149" s="124" t="s">
        <v>5030</v>
      </c>
      <c r="AK2149" s="124" t="s">
        <v>5041</v>
      </c>
    </row>
    <row r="2150" spans="1:37" x14ac:dyDescent="0.25">
      <c r="A2150" s="48">
        <f>IF(T_TRATAMIENTO_CONTROL[[#This Row],[dummy_efectivo]]=1,A2149+1,A2149)</f>
        <v>1983</v>
      </c>
      <c r="B2150" s="62" t="str">
        <f>IF(T_TRATAMIENTO_CONTROL[[#This Row],[secuencia]]&lt;&gt;A2149,CONCATENATE(T_TRATAMIENTO_CONTROL[[#This Row],[secuencia]],"_1"),"")</f>
        <v>1983_1</v>
      </c>
      <c r="C2150" s="64">
        <v>43565</v>
      </c>
      <c r="D2150" s="124" t="s">
        <v>69</v>
      </c>
      <c r="E2150" s="78" t="s">
        <v>30</v>
      </c>
      <c r="F2150" s="68">
        <v>0.39583333333333331</v>
      </c>
      <c r="G2150" s="56">
        <v>1</v>
      </c>
      <c r="H2150" s="125" t="s">
        <v>9764</v>
      </c>
      <c r="I2150" s="56">
        <v>1</v>
      </c>
      <c r="J2150" s="125" t="s">
        <v>9765</v>
      </c>
      <c r="K2150" s="56"/>
      <c r="L2150" s="125" t="s">
        <v>9766</v>
      </c>
      <c r="M2150" s="125" t="s">
        <v>101</v>
      </c>
      <c r="N2150" s="125" t="s">
        <v>5475</v>
      </c>
      <c r="O2150" s="56">
        <v>7969</v>
      </c>
      <c r="P2150" s="56">
        <v>57712179</v>
      </c>
      <c r="Q2150" s="56">
        <v>5567588204</v>
      </c>
      <c r="R2150" s="56"/>
      <c r="S2150" s="64">
        <v>43297</v>
      </c>
      <c r="T2150" s="63">
        <v>43563</v>
      </c>
      <c r="U2150" s="124" t="s">
        <v>9767</v>
      </c>
      <c r="V2150" s="56">
        <v>61</v>
      </c>
      <c r="W2150" s="65">
        <v>1</v>
      </c>
      <c r="X2150" s="127" t="s">
        <v>483</v>
      </c>
      <c r="Y2150" s="56">
        <v>117</v>
      </c>
      <c r="Z2150" s="56">
        <v>1</v>
      </c>
      <c r="AA2150" s="56">
        <v>4</v>
      </c>
      <c r="AB2150" s="56"/>
      <c r="AC2150" s="56">
        <v>0</v>
      </c>
      <c r="AD2150" s="124" t="s">
        <v>9768</v>
      </c>
      <c r="AE2150" s="120"/>
      <c r="AF2150" s="121"/>
      <c r="AG2150" s="128" t="s">
        <v>9779</v>
      </c>
      <c r="AH2150" s="121" t="str">
        <f>IF(T_TRATAMIENTO_CONTROL[[#This Row],[curp]]&lt;&gt;"",IF(LEN(T_TRATAMIENTO_CONTROL[[#This Row],[curp]])=18,"correcto","error"),"")</f>
        <v>correcto</v>
      </c>
      <c r="AI2150" s="56" t="str">
        <f>IF(T_TRATAMIENTO_CONTROL[[#This Row],[num_tarjeta_entregada]]&lt;&gt;"",IF(LEN(T_TRATAMIENTO_CONTROL[[#This Row],[num_tarjeta_entregada]])=16,"correcto","error"),"")</f>
        <v>correcto</v>
      </c>
      <c r="AJ2150" s="124" t="s">
        <v>5060</v>
      </c>
      <c r="AK2150" s="124" t="s">
        <v>5032</v>
      </c>
    </row>
    <row r="2151" spans="1:37" x14ac:dyDescent="0.25">
      <c r="A2151" s="48">
        <f>IF(T_TRATAMIENTO_CONTROL[[#This Row],[dummy_efectivo]]=1,A2150+1,A2150)</f>
        <v>1984</v>
      </c>
      <c r="B2151" s="62" t="str">
        <f>IF(T_TRATAMIENTO_CONTROL[[#This Row],[secuencia]]&lt;&gt;A2150,CONCATENATE(T_TRATAMIENTO_CONTROL[[#This Row],[secuencia]],"_1"),"")</f>
        <v>1984_1</v>
      </c>
      <c r="C2151" s="64">
        <v>43565</v>
      </c>
      <c r="D2151" s="124" t="s">
        <v>69</v>
      </c>
      <c r="E2151" s="78" t="s">
        <v>30</v>
      </c>
      <c r="F2151" s="68">
        <v>0.53819444444444442</v>
      </c>
      <c r="G2151" s="56">
        <v>1</v>
      </c>
      <c r="H2151" s="125" t="s">
        <v>9769</v>
      </c>
      <c r="I2151" s="56">
        <v>0</v>
      </c>
      <c r="J2151" s="125" t="s">
        <v>9770</v>
      </c>
      <c r="K2151" s="56"/>
      <c r="L2151" s="125" t="s">
        <v>4099</v>
      </c>
      <c r="M2151" s="125" t="s">
        <v>101</v>
      </c>
      <c r="N2151" s="125" t="s">
        <v>5475</v>
      </c>
      <c r="O2151" s="56">
        <v>7300</v>
      </c>
      <c r="P2151" s="56">
        <v>51191675</v>
      </c>
      <c r="Q2151" s="56">
        <v>5513331275</v>
      </c>
      <c r="R2151" s="56"/>
      <c r="S2151" s="64">
        <v>42933</v>
      </c>
      <c r="T2151" s="63">
        <v>43563</v>
      </c>
      <c r="U2151" s="124" t="s">
        <v>9771</v>
      </c>
      <c r="V2151" s="56">
        <v>23</v>
      </c>
      <c r="W2151" s="65">
        <v>0.9</v>
      </c>
      <c r="X2151" s="66">
        <v>120000</v>
      </c>
      <c r="Y2151" s="56">
        <v>35000</v>
      </c>
      <c r="Z2151" s="56">
        <v>4</v>
      </c>
      <c r="AA2151" s="56">
        <v>3</v>
      </c>
      <c r="AB2151" s="56"/>
      <c r="AC2151" s="56">
        <v>0</v>
      </c>
      <c r="AD2151" s="124" t="s">
        <v>9772</v>
      </c>
      <c r="AE2151" s="120"/>
      <c r="AF2151" s="121"/>
      <c r="AG2151" s="128" t="s">
        <v>9773</v>
      </c>
      <c r="AH2151" s="121" t="str">
        <f>IF(T_TRATAMIENTO_CONTROL[[#This Row],[curp]]&lt;&gt;"",IF(LEN(T_TRATAMIENTO_CONTROL[[#This Row],[curp]])=18,"correcto","error"),"")</f>
        <v>correcto</v>
      </c>
      <c r="AI2151" s="56" t="str">
        <f>IF(T_TRATAMIENTO_CONTROL[[#This Row],[num_tarjeta_entregada]]&lt;&gt;"",IF(LEN(T_TRATAMIENTO_CONTROL[[#This Row],[num_tarjeta_entregada]])=16,"correcto","error"),"")</f>
        <v>correcto</v>
      </c>
      <c r="AJ2151" s="124" t="s">
        <v>5031</v>
      </c>
      <c r="AK2151" s="124" t="s">
        <v>5032</v>
      </c>
    </row>
    <row r="2152" spans="1:37" x14ac:dyDescent="0.25">
      <c r="A2152" s="48">
        <f>IF(T_TRATAMIENTO_CONTROL[[#This Row],[dummy_efectivo]]=1,A2151+1,A2151)</f>
        <v>1985</v>
      </c>
      <c r="B2152" s="62" t="str">
        <f>IF(T_TRATAMIENTO_CONTROL[[#This Row],[secuencia]]&lt;&gt;A2151,CONCATENATE(T_TRATAMIENTO_CONTROL[[#This Row],[secuencia]],"_1"),"")</f>
        <v>1985_1</v>
      </c>
      <c r="C2152" s="64">
        <v>43565</v>
      </c>
      <c r="D2152" s="124" t="s">
        <v>69</v>
      </c>
      <c r="E2152" s="78" t="s">
        <v>30</v>
      </c>
      <c r="F2152" s="68">
        <v>0.3979166666666667</v>
      </c>
      <c r="G2152" s="56">
        <v>1</v>
      </c>
      <c r="H2152" s="125" t="s">
        <v>9774</v>
      </c>
      <c r="I2152" s="56">
        <v>0</v>
      </c>
      <c r="J2152" s="125" t="s">
        <v>9775</v>
      </c>
      <c r="K2152" s="56">
        <v>103</v>
      </c>
      <c r="L2152" s="125" t="s">
        <v>1387</v>
      </c>
      <c r="M2152" s="125" t="s">
        <v>289</v>
      </c>
      <c r="N2152" s="125" t="s">
        <v>5475</v>
      </c>
      <c r="O2152" s="56">
        <v>3300</v>
      </c>
      <c r="P2152" s="56"/>
      <c r="Q2152" s="56">
        <v>5591212319</v>
      </c>
      <c r="R2152" s="56"/>
      <c r="S2152" s="64">
        <v>41895</v>
      </c>
      <c r="T2152" s="63">
        <v>43563</v>
      </c>
      <c r="U2152" s="124" t="s">
        <v>9776</v>
      </c>
      <c r="V2152" s="56">
        <v>72</v>
      </c>
      <c r="W2152" s="65">
        <v>0.1</v>
      </c>
      <c r="X2152" s="127" t="s">
        <v>483</v>
      </c>
      <c r="Y2152" s="56">
        <v>12000</v>
      </c>
      <c r="Z2152" s="56">
        <v>4</v>
      </c>
      <c r="AA2152" s="56">
        <v>2</v>
      </c>
      <c r="AB2152" s="56"/>
      <c r="AC2152" s="56">
        <v>0</v>
      </c>
      <c r="AD2152" s="124" t="s">
        <v>9777</v>
      </c>
      <c r="AE2152" s="120"/>
      <c r="AF2152" s="121"/>
      <c r="AG2152" s="128" t="s">
        <v>9778</v>
      </c>
      <c r="AH2152" s="121" t="str">
        <f>IF(T_TRATAMIENTO_CONTROL[[#This Row],[curp]]&lt;&gt;"",IF(LEN(T_TRATAMIENTO_CONTROL[[#This Row],[curp]])=18,"correcto","error"),"")</f>
        <v>correcto</v>
      </c>
      <c r="AI2152" s="56" t="str">
        <f>IF(T_TRATAMIENTO_CONTROL[[#This Row],[num_tarjeta_entregada]]&lt;&gt;"",IF(LEN(T_TRATAMIENTO_CONTROL[[#This Row],[num_tarjeta_entregada]])=16,"correcto","error"),"")</f>
        <v>correcto</v>
      </c>
      <c r="AJ2152" s="124" t="s">
        <v>5031</v>
      </c>
      <c r="AK2152" s="124" t="s">
        <v>5032</v>
      </c>
    </row>
    <row r="2153" spans="1:37" x14ac:dyDescent="0.25">
      <c r="A2153" s="48">
        <f>IF(T_TRATAMIENTO_CONTROL[[#This Row],[dummy_efectivo]]=1,A2152+1,A2152)</f>
        <v>1986</v>
      </c>
      <c r="B2153" s="62" t="str">
        <f>IF(T_TRATAMIENTO_CONTROL[[#This Row],[secuencia]]&lt;&gt;A2152,CONCATENATE(T_TRATAMIENTO_CONTROL[[#This Row],[secuencia]],"_1"),"")</f>
        <v>1986_1</v>
      </c>
      <c r="C2153" s="64">
        <v>43566</v>
      </c>
      <c r="D2153" s="124" t="s">
        <v>76</v>
      </c>
      <c r="E2153" s="78" t="s">
        <v>30</v>
      </c>
      <c r="F2153" s="68">
        <v>0.39583333333333331</v>
      </c>
      <c r="G2153" s="56">
        <v>1</v>
      </c>
      <c r="H2153" s="125" t="s">
        <v>9780</v>
      </c>
      <c r="I2153" s="56">
        <v>0</v>
      </c>
      <c r="J2153" s="125" t="s">
        <v>9781</v>
      </c>
      <c r="K2153" s="124" t="s">
        <v>9782</v>
      </c>
      <c r="L2153" s="125" t="s">
        <v>5284</v>
      </c>
      <c r="M2153" s="125" t="s">
        <v>322</v>
      </c>
      <c r="N2153" s="125" t="s">
        <v>5475</v>
      </c>
      <c r="O2153" s="56">
        <v>2090</v>
      </c>
      <c r="P2153" s="56"/>
      <c r="Q2153" s="56">
        <v>5530390468</v>
      </c>
      <c r="R2153" s="56"/>
      <c r="S2153" s="64">
        <v>38475</v>
      </c>
      <c r="T2153" s="63">
        <v>43563</v>
      </c>
      <c r="U2153" s="124" t="s">
        <v>3238</v>
      </c>
      <c r="V2153" s="56">
        <v>46</v>
      </c>
      <c r="W2153" s="65">
        <v>0.9</v>
      </c>
      <c r="X2153" s="127" t="s">
        <v>488</v>
      </c>
      <c r="Y2153" s="56">
        <v>31910</v>
      </c>
      <c r="Z2153" s="56">
        <v>4</v>
      </c>
      <c r="AA2153" s="56">
        <v>2</v>
      </c>
      <c r="AB2153" s="56"/>
      <c r="AC2153" s="56">
        <v>0</v>
      </c>
      <c r="AD2153" s="124" t="s">
        <v>9783</v>
      </c>
      <c r="AE2153" s="120"/>
      <c r="AF2153" s="121"/>
      <c r="AG2153" s="128" t="s">
        <v>9784</v>
      </c>
      <c r="AH2153" s="121" t="str">
        <f>IF(T_TRATAMIENTO_CONTROL[[#This Row],[curp]]&lt;&gt;"",IF(LEN(T_TRATAMIENTO_CONTROL[[#This Row],[curp]])=18,"correcto","error"),"")</f>
        <v>correcto</v>
      </c>
      <c r="AI2153" s="56" t="str">
        <f>IF(T_TRATAMIENTO_CONTROL[[#This Row],[num_tarjeta_entregada]]&lt;&gt;"",IF(LEN(T_TRATAMIENTO_CONTROL[[#This Row],[num_tarjeta_entregada]])=16,"correcto","error"),"")</f>
        <v>correcto</v>
      </c>
      <c r="AJ2153" s="124" t="s">
        <v>5060</v>
      </c>
      <c r="AK2153" s="124" t="s">
        <v>5041</v>
      </c>
    </row>
    <row r="2154" spans="1:37" x14ac:dyDescent="0.25">
      <c r="A2154" s="48">
        <f>IF(T_TRATAMIENTO_CONTROL[[#This Row],[dummy_efectivo]]=1,A2153+1,A2153)</f>
        <v>1987</v>
      </c>
      <c r="B2154" s="62" t="str">
        <f>IF(T_TRATAMIENTO_CONTROL[[#This Row],[secuencia]]&lt;&gt;A2153,CONCATENATE(T_TRATAMIENTO_CONTROL[[#This Row],[secuencia]],"_1"),"")</f>
        <v>1987_1</v>
      </c>
      <c r="C2154" s="64">
        <v>43566</v>
      </c>
      <c r="D2154" s="124" t="s">
        <v>76</v>
      </c>
      <c r="E2154" s="78" t="s">
        <v>30</v>
      </c>
      <c r="F2154" s="68">
        <v>0.45902777777777781</v>
      </c>
      <c r="G2154" s="56">
        <v>1</v>
      </c>
      <c r="H2154" s="125" t="s">
        <v>9785</v>
      </c>
      <c r="I2154" s="56">
        <v>1</v>
      </c>
      <c r="J2154" s="125" t="s">
        <v>9786</v>
      </c>
      <c r="K2154" s="56"/>
      <c r="L2154" s="125" t="s">
        <v>1802</v>
      </c>
      <c r="M2154" s="125" t="s">
        <v>90</v>
      </c>
      <c r="N2154" s="125" t="s">
        <v>5475</v>
      </c>
      <c r="O2154" s="56">
        <v>57139</v>
      </c>
      <c r="P2154" s="56"/>
      <c r="Q2154" s="56">
        <v>5525129741</v>
      </c>
      <c r="R2154" s="56"/>
      <c r="S2154" s="64">
        <v>39345</v>
      </c>
      <c r="T2154" s="63">
        <v>43565</v>
      </c>
      <c r="U2154" s="124" t="s">
        <v>9787</v>
      </c>
      <c r="V2154" s="56">
        <v>54</v>
      </c>
      <c r="W2154" s="65">
        <v>1</v>
      </c>
      <c r="X2154" s="127" t="s">
        <v>483</v>
      </c>
      <c r="Y2154" s="56">
        <v>8000</v>
      </c>
      <c r="Z2154" s="56">
        <v>4</v>
      </c>
      <c r="AA2154" s="56">
        <v>1</v>
      </c>
      <c r="AB2154" s="56"/>
      <c r="AC2154" s="56">
        <v>0</v>
      </c>
      <c r="AD2154" s="124" t="s">
        <v>9788</v>
      </c>
      <c r="AE2154" s="120"/>
      <c r="AF2154" s="121"/>
      <c r="AG2154" s="128" t="s">
        <v>9789</v>
      </c>
      <c r="AH2154" s="121" t="str">
        <f>IF(T_TRATAMIENTO_CONTROL[[#This Row],[curp]]&lt;&gt;"",IF(LEN(T_TRATAMIENTO_CONTROL[[#This Row],[curp]])=18,"correcto","error"),"")</f>
        <v>correcto</v>
      </c>
      <c r="AI2154" s="56" t="str">
        <f>IF(T_TRATAMIENTO_CONTROL[[#This Row],[num_tarjeta_entregada]]&lt;&gt;"",IF(LEN(T_TRATAMIENTO_CONTROL[[#This Row],[num_tarjeta_entregada]])=16,"correcto","error"),"")</f>
        <v>correcto</v>
      </c>
      <c r="AJ2154" s="124" t="s">
        <v>5032</v>
      </c>
      <c r="AK2154" s="124" t="s">
        <v>5041</v>
      </c>
    </row>
    <row r="2155" spans="1:37" s="142" customFormat="1" x14ac:dyDescent="0.25">
      <c r="A2155" s="130">
        <f>IF(T_TRATAMIENTO_CONTROL[[#This Row],[dummy_efectivo]]=1,A2154+1,A2154)</f>
        <v>1988</v>
      </c>
      <c r="B2155" s="111" t="str">
        <f>IF(T_TRATAMIENTO_CONTROL[[#This Row],[secuencia]]&lt;&gt;A2154,CONCATENATE(T_TRATAMIENTO_CONTROL[[#This Row],[secuencia]],"_1"),"")</f>
        <v>1988_1</v>
      </c>
      <c r="C2155" s="131">
        <v>43566</v>
      </c>
      <c r="D2155" s="132" t="s">
        <v>76</v>
      </c>
      <c r="E2155" s="133" t="s">
        <v>30</v>
      </c>
      <c r="F2155" s="134">
        <v>0.47222222222222227</v>
      </c>
      <c r="G2155" s="135">
        <v>1</v>
      </c>
      <c r="H2155" s="136" t="s">
        <v>9790</v>
      </c>
      <c r="I2155" s="135">
        <v>0</v>
      </c>
      <c r="J2155" s="136" t="s">
        <v>9791</v>
      </c>
      <c r="K2155" s="132" t="s">
        <v>9792</v>
      </c>
      <c r="L2155" s="136" t="s">
        <v>995</v>
      </c>
      <c r="M2155" s="136" t="s">
        <v>121</v>
      </c>
      <c r="N2155" s="136" t="s">
        <v>5475</v>
      </c>
      <c r="O2155" s="135">
        <v>9770</v>
      </c>
      <c r="P2155" s="135">
        <v>56929922</v>
      </c>
      <c r="Q2155" s="135">
        <v>5611073406</v>
      </c>
      <c r="R2155" s="132" t="s">
        <v>9816</v>
      </c>
      <c r="S2155" s="131">
        <v>41975</v>
      </c>
      <c r="T2155" s="145">
        <v>43563</v>
      </c>
      <c r="U2155" s="132" t="s">
        <v>9793</v>
      </c>
      <c r="V2155" s="135">
        <v>23</v>
      </c>
      <c r="W2155" s="137">
        <v>0.8</v>
      </c>
      <c r="X2155" s="138">
        <v>300000</v>
      </c>
      <c r="Y2155" s="135">
        <v>1800</v>
      </c>
      <c r="Z2155" s="135">
        <v>2</v>
      </c>
      <c r="AA2155" s="135">
        <v>2</v>
      </c>
      <c r="AB2155" s="135"/>
      <c r="AC2155" s="135">
        <v>0</v>
      </c>
      <c r="AD2155" s="132" t="s">
        <v>9794</v>
      </c>
      <c r="AE2155" s="139"/>
      <c r="AF2155" s="140"/>
      <c r="AG2155" s="141" t="s">
        <v>9795</v>
      </c>
      <c r="AH2155" s="140" t="str">
        <f>IF(T_TRATAMIENTO_CONTROL[[#This Row],[curp]]&lt;&gt;"",IF(LEN(T_TRATAMIENTO_CONTROL[[#This Row],[curp]])=18,"correcto","error"),"")</f>
        <v>correcto</v>
      </c>
      <c r="AI2155" s="135" t="str">
        <f>IF(T_TRATAMIENTO_CONTROL[[#This Row],[num_tarjeta_entregada]]&lt;&gt;"",IF(LEN(T_TRATAMIENTO_CONTROL[[#This Row],[num_tarjeta_entregada]])=16,"correcto","error"),"")</f>
        <v>correcto</v>
      </c>
      <c r="AJ2155" s="132" t="s">
        <v>8001</v>
      </c>
      <c r="AK2155" s="132" t="s">
        <v>5041</v>
      </c>
    </row>
    <row r="2156" spans="1:37" x14ac:dyDescent="0.25">
      <c r="A2156" s="48">
        <f>IF(T_TRATAMIENTO_CONTROL[[#This Row],[dummy_efectivo]]=1,A2155+1,A2155)</f>
        <v>1989</v>
      </c>
      <c r="B2156" s="62" t="str">
        <f>IF(T_TRATAMIENTO_CONTROL[[#This Row],[secuencia]]&lt;&gt;A2155,CONCATENATE(T_TRATAMIENTO_CONTROL[[#This Row],[secuencia]],"_1"),"")</f>
        <v>1989_1</v>
      </c>
      <c r="C2156" s="64">
        <v>43566</v>
      </c>
      <c r="D2156" s="124" t="s">
        <v>76</v>
      </c>
      <c r="E2156" s="78" t="s">
        <v>30</v>
      </c>
      <c r="F2156" s="68">
        <v>0.3972222222222222</v>
      </c>
      <c r="G2156" s="56">
        <v>1</v>
      </c>
      <c r="H2156" s="125" t="s">
        <v>9796</v>
      </c>
      <c r="I2156" s="56">
        <v>1</v>
      </c>
      <c r="J2156" s="125" t="s">
        <v>9797</v>
      </c>
      <c r="K2156" s="56">
        <v>7</v>
      </c>
      <c r="L2156" s="125" t="s">
        <v>777</v>
      </c>
      <c r="M2156" s="125" t="s">
        <v>101</v>
      </c>
      <c r="N2156" s="125" t="s">
        <v>5475</v>
      </c>
      <c r="O2156" s="56">
        <v>7890</v>
      </c>
      <c r="P2156" s="56">
        <v>55170948</v>
      </c>
      <c r="Q2156" s="56">
        <v>5564789965</v>
      </c>
      <c r="R2156" s="56"/>
      <c r="S2156" s="64">
        <v>43304</v>
      </c>
      <c r="T2156" s="63">
        <v>43565</v>
      </c>
      <c r="U2156" s="124" t="s">
        <v>9798</v>
      </c>
      <c r="V2156" s="56">
        <v>46</v>
      </c>
      <c r="W2156" s="65">
        <v>0.7</v>
      </c>
      <c r="X2156" s="66">
        <v>3700</v>
      </c>
      <c r="Y2156" s="56">
        <v>3700</v>
      </c>
      <c r="Z2156" s="56">
        <v>3</v>
      </c>
      <c r="AA2156" s="56">
        <v>3</v>
      </c>
      <c r="AB2156" s="56"/>
      <c r="AC2156" s="56">
        <v>0</v>
      </c>
      <c r="AD2156" s="124" t="s">
        <v>9799</v>
      </c>
      <c r="AE2156" s="120"/>
      <c r="AF2156" s="121"/>
      <c r="AG2156" s="128" t="s">
        <v>9800</v>
      </c>
      <c r="AH2156" s="121" t="str">
        <f>IF(T_TRATAMIENTO_CONTROL[[#This Row],[curp]]&lt;&gt;"",IF(LEN(T_TRATAMIENTO_CONTROL[[#This Row],[curp]])=18,"correcto","error"),"")</f>
        <v>correcto</v>
      </c>
      <c r="AI2156" s="56" t="str">
        <f>IF(T_TRATAMIENTO_CONTROL[[#This Row],[num_tarjeta_entregada]]&lt;&gt;"",IF(LEN(T_TRATAMIENTO_CONTROL[[#This Row],[num_tarjeta_entregada]])=16,"correcto","error"),"")</f>
        <v>correcto</v>
      </c>
      <c r="AJ2156" s="124" t="s">
        <v>5031</v>
      </c>
      <c r="AK2156" s="124" t="s">
        <v>5041</v>
      </c>
    </row>
    <row r="2157" spans="1:37" x14ac:dyDescent="0.25">
      <c r="A2157" s="48">
        <f>IF(T_TRATAMIENTO_CONTROL[[#This Row],[dummy_efectivo]]=1,A2156+1,A2156)</f>
        <v>1990</v>
      </c>
      <c r="B2157" s="62" t="str">
        <f>IF(T_TRATAMIENTO_CONTROL[[#This Row],[secuencia]]&lt;&gt;A2156,CONCATENATE(T_TRATAMIENTO_CONTROL[[#This Row],[secuencia]],"_1"),"")</f>
        <v>1990_1</v>
      </c>
      <c r="C2157" s="129">
        <v>43566</v>
      </c>
      <c r="D2157" s="124" t="s">
        <v>76</v>
      </c>
      <c r="E2157" s="78" t="s">
        <v>30</v>
      </c>
      <c r="F2157" s="68">
        <v>0.43124999999999997</v>
      </c>
      <c r="G2157" s="56">
        <v>1</v>
      </c>
      <c r="H2157" s="125" t="s">
        <v>9801</v>
      </c>
      <c r="I2157" s="56">
        <v>1</v>
      </c>
      <c r="J2157" s="125" t="s">
        <v>9802</v>
      </c>
      <c r="K2157" s="56"/>
      <c r="L2157" s="125" t="s">
        <v>289</v>
      </c>
      <c r="M2157" s="125" t="s">
        <v>90</v>
      </c>
      <c r="N2157" s="125" t="s">
        <v>462</v>
      </c>
      <c r="O2157" s="56">
        <v>57000</v>
      </c>
      <c r="P2157" s="56"/>
      <c r="Q2157" s="56">
        <v>5583094611</v>
      </c>
      <c r="R2157" s="56"/>
      <c r="S2157" s="64">
        <v>42586</v>
      </c>
      <c r="T2157" s="63">
        <v>43566</v>
      </c>
      <c r="U2157" s="124" t="s">
        <v>9803</v>
      </c>
      <c r="V2157" s="56">
        <v>56</v>
      </c>
      <c r="W2157" s="126" t="s">
        <v>483</v>
      </c>
      <c r="X2157" s="127" t="s">
        <v>483</v>
      </c>
      <c r="Y2157" s="56">
        <v>160</v>
      </c>
      <c r="Z2157" s="56">
        <v>1</v>
      </c>
      <c r="AA2157" s="56">
        <v>1</v>
      </c>
      <c r="AB2157" s="56"/>
      <c r="AC2157" s="56">
        <v>1</v>
      </c>
      <c r="AD2157" s="124" t="s">
        <v>9804</v>
      </c>
      <c r="AE2157" s="120"/>
      <c r="AF2157" s="121"/>
      <c r="AG2157" s="128" t="s">
        <v>9805</v>
      </c>
      <c r="AH2157" s="121" t="str">
        <f>IF(T_TRATAMIENTO_CONTROL[[#This Row],[curp]]&lt;&gt;"",IF(LEN(T_TRATAMIENTO_CONTROL[[#This Row],[curp]])=18,"correcto","error"),"")</f>
        <v>correcto</v>
      </c>
      <c r="AI2157" s="56" t="str">
        <f>IF(T_TRATAMIENTO_CONTROL[[#This Row],[num_tarjeta_entregada]]&lt;&gt;"",IF(LEN(T_TRATAMIENTO_CONTROL[[#This Row],[num_tarjeta_entregada]])=16,"correcto","error"),"")</f>
        <v>correcto</v>
      </c>
      <c r="AJ2157" s="124" t="s">
        <v>5030</v>
      </c>
      <c r="AK2157" s="124" t="s">
        <v>5041</v>
      </c>
    </row>
    <row r="2158" spans="1:37" x14ac:dyDescent="0.25">
      <c r="A2158" s="48">
        <f>IF(T_TRATAMIENTO_CONTROL[[#This Row],[dummy_efectivo]]=1,A2157+1,A2157)</f>
        <v>1991</v>
      </c>
      <c r="B2158" s="62" t="str">
        <f>IF(T_TRATAMIENTO_CONTROL[[#This Row],[secuencia]]&lt;&gt;A2157,CONCATENATE(T_TRATAMIENTO_CONTROL[[#This Row],[secuencia]],"_1"),"")</f>
        <v>1991_1</v>
      </c>
      <c r="C2158" s="64">
        <v>43566</v>
      </c>
      <c r="D2158" s="124" t="s">
        <v>76</v>
      </c>
      <c r="E2158" s="78" t="s">
        <v>30</v>
      </c>
      <c r="F2158" s="68">
        <v>0.47152777777777777</v>
      </c>
      <c r="G2158" s="56">
        <v>1</v>
      </c>
      <c r="H2158" s="125" t="s">
        <v>9806</v>
      </c>
      <c r="I2158" s="56">
        <v>0</v>
      </c>
      <c r="J2158" s="125" t="s">
        <v>9807</v>
      </c>
      <c r="K2158" s="56"/>
      <c r="L2158" s="125" t="s">
        <v>5314</v>
      </c>
      <c r="M2158" s="125" t="s">
        <v>164</v>
      </c>
      <c r="N2158" s="125" t="s">
        <v>5475</v>
      </c>
      <c r="O2158" s="56">
        <v>1450</v>
      </c>
      <c r="P2158" s="56">
        <v>46336436</v>
      </c>
      <c r="Q2158" s="56">
        <v>5535807335</v>
      </c>
      <c r="R2158" s="56"/>
      <c r="S2158" s="64">
        <v>40893</v>
      </c>
      <c r="T2158" s="63">
        <v>43563</v>
      </c>
      <c r="U2158" s="124" t="s">
        <v>9808</v>
      </c>
      <c r="V2158" s="56">
        <v>62</v>
      </c>
      <c r="W2158" s="65">
        <v>1</v>
      </c>
      <c r="X2158" s="66">
        <v>58000</v>
      </c>
      <c r="Y2158" s="56">
        <v>2650</v>
      </c>
      <c r="Z2158" s="56">
        <v>3</v>
      </c>
      <c r="AA2158" s="56">
        <v>1</v>
      </c>
      <c r="AB2158" s="56"/>
      <c r="AC2158" s="56">
        <v>0</v>
      </c>
      <c r="AD2158" s="124" t="s">
        <v>9809</v>
      </c>
      <c r="AE2158" s="120"/>
      <c r="AF2158" s="121"/>
      <c r="AG2158" s="128" t="s">
        <v>9810</v>
      </c>
      <c r="AH2158" s="121" t="str">
        <f>IF(T_TRATAMIENTO_CONTROL[[#This Row],[curp]]&lt;&gt;"",IF(LEN(T_TRATAMIENTO_CONTROL[[#This Row],[curp]])=18,"correcto","error"),"")</f>
        <v>correcto</v>
      </c>
      <c r="AI2158" s="56" t="str">
        <f>IF(T_TRATAMIENTO_CONTROL[[#This Row],[num_tarjeta_entregada]]&lt;&gt;"",IF(LEN(T_TRATAMIENTO_CONTROL[[#This Row],[num_tarjeta_entregada]])=16,"correcto","error"),"")</f>
        <v>correcto</v>
      </c>
      <c r="AJ2158" s="124" t="s">
        <v>5030</v>
      </c>
      <c r="AK2158" s="124" t="s">
        <v>5041</v>
      </c>
    </row>
    <row r="2159" spans="1:37" x14ac:dyDescent="0.25">
      <c r="A2159" s="48">
        <f>IF(T_TRATAMIENTO_CONTROL[[#This Row],[dummy_efectivo]]=1,A2158+1,A2158)</f>
        <v>1992</v>
      </c>
      <c r="B2159" s="62" t="str">
        <f>IF(T_TRATAMIENTO_CONTROL[[#This Row],[secuencia]]&lt;&gt;A2158,CONCATENATE(T_TRATAMIENTO_CONTROL[[#This Row],[secuencia]],"_1"),"")</f>
        <v>1992_1</v>
      </c>
      <c r="C2159" s="64">
        <v>43566</v>
      </c>
      <c r="D2159" s="124" t="s">
        <v>76</v>
      </c>
      <c r="E2159" s="78" t="s">
        <v>30</v>
      </c>
      <c r="F2159" s="68">
        <v>0.4694444444444445</v>
      </c>
      <c r="G2159" s="56">
        <v>1</v>
      </c>
      <c r="H2159" s="125" t="s">
        <v>9811</v>
      </c>
      <c r="I2159" s="56">
        <v>0</v>
      </c>
      <c r="J2159" s="125" t="s">
        <v>9812</v>
      </c>
      <c r="K2159" s="56"/>
      <c r="L2159" s="125" t="s">
        <v>539</v>
      </c>
      <c r="M2159" s="125" t="s">
        <v>121</v>
      </c>
      <c r="N2159" s="125" t="s">
        <v>5475</v>
      </c>
      <c r="O2159" s="56">
        <v>9970</v>
      </c>
      <c r="P2159" s="56">
        <v>58452553</v>
      </c>
      <c r="Q2159" s="56">
        <v>5573811914</v>
      </c>
      <c r="R2159" s="56"/>
      <c r="S2159" s="64">
        <v>42624</v>
      </c>
      <c r="T2159" s="63">
        <v>43566</v>
      </c>
      <c r="U2159" s="124" t="s">
        <v>9813</v>
      </c>
      <c r="V2159" s="56">
        <v>56</v>
      </c>
      <c r="W2159" s="65">
        <v>1</v>
      </c>
      <c r="X2159" s="127" t="s">
        <v>483</v>
      </c>
      <c r="Y2159" s="56">
        <v>9600</v>
      </c>
      <c r="Z2159" s="56">
        <v>4</v>
      </c>
      <c r="AA2159" s="56">
        <v>4</v>
      </c>
      <c r="AB2159" s="56"/>
      <c r="AC2159" s="56">
        <v>0</v>
      </c>
      <c r="AD2159" s="124" t="s">
        <v>9814</v>
      </c>
      <c r="AE2159" s="120"/>
      <c r="AF2159" s="121"/>
      <c r="AG2159" s="128" t="s">
        <v>9815</v>
      </c>
      <c r="AH2159" s="121" t="str">
        <f>IF(T_TRATAMIENTO_CONTROL[[#This Row],[curp]]&lt;&gt;"",IF(LEN(T_TRATAMIENTO_CONTROL[[#This Row],[curp]])=18,"correcto","error"),"")</f>
        <v>correcto</v>
      </c>
      <c r="AI2159" s="56" t="str">
        <f>IF(T_TRATAMIENTO_CONTROL[[#This Row],[num_tarjeta_entregada]]&lt;&gt;"",IF(LEN(T_TRATAMIENTO_CONTROL[[#This Row],[num_tarjeta_entregada]])=16,"correcto","error"),"")</f>
        <v>correcto</v>
      </c>
      <c r="AJ2159" s="124" t="s">
        <v>5030</v>
      </c>
      <c r="AK2159" s="124" t="s">
        <v>5041</v>
      </c>
    </row>
    <row r="2160" spans="1:37" x14ac:dyDescent="0.25">
      <c r="A2160" s="48">
        <f>IF(T_TRATAMIENTO_CONTROL[[#This Row],[dummy_efectivo]]=1,A2159+1,A2159)</f>
        <v>1993</v>
      </c>
      <c r="B2160" s="62" t="str">
        <f>IF(T_TRATAMIENTO_CONTROL[[#This Row],[secuencia]]&lt;&gt;A2159,CONCATENATE(T_TRATAMIENTO_CONTROL[[#This Row],[secuencia]],"_1"),"")</f>
        <v>1993_1</v>
      </c>
      <c r="C2160" s="64">
        <v>43567</v>
      </c>
      <c r="D2160" s="124" t="s">
        <v>69</v>
      </c>
      <c r="E2160" s="78" t="s">
        <v>30</v>
      </c>
      <c r="F2160" s="68">
        <v>0.41875000000000001</v>
      </c>
      <c r="G2160" s="56">
        <v>1</v>
      </c>
      <c r="H2160" s="125" t="s">
        <v>9817</v>
      </c>
      <c r="I2160" s="56">
        <v>0</v>
      </c>
      <c r="J2160" s="125" t="s">
        <v>9818</v>
      </c>
      <c r="K2160" s="56"/>
      <c r="L2160" s="125" t="s">
        <v>9819</v>
      </c>
      <c r="M2160" s="125" t="s">
        <v>3081</v>
      </c>
      <c r="N2160" s="125" t="s">
        <v>462</v>
      </c>
      <c r="O2160" s="56">
        <v>56615</v>
      </c>
      <c r="P2160" s="56"/>
      <c r="Q2160" s="56">
        <v>5576811049</v>
      </c>
      <c r="R2160" s="56"/>
      <c r="S2160" s="64">
        <v>42801</v>
      </c>
      <c r="T2160" s="63">
        <v>43558</v>
      </c>
      <c r="U2160" s="124" t="s">
        <v>9820</v>
      </c>
      <c r="V2160" s="56">
        <v>56</v>
      </c>
      <c r="W2160" s="126" t="s">
        <v>483</v>
      </c>
      <c r="X2160" s="127" t="s">
        <v>483</v>
      </c>
      <c r="Y2160" s="56">
        <v>2700</v>
      </c>
      <c r="Z2160" s="56">
        <v>3</v>
      </c>
      <c r="AA2160" s="56">
        <v>1</v>
      </c>
      <c r="AB2160" s="56"/>
      <c r="AC2160" s="56">
        <v>0</v>
      </c>
      <c r="AD2160" s="124" t="s">
        <v>9821</v>
      </c>
      <c r="AE2160" s="120"/>
      <c r="AF2160" s="121"/>
      <c r="AG2160" s="128" t="s">
        <v>9822</v>
      </c>
      <c r="AH2160" s="121" t="str">
        <f>IF(T_TRATAMIENTO_CONTROL[[#This Row],[curp]]&lt;&gt;"",IF(LEN(T_TRATAMIENTO_CONTROL[[#This Row],[curp]])=18,"correcto","error"),"")</f>
        <v>correcto</v>
      </c>
      <c r="AI2160" s="56" t="str">
        <f>IF(T_TRATAMIENTO_CONTROL[[#This Row],[num_tarjeta_entregada]]&lt;&gt;"",IF(LEN(T_TRATAMIENTO_CONTROL[[#This Row],[num_tarjeta_entregada]])=16,"correcto","error"),"")</f>
        <v>correcto</v>
      </c>
      <c r="AJ2160" s="124" t="s">
        <v>5030</v>
      </c>
      <c r="AK2160" s="124" t="s">
        <v>5030</v>
      </c>
    </row>
    <row r="2161" spans="1:37" x14ac:dyDescent="0.25">
      <c r="A2161" s="48">
        <f>IF(T_TRATAMIENTO_CONTROL[[#This Row],[dummy_efectivo]]=1,A2160+1,A2160)</f>
        <v>1994</v>
      </c>
      <c r="B2161" s="62" t="str">
        <f>IF(T_TRATAMIENTO_CONTROL[[#This Row],[secuencia]]&lt;&gt;A2160,CONCATENATE(T_TRATAMIENTO_CONTROL[[#This Row],[secuencia]],"_1"),"")</f>
        <v>1994_1</v>
      </c>
      <c r="C2161" s="64">
        <v>43567</v>
      </c>
      <c r="D2161" s="124" t="s">
        <v>69</v>
      </c>
      <c r="E2161" s="78" t="s">
        <v>30</v>
      </c>
      <c r="F2161" s="68">
        <v>0.44861111111111113</v>
      </c>
      <c r="G2161" s="56">
        <v>1</v>
      </c>
      <c r="H2161" s="125" t="s">
        <v>3162</v>
      </c>
      <c r="I2161" s="56">
        <v>1</v>
      </c>
      <c r="J2161" s="125" t="s">
        <v>9825</v>
      </c>
      <c r="K2161" s="56"/>
      <c r="L2161" s="125" t="s">
        <v>3164</v>
      </c>
      <c r="M2161" s="125" t="s">
        <v>2777</v>
      </c>
      <c r="N2161" s="125" t="s">
        <v>5475</v>
      </c>
      <c r="O2161" s="56">
        <v>10330</v>
      </c>
      <c r="P2161" s="56"/>
      <c r="Q2161" s="56">
        <v>5520189849</v>
      </c>
      <c r="R2161" s="56"/>
      <c r="S2161" s="64">
        <v>43479</v>
      </c>
      <c r="T2161" s="63">
        <v>43566</v>
      </c>
      <c r="U2161" s="124" t="s">
        <v>9829</v>
      </c>
      <c r="V2161" s="56">
        <v>56</v>
      </c>
      <c r="W2161" s="65">
        <v>1</v>
      </c>
      <c r="X2161" s="127" t="s">
        <v>483</v>
      </c>
      <c r="Y2161" s="56">
        <v>1029</v>
      </c>
      <c r="Z2161" s="56">
        <v>2</v>
      </c>
      <c r="AA2161" s="56">
        <v>2</v>
      </c>
      <c r="AB2161" s="56"/>
      <c r="AC2161" s="56">
        <v>0</v>
      </c>
      <c r="AD2161" s="124" t="s">
        <v>9832</v>
      </c>
      <c r="AE2161" s="120"/>
      <c r="AF2161" s="121"/>
      <c r="AG2161" s="128" t="s">
        <v>9833</v>
      </c>
      <c r="AH2161" s="121" t="str">
        <f>IF(T_TRATAMIENTO_CONTROL[[#This Row],[curp]]&lt;&gt;"",IF(LEN(T_TRATAMIENTO_CONTROL[[#This Row],[curp]])=18,"correcto","error"),"")</f>
        <v>correcto</v>
      </c>
      <c r="AI2161" s="56" t="str">
        <f>IF(T_TRATAMIENTO_CONTROL[[#This Row],[num_tarjeta_entregada]]&lt;&gt;"",IF(LEN(T_TRATAMIENTO_CONTROL[[#This Row],[num_tarjeta_entregada]])=16,"correcto","error"),"")</f>
        <v>correcto</v>
      </c>
      <c r="AJ2161" s="124" t="s">
        <v>5041</v>
      </c>
      <c r="AK2161" s="124" t="s">
        <v>5030</v>
      </c>
    </row>
    <row r="2162" spans="1:37" x14ac:dyDescent="0.25">
      <c r="A2162" s="48">
        <f>IF(T_TRATAMIENTO_CONTROL[[#This Row],[dummy_efectivo]]=1,A2161+1,A2161)</f>
        <v>1995</v>
      </c>
      <c r="B2162" s="62" t="str">
        <f>IF(T_TRATAMIENTO_CONTROL[[#This Row],[secuencia]]&lt;&gt;A2161,CONCATENATE(T_TRATAMIENTO_CONTROL[[#This Row],[secuencia]],"_1"),"")</f>
        <v>1995_1</v>
      </c>
      <c r="C2162" s="64">
        <v>43567</v>
      </c>
      <c r="D2162" s="124" t="s">
        <v>69</v>
      </c>
      <c r="E2162" s="78" t="s">
        <v>30</v>
      </c>
      <c r="F2162" s="68">
        <v>0.47222222222222227</v>
      </c>
      <c r="G2162" s="56">
        <v>1</v>
      </c>
      <c r="H2162" s="125" t="s">
        <v>9823</v>
      </c>
      <c r="I2162" s="56">
        <v>1</v>
      </c>
      <c r="J2162" s="125" t="s">
        <v>9826</v>
      </c>
      <c r="K2162" s="56">
        <v>66</v>
      </c>
      <c r="L2162" s="125" t="s">
        <v>326</v>
      </c>
      <c r="M2162" s="125" t="s">
        <v>303</v>
      </c>
      <c r="N2162" s="125" t="s">
        <v>5475</v>
      </c>
      <c r="O2162" s="56">
        <v>8500</v>
      </c>
      <c r="P2162" s="56">
        <v>84631615</v>
      </c>
      <c r="Q2162" s="56">
        <v>5522748013</v>
      </c>
      <c r="R2162" s="56"/>
      <c r="S2162" s="64">
        <v>42345</v>
      </c>
      <c r="T2162" s="63">
        <v>43553</v>
      </c>
      <c r="U2162" s="124" t="s">
        <v>9830</v>
      </c>
      <c r="V2162" s="56">
        <v>53</v>
      </c>
      <c r="W2162" s="65">
        <v>0.9</v>
      </c>
      <c r="X2162" s="66">
        <v>50000</v>
      </c>
      <c r="Y2162" s="56">
        <v>12000</v>
      </c>
      <c r="Z2162" s="56">
        <v>4</v>
      </c>
      <c r="AA2162" s="56">
        <v>4</v>
      </c>
      <c r="AB2162" s="56"/>
      <c r="AC2162" s="56">
        <v>0</v>
      </c>
      <c r="AD2162" s="124" t="s">
        <v>9834</v>
      </c>
      <c r="AE2162" s="120"/>
      <c r="AF2162" s="121"/>
      <c r="AG2162" s="128" t="s">
        <v>9835</v>
      </c>
      <c r="AH2162" s="121" t="str">
        <f>IF(T_TRATAMIENTO_CONTROL[[#This Row],[curp]]&lt;&gt;"",IF(LEN(T_TRATAMIENTO_CONTROL[[#This Row],[curp]])=18,"correcto","error"),"")</f>
        <v>correcto</v>
      </c>
      <c r="AI2162" s="56" t="str">
        <f>IF(T_TRATAMIENTO_CONTROL[[#This Row],[num_tarjeta_entregada]]&lt;&gt;"",IF(LEN(T_TRATAMIENTO_CONTROL[[#This Row],[num_tarjeta_entregada]])=16,"correcto","error"),"")</f>
        <v>correcto</v>
      </c>
      <c r="AJ2162" s="124" t="s">
        <v>5060</v>
      </c>
      <c r="AK2162" s="124" t="s">
        <v>5030</v>
      </c>
    </row>
    <row r="2163" spans="1:37" x14ac:dyDescent="0.25">
      <c r="A2163" s="48">
        <f>IF(T_TRATAMIENTO_CONTROL[[#This Row],[dummy_efectivo]]=1,A2162+1,A2162)</f>
        <v>1996</v>
      </c>
      <c r="B2163" s="62" t="str">
        <f>IF(T_TRATAMIENTO_CONTROL[[#This Row],[secuencia]]&lt;&gt;A2162,CONCATENATE(T_TRATAMIENTO_CONTROL[[#This Row],[secuencia]],"_1"),"")</f>
        <v>1996_1</v>
      </c>
      <c r="C2163" s="64">
        <v>43567</v>
      </c>
      <c r="D2163" s="124" t="s">
        <v>69</v>
      </c>
      <c r="E2163" s="78" t="s">
        <v>30</v>
      </c>
      <c r="F2163" s="68">
        <v>0.48819444444444443</v>
      </c>
      <c r="G2163" s="56">
        <v>1</v>
      </c>
      <c r="H2163" s="125" t="s">
        <v>9824</v>
      </c>
      <c r="I2163" s="56">
        <v>1</v>
      </c>
      <c r="J2163" s="125" t="s">
        <v>9827</v>
      </c>
      <c r="K2163" s="56"/>
      <c r="L2163" s="125" t="s">
        <v>9828</v>
      </c>
      <c r="M2163" s="125" t="s">
        <v>231</v>
      </c>
      <c r="N2163" s="125" t="s">
        <v>462</v>
      </c>
      <c r="O2163" s="56">
        <v>55540</v>
      </c>
      <c r="P2163" s="56"/>
      <c r="Q2163" s="56">
        <v>2464806189</v>
      </c>
      <c r="R2163" s="56"/>
      <c r="S2163" s="64">
        <v>43272</v>
      </c>
      <c r="T2163" s="63">
        <v>43566</v>
      </c>
      <c r="U2163" s="124" t="s">
        <v>9831</v>
      </c>
      <c r="V2163" s="56">
        <v>56</v>
      </c>
      <c r="W2163" s="65">
        <v>0.9</v>
      </c>
      <c r="X2163" s="127" t="s">
        <v>483</v>
      </c>
      <c r="Y2163" s="56">
        <v>7224</v>
      </c>
      <c r="Z2163" s="56">
        <v>4</v>
      </c>
      <c r="AA2163" s="56">
        <v>1</v>
      </c>
      <c r="AB2163" s="56"/>
      <c r="AC2163" s="56">
        <v>0</v>
      </c>
      <c r="AD2163" s="124" t="s">
        <v>9836</v>
      </c>
      <c r="AE2163" s="120"/>
      <c r="AF2163" s="121"/>
      <c r="AG2163" s="128" t="s">
        <v>9837</v>
      </c>
      <c r="AH2163" s="121" t="str">
        <f>IF(T_TRATAMIENTO_CONTROL[[#This Row],[curp]]&lt;&gt;"",IF(LEN(T_TRATAMIENTO_CONTROL[[#This Row],[curp]])=18,"correcto","error"),"")</f>
        <v>correcto</v>
      </c>
      <c r="AI2163" s="56" t="str">
        <f>IF(T_TRATAMIENTO_CONTROL[[#This Row],[num_tarjeta_entregada]]&lt;&gt;"",IF(LEN(T_TRATAMIENTO_CONTROL[[#This Row],[num_tarjeta_entregada]])=16,"correcto","error"),"")</f>
        <v>correcto</v>
      </c>
      <c r="AJ2163" s="124" t="s">
        <v>5031</v>
      </c>
      <c r="AK2163" s="124" t="s">
        <v>5030</v>
      </c>
    </row>
    <row r="2164" spans="1:37" x14ac:dyDescent="0.25">
      <c r="A2164" s="48">
        <f>IF(T_TRATAMIENTO_CONTROL[[#This Row],[dummy_efectivo]]=1,A2163+1,A2163)</f>
        <v>1997</v>
      </c>
      <c r="B2164" s="62" t="str">
        <f>IF(T_TRATAMIENTO_CONTROL[[#This Row],[secuencia]]&lt;&gt;A2163,CONCATENATE(T_TRATAMIENTO_CONTROL[[#This Row],[secuencia]],"_1"),"")</f>
        <v>1997_1</v>
      </c>
      <c r="C2164" s="64">
        <v>43567</v>
      </c>
      <c r="D2164" s="124" t="s">
        <v>69</v>
      </c>
      <c r="E2164" s="78" t="s">
        <v>30</v>
      </c>
      <c r="F2164" s="68">
        <v>0.5</v>
      </c>
      <c r="G2164" s="56">
        <v>1</v>
      </c>
      <c r="H2164" s="125" t="s">
        <v>9838</v>
      </c>
      <c r="I2164" s="56">
        <v>0</v>
      </c>
      <c r="J2164" s="125" t="s">
        <v>9841</v>
      </c>
      <c r="K2164" s="56"/>
      <c r="L2164" s="125" t="s">
        <v>1759</v>
      </c>
      <c r="M2164" s="125" t="s">
        <v>96</v>
      </c>
      <c r="N2164" s="125" t="s">
        <v>5475</v>
      </c>
      <c r="O2164" s="56">
        <v>6400</v>
      </c>
      <c r="P2164" s="56"/>
      <c r="Q2164" s="56">
        <v>5587929343</v>
      </c>
      <c r="R2164" s="56"/>
      <c r="S2164" s="64">
        <v>43038</v>
      </c>
      <c r="T2164" s="63">
        <v>43566</v>
      </c>
      <c r="U2164" s="124" t="s">
        <v>3761</v>
      </c>
      <c r="V2164" s="56">
        <v>43</v>
      </c>
      <c r="W2164" s="65">
        <v>1</v>
      </c>
      <c r="X2164" s="66">
        <v>30000</v>
      </c>
      <c r="Y2164" s="56">
        <v>5700</v>
      </c>
      <c r="Z2164" s="56">
        <v>4</v>
      </c>
      <c r="AA2164" s="56">
        <v>2</v>
      </c>
      <c r="AB2164" s="56"/>
      <c r="AC2164" s="56">
        <v>0</v>
      </c>
      <c r="AD2164" s="124" t="s">
        <v>9846</v>
      </c>
      <c r="AE2164" s="120"/>
      <c r="AF2164" s="121"/>
      <c r="AG2164" s="128" t="s">
        <v>9847</v>
      </c>
      <c r="AH2164" s="121" t="str">
        <f>IF(T_TRATAMIENTO_CONTROL[[#This Row],[curp]]&lt;&gt;"",IF(LEN(T_TRATAMIENTO_CONTROL[[#This Row],[curp]])=18,"correcto","error"),"")</f>
        <v>correcto</v>
      </c>
      <c r="AI2164" s="56" t="str">
        <f>IF(T_TRATAMIENTO_CONTROL[[#This Row],[num_tarjeta_entregada]]&lt;&gt;"",IF(LEN(T_TRATAMIENTO_CONTROL[[#This Row],[num_tarjeta_entregada]])=16,"correcto","error"),"")</f>
        <v>correcto</v>
      </c>
      <c r="AJ2164" s="124" t="s">
        <v>5060</v>
      </c>
      <c r="AK2164" s="124" t="s">
        <v>5030</v>
      </c>
    </row>
    <row r="2165" spans="1:37" x14ac:dyDescent="0.25">
      <c r="A2165" s="48">
        <f>IF(T_TRATAMIENTO_CONTROL[[#This Row],[dummy_efectivo]]=1,A2164+1,A2164)</f>
        <v>1998</v>
      </c>
      <c r="B2165" s="62" t="str">
        <f>IF(T_TRATAMIENTO_CONTROL[[#This Row],[secuencia]]&lt;&gt;A2164,CONCATENATE(T_TRATAMIENTO_CONTROL[[#This Row],[secuencia]],"_1"),"")</f>
        <v>1998_1</v>
      </c>
      <c r="C2165" s="64">
        <v>43567</v>
      </c>
      <c r="D2165" s="124" t="s">
        <v>69</v>
      </c>
      <c r="E2165" s="78" t="s">
        <v>30</v>
      </c>
      <c r="F2165" s="68">
        <v>0.52083333333333337</v>
      </c>
      <c r="G2165" s="56">
        <v>1</v>
      </c>
      <c r="H2165" s="125" t="s">
        <v>9839</v>
      </c>
      <c r="I2165" s="56">
        <v>0</v>
      </c>
      <c r="J2165" s="125" t="s">
        <v>9842</v>
      </c>
      <c r="K2165" s="56"/>
      <c r="L2165" s="125" t="s">
        <v>376</v>
      </c>
      <c r="M2165" s="125" t="s">
        <v>121</v>
      </c>
      <c r="N2165" s="125" t="s">
        <v>5475</v>
      </c>
      <c r="O2165" s="56">
        <v>9960</v>
      </c>
      <c r="P2165" s="56"/>
      <c r="Q2165" s="56">
        <v>5574057271</v>
      </c>
      <c r="R2165" s="56"/>
      <c r="S2165" s="64">
        <v>43315</v>
      </c>
      <c r="T2165" s="63">
        <v>43560</v>
      </c>
      <c r="U2165" s="124" t="s">
        <v>9844</v>
      </c>
      <c r="V2165" s="56">
        <v>32</v>
      </c>
      <c r="W2165" s="65">
        <v>0.8</v>
      </c>
      <c r="X2165" s="66">
        <v>6000</v>
      </c>
      <c r="Y2165" s="56">
        <v>1500</v>
      </c>
      <c r="Z2165" s="56">
        <v>2</v>
      </c>
      <c r="AA2165" s="56">
        <v>2</v>
      </c>
      <c r="AB2165" s="56"/>
      <c r="AC2165" s="56">
        <v>0</v>
      </c>
      <c r="AD2165" s="124" t="s">
        <v>9848</v>
      </c>
      <c r="AE2165" s="120"/>
      <c r="AF2165" s="121"/>
      <c r="AG2165" s="128" t="s">
        <v>9849</v>
      </c>
      <c r="AH2165" s="121" t="str">
        <f>IF(T_TRATAMIENTO_CONTROL[[#This Row],[curp]]&lt;&gt;"",IF(LEN(T_TRATAMIENTO_CONTROL[[#This Row],[curp]])=18,"correcto","error"),"")</f>
        <v>correcto</v>
      </c>
      <c r="AI2165" s="56" t="str">
        <f>IF(T_TRATAMIENTO_CONTROL[[#This Row],[num_tarjeta_entregada]]&lt;&gt;"",IF(LEN(T_TRATAMIENTO_CONTROL[[#This Row],[num_tarjeta_entregada]])=16,"correcto","error"),"")</f>
        <v>correcto</v>
      </c>
      <c r="AJ2165" s="124" t="s">
        <v>5031</v>
      </c>
      <c r="AK2165" s="124" t="s">
        <v>5030</v>
      </c>
    </row>
    <row r="2166" spans="1:37" x14ac:dyDescent="0.25">
      <c r="A2166" s="48">
        <f>IF(T_TRATAMIENTO_CONTROL[[#This Row],[dummy_efectivo]]=1,A2165+1,A2165)</f>
        <v>1999</v>
      </c>
      <c r="B2166" s="62" t="str">
        <f>IF(T_TRATAMIENTO_CONTROL[[#This Row],[secuencia]]&lt;&gt;A2165,CONCATENATE(T_TRATAMIENTO_CONTROL[[#This Row],[secuencia]],"_1"),"")</f>
        <v>1999_1</v>
      </c>
      <c r="C2166" s="64">
        <v>43567</v>
      </c>
      <c r="D2166" s="124" t="s">
        <v>69</v>
      </c>
      <c r="E2166" s="78" t="s">
        <v>30</v>
      </c>
      <c r="F2166" s="68">
        <v>0.53472222222222221</v>
      </c>
      <c r="G2166" s="56">
        <v>1</v>
      </c>
      <c r="H2166" s="125" t="s">
        <v>9840</v>
      </c>
      <c r="I2166" s="56">
        <v>0</v>
      </c>
      <c r="J2166" s="125" t="s">
        <v>9843</v>
      </c>
      <c r="K2166" s="56"/>
      <c r="L2166" s="125" t="s">
        <v>2426</v>
      </c>
      <c r="M2166" s="125" t="s">
        <v>289</v>
      </c>
      <c r="N2166" s="125" t="s">
        <v>5475</v>
      </c>
      <c r="O2166" s="56">
        <v>3560</v>
      </c>
      <c r="P2166" s="56"/>
      <c r="Q2166" s="56">
        <v>5612713349</v>
      </c>
      <c r="R2166" s="56"/>
      <c r="S2166" s="64">
        <v>43192</v>
      </c>
      <c r="T2166" s="63">
        <v>43566</v>
      </c>
      <c r="U2166" s="124" t="s">
        <v>9845</v>
      </c>
      <c r="V2166" s="56">
        <v>43</v>
      </c>
      <c r="W2166" s="65">
        <v>1</v>
      </c>
      <c r="X2166" s="66">
        <v>35000</v>
      </c>
      <c r="Y2166" s="56">
        <v>4000</v>
      </c>
      <c r="Z2166" s="56">
        <v>3</v>
      </c>
      <c r="AA2166" s="56">
        <v>2</v>
      </c>
      <c r="AB2166" s="56"/>
      <c r="AC2166" s="56">
        <v>0</v>
      </c>
      <c r="AD2166" s="124" t="s">
        <v>9850</v>
      </c>
      <c r="AE2166" s="120"/>
      <c r="AF2166" s="121"/>
      <c r="AG2166" s="128" t="s">
        <v>9851</v>
      </c>
      <c r="AH2166" s="121" t="str">
        <f>IF(T_TRATAMIENTO_CONTROL[[#This Row],[curp]]&lt;&gt;"",IF(LEN(T_TRATAMIENTO_CONTROL[[#This Row],[curp]])=18,"correcto","error"),"")</f>
        <v>correcto</v>
      </c>
      <c r="AI2166" s="56" t="str">
        <f>IF(T_TRATAMIENTO_CONTROL[[#This Row],[num_tarjeta_entregada]]&lt;&gt;"",IF(LEN(T_TRATAMIENTO_CONTROL[[#This Row],[num_tarjeta_entregada]])=16,"correcto","error"),"")</f>
        <v>correcto</v>
      </c>
      <c r="AJ2166" s="124" t="s">
        <v>5060</v>
      </c>
      <c r="AK2166" s="124" t="s">
        <v>5030</v>
      </c>
    </row>
    <row r="2167" spans="1:37" x14ac:dyDescent="0.25">
      <c r="A2167" s="48">
        <f>IF(T_TRATAMIENTO_CONTROL[[#This Row],[dummy_efectivo]]=1,A2166+1,A2166)</f>
        <v>2000</v>
      </c>
      <c r="B2167" s="62" t="str">
        <f>IF(T_TRATAMIENTO_CONTROL[[#This Row],[secuencia]]&lt;&gt;A2166,CONCATENATE(T_TRATAMIENTO_CONTROL[[#This Row],[secuencia]],"_1"),"")</f>
        <v>2000_1</v>
      </c>
      <c r="C2167" s="64">
        <v>43567</v>
      </c>
      <c r="D2167" s="124" t="s">
        <v>69</v>
      </c>
      <c r="E2167" s="78" t="s">
        <v>30</v>
      </c>
      <c r="F2167" s="68">
        <v>0.51666666666666672</v>
      </c>
      <c r="G2167" s="56">
        <v>1</v>
      </c>
      <c r="H2167" s="125" t="s">
        <v>9852</v>
      </c>
      <c r="I2167" s="56">
        <v>1</v>
      </c>
      <c r="J2167" s="125" t="s">
        <v>9854</v>
      </c>
      <c r="K2167" s="56"/>
      <c r="L2167" s="125" t="s">
        <v>9856</v>
      </c>
      <c r="M2167" s="125" t="s">
        <v>80</v>
      </c>
      <c r="N2167" s="125" t="s">
        <v>462</v>
      </c>
      <c r="O2167" s="56">
        <v>55755</v>
      </c>
      <c r="P2167" s="56"/>
      <c r="Q2167" s="56">
        <v>5545829516</v>
      </c>
      <c r="R2167" s="56"/>
      <c r="S2167" s="64">
        <v>43510</v>
      </c>
      <c r="T2167" s="63">
        <v>43567</v>
      </c>
      <c r="U2167" s="124" t="s">
        <v>9857</v>
      </c>
      <c r="V2167" s="56">
        <v>56</v>
      </c>
      <c r="W2167" s="126" t="s">
        <v>483</v>
      </c>
      <c r="X2167" s="127" t="s">
        <v>483</v>
      </c>
      <c r="Y2167" s="56">
        <v>15000</v>
      </c>
      <c r="Z2167" s="56">
        <v>4</v>
      </c>
      <c r="AA2167" s="56">
        <v>1</v>
      </c>
      <c r="AB2167" s="56"/>
      <c r="AC2167" s="56">
        <v>0</v>
      </c>
      <c r="AD2167" s="124" t="s">
        <v>9859</v>
      </c>
      <c r="AE2167" s="120"/>
      <c r="AF2167" s="121"/>
      <c r="AG2167" s="128" t="s">
        <v>9860</v>
      </c>
      <c r="AH2167" s="121" t="str">
        <f>IF(T_TRATAMIENTO_CONTROL[[#This Row],[curp]]&lt;&gt;"",IF(LEN(T_TRATAMIENTO_CONTROL[[#This Row],[curp]])=18,"correcto","error"),"")</f>
        <v>correcto</v>
      </c>
      <c r="AI2167" s="56" t="str">
        <f>IF(T_TRATAMIENTO_CONTROL[[#This Row],[num_tarjeta_entregada]]&lt;&gt;"",IF(LEN(T_TRATAMIENTO_CONTROL[[#This Row],[num_tarjeta_entregada]])=16,"correcto","error"),"")</f>
        <v>correcto</v>
      </c>
      <c r="AJ2167" s="124" t="s">
        <v>5030</v>
      </c>
      <c r="AK2167" s="124" t="s">
        <v>5030</v>
      </c>
    </row>
    <row r="2168" spans="1:37" x14ac:dyDescent="0.25">
      <c r="A2168" s="48">
        <f>IF(T_TRATAMIENTO_CONTROL[[#This Row],[dummy_efectivo]]=1,A2167+1,A2167)</f>
        <v>2001</v>
      </c>
      <c r="B2168" s="62" t="str">
        <f>IF(T_TRATAMIENTO_CONTROL[[#This Row],[secuencia]]&lt;&gt;A2167,CONCATENATE(T_TRATAMIENTO_CONTROL[[#This Row],[secuencia]],"_1"),"")</f>
        <v>2001_1</v>
      </c>
      <c r="C2168" s="64">
        <v>43567</v>
      </c>
      <c r="D2168" s="124" t="s">
        <v>69</v>
      </c>
      <c r="E2168" s="78" t="s">
        <v>30</v>
      </c>
      <c r="F2168" s="68">
        <v>0.53680555555555554</v>
      </c>
      <c r="G2168" s="56">
        <v>1</v>
      </c>
      <c r="H2168" s="125" t="s">
        <v>9853</v>
      </c>
      <c r="I2168" s="56">
        <v>1</v>
      </c>
      <c r="J2168" s="125" t="s">
        <v>9855</v>
      </c>
      <c r="K2168" s="56"/>
      <c r="L2168" s="125" t="s">
        <v>7008</v>
      </c>
      <c r="M2168" s="125" t="s">
        <v>90</v>
      </c>
      <c r="N2168" s="125" t="s">
        <v>462</v>
      </c>
      <c r="O2168" s="56">
        <v>57700</v>
      </c>
      <c r="P2168" s="56">
        <v>57927337</v>
      </c>
      <c r="Q2168" s="56">
        <v>5523237227</v>
      </c>
      <c r="R2168" s="56"/>
      <c r="S2168" s="64">
        <v>42986</v>
      </c>
      <c r="T2168" s="63">
        <v>43564</v>
      </c>
      <c r="U2168" s="124" t="s">
        <v>9858</v>
      </c>
      <c r="V2168" s="56">
        <v>56</v>
      </c>
      <c r="W2168" s="65">
        <v>0.5</v>
      </c>
      <c r="X2168" s="66">
        <v>8000</v>
      </c>
      <c r="Y2168" s="56">
        <v>175.88</v>
      </c>
      <c r="Z2168" s="56">
        <v>1</v>
      </c>
      <c r="AA2168" s="56">
        <v>1</v>
      </c>
      <c r="AB2168" s="56"/>
      <c r="AC2168" s="56">
        <v>0</v>
      </c>
      <c r="AD2168" s="124" t="s">
        <v>9861</v>
      </c>
      <c r="AE2168" s="120"/>
      <c r="AF2168" s="121"/>
      <c r="AG2168" s="128" t="s">
        <v>9862</v>
      </c>
      <c r="AH2168" s="121" t="str">
        <f>IF(T_TRATAMIENTO_CONTROL[[#This Row],[curp]]&lt;&gt;"",IF(LEN(T_TRATAMIENTO_CONTROL[[#This Row],[curp]])=18,"correcto","error"),"")</f>
        <v>correcto</v>
      </c>
      <c r="AI2168" s="56" t="str">
        <f>IF(T_TRATAMIENTO_CONTROL[[#This Row],[num_tarjeta_entregada]]&lt;&gt;"",IF(LEN(T_TRATAMIENTO_CONTROL[[#This Row],[num_tarjeta_entregada]])=16,"correcto","error"),"")</f>
        <v>correcto</v>
      </c>
      <c r="AJ2168" s="124" t="s">
        <v>5030</v>
      </c>
      <c r="AK2168" s="124" t="s">
        <v>5030</v>
      </c>
    </row>
    <row r="2169" spans="1:37" x14ac:dyDescent="0.25">
      <c r="A2169" s="48">
        <f>IF(T_TRATAMIENTO_CONTROL[[#This Row],[dummy_efectivo]]=1,A2168+1,A2168)</f>
        <v>2002</v>
      </c>
      <c r="B2169" s="62" t="str">
        <f>IF(T_TRATAMIENTO_CONTROL[[#This Row],[secuencia]]&lt;&gt;A2168,CONCATENATE(T_TRATAMIENTO_CONTROL[[#This Row],[secuencia]],"_1"),"")</f>
        <v>2002_1</v>
      </c>
      <c r="C2169" s="64">
        <v>43577</v>
      </c>
      <c r="D2169" s="124" t="s">
        <v>76</v>
      </c>
      <c r="E2169" s="78" t="s">
        <v>30</v>
      </c>
      <c r="F2169" s="68">
        <v>0.45</v>
      </c>
      <c r="G2169" s="56">
        <v>1</v>
      </c>
      <c r="H2169" s="125" t="s">
        <v>10399</v>
      </c>
      <c r="I2169" s="56">
        <v>1</v>
      </c>
      <c r="J2169" s="125" t="s">
        <v>9863</v>
      </c>
      <c r="K2169" s="56"/>
      <c r="L2169" s="125" t="s">
        <v>1272</v>
      </c>
      <c r="M2169" s="125" t="s">
        <v>303</v>
      </c>
      <c r="N2169" s="125" t="s">
        <v>5475</v>
      </c>
      <c r="O2169" s="56">
        <v>8100</v>
      </c>
      <c r="P2169" s="56"/>
      <c r="Q2169" s="56">
        <v>5513866843</v>
      </c>
      <c r="R2169" s="56"/>
      <c r="S2169" s="64">
        <v>43126</v>
      </c>
      <c r="T2169" s="63">
        <v>43572</v>
      </c>
      <c r="U2169" s="124" t="s">
        <v>9864</v>
      </c>
      <c r="V2169" s="56">
        <v>46</v>
      </c>
      <c r="W2169" s="65">
        <v>0.85</v>
      </c>
      <c r="X2169" s="127" t="s">
        <v>483</v>
      </c>
      <c r="Y2169" s="56">
        <v>4000</v>
      </c>
      <c r="Z2169" s="56">
        <v>3</v>
      </c>
      <c r="AA2169" s="56">
        <v>3</v>
      </c>
      <c r="AB2169" s="56"/>
      <c r="AC2169" s="56">
        <v>1</v>
      </c>
      <c r="AD2169" s="124" t="s">
        <v>9865</v>
      </c>
      <c r="AE2169" s="120"/>
      <c r="AF2169" s="121"/>
      <c r="AG2169" s="128" t="s">
        <v>9866</v>
      </c>
      <c r="AH2169" s="121" t="str">
        <f>IF(T_TRATAMIENTO_CONTROL[[#This Row],[curp]]&lt;&gt;"",IF(LEN(T_TRATAMIENTO_CONTROL[[#This Row],[curp]])=18,"correcto","error"),"")</f>
        <v>correcto</v>
      </c>
      <c r="AI2169" s="56" t="str">
        <f>IF(T_TRATAMIENTO_CONTROL[[#This Row],[num_tarjeta_entregada]]&lt;&gt;"",IF(LEN(T_TRATAMIENTO_CONTROL[[#This Row],[num_tarjeta_entregada]])=16,"correcto","error"),"")</f>
        <v>correcto</v>
      </c>
      <c r="AJ2169" s="124" t="s">
        <v>5031</v>
      </c>
      <c r="AK2169" s="124" t="s">
        <v>5041</v>
      </c>
    </row>
    <row r="2170" spans="1:37" x14ac:dyDescent="0.25">
      <c r="A2170" s="48">
        <f>IF(T_TRATAMIENTO_CONTROL[[#This Row],[dummy_efectivo]]=1,A2169+1,A2169)</f>
        <v>2003</v>
      </c>
      <c r="B2170" s="62" t="str">
        <f>IF(T_TRATAMIENTO_CONTROL[[#This Row],[secuencia]]&lt;&gt;A2169,CONCATENATE(T_TRATAMIENTO_CONTROL[[#This Row],[secuencia]],"_1"),"")</f>
        <v>2003_1</v>
      </c>
      <c r="C2170" s="64">
        <v>43577</v>
      </c>
      <c r="D2170" s="124" t="s">
        <v>76</v>
      </c>
      <c r="E2170" s="78" t="s">
        <v>30</v>
      </c>
      <c r="F2170" s="68">
        <v>0.47500000000000003</v>
      </c>
      <c r="G2170" s="56">
        <v>1</v>
      </c>
      <c r="H2170" s="125" t="s">
        <v>9867</v>
      </c>
      <c r="I2170" s="56">
        <v>0</v>
      </c>
      <c r="J2170" s="125" t="s">
        <v>9868</v>
      </c>
      <c r="K2170" s="124" t="s">
        <v>9869</v>
      </c>
      <c r="L2170" s="125" t="s">
        <v>9870</v>
      </c>
      <c r="M2170" s="125" t="s">
        <v>545</v>
      </c>
      <c r="N2170" s="125" t="s">
        <v>462</v>
      </c>
      <c r="O2170" s="56">
        <v>55600</v>
      </c>
      <c r="P2170" s="56"/>
      <c r="Q2170" s="56">
        <v>5517763820</v>
      </c>
      <c r="R2170" s="56"/>
      <c r="S2170" s="64">
        <v>41332</v>
      </c>
      <c r="T2170" s="63">
        <v>43566</v>
      </c>
      <c r="U2170" s="124" t="s">
        <v>9871</v>
      </c>
      <c r="V2170" s="56">
        <v>43</v>
      </c>
      <c r="W2170" s="65">
        <v>0.9</v>
      </c>
      <c r="X2170" s="66">
        <v>6000</v>
      </c>
      <c r="Y2170" s="56">
        <v>415</v>
      </c>
      <c r="Z2170" s="56">
        <v>1</v>
      </c>
      <c r="AA2170" s="56">
        <v>1</v>
      </c>
      <c r="AB2170" s="56"/>
      <c r="AC2170" s="56">
        <v>0</v>
      </c>
      <c r="AD2170" s="124" t="s">
        <v>9872</v>
      </c>
      <c r="AE2170" s="120"/>
      <c r="AF2170" s="121"/>
      <c r="AG2170" s="128" t="s">
        <v>9873</v>
      </c>
      <c r="AH2170" s="121" t="str">
        <f>IF(T_TRATAMIENTO_CONTROL[[#This Row],[curp]]&lt;&gt;"",IF(LEN(T_TRATAMIENTO_CONTROL[[#This Row],[curp]])=18,"correcto","error"),"")</f>
        <v>correcto</v>
      </c>
      <c r="AI2170" s="56" t="str">
        <f>IF(T_TRATAMIENTO_CONTROL[[#This Row],[num_tarjeta_entregada]]&lt;&gt;"",IF(LEN(T_TRATAMIENTO_CONTROL[[#This Row],[num_tarjeta_entregada]])=16,"correcto","error"),"")</f>
        <v>correcto</v>
      </c>
      <c r="AJ2170" s="124" t="s">
        <v>5030</v>
      </c>
      <c r="AK2170" s="124" t="s">
        <v>5041</v>
      </c>
    </row>
    <row r="2171" spans="1:37" x14ac:dyDescent="0.25">
      <c r="A2171" s="48">
        <f>IF(T_TRATAMIENTO_CONTROL[[#This Row],[dummy_efectivo]]=1,A2170+1,A2170)</f>
        <v>2004</v>
      </c>
      <c r="B2171" s="62" t="str">
        <f>IF(T_TRATAMIENTO_CONTROL[[#This Row],[secuencia]]&lt;&gt;A2170,CONCATENATE(T_TRATAMIENTO_CONTROL[[#This Row],[secuencia]],"_1"),"")</f>
        <v>2004_1</v>
      </c>
      <c r="C2171" s="64">
        <v>43577</v>
      </c>
      <c r="D2171" s="124" t="s">
        <v>76</v>
      </c>
      <c r="E2171" s="78" t="s">
        <v>30</v>
      </c>
      <c r="F2171" s="68">
        <v>0.39027777777777778</v>
      </c>
      <c r="G2171" s="56">
        <v>1</v>
      </c>
      <c r="H2171" s="125" t="s">
        <v>2834</v>
      </c>
      <c r="I2171" s="56">
        <v>1</v>
      </c>
      <c r="J2171" s="125" t="s">
        <v>9874</v>
      </c>
      <c r="K2171" s="56"/>
      <c r="L2171" s="125" t="s">
        <v>9875</v>
      </c>
      <c r="M2171" s="125" t="s">
        <v>159</v>
      </c>
      <c r="N2171" s="125" t="s">
        <v>5475</v>
      </c>
      <c r="O2171" s="56">
        <v>11800</v>
      </c>
      <c r="P2171" s="56"/>
      <c r="Q2171" s="56">
        <v>5518431938</v>
      </c>
      <c r="R2171" s="56"/>
      <c r="S2171" s="64">
        <v>43297</v>
      </c>
      <c r="T2171" s="63">
        <v>43572</v>
      </c>
      <c r="U2171" s="124" t="s">
        <v>2446</v>
      </c>
      <c r="V2171" s="56">
        <v>56</v>
      </c>
      <c r="W2171" s="65">
        <v>0.8</v>
      </c>
      <c r="X2171" s="127" t="s">
        <v>483</v>
      </c>
      <c r="Y2171" s="56">
        <v>4600</v>
      </c>
      <c r="Z2171" s="56">
        <v>4</v>
      </c>
      <c r="AA2171" s="56">
        <v>1</v>
      </c>
      <c r="AB2171" s="56"/>
      <c r="AC2171" s="56">
        <v>1</v>
      </c>
      <c r="AD2171" s="124" t="s">
        <v>9876</v>
      </c>
      <c r="AE2171" s="120"/>
      <c r="AF2171" s="121"/>
      <c r="AG2171" s="128" t="s">
        <v>9877</v>
      </c>
      <c r="AH2171" s="121" t="str">
        <f>IF(T_TRATAMIENTO_CONTROL[[#This Row],[curp]]&lt;&gt;"",IF(LEN(T_TRATAMIENTO_CONTROL[[#This Row],[curp]])=18,"correcto","error"),"")</f>
        <v>correcto</v>
      </c>
      <c r="AI2171" s="56" t="str">
        <f>IF(T_TRATAMIENTO_CONTROL[[#This Row],[num_tarjeta_entregada]]&lt;&gt;"",IF(LEN(T_TRATAMIENTO_CONTROL[[#This Row],[num_tarjeta_entregada]])=16,"correcto","error"),"")</f>
        <v>correcto</v>
      </c>
      <c r="AJ2171" s="124" t="s">
        <v>5031</v>
      </c>
      <c r="AK2171" s="124" t="s">
        <v>5041</v>
      </c>
    </row>
    <row r="2172" spans="1:37" x14ac:dyDescent="0.25">
      <c r="A2172" s="48">
        <f>IF(T_TRATAMIENTO_CONTROL[[#This Row],[dummy_efectivo]]=1,A2171+1,A2171)</f>
        <v>2005</v>
      </c>
      <c r="B2172" s="62" t="str">
        <f>IF(T_TRATAMIENTO_CONTROL[[#This Row],[secuencia]]&lt;&gt;A2171,CONCATENATE(T_TRATAMIENTO_CONTROL[[#This Row],[secuencia]],"_1"),"")</f>
        <v>2005_1</v>
      </c>
      <c r="C2172" s="64">
        <v>43577</v>
      </c>
      <c r="D2172" s="124" t="s">
        <v>76</v>
      </c>
      <c r="E2172" s="78" t="s">
        <v>30</v>
      </c>
      <c r="F2172" s="68">
        <v>0.41180555555555554</v>
      </c>
      <c r="G2172" s="56">
        <v>1</v>
      </c>
      <c r="H2172" s="125" t="s">
        <v>9878</v>
      </c>
      <c r="I2172" s="56">
        <v>0</v>
      </c>
      <c r="J2172" s="125" t="s">
        <v>9879</v>
      </c>
      <c r="K2172" s="56"/>
      <c r="L2172" s="125" t="s">
        <v>8814</v>
      </c>
      <c r="M2172" s="125" t="s">
        <v>212</v>
      </c>
      <c r="N2172" s="125" t="s">
        <v>5475</v>
      </c>
      <c r="O2172" s="56">
        <v>14100</v>
      </c>
      <c r="P2172" s="56"/>
      <c r="Q2172" s="56">
        <v>5550459991</v>
      </c>
      <c r="R2172" s="56"/>
      <c r="S2172" s="64">
        <v>42921</v>
      </c>
      <c r="T2172" s="63">
        <v>43571</v>
      </c>
      <c r="U2172" s="124" t="s">
        <v>9880</v>
      </c>
      <c r="V2172" s="56">
        <v>56</v>
      </c>
      <c r="W2172" s="65">
        <v>0.8</v>
      </c>
      <c r="X2172" s="127" t="s">
        <v>483</v>
      </c>
      <c r="Y2172" s="56">
        <v>10000</v>
      </c>
      <c r="Z2172" s="56">
        <v>4</v>
      </c>
      <c r="AA2172" s="56">
        <v>1</v>
      </c>
      <c r="AB2172" s="56"/>
      <c r="AC2172" s="56">
        <v>0</v>
      </c>
      <c r="AD2172" s="124" t="s">
        <v>9881</v>
      </c>
      <c r="AE2172" s="120"/>
      <c r="AF2172" s="121"/>
      <c r="AG2172" s="128" t="s">
        <v>9882</v>
      </c>
      <c r="AH2172" s="121" t="str">
        <f>IF(T_TRATAMIENTO_CONTROL[[#This Row],[curp]]&lt;&gt;"",IF(LEN(T_TRATAMIENTO_CONTROL[[#This Row],[curp]])=18,"correcto","error"),"")</f>
        <v>correcto</v>
      </c>
      <c r="AI2172" s="56" t="str">
        <f>IF(T_TRATAMIENTO_CONTROL[[#This Row],[num_tarjeta_entregada]]&lt;&gt;"",IF(LEN(T_TRATAMIENTO_CONTROL[[#This Row],[num_tarjeta_entregada]])=16,"correcto","error"),"")</f>
        <v>correcto</v>
      </c>
      <c r="AJ2172" s="124" t="s">
        <v>5031</v>
      </c>
      <c r="AK2172" s="124" t="s">
        <v>5041</v>
      </c>
    </row>
    <row r="2173" spans="1:37" x14ac:dyDescent="0.25">
      <c r="A2173" s="48">
        <f>IF(T_TRATAMIENTO_CONTROL[[#This Row],[dummy_efectivo]]=1,A2172+1,A2172)</f>
        <v>2006</v>
      </c>
      <c r="B2173" s="62" t="str">
        <f>IF(T_TRATAMIENTO_CONTROL[[#This Row],[secuencia]]&lt;&gt;A2172,CONCATENATE(T_TRATAMIENTO_CONTROL[[#This Row],[secuencia]],"_1"),"")</f>
        <v>2006_1</v>
      </c>
      <c r="C2173" s="64">
        <v>43577</v>
      </c>
      <c r="D2173" s="124" t="s">
        <v>76</v>
      </c>
      <c r="E2173" s="78" t="s">
        <v>30</v>
      </c>
      <c r="F2173" s="68">
        <v>0.42569444444444443</v>
      </c>
      <c r="G2173" s="56">
        <v>1</v>
      </c>
      <c r="H2173" s="125" t="s">
        <v>9883</v>
      </c>
      <c r="I2173" s="56">
        <v>1</v>
      </c>
      <c r="J2173" s="125" t="s">
        <v>9884</v>
      </c>
      <c r="K2173" s="56"/>
      <c r="L2173" s="125" t="s">
        <v>9885</v>
      </c>
      <c r="M2173" s="125" t="s">
        <v>90</v>
      </c>
      <c r="N2173" s="125" t="s">
        <v>462</v>
      </c>
      <c r="O2173" s="56">
        <v>57710</v>
      </c>
      <c r="P2173" s="56">
        <v>36870147</v>
      </c>
      <c r="Q2173" s="56">
        <v>5588028082</v>
      </c>
      <c r="R2173" s="56"/>
      <c r="S2173" s="64">
        <v>43165</v>
      </c>
      <c r="T2173" s="63">
        <v>43559</v>
      </c>
      <c r="U2173" s="124" t="s">
        <v>9886</v>
      </c>
      <c r="V2173" s="56">
        <v>81</v>
      </c>
      <c r="W2173" s="65">
        <v>0.8</v>
      </c>
      <c r="X2173" s="127" t="s">
        <v>483</v>
      </c>
      <c r="Y2173" s="56">
        <v>1500</v>
      </c>
      <c r="Z2173" s="56">
        <v>2</v>
      </c>
      <c r="AA2173" s="56">
        <v>3</v>
      </c>
      <c r="AB2173" s="56"/>
      <c r="AC2173" s="56">
        <v>1</v>
      </c>
      <c r="AD2173" s="124" t="s">
        <v>9887</v>
      </c>
      <c r="AE2173" s="120"/>
      <c r="AF2173" s="121"/>
      <c r="AG2173" s="128" t="s">
        <v>9888</v>
      </c>
      <c r="AH2173" s="121" t="str">
        <f>IF(T_TRATAMIENTO_CONTROL[[#This Row],[curp]]&lt;&gt;"",IF(LEN(T_TRATAMIENTO_CONTROL[[#This Row],[curp]])=18,"correcto","error"),"")</f>
        <v>correcto</v>
      </c>
      <c r="AI2173" s="56" t="str">
        <f>IF(T_TRATAMIENTO_CONTROL[[#This Row],[num_tarjeta_entregada]]&lt;&gt;"",IF(LEN(T_TRATAMIENTO_CONTROL[[#This Row],[num_tarjeta_entregada]])=16,"correcto","error"),"")</f>
        <v>correcto</v>
      </c>
      <c r="AJ2173" s="124" t="s">
        <v>5031</v>
      </c>
      <c r="AK2173" s="124" t="s">
        <v>5041</v>
      </c>
    </row>
    <row r="2174" spans="1:37" x14ac:dyDescent="0.25">
      <c r="A2174" s="48">
        <f>IF(T_TRATAMIENTO_CONTROL[[#This Row],[dummy_efectivo]]=1,A2173+1,A2173)</f>
        <v>2007</v>
      </c>
      <c r="B2174" s="62" t="str">
        <f>IF(T_TRATAMIENTO_CONTROL[[#This Row],[secuencia]]&lt;&gt;A2173,CONCATENATE(T_TRATAMIENTO_CONTROL[[#This Row],[secuencia]],"_1"),"")</f>
        <v>2007_1</v>
      </c>
      <c r="C2174" s="64">
        <v>43577</v>
      </c>
      <c r="D2174" s="124" t="s">
        <v>76</v>
      </c>
      <c r="E2174" s="78" t="s">
        <v>30</v>
      </c>
      <c r="F2174" s="68">
        <v>0.38541666666666669</v>
      </c>
      <c r="G2174" s="56">
        <v>1</v>
      </c>
      <c r="H2174" s="125" t="s">
        <v>9889</v>
      </c>
      <c r="I2174" s="56">
        <v>0</v>
      </c>
      <c r="J2174" s="125" t="s">
        <v>9890</v>
      </c>
      <c r="K2174" s="56">
        <v>301</v>
      </c>
      <c r="L2174" s="125" t="s">
        <v>9891</v>
      </c>
      <c r="M2174" s="125" t="s">
        <v>164</v>
      </c>
      <c r="N2174" s="125" t="s">
        <v>5475</v>
      </c>
      <c r="O2174" s="56">
        <v>1400</v>
      </c>
      <c r="P2174" s="56">
        <v>70408868</v>
      </c>
      <c r="Q2174" s="56">
        <v>5514108259</v>
      </c>
      <c r="R2174" s="56"/>
      <c r="S2174" s="64">
        <v>42391</v>
      </c>
      <c r="T2174" s="63">
        <v>43577</v>
      </c>
      <c r="U2174" s="124" t="s">
        <v>9892</v>
      </c>
      <c r="V2174" s="56">
        <v>46</v>
      </c>
      <c r="W2174" s="126" t="s">
        <v>483</v>
      </c>
      <c r="X2174" s="127" t="s">
        <v>483</v>
      </c>
      <c r="Y2174" s="56">
        <v>1800</v>
      </c>
      <c r="Z2174" s="56">
        <v>2</v>
      </c>
      <c r="AA2174" s="56">
        <v>4</v>
      </c>
      <c r="AB2174" s="56"/>
      <c r="AC2174" s="56">
        <v>1</v>
      </c>
      <c r="AD2174" s="124" t="s">
        <v>9893</v>
      </c>
      <c r="AE2174" s="120"/>
      <c r="AF2174" s="121"/>
      <c r="AG2174" s="128" t="s">
        <v>9894</v>
      </c>
      <c r="AH2174" s="121" t="str">
        <f>IF(T_TRATAMIENTO_CONTROL[[#This Row],[curp]]&lt;&gt;"",IF(LEN(T_TRATAMIENTO_CONTROL[[#This Row],[curp]])=18,"correcto","error"),"")</f>
        <v>correcto</v>
      </c>
      <c r="AI2174" s="56" t="str">
        <f>IF(T_TRATAMIENTO_CONTROL[[#This Row],[num_tarjeta_entregada]]&lt;&gt;"",IF(LEN(T_TRATAMIENTO_CONTROL[[#This Row],[num_tarjeta_entregada]])=16,"correcto","error"),"")</f>
        <v>correcto</v>
      </c>
      <c r="AJ2174" s="124" t="s">
        <v>5060</v>
      </c>
      <c r="AK2174" s="124" t="s">
        <v>5041</v>
      </c>
    </row>
    <row r="2175" spans="1:37" x14ac:dyDescent="0.25">
      <c r="A2175" s="48">
        <f>IF(T_TRATAMIENTO_CONTROL[[#This Row],[dummy_efectivo]]=1,A2174+1,A2174)</f>
        <v>2008</v>
      </c>
      <c r="B2175" s="62" t="str">
        <f>IF(T_TRATAMIENTO_CONTROL[[#This Row],[secuencia]]&lt;&gt;A2174,CONCATENATE(T_TRATAMIENTO_CONTROL[[#This Row],[secuencia]],"_1"),"")</f>
        <v>2008_1</v>
      </c>
      <c r="C2175" s="64">
        <v>43577</v>
      </c>
      <c r="D2175" s="124" t="s">
        <v>76</v>
      </c>
      <c r="E2175" s="78" t="s">
        <v>30</v>
      </c>
      <c r="F2175" s="68">
        <v>0.41666666666666669</v>
      </c>
      <c r="G2175" s="56">
        <v>1</v>
      </c>
      <c r="H2175" s="125" t="s">
        <v>9895</v>
      </c>
      <c r="I2175" s="56">
        <v>0</v>
      </c>
      <c r="J2175" s="125" t="s">
        <v>9896</v>
      </c>
      <c r="K2175" s="56"/>
      <c r="L2175" s="125" t="s">
        <v>736</v>
      </c>
      <c r="M2175" s="125" t="s">
        <v>1460</v>
      </c>
      <c r="N2175" s="125" t="s">
        <v>462</v>
      </c>
      <c r="O2175" s="56">
        <v>54409</v>
      </c>
      <c r="P2175" s="56">
        <v>58284006</v>
      </c>
      <c r="Q2175" s="56">
        <v>5522414821</v>
      </c>
      <c r="R2175" s="56"/>
      <c r="S2175" s="64">
        <v>42186</v>
      </c>
      <c r="T2175" s="63">
        <v>43572</v>
      </c>
      <c r="U2175" s="124" t="s">
        <v>9897</v>
      </c>
      <c r="V2175" s="56">
        <v>32</v>
      </c>
      <c r="W2175" s="126" t="s">
        <v>483</v>
      </c>
      <c r="X2175" s="127" t="s">
        <v>483</v>
      </c>
      <c r="Y2175" s="56">
        <v>200</v>
      </c>
      <c r="Z2175" s="56">
        <v>3</v>
      </c>
      <c r="AA2175" s="56">
        <v>4</v>
      </c>
      <c r="AB2175" s="56"/>
      <c r="AC2175" s="56">
        <v>1</v>
      </c>
      <c r="AD2175" s="124" t="s">
        <v>9898</v>
      </c>
      <c r="AE2175" s="120"/>
      <c r="AF2175" s="121"/>
      <c r="AG2175" s="128" t="s">
        <v>9899</v>
      </c>
      <c r="AH2175" s="121" t="str">
        <f>IF(T_TRATAMIENTO_CONTROL[[#This Row],[curp]]&lt;&gt;"",IF(LEN(T_TRATAMIENTO_CONTROL[[#This Row],[curp]])=18,"correcto","error"),"")</f>
        <v>correcto</v>
      </c>
      <c r="AI2175" s="56" t="str">
        <f>IF(T_TRATAMIENTO_CONTROL[[#This Row],[num_tarjeta_entregada]]&lt;&gt;"",IF(LEN(T_TRATAMIENTO_CONTROL[[#This Row],[num_tarjeta_entregada]])=16,"correcto","error"),"")</f>
        <v>correcto</v>
      </c>
      <c r="AJ2175" s="124" t="s">
        <v>5060</v>
      </c>
      <c r="AK2175" s="124" t="s">
        <v>5041</v>
      </c>
    </row>
    <row r="2176" spans="1:37" x14ac:dyDescent="0.25">
      <c r="A2176" s="48">
        <f>IF(T_TRATAMIENTO_CONTROL[[#This Row],[dummy_efectivo]]=1,A2175+1,A2175)</f>
        <v>2009</v>
      </c>
      <c r="B2176" s="62" t="str">
        <f>IF(T_TRATAMIENTO_CONTROL[[#This Row],[secuencia]]&lt;&gt;A2175,CONCATENATE(T_TRATAMIENTO_CONTROL[[#This Row],[secuencia]],"_1"),"")</f>
        <v>2009_1</v>
      </c>
      <c r="C2176" s="64">
        <v>43577</v>
      </c>
      <c r="D2176" s="124" t="s">
        <v>76</v>
      </c>
      <c r="E2176" s="78" t="s">
        <v>30</v>
      </c>
      <c r="F2176" s="68">
        <v>0.42499999999999999</v>
      </c>
      <c r="G2176" s="56">
        <v>1</v>
      </c>
      <c r="H2176" s="125" t="s">
        <v>9900</v>
      </c>
      <c r="I2176" s="56">
        <v>0</v>
      </c>
      <c r="J2176" s="125" t="s">
        <v>9901</v>
      </c>
      <c r="K2176" s="56"/>
      <c r="L2176" s="125" t="s">
        <v>9902</v>
      </c>
      <c r="M2176" s="125" t="s">
        <v>520</v>
      </c>
      <c r="N2176" s="125" t="s">
        <v>462</v>
      </c>
      <c r="O2176" s="56">
        <v>54715</v>
      </c>
      <c r="P2176" s="56"/>
      <c r="Q2176" s="56">
        <v>5531909918</v>
      </c>
      <c r="R2176" s="56"/>
      <c r="S2176" s="64">
        <v>43206</v>
      </c>
      <c r="T2176" s="63">
        <v>43577</v>
      </c>
      <c r="U2176" s="124" t="s">
        <v>9903</v>
      </c>
      <c r="V2176" s="56">
        <v>56</v>
      </c>
      <c r="W2176" s="65">
        <v>1</v>
      </c>
      <c r="X2176" s="66">
        <v>60000</v>
      </c>
      <c r="Y2176" s="56">
        <v>20000</v>
      </c>
      <c r="Z2176" s="56">
        <v>4</v>
      </c>
      <c r="AA2176" s="56">
        <v>2</v>
      </c>
      <c r="AB2176" s="56"/>
      <c r="AC2176" s="56">
        <v>1</v>
      </c>
      <c r="AD2176" s="124" t="s">
        <v>9904</v>
      </c>
      <c r="AE2176" s="120"/>
      <c r="AF2176" s="121"/>
      <c r="AG2176" s="128" t="s">
        <v>9905</v>
      </c>
      <c r="AH2176" s="121" t="str">
        <f>IF(T_TRATAMIENTO_CONTROL[[#This Row],[curp]]&lt;&gt;"",IF(LEN(T_TRATAMIENTO_CONTROL[[#This Row],[curp]])=18,"correcto","error"),"")</f>
        <v>correcto</v>
      </c>
      <c r="AI2176" s="56" t="str">
        <f>IF(T_TRATAMIENTO_CONTROL[[#This Row],[num_tarjeta_entregada]]&lt;&gt;"",IF(LEN(T_TRATAMIENTO_CONTROL[[#This Row],[num_tarjeta_entregada]])=16,"correcto","error"),"")</f>
        <v>correcto</v>
      </c>
      <c r="AJ2176" s="124" t="s">
        <v>5030</v>
      </c>
      <c r="AK2176" s="124" t="s">
        <v>5041</v>
      </c>
    </row>
    <row r="2177" spans="1:37" x14ac:dyDescent="0.25">
      <c r="A2177" s="48">
        <f>IF(T_TRATAMIENTO_CONTROL[[#This Row],[dummy_efectivo]]=1,A2176+1,A2176)</f>
        <v>2010</v>
      </c>
      <c r="B2177" s="62" t="str">
        <f>IF(T_TRATAMIENTO_CONTROL[[#This Row],[secuencia]]&lt;&gt;A2176,CONCATENATE(T_TRATAMIENTO_CONTROL[[#This Row],[secuencia]],"_1"),"")</f>
        <v>2010_1</v>
      </c>
      <c r="C2177" s="64">
        <v>43577</v>
      </c>
      <c r="D2177" s="124" t="s">
        <v>76</v>
      </c>
      <c r="E2177" s="78" t="s">
        <v>30</v>
      </c>
      <c r="F2177" s="68">
        <v>0.42708333333333331</v>
      </c>
      <c r="G2177" s="56">
        <v>1</v>
      </c>
      <c r="H2177" s="125" t="s">
        <v>9906</v>
      </c>
      <c r="I2177" s="56">
        <v>0</v>
      </c>
      <c r="J2177" s="125" t="s">
        <v>9907</v>
      </c>
      <c r="K2177" s="56"/>
      <c r="L2177" s="125" t="s">
        <v>9908</v>
      </c>
      <c r="M2177" s="125" t="s">
        <v>101</v>
      </c>
      <c r="N2177" s="125" t="s">
        <v>5475</v>
      </c>
      <c r="O2177" s="56">
        <v>7239</v>
      </c>
      <c r="P2177" s="56">
        <v>70968323</v>
      </c>
      <c r="Q2177" s="56">
        <v>5539221970</v>
      </c>
      <c r="R2177" s="56"/>
      <c r="S2177" s="64">
        <v>42337</v>
      </c>
      <c r="T2177" s="63">
        <v>43570</v>
      </c>
      <c r="U2177" s="124" t="s">
        <v>8172</v>
      </c>
      <c r="V2177" s="56">
        <v>56</v>
      </c>
      <c r="W2177" s="65">
        <v>0.9</v>
      </c>
      <c r="X2177" s="127" t="s">
        <v>488</v>
      </c>
      <c r="Y2177" s="56">
        <v>6500</v>
      </c>
      <c r="Z2177" s="56">
        <v>4</v>
      </c>
      <c r="AA2177" s="56">
        <v>4</v>
      </c>
      <c r="AB2177" s="56"/>
      <c r="AC2177" s="56">
        <v>1</v>
      </c>
      <c r="AD2177" s="124" t="s">
        <v>9909</v>
      </c>
      <c r="AE2177" s="120"/>
      <c r="AF2177" s="121"/>
      <c r="AG2177" s="128" t="s">
        <v>9910</v>
      </c>
      <c r="AH2177" s="121" t="str">
        <f>IF(T_TRATAMIENTO_CONTROL[[#This Row],[curp]]&lt;&gt;"",IF(LEN(T_TRATAMIENTO_CONTROL[[#This Row],[curp]])=18,"correcto","error"),"")</f>
        <v>correcto</v>
      </c>
      <c r="AI2177" s="56" t="str">
        <f>IF(T_TRATAMIENTO_CONTROL[[#This Row],[num_tarjeta_entregada]]&lt;&gt;"",IF(LEN(T_TRATAMIENTO_CONTROL[[#This Row],[num_tarjeta_entregada]])=16,"correcto","error"),"")</f>
        <v>correcto</v>
      </c>
      <c r="AJ2177" s="124" t="s">
        <v>5060</v>
      </c>
      <c r="AK2177" s="124" t="s">
        <v>5041</v>
      </c>
    </row>
    <row r="2178" spans="1:37" x14ac:dyDescent="0.25">
      <c r="A2178" s="48">
        <f>IF(T_TRATAMIENTO_CONTROL[[#This Row],[dummy_efectivo]]=1,A2177+1,A2177)</f>
        <v>2011</v>
      </c>
      <c r="B2178" s="62" t="str">
        <f>IF(T_TRATAMIENTO_CONTROL[[#This Row],[secuencia]]&lt;&gt;A2177,CONCATENATE(T_TRATAMIENTO_CONTROL[[#This Row],[secuencia]],"_1"),"")</f>
        <v>2011_1</v>
      </c>
      <c r="C2178" s="64">
        <v>43577</v>
      </c>
      <c r="D2178" s="124" t="s">
        <v>76</v>
      </c>
      <c r="E2178" s="78" t="s">
        <v>30</v>
      </c>
      <c r="F2178" s="68">
        <v>0.50555555555555554</v>
      </c>
      <c r="G2178" s="56">
        <v>1</v>
      </c>
      <c r="H2178" s="125" t="s">
        <v>9911</v>
      </c>
      <c r="I2178" s="56">
        <v>1</v>
      </c>
      <c r="J2178" s="125" t="s">
        <v>9912</v>
      </c>
      <c r="K2178" s="56"/>
      <c r="L2178" s="125" t="s">
        <v>4441</v>
      </c>
      <c r="M2178" s="125" t="s">
        <v>231</v>
      </c>
      <c r="N2178" s="125" t="s">
        <v>462</v>
      </c>
      <c r="O2178" s="56">
        <v>55120</v>
      </c>
      <c r="P2178" s="56"/>
      <c r="Q2178" s="56">
        <v>5536707876</v>
      </c>
      <c r="R2178" s="56"/>
      <c r="S2178" s="64">
        <v>42714</v>
      </c>
      <c r="T2178" s="63">
        <v>43565</v>
      </c>
      <c r="U2178" s="124" t="s">
        <v>9913</v>
      </c>
      <c r="V2178" s="56">
        <v>46</v>
      </c>
      <c r="W2178" s="126" t="s">
        <v>483</v>
      </c>
      <c r="X2178" s="127" t="s">
        <v>483</v>
      </c>
      <c r="Y2178" s="56">
        <v>1400</v>
      </c>
      <c r="Z2178" s="56">
        <v>2</v>
      </c>
      <c r="AA2178" s="56">
        <v>1</v>
      </c>
      <c r="AB2178" s="56"/>
      <c r="AC2178" s="56">
        <v>1</v>
      </c>
      <c r="AD2178" s="124" t="s">
        <v>9914</v>
      </c>
      <c r="AE2178" s="120"/>
      <c r="AF2178" s="121"/>
      <c r="AG2178" s="128" t="s">
        <v>9915</v>
      </c>
      <c r="AH2178" s="121" t="str">
        <f>IF(T_TRATAMIENTO_CONTROL[[#This Row],[curp]]&lt;&gt;"",IF(LEN(T_TRATAMIENTO_CONTROL[[#This Row],[curp]])=18,"correcto","error"),"")</f>
        <v>correcto</v>
      </c>
      <c r="AI2178" s="56" t="str">
        <f>IF(T_TRATAMIENTO_CONTROL[[#This Row],[num_tarjeta_entregada]]&lt;&gt;"",IF(LEN(T_TRATAMIENTO_CONTROL[[#This Row],[num_tarjeta_entregada]])=16,"correcto","error"),"")</f>
        <v>correcto</v>
      </c>
      <c r="AJ2178" s="124" t="s">
        <v>5030</v>
      </c>
      <c r="AK2178" s="124" t="s">
        <v>5041</v>
      </c>
    </row>
    <row r="2179" spans="1:37" x14ac:dyDescent="0.25">
      <c r="A2179" s="48">
        <f>IF(T_TRATAMIENTO_CONTROL[[#This Row],[dummy_efectivo]]=1,A2178+1,A2178)</f>
        <v>2012</v>
      </c>
      <c r="B2179" s="62" t="str">
        <f>IF(T_TRATAMIENTO_CONTROL[[#This Row],[secuencia]]&lt;&gt;A2178,CONCATENATE(T_TRATAMIENTO_CONTROL[[#This Row],[secuencia]],"_1"),"")</f>
        <v>2012_1</v>
      </c>
      <c r="C2179" s="64">
        <v>43577</v>
      </c>
      <c r="D2179" s="124" t="s">
        <v>76</v>
      </c>
      <c r="E2179" s="78" t="s">
        <v>30</v>
      </c>
      <c r="F2179" s="68">
        <v>0.53472222222222221</v>
      </c>
      <c r="G2179" s="56">
        <v>1</v>
      </c>
      <c r="H2179" s="125" t="s">
        <v>9916</v>
      </c>
      <c r="I2179" s="56">
        <v>1</v>
      </c>
      <c r="J2179" s="125" t="s">
        <v>9917</v>
      </c>
      <c r="K2179" s="56"/>
      <c r="L2179" s="125" t="s">
        <v>1612</v>
      </c>
      <c r="M2179" s="125" t="s">
        <v>197</v>
      </c>
      <c r="N2179" s="125" t="s">
        <v>5475</v>
      </c>
      <c r="O2179" s="56">
        <v>4330</v>
      </c>
      <c r="P2179" s="56">
        <v>70318906</v>
      </c>
      <c r="Q2179" s="56">
        <v>5560670496</v>
      </c>
      <c r="R2179" s="56"/>
      <c r="S2179" s="64">
        <v>41588</v>
      </c>
      <c r="T2179" s="63">
        <v>43572</v>
      </c>
      <c r="U2179" s="124" t="s">
        <v>9918</v>
      </c>
      <c r="V2179" s="56">
        <v>56</v>
      </c>
      <c r="W2179" s="126" t="s">
        <v>483</v>
      </c>
      <c r="X2179" s="127" t="s">
        <v>483</v>
      </c>
      <c r="Y2179" s="56">
        <v>3900</v>
      </c>
      <c r="Z2179" s="56">
        <v>4</v>
      </c>
      <c r="AA2179" s="56">
        <v>4</v>
      </c>
      <c r="AB2179" s="56"/>
      <c r="AC2179" s="56">
        <v>1</v>
      </c>
      <c r="AD2179" s="124" t="s">
        <v>9919</v>
      </c>
      <c r="AE2179" s="120"/>
      <c r="AF2179" s="121"/>
      <c r="AG2179" s="101" t="s">
        <v>9933</v>
      </c>
      <c r="AH2179" s="121" t="str">
        <f>IF(T_TRATAMIENTO_CONTROL[[#This Row],[curp]]&lt;&gt;"",IF(LEN(T_TRATAMIENTO_CONTROL[[#This Row],[curp]])=18,"correcto","error"),"")</f>
        <v>correcto</v>
      </c>
      <c r="AI2179" s="56" t="str">
        <f>IF(T_TRATAMIENTO_CONTROL[[#This Row],[num_tarjeta_entregada]]&lt;&gt;"",IF(LEN(T_TRATAMIENTO_CONTROL[[#This Row],[num_tarjeta_entregada]])=16,"correcto","error"),"")</f>
        <v>correcto</v>
      </c>
      <c r="AJ2179" s="124" t="s">
        <v>5060</v>
      </c>
      <c r="AK2179" s="124" t="s">
        <v>5041</v>
      </c>
    </row>
    <row r="2180" spans="1:37" x14ac:dyDescent="0.25">
      <c r="A2180" s="48">
        <f>IF(T_TRATAMIENTO_CONTROL[[#This Row],[dummy_efectivo]]=1,A2179+1,A2179)</f>
        <v>2013</v>
      </c>
      <c r="B2180" s="62" t="str">
        <f>IF(T_TRATAMIENTO_CONTROL[[#This Row],[secuencia]]&lt;&gt;A2179,CONCATENATE(T_TRATAMIENTO_CONTROL[[#This Row],[secuencia]],"_1"),"")</f>
        <v>2013_1</v>
      </c>
      <c r="C2180" s="64">
        <v>43578</v>
      </c>
      <c r="D2180" s="124" t="s">
        <v>69</v>
      </c>
      <c r="E2180" s="78" t="s">
        <v>30</v>
      </c>
      <c r="F2180" s="68">
        <v>0.52986111111111112</v>
      </c>
      <c r="G2180" s="56">
        <v>1</v>
      </c>
      <c r="H2180" s="125" t="s">
        <v>10286</v>
      </c>
      <c r="I2180" s="56">
        <v>0</v>
      </c>
      <c r="J2180" s="125" t="s">
        <v>9920</v>
      </c>
      <c r="K2180" s="124"/>
      <c r="L2180" s="125" t="s">
        <v>2431</v>
      </c>
      <c r="M2180" s="125" t="s">
        <v>90</v>
      </c>
      <c r="N2180" s="125" t="s">
        <v>462</v>
      </c>
      <c r="O2180" s="56">
        <v>57740</v>
      </c>
      <c r="P2180" s="56"/>
      <c r="Q2180" s="56">
        <v>5523117789</v>
      </c>
      <c r="R2180" s="56"/>
      <c r="S2180" s="64">
        <v>43187</v>
      </c>
      <c r="T2180" s="63">
        <v>43577</v>
      </c>
      <c r="U2180" s="124" t="s">
        <v>9921</v>
      </c>
      <c r="V2180" s="56">
        <v>56</v>
      </c>
      <c r="W2180" s="65">
        <v>0.5</v>
      </c>
      <c r="X2180" s="127" t="s">
        <v>483</v>
      </c>
      <c r="Y2180" s="56">
        <v>2900</v>
      </c>
      <c r="Z2180" s="56">
        <v>2</v>
      </c>
      <c r="AA2180" s="56">
        <v>2</v>
      </c>
      <c r="AB2180" s="56"/>
      <c r="AC2180" s="56">
        <v>0</v>
      </c>
      <c r="AD2180" s="124" t="s">
        <v>9922</v>
      </c>
      <c r="AE2180" s="120"/>
      <c r="AF2180" s="121"/>
      <c r="AG2180" s="128" t="s">
        <v>9923</v>
      </c>
      <c r="AH2180" s="121" t="str">
        <f>IF(T_TRATAMIENTO_CONTROL[[#This Row],[curp]]&lt;&gt;"",IF(LEN(T_TRATAMIENTO_CONTROL[[#This Row],[curp]])=18,"correcto","error"),"")</f>
        <v>correcto</v>
      </c>
      <c r="AI2180" s="56" t="str">
        <f>IF(T_TRATAMIENTO_CONTROL[[#This Row],[num_tarjeta_entregada]]&lt;&gt;"",IF(LEN(T_TRATAMIENTO_CONTROL[[#This Row],[num_tarjeta_entregada]])=16,"correcto","error"),"")</f>
        <v>correcto</v>
      </c>
      <c r="AJ2180" s="124" t="s">
        <v>5031</v>
      </c>
      <c r="AK2180" s="124" t="s">
        <v>5041</v>
      </c>
    </row>
    <row r="2181" spans="1:37" x14ac:dyDescent="0.25">
      <c r="A2181" s="48">
        <f>IF(T_TRATAMIENTO_CONTROL[[#This Row],[dummy_efectivo]]=1,A2180+1,A2180)</f>
        <v>2014</v>
      </c>
      <c r="B2181" s="62" t="str">
        <f>IF(T_TRATAMIENTO_CONTROL[[#This Row],[secuencia]]&lt;&gt;A2180,CONCATENATE(T_TRATAMIENTO_CONTROL[[#This Row],[secuencia]],"_1"),"")</f>
        <v>2014_1</v>
      </c>
      <c r="C2181" s="64">
        <v>43578</v>
      </c>
      <c r="D2181" s="124" t="s">
        <v>69</v>
      </c>
      <c r="E2181" s="78" t="s">
        <v>30</v>
      </c>
      <c r="F2181" s="68">
        <v>0.52986111111111112</v>
      </c>
      <c r="G2181" s="56">
        <v>1</v>
      </c>
      <c r="H2181" s="125" t="s">
        <v>9924</v>
      </c>
      <c r="I2181" s="56">
        <v>0</v>
      </c>
      <c r="J2181" s="125" t="s">
        <v>9925</v>
      </c>
      <c r="K2181" s="56"/>
      <c r="L2181" s="125" t="s">
        <v>9926</v>
      </c>
      <c r="M2181" s="125" t="s">
        <v>231</v>
      </c>
      <c r="N2181" s="125" t="s">
        <v>462</v>
      </c>
      <c r="O2181" s="56">
        <v>55089</v>
      </c>
      <c r="P2181" s="56"/>
      <c r="Q2181" s="56">
        <v>5518178113</v>
      </c>
      <c r="R2181" s="56"/>
      <c r="S2181" s="64">
        <v>38145</v>
      </c>
      <c r="T2181" s="63">
        <v>43577</v>
      </c>
      <c r="U2181" s="124" t="s">
        <v>9921</v>
      </c>
      <c r="V2181" s="56">
        <v>56</v>
      </c>
      <c r="W2181" s="65">
        <v>0.5</v>
      </c>
      <c r="X2181" s="127" t="s">
        <v>483</v>
      </c>
      <c r="Y2181" s="56">
        <v>2834</v>
      </c>
      <c r="Z2181" s="56">
        <v>2</v>
      </c>
      <c r="AA2181" s="56">
        <v>2</v>
      </c>
      <c r="AB2181" s="56"/>
      <c r="AC2181" s="56">
        <v>0</v>
      </c>
      <c r="AD2181" s="124" t="s">
        <v>9927</v>
      </c>
      <c r="AE2181" s="120"/>
      <c r="AF2181" s="121"/>
      <c r="AG2181" s="128" t="s">
        <v>9928</v>
      </c>
      <c r="AH2181" s="121" t="str">
        <f>IF(T_TRATAMIENTO_CONTROL[[#This Row],[curp]]&lt;&gt;"",IF(LEN(T_TRATAMIENTO_CONTROL[[#This Row],[curp]])=18,"correcto","error"),"")</f>
        <v>correcto</v>
      </c>
      <c r="AI2181" s="56" t="str">
        <f>IF(T_TRATAMIENTO_CONTROL[[#This Row],[num_tarjeta_entregada]]&lt;&gt;"",IF(LEN(T_TRATAMIENTO_CONTROL[[#This Row],[num_tarjeta_entregada]])=16,"correcto","error"),"")</f>
        <v>correcto</v>
      </c>
      <c r="AJ2181" s="124" t="s">
        <v>5031</v>
      </c>
      <c r="AK2181" s="124" t="s">
        <v>5041</v>
      </c>
    </row>
    <row r="2182" spans="1:37" x14ac:dyDescent="0.25">
      <c r="A2182" s="48">
        <f>IF(T_TRATAMIENTO_CONTROL[[#This Row],[dummy_efectivo]]=1,A2181+1,A2181)</f>
        <v>2015</v>
      </c>
      <c r="B2182" s="62" t="str">
        <f>IF(T_TRATAMIENTO_CONTROL[[#This Row],[secuencia]]&lt;&gt;A2181,CONCATENATE(T_TRATAMIENTO_CONTROL[[#This Row],[secuencia]],"_1"),"")</f>
        <v>2015_1</v>
      </c>
      <c r="C2182" s="64">
        <v>43578</v>
      </c>
      <c r="D2182" s="124" t="s">
        <v>69</v>
      </c>
      <c r="E2182" s="78" t="s">
        <v>30</v>
      </c>
      <c r="F2182" s="68">
        <v>0.5395833333333333</v>
      </c>
      <c r="G2182" s="56">
        <v>1</v>
      </c>
      <c r="H2182" s="125" t="s">
        <v>10400</v>
      </c>
      <c r="I2182" s="56">
        <v>1</v>
      </c>
      <c r="J2182" s="125" t="s">
        <v>9929</v>
      </c>
      <c r="K2182" s="56">
        <v>204</v>
      </c>
      <c r="L2182" s="125" t="s">
        <v>1759</v>
      </c>
      <c r="M2182" s="125" t="s">
        <v>96</v>
      </c>
      <c r="N2182" s="125" t="s">
        <v>5475</v>
      </c>
      <c r="O2182" s="56">
        <v>6400</v>
      </c>
      <c r="P2182" s="56">
        <v>55470691</v>
      </c>
      <c r="Q2182" s="56">
        <v>5523071731</v>
      </c>
      <c r="R2182" s="56"/>
      <c r="S2182" s="64">
        <v>43221</v>
      </c>
      <c r="T2182" s="63">
        <v>43552</v>
      </c>
      <c r="U2182" s="124" t="s">
        <v>9930</v>
      </c>
      <c r="V2182" s="56">
        <v>54</v>
      </c>
      <c r="W2182" s="65">
        <v>0.8</v>
      </c>
      <c r="X2182" s="127" t="s">
        <v>483</v>
      </c>
      <c r="Y2182" s="56">
        <v>4500</v>
      </c>
      <c r="Z2182" s="56">
        <v>4</v>
      </c>
      <c r="AA2182" s="56">
        <v>1</v>
      </c>
      <c r="AB2182" s="56"/>
      <c r="AC2182" s="56">
        <v>0</v>
      </c>
      <c r="AD2182" s="124" t="s">
        <v>9931</v>
      </c>
      <c r="AE2182" s="120"/>
      <c r="AF2182" s="121"/>
      <c r="AG2182" s="128" t="s">
        <v>9932</v>
      </c>
      <c r="AH2182" s="121" t="str">
        <f>IF(T_TRATAMIENTO_CONTROL[[#This Row],[curp]]&lt;&gt;"",IF(LEN(T_TRATAMIENTO_CONTROL[[#This Row],[curp]])=18,"correcto","error"),"")</f>
        <v>correcto</v>
      </c>
      <c r="AI2182" s="56" t="str">
        <f>IF(T_TRATAMIENTO_CONTROL[[#This Row],[num_tarjeta_entregada]]&lt;&gt;"",IF(LEN(T_TRATAMIENTO_CONTROL[[#This Row],[num_tarjeta_entregada]])=16,"correcto","error"),"")</f>
        <v>correcto</v>
      </c>
      <c r="AJ2182" s="124" t="s">
        <v>5030</v>
      </c>
      <c r="AK2182" s="124" t="s">
        <v>5041</v>
      </c>
    </row>
    <row r="2183" spans="1:37" x14ac:dyDescent="0.25">
      <c r="A2183" s="48">
        <f>IF(T_TRATAMIENTO_CONTROL[[#This Row],[dummy_efectivo]]=1,A2182+1,A2182)</f>
        <v>2016</v>
      </c>
      <c r="B2183" s="62" t="str">
        <f>IF(T_TRATAMIENTO_CONTROL[[#This Row],[secuencia]]&lt;&gt;A2182,CONCATENATE(T_TRATAMIENTO_CONTROL[[#This Row],[secuencia]],"_1"),"")</f>
        <v>2016_1</v>
      </c>
      <c r="C2183" s="64">
        <v>43579</v>
      </c>
      <c r="D2183" s="124" t="s">
        <v>69</v>
      </c>
      <c r="E2183" s="78" t="s">
        <v>30</v>
      </c>
      <c r="F2183" s="68">
        <v>0.40625</v>
      </c>
      <c r="G2183" s="56">
        <v>1</v>
      </c>
      <c r="H2183" s="125" t="s">
        <v>9936</v>
      </c>
      <c r="I2183" s="56">
        <v>0</v>
      </c>
      <c r="J2183" s="125" t="s">
        <v>9937</v>
      </c>
      <c r="K2183" s="56">
        <v>6</v>
      </c>
      <c r="L2183" s="125" t="s">
        <v>5565</v>
      </c>
      <c r="M2183" s="125" t="s">
        <v>2777</v>
      </c>
      <c r="N2183" s="125" t="s">
        <v>5475</v>
      </c>
      <c r="O2183" s="56">
        <v>10700</v>
      </c>
      <c r="P2183" s="56">
        <v>66450524</v>
      </c>
      <c r="Q2183" s="56">
        <v>5572940539</v>
      </c>
      <c r="R2183" s="56"/>
      <c r="S2183" s="64">
        <v>42050</v>
      </c>
      <c r="T2183" s="63">
        <v>43555</v>
      </c>
      <c r="U2183" s="124" t="s">
        <v>9938</v>
      </c>
      <c r="V2183" s="56">
        <v>31</v>
      </c>
      <c r="W2183" s="65">
        <v>0.5</v>
      </c>
      <c r="X2183" s="66">
        <v>40000</v>
      </c>
      <c r="Y2183" s="56">
        <v>3500</v>
      </c>
      <c r="Z2183" s="56">
        <v>3</v>
      </c>
      <c r="AA2183" s="56">
        <v>1</v>
      </c>
      <c r="AB2183" s="56"/>
      <c r="AC2183" s="56">
        <v>0</v>
      </c>
      <c r="AD2183" s="124" t="s">
        <v>9939</v>
      </c>
      <c r="AE2183" s="120"/>
      <c r="AF2183" s="121"/>
      <c r="AG2183" s="128" t="s">
        <v>9940</v>
      </c>
      <c r="AH2183" s="121" t="str">
        <f>IF(T_TRATAMIENTO_CONTROL[[#This Row],[curp]]&lt;&gt;"",IF(LEN(T_TRATAMIENTO_CONTROL[[#This Row],[curp]])=18,"correcto","error"),"")</f>
        <v>correcto</v>
      </c>
      <c r="AI2183" s="56" t="str">
        <f>IF(T_TRATAMIENTO_CONTROL[[#This Row],[num_tarjeta_entregada]]&lt;&gt;"",IF(LEN(T_TRATAMIENTO_CONTROL[[#This Row],[num_tarjeta_entregada]])=16,"correcto","error"),"")</f>
        <v>correcto</v>
      </c>
      <c r="AJ2183" s="124" t="s">
        <v>5060</v>
      </c>
      <c r="AK2183" s="124" t="s">
        <v>5060</v>
      </c>
    </row>
    <row r="2184" spans="1:37" x14ac:dyDescent="0.25">
      <c r="A2184" s="48">
        <f>IF(T_TRATAMIENTO_CONTROL[[#This Row],[dummy_efectivo]]=1,A2183+1,A2183)</f>
        <v>2017</v>
      </c>
      <c r="B2184" s="62" t="str">
        <f>IF(T_TRATAMIENTO_CONTROL[[#This Row],[secuencia]]&lt;&gt;A2183,CONCATENATE(T_TRATAMIENTO_CONTROL[[#This Row],[secuencia]],"_1"),"")</f>
        <v>2017_1</v>
      </c>
      <c r="C2184" s="64">
        <v>43579</v>
      </c>
      <c r="D2184" s="124" t="s">
        <v>69</v>
      </c>
      <c r="E2184" s="78" t="s">
        <v>30</v>
      </c>
      <c r="F2184" s="68">
        <v>0.40625</v>
      </c>
      <c r="G2184" s="56">
        <v>1</v>
      </c>
      <c r="H2184" s="125" t="s">
        <v>9941</v>
      </c>
      <c r="I2184" s="56">
        <v>1</v>
      </c>
      <c r="J2184" s="125" t="s">
        <v>9942</v>
      </c>
      <c r="K2184" s="56"/>
      <c r="L2184" s="125" t="s">
        <v>9943</v>
      </c>
      <c r="M2184" s="125" t="s">
        <v>1974</v>
      </c>
      <c r="N2184" s="125" t="s">
        <v>462</v>
      </c>
      <c r="O2184" s="56">
        <v>53460</v>
      </c>
      <c r="P2184" s="56"/>
      <c r="Q2184" s="56">
        <v>5582759047</v>
      </c>
      <c r="R2184" s="56"/>
      <c r="S2184" s="64">
        <v>43315</v>
      </c>
      <c r="T2184" s="63">
        <v>43555</v>
      </c>
      <c r="U2184" s="124" t="s">
        <v>9938</v>
      </c>
      <c r="V2184" s="56">
        <v>31</v>
      </c>
      <c r="W2184" s="65">
        <v>0.5</v>
      </c>
      <c r="X2184" s="66">
        <v>19000</v>
      </c>
      <c r="Y2184" s="56">
        <v>1500</v>
      </c>
      <c r="Z2184" s="56">
        <v>3</v>
      </c>
      <c r="AA2184" s="56">
        <v>1</v>
      </c>
      <c r="AB2184" s="56"/>
      <c r="AC2184" s="153">
        <v>0</v>
      </c>
      <c r="AD2184" s="124" t="s">
        <v>9946</v>
      </c>
      <c r="AE2184" s="120"/>
      <c r="AF2184" s="121"/>
      <c r="AG2184" s="128" t="s">
        <v>9947</v>
      </c>
      <c r="AH2184" s="121" t="str">
        <f>IF(T_TRATAMIENTO_CONTROL[[#This Row],[curp]]&lt;&gt;"",IF(LEN(T_TRATAMIENTO_CONTROL[[#This Row],[curp]])=18,"correcto","error"),"")</f>
        <v>correcto</v>
      </c>
      <c r="AI2184" s="56" t="str">
        <f>IF(T_TRATAMIENTO_CONTROL[[#This Row],[num_tarjeta_entregada]]&lt;&gt;"",IF(LEN(T_TRATAMIENTO_CONTROL[[#This Row],[num_tarjeta_entregada]])=16,"correcto","error"),"")</f>
        <v>correcto</v>
      </c>
      <c r="AJ2184" s="124" t="s">
        <v>5060</v>
      </c>
      <c r="AK2184" s="124" t="s">
        <v>5060</v>
      </c>
    </row>
    <row r="2185" spans="1:37" x14ac:dyDescent="0.25">
      <c r="A2185" s="48">
        <f>IF(T_TRATAMIENTO_CONTROL[[#This Row],[dummy_efectivo]]=1,A2184+1,A2184)</f>
        <v>2018</v>
      </c>
      <c r="B2185" s="62" t="str">
        <f>IF(T_TRATAMIENTO_CONTROL[[#This Row],[secuencia]]&lt;&gt;A2184,CONCATENATE(T_TRATAMIENTO_CONTROL[[#This Row],[secuencia]],"_1"),"")</f>
        <v>2018_1</v>
      </c>
      <c r="C2185" s="64">
        <v>43579</v>
      </c>
      <c r="D2185" s="124" t="s">
        <v>69</v>
      </c>
      <c r="E2185" s="78" t="s">
        <v>30</v>
      </c>
      <c r="F2185" s="68">
        <v>0.40625</v>
      </c>
      <c r="G2185" s="56">
        <v>1</v>
      </c>
      <c r="H2185" s="125" t="s">
        <v>9948</v>
      </c>
      <c r="I2185" s="56">
        <v>0</v>
      </c>
      <c r="J2185" s="125" t="s">
        <v>9949</v>
      </c>
      <c r="K2185" s="56"/>
      <c r="L2185" s="125" t="s">
        <v>8814</v>
      </c>
      <c r="M2185" s="125" t="s">
        <v>212</v>
      </c>
      <c r="N2185" s="125" t="s">
        <v>5475</v>
      </c>
      <c r="O2185" s="56">
        <v>14100</v>
      </c>
      <c r="P2185" s="56">
        <v>87572819</v>
      </c>
      <c r="Q2185" s="56">
        <v>5561093288</v>
      </c>
      <c r="R2185" s="56"/>
      <c r="S2185" s="64">
        <v>41072</v>
      </c>
      <c r="T2185" s="63">
        <v>43555</v>
      </c>
      <c r="U2185" s="124" t="s">
        <v>9938</v>
      </c>
      <c r="V2185" s="56">
        <v>31</v>
      </c>
      <c r="W2185" s="65">
        <v>0.5</v>
      </c>
      <c r="X2185" s="66">
        <v>60000</v>
      </c>
      <c r="Y2185" s="56">
        <v>12000</v>
      </c>
      <c r="Z2185" s="56">
        <v>4</v>
      </c>
      <c r="AA2185" s="56">
        <v>1</v>
      </c>
      <c r="AB2185" s="56"/>
      <c r="AC2185" s="56">
        <v>0</v>
      </c>
      <c r="AD2185" s="124" t="s">
        <v>9950</v>
      </c>
      <c r="AE2185" s="120"/>
      <c r="AF2185" s="121"/>
      <c r="AG2185" s="128" t="s">
        <v>9951</v>
      </c>
      <c r="AH2185" s="121" t="str">
        <f>IF(T_TRATAMIENTO_CONTROL[[#This Row],[curp]]&lt;&gt;"",IF(LEN(T_TRATAMIENTO_CONTROL[[#This Row],[curp]])=18,"correcto","error"),"")</f>
        <v>correcto</v>
      </c>
      <c r="AI2185" s="56" t="str">
        <f>IF(T_TRATAMIENTO_CONTROL[[#This Row],[num_tarjeta_entregada]]&lt;&gt;"",IF(LEN(T_TRATAMIENTO_CONTROL[[#This Row],[num_tarjeta_entregada]])=16,"correcto","error"),"")</f>
        <v>correcto</v>
      </c>
      <c r="AJ2185" s="124" t="s">
        <v>5060</v>
      </c>
      <c r="AK2185" s="124" t="s">
        <v>5060</v>
      </c>
    </row>
    <row r="2186" spans="1:37" x14ac:dyDescent="0.25">
      <c r="A2186" s="48">
        <f>IF(T_TRATAMIENTO_CONTROL[[#This Row],[dummy_efectivo]]=1,A2185+1,A2185)</f>
        <v>2019</v>
      </c>
      <c r="B2186" s="62" t="str">
        <f>IF(T_TRATAMIENTO_CONTROL[[#This Row],[secuencia]]&lt;&gt;A2185,CONCATENATE(T_TRATAMIENTO_CONTROL[[#This Row],[secuencia]],"_1"),"")</f>
        <v>2019_1</v>
      </c>
      <c r="C2186" s="64">
        <v>43579</v>
      </c>
      <c r="D2186" s="124" t="s">
        <v>69</v>
      </c>
      <c r="E2186" s="78" t="s">
        <v>30</v>
      </c>
      <c r="F2186" s="68">
        <v>0.40625</v>
      </c>
      <c r="G2186" s="56">
        <v>1</v>
      </c>
      <c r="H2186" s="125" t="s">
        <v>9952</v>
      </c>
      <c r="I2186" s="56">
        <v>0</v>
      </c>
      <c r="J2186" s="125" t="s">
        <v>9953</v>
      </c>
      <c r="K2186" s="56"/>
      <c r="L2186" s="125" t="s">
        <v>9954</v>
      </c>
      <c r="M2186" s="125" t="s">
        <v>212</v>
      </c>
      <c r="N2186" s="125" t="s">
        <v>5475</v>
      </c>
      <c r="O2186" s="56">
        <v>14420</v>
      </c>
      <c r="P2186" s="56">
        <v>54855418</v>
      </c>
      <c r="Q2186" s="56">
        <v>5574130463</v>
      </c>
      <c r="R2186" s="56"/>
      <c r="S2186" s="64">
        <v>42313</v>
      </c>
      <c r="T2186" s="63">
        <v>43555</v>
      </c>
      <c r="U2186" s="124" t="s">
        <v>9938</v>
      </c>
      <c r="V2186" s="56">
        <v>31</v>
      </c>
      <c r="W2186" s="65">
        <v>0.5</v>
      </c>
      <c r="X2186" s="66">
        <v>50000</v>
      </c>
      <c r="Y2186" s="56">
        <v>3000</v>
      </c>
      <c r="Z2186" s="56">
        <v>3</v>
      </c>
      <c r="AA2186" s="56">
        <v>2</v>
      </c>
      <c r="AB2186" s="56"/>
      <c r="AC2186" s="56">
        <v>0</v>
      </c>
      <c r="AD2186" s="124" t="s">
        <v>9944</v>
      </c>
      <c r="AE2186" s="120"/>
      <c r="AF2186" s="121"/>
      <c r="AG2186" s="128" t="s">
        <v>9945</v>
      </c>
      <c r="AH2186" s="121" t="str">
        <f>IF(T_TRATAMIENTO_CONTROL[[#This Row],[curp]]&lt;&gt;"",IF(LEN(T_TRATAMIENTO_CONTROL[[#This Row],[curp]])=18,"correcto","error"),"")</f>
        <v>correcto</v>
      </c>
      <c r="AI2186" s="56" t="str">
        <f>IF(T_TRATAMIENTO_CONTROL[[#This Row],[num_tarjeta_entregada]]&lt;&gt;"",IF(LEN(T_TRATAMIENTO_CONTROL[[#This Row],[num_tarjeta_entregada]])=16,"correcto","error"),"")</f>
        <v>correcto</v>
      </c>
      <c r="AJ2186" s="124" t="s">
        <v>5060</v>
      </c>
      <c r="AK2186" s="124" t="s">
        <v>5060</v>
      </c>
    </row>
    <row r="2187" spans="1:37" x14ac:dyDescent="0.25">
      <c r="A2187" s="48">
        <f>IF(T_TRATAMIENTO_CONTROL[[#This Row],[dummy_efectivo]]=1,A2186+1,A2186)</f>
        <v>2020</v>
      </c>
      <c r="B2187" s="62" t="str">
        <f>IF(T_TRATAMIENTO_CONTROL[[#This Row],[secuencia]]&lt;&gt;A2186,CONCATENATE(T_TRATAMIENTO_CONTROL[[#This Row],[secuencia]],"_1"),"")</f>
        <v>2020_1</v>
      </c>
      <c r="C2187" s="64">
        <v>43579</v>
      </c>
      <c r="D2187" s="124" t="s">
        <v>69</v>
      </c>
      <c r="E2187" s="78" t="s">
        <v>30</v>
      </c>
      <c r="F2187" s="68">
        <v>0.40486111111111112</v>
      </c>
      <c r="G2187" s="56">
        <v>1</v>
      </c>
      <c r="H2187" s="125" t="s">
        <v>9955</v>
      </c>
      <c r="I2187" s="56">
        <v>0</v>
      </c>
      <c r="J2187" s="125" t="s">
        <v>9956</v>
      </c>
      <c r="K2187" s="56"/>
      <c r="L2187" s="125" t="s">
        <v>2005</v>
      </c>
      <c r="M2187" s="125" t="s">
        <v>101</v>
      </c>
      <c r="N2187" s="125" t="s">
        <v>5475</v>
      </c>
      <c r="O2187" s="56">
        <v>7580</v>
      </c>
      <c r="P2187" s="56">
        <v>91305346</v>
      </c>
      <c r="Q2187" s="56">
        <v>5510536455</v>
      </c>
      <c r="R2187" s="56"/>
      <c r="S2187" s="64">
        <v>43083</v>
      </c>
      <c r="T2187" s="63">
        <v>43578</v>
      </c>
      <c r="U2187" s="124" t="s">
        <v>9957</v>
      </c>
      <c r="V2187" s="56">
        <v>49</v>
      </c>
      <c r="W2187" s="65">
        <v>0.9</v>
      </c>
      <c r="X2187" s="127" t="s">
        <v>483</v>
      </c>
      <c r="Y2187" s="56">
        <v>1576</v>
      </c>
      <c r="Z2187" s="56">
        <v>2</v>
      </c>
      <c r="AA2187" s="56">
        <v>1</v>
      </c>
      <c r="AB2187" s="56"/>
      <c r="AC2187" s="56">
        <v>0</v>
      </c>
      <c r="AD2187" s="124" t="s">
        <v>9958</v>
      </c>
      <c r="AE2187" s="120"/>
      <c r="AF2187" s="121"/>
      <c r="AG2187" s="128" t="s">
        <v>9959</v>
      </c>
      <c r="AH2187" s="121" t="str">
        <f>IF(T_TRATAMIENTO_CONTROL[[#This Row],[curp]]&lt;&gt;"",IF(LEN(T_TRATAMIENTO_CONTROL[[#This Row],[curp]])=18,"correcto","error"),"")</f>
        <v>correcto</v>
      </c>
      <c r="AI2187" s="56" t="str">
        <f>IF(T_TRATAMIENTO_CONTROL[[#This Row],[num_tarjeta_entregada]]&lt;&gt;"",IF(LEN(T_TRATAMIENTO_CONTROL[[#This Row],[num_tarjeta_entregada]])=16,"correcto","error"),"")</f>
        <v>correcto</v>
      </c>
      <c r="AJ2187" s="124" t="s">
        <v>5031</v>
      </c>
      <c r="AK2187" s="124" t="s">
        <v>5060</v>
      </c>
    </row>
    <row r="2188" spans="1:37" x14ac:dyDescent="0.25">
      <c r="A2188" s="48">
        <f>IF(T_TRATAMIENTO_CONTROL[[#This Row],[dummy_efectivo]]=1,A2187+1,A2187)</f>
        <v>2021</v>
      </c>
      <c r="B2188" s="62" t="str">
        <f>IF(T_TRATAMIENTO_CONTROL[[#This Row],[secuencia]]&lt;&gt;A2187,CONCATENATE(T_TRATAMIENTO_CONTROL[[#This Row],[secuencia]],"_1"),"")</f>
        <v>2021_1</v>
      </c>
      <c r="C2188" s="64">
        <v>43579</v>
      </c>
      <c r="D2188" s="124" t="s">
        <v>69</v>
      </c>
      <c r="E2188" s="78" t="s">
        <v>30</v>
      </c>
      <c r="F2188" s="68">
        <v>0.43055555555555558</v>
      </c>
      <c r="G2188" s="56">
        <v>1</v>
      </c>
      <c r="H2188" s="125" t="s">
        <v>9960</v>
      </c>
      <c r="I2188" s="56">
        <v>0</v>
      </c>
      <c r="J2188" s="125" t="s">
        <v>9961</v>
      </c>
      <c r="K2188" s="56"/>
      <c r="L2188" s="125" t="s">
        <v>1511</v>
      </c>
      <c r="M2188" s="125" t="s">
        <v>520</v>
      </c>
      <c r="N2188" s="125" t="s">
        <v>462</v>
      </c>
      <c r="O2188" s="56">
        <v>54714</v>
      </c>
      <c r="P2188" s="56">
        <v>58700840</v>
      </c>
      <c r="Q2188" s="56">
        <v>5537114554</v>
      </c>
      <c r="R2188" s="56"/>
      <c r="S2188" s="64">
        <v>43313</v>
      </c>
      <c r="T2188" s="63">
        <v>43570</v>
      </c>
      <c r="U2188" s="124" t="s">
        <v>9962</v>
      </c>
      <c r="V2188" s="56">
        <v>56</v>
      </c>
      <c r="W2188" s="65">
        <v>1</v>
      </c>
      <c r="X2188" s="127" t="s">
        <v>488</v>
      </c>
      <c r="Y2188" s="56">
        <v>22000</v>
      </c>
      <c r="Z2188" s="56">
        <v>4</v>
      </c>
      <c r="AA2188" s="56">
        <v>2</v>
      </c>
      <c r="AB2188" s="56"/>
      <c r="AC2188" s="56">
        <v>0</v>
      </c>
      <c r="AD2188" s="124" t="s">
        <v>9963</v>
      </c>
      <c r="AE2188" s="120"/>
      <c r="AF2188" s="121"/>
      <c r="AG2188" s="128" t="s">
        <v>9964</v>
      </c>
      <c r="AH2188" s="121" t="str">
        <f>IF(T_TRATAMIENTO_CONTROL[[#This Row],[curp]]&lt;&gt;"",IF(LEN(T_TRATAMIENTO_CONTROL[[#This Row],[curp]])=18,"correcto","error"),"")</f>
        <v>correcto</v>
      </c>
      <c r="AI2188" s="56" t="str">
        <f>IF(T_TRATAMIENTO_CONTROL[[#This Row],[num_tarjeta_entregada]]&lt;&gt;"",IF(LEN(T_TRATAMIENTO_CONTROL[[#This Row],[num_tarjeta_entregada]])=16,"correcto","error"),"")</f>
        <v>correcto</v>
      </c>
      <c r="AJ2188" s="124" t="s">
        <v>5041</v>
      </c>
      <c r="AK2188" s="124" t="s">
        <v>5060</v>
      </c>
    </row>
    <row r="2189" spans="1:37" x14ac:dyDescent="0.25">
      <c r="A2189" s="48">
        <f>IF(T_TRATAMIENTO_CONTROL[[#This Row],[dummy_efectivo]]=1,A2188+1,A2188)</f>
        <v>2022</v>
      </c>
      <c r="B2189" s="62" t="str">
        <f>IF(T_TRATAMIENTO_CONTROL[[#This Row],[secuencia]]&lt;&gt;A2188,CONCATENATE(T_TRATAMIENTO_CONTROL[[#This Row],[secuencia]],"_1"),"")</f>
        <v>2022_1</v>
      </c>
      <c r="C2189" s="64">
        <v>43579</v>
      </c>
      <c r="D2189" s="124" t="s">
        <v>69</v>
      </c>
      <c r="E2189" s="78" t="s">
        <v>30</v>
      </c>
      <c r="F2189" s="68">
        <v>0.4548611111111111</v>
      </c>
      <c r="G2189" s="56">
        <v>1</v>
      </c>
      <c r="H2189" s="125" t="s">
        <v>9965</v>
      </c>
      <c r="I2189" s="56">
        <v>1</v>
      </c>
      <c r="J2189" s="125" t="s">
        <v>9966</v>
      </c>
      <c r="K2189" s="124" t="s">
        <v>9967</v>
      </c>
      <c r="L2189" s="125" t="s">
        <v>9968</v>
      </c>
      <c r="M2189" s="125" t="s">
        <v>322</v>
      </c>
      <c r="N2189" s="125" t="s">
        <v>5475</v>
      </c>
      <c r="O2189" s="56">
        <v>2790</v>
      </c>
      <c r="P2189" s="56"/>
      <c r="Q2189" s="56">
        <v>5566658476</v>
      </c>
      <c r="R2189" s="56"/>
      <c r="S2189" s="64">
        <v>40345</v>
      </c>
      <c r="T2189" s="63">
        <v>43557</v>
      </c>
      <c r="U2189" s="124" t="s">
        <v>9969</v>
      </c>
      <c r="V2189" s="56">
        <v>49</v>
      </c>
      <c r="W2189" s="65">
        <v>1</v>
      </c>
      <c r="X2189" s="66">
        <v>68000</v>
      </c>
      <c r="Y2189" s="56">
        <v>7500</v>
      </c>
      <c r="Z2189" s="56">
        <v>4</v>
      </c>
      <c r="AA2189" s="56">
        <v>1</v>
      </c>
      <c r="AB2189" s="56"/>
      <c r="AC2189" s="56">
        <v>0</v>
      </c>
      <c r="AD2189" s="124" t="s">
        <v>9970</v>
      </c>
      <c r="AE2189" s="120"/>
      <c r="AF2189" s="121"/>
      <c r="AG2189" s="128" t="s">
        <v>9971</v>
      </c>
      <c r="AH2189" s="121" t="str">
        <f>IF(T_TRATAMIENTO_CONTROL[[#This Row],[curp]]&lt;&gt;"",IF(LEN(T_TRATAMIENTO_CONTROL[[#This Row],[curp]])=18,"correcto","error"),"")</f>
        <v>correcto</v>
      </c>
      <c r="AI2189" s="56" t="str">
        <f>IF(T_TRATAMIENTO_CONTROL[[#This Row],[num_tarjeta_entregada]]&lt;&gt;"",IF(LEN(T_TRATAMIENTO_CONTROL[[#This Row],[num_tarjeta_entregada]])=16,"correcto","error"),"")</f>
        <v>correcto</v>
      </c>
      <c r="AJ2189" s="124" t="s">
        <v>5030</v>
      </c>
      <c r="AK2189" s="124" t="s">
        <v>5060</v>
      </c>
    </row>
    <row r="2190" spans="1:37" x14ac:dyDescent="0.25">
      <c r="A2190" s="48">
        <f>IF(T_TRATAMIENTO_CONTROL[[#This Row],[dummy_efectivo]]=1,A2189+1,A2189)</f>
        <v>2023</v>
      </c>
      <c r="B2190" s="62" t="str">
        <f>IF(T_TRATAMIENTO_CONTROL[[#This Row],[secuencia]]&lt;&gt;A2189,CONCATENATE(T_TRATAMIENTO_CONTROL[[#This Row],[secuencia]],"_1"),"")</f>
        <v>2023_1</v>
      </c>
      <c r="C2190" s="64">
        <v>43579</v>
      </c>
      <c r="D2190" s="124" t="s">
        <v>69</v>
      </c>
      <c r="E2190" s="78" t="s">
        <v>30</v>
      </c>
      <c r="F2190" s="68">
        <v>0.51736111111111105</v>
      </c>
      <c r="G2190" s="56">
        <v>1</v>
      </c>
      <c r="H2190" s="125" t="s">
        <v>9972</v>
      </c>
      <c r="I2190" s="56">
        <v>0</v>
      </c>
      <c r="J2190" s="125" t="s">
        <v>9973</v>
      </c>
      <c r="K2190" s="56"/>
      <c r="L2190" s="125" t="s">
        <v>289</v>
      </c>
      <c r="M2190" s="125" t="s">
        <v>1974</v>
      </c>
      <c r="N2190" s="125" t="s">
        <v>462</v>
      </c>
      <c r="O2190" s="56">
        <v>53790</v>
      </c>
      <c r="P2190" s="56">
        <v>53120198</v>
      </c>
      <c r="Q2190" s="56">
        <v>5559476782</v>
      </c>
      <c r="R2190" s="56"/>
      <c r="S2190" s="64">
        <v>43360</v>
      </c>
      <c r="T2190" s="63">
        <v>43547</v>
      </c>
      <c r="U2190" s="124" t="s">
        <v>9974</v>
      </c>
      <c r="V2190" s="56">
        <v>72</v>
      </c>
      <c r="W2190" s="65">
        <v>1</v>
      </c>
      <c r="X2190" s="127" t="s">
        <v>483</v>
      </c>
      <c r="Y2190" s="56">
        <v>7200</v>
      </c>
      <c r="Z2190" s="56">
        <v>4</v>
      </c>
      <c r="AA2190" s="56">
        <v>1</v>
      </c>
      <c r="AB2190" s="56"/>
      <c r="AC2190" s="56">
        <v>0</v>
      </c>
      <c r="AD2190" s="124" t="s">
        <v>9975</v>
      </c>
      <c r="AE2190" s="120"/>
      <c r="AF2190" s="121"/>
      <c r="AG2190" s="128" t="s">
        <v>9976</v>
      </c>
      <c r="AH2190" s="121" t="str">
        <f>IF(T_TRATAMIENTO_CONTROL[[#This Row],[curp]]&lt;&gt;"",IF(LEN(T_TRATAMIENTO_CONTROL[[#This Row],[curp]])=18,"correcto","error"),"")</f>
        <v>correcto</v>
      </c>
      <c r="AI2190" s="56" t="str">
        <f>IF(T_TRATAMIENTO_CONTROL[[#This Row],[num_tarjeta_entregada]]&lt;&gt;"",IF(LEN(T_TRATAMIENTO_CONTROL[[#This Row],[num_tarjeta_entregada]])=16,"correcto","error"),"")</f>
        <v>correcto</v>
      </c>
      <c r="AJ2190" s="124" t="s">
        <v>5031</v>
      </c>
      <c r="AK2190" s="124" t="s">
        <v>5060</v>
      </c>
    </row>
    <row r="2191" spans="1:37" x14ac:dyDescent="0.25">
      <c r="A2191" s="48">
        <f>IF(T_TRATAMIENTO_CONTROL[[#This Row],[dummy_efectivo]]=1,A2190+1,A2190)</f>
        <v>2024</v>
      </c>
      <c r="B2191" s="62" t="str">
        <f>IF(T_TRATAMIENTO_CONTROL[[#This Row],[secuencia]]&lt;&gt;A2190,CONCATENATE(T_TRATAMIENTO_CONTROL[[#This Row],[secuencia]],"_1"),"")</f>
        <v>2024_1</v>
      </c>
      <c r="C2191" s="64">
        <v>43580</v>
      </c>
      <c r="D2191" s="124" t="s">
        <v>69</v>
      </c>
      <c r="E2191" s="78" t="s">
        <v>30</v>
      </c>
      <c r="F2191" s="68">
        <v>0.40486111111111112</v>
      </c>
      <c r="G2191" s="56">
        <v>1</v>
      </c>
      <c r="H2191" s="125" t="s">
        <v>9977</v>
      </c>
      <c r="I2191" s="56">
        <v>0</v>
      </c>
      <c r="J2191" s="125" t="s">
        <v>9978</v>
      </c>
      <c r="K2191" s="56">
        <v>534</v>
      </c>
      <c r="L2191" s="125" t="s">
        <v>326</v>
      </c>
      <c r="M2191" s="125" t="s">
        <v>303</v>
      </c>
      <c r="N2191" s="125" t="s">
        <v>5475</v>
      </c>
      <c r="O2191" s="56">
        <v>8500</v>
      </c>
      <c r="P2191" s="56">
        <v>5575775021</v>
      </c>
      <c r="Q2191" s="56">
        <v>5549350143</v>
      </c>
      <c r="R2191" s="56"/>
      <c r="S2191" s="64">
        <v>41527</v>
      </c>
      <c r="T2191" s="63">
        <v>43578</v>
      </c>
      <c r="U2191" s="124" t="s">
        <v>9979</v>
      </c>
      <c r="V2191" s="56">
        <v>72</v>
      </c>
      <c r="W2191" s="65">
        <v>1</v>
      </c>
      <c r="X2191" s="66">
        <v>90000</v>
      </c>
      <c r="Y2191" s="56">
        <v>15600</v>
      </c>
      <c r="Z2191" s="56">
        <v>4</v>
      </c>
      <c r="AA2191" s="56">
        <v>1</v>
      </c>
      <c r="AB2191" s="56"/>
      <c r="AC2191" s="56">
        <v>0</v>
      </c>
      <c r="AD2191" s="124" t="s">
        <v>9980</v>
      </c>
      <c r="AE2191" s="120"/>
      <c r="AF2191" s="121"/>
      <c r="AG2191" s="128" t="s">
        <v>9981</v>
      </c>
      <c r="AH2191" s="121" t="str">
        <f>IF(T_TRATAMIENTO_CONTROL[[#This Row],[curp]]&lt;&gt;"",IF(LEN(T_TRATAMIENTO_CONTROL[[#This Row],[curp]])=18,"correcto","error"),"")</f>
        <v>correcto</v>
      </c>
      <c r="AI2191" s="56" t="str">
        <f>IF(T_TRATAMIENTO_CONTROL[[#This Row],[num_tarjeta_entregada]]&lt;&gt;"",IF(LEN(T_TRATAMIENTO_CONTROL[[#This Row],[num_tarjeta_entregada]])=16,"correcto","error"),"")</f>
        <v>correcto</v>
      </c>
      <c r="AJ2191" s="124" t="s">
        <v>5031</v>
      </c>
      <c r="AK2191" s="124" t="s">
        <v>5032</v>
      </c>
    </row>
    <row r="2192" spans="1:37" x14ac:dyDescent="0.25">
      <c r="A2192" s="48">
        <f>IF(T_TRATAMIENTO_CONTROL[[#This Row],[dummy_efectivo]]=1,A2191+1,A2191)</f>
        <v>2025</v>
      </c>
      <c r="B2192" s="62" t="str">
        <f>IF(T_TRATAMIENTO_CONTROL[[#This Row],[secuencia]]&lt;&gt;A2191,CONCATENATE(T_TRATAMIENTO_CONTROL[[#This Row],[secuencia]],"_1"),"")</f>
        <v>2025_1</v>
      </c>
      <c r="C2192" s="64">
        <v>43580</v>
      </c>
      <c r="D2192" s="124" t="s">
        <v>69</v>
      </c>
      <c r="E2192" s="78" t="s">
        <v>30</v>
      </c>
      <c r="F2192" s="68">
        <v>0.47222222222222227</v>
      </c>
      <c r="G2192" s="56">
        <v>1</v>
      </c>
      <c r="H2192" s="125" t="s">
        <v>9982</v>
      </c>
      <c r="I2192" s="56">
        <v>0</v>
      </c>
      <c r="J2192" s="125" t="s">
        <v>9983</v>
      </c>
      <c r="K2192" s="56"/>
      <c r="L2192" s="125" t="s">
        <v>326</v>
      </c>
      <c r="M2192" s="125" t="s">
        <v>303</v>
      </c>
      <c r="N2192" s="125" t="s">
        <v>5475</v>
      </c>
      <c r="O2192" s="56">
        <v>8500</v>
      </c>
      <c r="P2192" s="56"/>
      <c r="Q2192" s="56">
        <v>5582913477</v>
      </c>
      <c r="R2192" s="56"/>
      <c r="S2192" s="64">
        <v>42353</v>
      </c>
      <c r="T2192" s="63">
        <v>43578</v>
      </c>
      <c r="U2192" s="124" t="s">
        <v>9984</v>
      </c>
      <c r="V2192" s="56">
        <v>46</v>
      </c>
      <c r="W2192" s="65">
        <v>0.9</v>
      </c>
      <c r="X2192" s="127" t="s">
        <v>591</v>
      </c>
      <c r="Y2192" s="56">
        <v>3000</v>
      </c>
      <c r="Z2192" s="56">
        <v>2</v>
      </c>
      <c r="AA2192" s="56">
        <v>4</v>
      </c>
      <c r="AB2192" s="56"/>
      <c r="AC2192" s="56">
        <v>0</v>
      </c>
      <c r="AD2192" s="124" t="s">
        <v>9985</v>
      </c>
      <c r="AE2192" s="120"/>
      <c r="AF2192" s="121"/>
      <c r="AG2192" s="128" t="s">
        <v>9986</v>
      </c>
      <c r="AH2192" s="121" t="str">
        <f>IF(T_TRATAMIENTO_CONTROL[[#This Row],[curp]]&lt;&gt;"",IF(LEN(T_TRATAMIENTO_CONTROL[[#This Row],[curp]])=18,"correcto","error"),"")</f>
        <v>correcto</v>
      </c>
      <c r="AI2192" s="56" t="str">
        <f>IF(T_TRATAMIENTO_CONTROL[[#This Row],[num_tarjeta_entregada]]&lt;&gt;"",IF(LEN(T_TRATAMIENTO_CONTROL[[#This Row],[num_tarjeta_entregada]])=16,"correcto","error"),"")</f>
        <v>correcto</v>
      </c>
      <c r="AJ2192" s="124" t="s">
        <v>5060</v>
      </c>
      <c r="AK2192" s="124" t="s">
        <v>5032</v>
      </c>
    </row>
    <row r="2193" spans="1:37" x14ac:dyDescent="0.25">
      <c r="A2193" s="48">
        <f>IF(T_TRATAMIENTO_CONTROL[[#This Row],[dummy_efectivo]]=1,A2192+1,A2192)</f>
        <v>2026</v>
      </c>
      <c r="B2193" s="62" t="str">
        <f>IF(T_TRATAMIENTO_CONTROL[[#This Row],[secuencia]]&lt;&gt;A2192,CONCATENATE(T_TRATAMIENTO_CONTROL[[#This Row],[secuencia]],"_1"),"")</f>
        <v>2026_1</v>
      </c>
      <c r="C2193" s="64">
        <v>43580</v>
      </c>
      <c r="D2193" s="124" t="s">
        <v>69</v>
      </c>
      <c r="E2193" s="78" t="s">
        <v>30</v>
      </c>
      <c r="F2193" s="68">
        <v>0.51458333333333328</v>
      </c>
      <c r="G2193" s="56">
        <v>1</v>
      </c>
      <c r="H2193" s="125" t="s">
        <v>9987</v>
      </c>
      <c r="I2193" s="56">
        <v>0</v>
      </c>
      <c r="J2193" s="125" t="s">
        <v>9988</v>
      </c>
      <c r="K2193" s="124"/>
      <c r="L2193" s="125" t="s">
        <v>9989</v>
      </c>
      <c r="M2193" s="125" t="s">
        <v>121</v>
      </c>
      <c r="N2193" s="125" t="s">
        <v>5475</v>
      </c>
      <c r="O2193" s="56">
        <v>9750</v>
      </c>
      <c r="P2193" s="56">
        <v>56422980</v>
      </c>
      <c r="Q2193" s="56">
        <v>5584176884</v>
      </c>
      <c r="R2193" s="56"/>
      <c r="S2193" s="64">
        <v>43162</v>
      </c>
      <c r="T2193" s="63">
        <v>43577</v>
      </c>
      <c r="U2193" s="124" t="s">
        <v>9990</v>
      </c>
      <c r="V2193" s="56">
        <v>46</v>
      </c>
      <c r="W2193" s="65">
        <v>0.6</v>
      </c>
      <c r="X2193" s="66">
        <v>10000</v>
      </c>
      <c r="Y2193" s="56">
        <v>1820</v>
      </c>
      <c r="Z2193" s="56">
        <v>3</v>
      </c>
      <c r="AA2193" s="56">
        <v>2</v>
      </c>
      <c r="AB2193" s="56"/>
      <c r="AC2193" s="56">
        <v>0</v>
      </c>
      <c r="AD2193" s="124" t="s">
        <v>9991</v>
      </c>
      <c r="AE2193" s="120"/>
      <c r="AF2193" s="121"/>
      <c r="AG2193" s="128" t="s">
        <v>9992</v>
      </c>
      <c r="AH2193" s="121" t="str">
        <f>IF(T_TRATAMIENTO_CONTROL[[#This Row],[curp]]&lt;&gt;"",IF(LEN(T_TRATAMIENTO_CONTROL[[#This Row],[curp]])=18,"correcto","error"),"")</f>
        <v>correcto</v>
      </c>
      <c r="AI2193" s="56" t="str">
        <f>IF(T_TRATAMIENTO_CONTROL[[#This Row],[num_tarjeta_entregada]]&lt;&gt;"",IF(LEN(T_TRATAMIENTO_CONTROL[[#This Row],[num_tarjeta_entregada]])=16,"correcto","error"),"")</f>
        <v>correcto</v>
      </c>
      <c r="AJ2193" s="124" t="s">
        <v>5030</v>
      </c>
      <c r="AK2193" s="124" t="s">
        <v>5032</v>
      </c>
    </row>
    <row r="2194" spans="1:37" x14ac:dyDescent="0.25">
      <c r="A2194" s="48">
        <f>IF(T_TRATAMIENTO_CONTROL[[#This Row],[dummy_efectivo]]=1,A2193+1,A2193)</f>
        <v>2027</v>
      </c>
      <c r="B2194" s="62" t="str">
        <f>IF(T_TRATAMIENTO_CONTROL[[#This Row],[secuencia]]&lt;&gt;A2193,CONCATENATE(T_TRATAMIENTO_CONTROL[[#This Row],[secuencia]],"_1"),"")</f>
        <v>2027_1</v>
      </c>
      <c r="C2194" s="64">
        <v>43580</v>
      </c>
      <c r="D2194" s="124" t="s">
        <v>69</v>
      </c>
      <c r="E2194" s="78" t="s">
        <v>30</v>
      </c>
      <c r="F2194" s="68">
        <v>0.5229166666666667</v>
      </c>
      <c r="G2194" s="56">
        <v>1</v>
      </c>
      <c r="H2194" s="125" t="s">
        <v>9993</v>
      </c>
      <c r="I2194" s="56">
        <v>1</v>
      </c>
      <c r="J2194" s="125" t="s">
        <v>9994</v>
      </c>
      <c r="K2194" s="56"/>
      <c r="L2194" s="125" t="s">
        <v>9995</v>
      </c>
      <c r="M2194" s="125" t="s">
        <v>121</v>
      </c>
      <c r="N2194" s="125" t="s">
        <v>5475</v>
      </c>
      <c r="O2194" s="56">
        <v>9200</v>
      </c>
      <c r="P2194" s="56"/>
      <c r="Q2194" s="56">
        <v>5519870944</v>
      </c>
      <c r="R2194" s="56"/>
      <c r="S2194" s="64">
        <v>43195</v>
      </c>
      <c r="T2194" s="63">
        <v>43577</v>
      </c>
      <c r="U2194" s="124" t="s">
        <v>7975</v>
      </c>
      <c r="V2194" s="56">
        <v>56</v>
      </c>
      <c r="W2194" s="65">
        <v>0.8</v>
      </c>
      <c r="X2194" s="66">
        <v>3000</v>
      </c>
      <c r="Y2194" s="56">
        <v>200</v>
      </c>
      <c r="Z2194" s="56">
        <v>1</v>
      </c>
      <c r="AA2194" s="56">
        <v>1</v>
      </c>
      <c r="AB2194" s="56"/>
      <c r="AC2194" s="56">
        <v>0</v>
      </c>
      <c r="AD2194" s="124" t="s">
        <v>9996</v>
      </c>
      <c r="AE2194" s="120"/>
      <c r="AF2194" s="121"/>
      <c r="AG2194" s="128" t="s">
        <v>9997</v>
      </c>
      <c r="AH2194" s="121" t="str">
        <f>IF(T_TRATAMIENTO_CONTROL[[#This Row],[curp]]&lt;&gt;"",IF(LEN(T_TRATAMIENTO_CONTROL[[#This Row],[curp]])=18,"correcto","error"),"")</f>
        <v>correcto</v>
      </c>
      <c r="AI2194" s="56" t="str">
        <f>IF(T_TRATAMIENTO_CONTROL[[#This Row],[num_tarjeta_entregada]]&lt;&gt;"",IF(LEN(T_TRATAMIENTO_CONTROL[[#This Row],[num_tarjeta_entregada]])=16,"correcto","error"),"")</f>
        <v>correcto</v>
      </c>
      <c r="AJ2194" s="124" t="s">
        <v>8001</v>
      </c>
      <c r="AK2194" s="124" t="s">
        <v>5032</v>
      </c>
    </row>
    <row r="2195" spans="1:37" x14ac:dyDescent="0.25">
      <c r="A2195" s="48">
        <f>IF(T_TRATAMIENTO_CONTROL[[#This Row],[dummy_efectivo]]=1,A2194+1,A2194)</f>
        <v>2028</v>
      </c>
      <c r="B2195" s="62" t="str">
        <f>IF(T_TRATAMIENTO_CONTROL[[#This Row],[secuencia]]&lt;&gt;A2194,CONCATENATE(T_TRATAMIENTO_CONTROL[[#This Row],[secuencia]],"_1"),"")</f>
        <v>2028_1</v>
      </c>
      <c r="C2195" s="64">
        <v>43580</v>
      </c>
      <c r="D2195" s="124" t="s">
        <v>69</v>
      </c>
      <c r="E2195" s="78" t="s">
        <v>30</v>
      </c>
      <c r="F2195" s="68">
        <v>0.5229166666666667</v>
      </c>
      <c r="G2195" s="56">
        <v>1</v>
      </c>
      <c r="H2195" s="125" t="s">
        <v>9998</v>
      </c>
      <c r="I2195" s="56">
        <v>1</v>
      </c>
      <c r="J2195" s="125" t="s">
        <v>9999</v>
      </c>
      <c r="K2195" s="56">
        <v>402</v>
      </c>
      <c r="L2195" s="125" t="s">
        <v>2730</v>
      </c>
      <c r="M2195" s="125" t="s">
        <v>121</v>
      </c>
      <c r="N2195" s="125" t="s">
        <v>5475</v>
      </c>
      <c r="O2195" s="56">
        <v>9200</v>
      </c>
      <c r="P2195" s="56">
        <v>5515462453</v>
      </c>
      <c r="Q2195" s="56">
        <v>5573331719</v>
      </c>
      <c r="R2195" s="56"/>
      <c r="S2195" s="64">
        <v>43308</v>
      </c>
      <c r="T2195" s="63">
        <v>43563</v>
      </c>
      <c r="U2195" s="124" t="s">
        <v>7975</v>
      </c>
      <c r="V2195" s="56">
        <v>56</v>
      </c>
      <c r="W2195" s="65">
        <v>0.8</v>
      </c>
      <c r="X2195" s="66">
        <v>5000</v>
      </c>
      <c r="Y2195" s="56">
        <v>200</v>
      </c>
      <c r="Z2195" s="56">
        <v>1</v>
      </c>
      <c r="AA2195" s="56">
        <v>1</v>
      </c>
      <c r="AB2195" s="56"/>
      <c r="AC2195" s="56">
        <v>0</v>
      </c>
      <c r="AD2195" s="124" t="s">
        <v>10000</v>
      </c>
      <c r="AE2195" s="120"/>
      <c r="AF2195" s="121"/>
      <c r="AG2195" s="128" t="s">
        <v>10001</v>
      </c>
      <c r="AH2195" s="121" t="str">
        <f>IF(T_TRATAMIENTO_CONTROL[[#This Row],[curp]]&lt;&gt;"",IF(LEN(T_TRATAMIENTO_CONTROL[[#This Row],[curp]])=18,"correcto","error"),"")</f>
        <v>correcto</v>
      </c>
      <c r="AI2195" s="56" t="str">
        <f>IF(T_TRATAMIENTO_CONTROL[[#This Row],[num_tarjeta_entregada]]&lt;&gt;"",IF(LEN(T_TRATAMIENTO_CONTROL[[#This Row],[num_tarjeta_entregada]])=16,"correcto","error"),"")</f>
        <v>correcto</v>
      </c>
      <c r="AJ2195" s="124" t="s">
        <v>8001</v>
      </c>
      <c r="AK2195" s="124" t="s">
        <v>5032</v>
      </c>
    </row>
    <row r="2196" spans="1:37" x14ac:dyDescent="0.25">
      <c r="A2196" s="48">
        <f>IF(T_TRATAMIENTO_CONTROL[[#This Row],[dummy_efectivo]]=1,A2195+1,A2195)</f>
        <v>2029</v>
      </c>
      <c r="B2196" s="62" t="str">
        <f>IF(T_TRATAMIENTO_CONTROL[[#This Row],[secuencia]]&lt;&gt;A2195,CONCATENATE(T_TRATAMIENTO_CONTROL[[#This Row],[secuencia]],"_1"),"")</f>
        <v>2029_1</v>
      </c>
      <c r="C2196" s="64">
        <v>43580</v>
      </c>
      <c r="D2196" s="124" t="s">
        <v>69</v>
      </c>
      <c r="E2196" s="78" t="s">
        <v>30</v>
      </c>
      <c r="F2196" s="68">
        <v>0.3979166666666667</v>
      </c>
      <c r="G2196" s="56">
        <v>1</v>
      </c>
      <c r="H2196" s="125" t="s">
        <v>10002</v>
      </c>
      <c r="I2196" s="56">
        <v>0</v>
      </c>
      <c r="J2196" s="125" t="s">
        <v>10003</v>
      </c>
      <c r="K2196" s="56"/>
      <c r="L2196" s="125" t="s">
        <v>289</v>
      </c>
      <c r="M2196" s="125" t="s">
        <v>90</v>
      </c>
      <c r="N2196" s="125" t="s">
        <v>462</v>
      </c>
      <c r="O2196" s="56">
        <v>57000</v>
      </c>
      <c r="P2196" s="56"/>
      <c r="Q2196" s="56">
        <v>5614876118</v>
      </c>
      <c r="R2196" s="56">
        <v>5544635003</v>
      </c>
      <c r="S2196" s="64">
        <v>41671</v>
      </c>
      <c r="T2196" s="63">
        <v>43580</v>
      </c>
      <c r="U2196" s="124" t="s">
        <v>10004</v>
      </c>
      <c r="V2196" s="56">
        <v>56</v>
      </c>
      <c r="W2196" s="126" t="s">
        <v>483</v>
      </c>
      <c r="X2196" s="127" t="s">
        <v>483</v>
      </c>
      <c r="Y2196" s="56">
        <v>3400</v>
      </c>
      <c r="Z2196" s="56">
        <v>3</v>
      </c>
      <c r="AA2196" s="56">
        <v>1</v>
      </c>
      <c r="AB2196" s="56"/>
      <c r="AC2196" s="56">
        <v>0</v>
      </c>
      <c r="AD2196" s="124" t="s">
        <v>10005</v>
      </c>
      <c r="AE2196" s="120"/>
      <c r="AF2196" s="121"/>
      <c r="AG2196" s="128" t="s">
        <v>10006</v>
      </c>
      <c r="AH2196" s="121" t="str">
        <f>IF(T_TRATAMIENTO_CONTROL[[#This Row],[curp]]&lt;&gt;"",IF(LEN(T_TRATAMIENTO_CONTROL[[#This Row],[curp]])=18,"correcto","error"),"")</f>
        <v>correcto</v>
      </c>
      <c r="AI2196" s="56" t="str">
        <f>IF(T_TRATAMIENTO_CONTROL[[#This Row],[num_tarjeta_entregada]]&lt;&gt;"",IF(LEN(T_TRATAMIENTO_CONTROL[[#This Row],[num_tarjeta_entregada]])=16,"correcto","error"),"")</f>
        <v>correcto</v>
      </c>
      <c r="AJ2196" s="124" t="s">
        <v>5030</v>
      </c>
      <c r="AK2196" s="124" t="s">
        <v>5032</v>
      </c>
    </row>
    <row r="2197" spans="1:37" x14ac:dyDescent="0.25">
      <c r="A2197" s="48">
        <f>IF(T_TRATAMIENTO_CONTROL[[#This Row],[dummy_efectivo]]=1,A2196+1,A2196)</f>
        <v>2030</v>
      </c>
      <c r="B2197" s="62" t="str">
        <f>IF(T_TRATAMIENTO_CONTROL[[#This Row],[secuencia]]&lt;&gt;A2196,CONCATENATE(T_TRATAMIENTO_CONTROL[[#This Row],[secuencia]],"_1"),"")</f>
        <v>2030_1</v>
      </c>
      <c r="C2197" s="64">
        <v>43580</v>
      </c>
      <c r="D2197" s="124" t="s">
        <v>69</v>
      </c>
      <c r="E2197" s="78" t="s">
        <v>30</v>
      </c>
      <c r="F2197" s="68">
        <v>0.50416666666666665</v>
      </c>
      <c r="G2197" s="56">
        <v>1</v>
      </c>
      <c r="H2197" s="125" t="s">
        <v>10007</v>
      </c>
      <c r="I2197" s="56">
        <v>1</v>
      </c>
      <c r="J2197" s="125" t="s">
        <v>10008</v>
      </c>
      <c r="K2197" s="124" t="s">
        <v>7504</v>
      </c>
      <c r="L2197" s="125" t="s">
        <v>4369</v>
      </c>
      <c r="M2197" s="125" t="s">
        <v>96</v>
      </c>
      <c r="N2197" s="125" t="s">
        <v>5475</v>
      </c>
      <c r="O2197" s="56">
        <v>6400</v>
      </c>
      <c r="P2197" s="56"/>
      <c r="Q2197" s="56">
        <v>5539189539</v>
      </c>
      <c r="R2197" s="56"/>
      <c r="S2197" s="64">
        <v>43369</v>
      </c>
      <c r="T2197" s="63">
        <v>43567</v>
      </c>
      <c r="U2197" s="124" t="s">
        <v>10009</v>
      </c>
      <c r="V2197" s="56">
        <v>61</v>
      </c>
      <c r="W2197" s="65">
        <v>0.9</v>
      </c>
      <c r="X2197" s="66">
        <v>45000</v>
      </c>
      <c r="Y2197" s="56">
        <v>6500</v>
      </c>
      <c r="Z2197" s="56">
        <v>3</v>
      </c>
      <c r="AA2197" s="56">
        <v>2</v>
      </c>
      <c r="AB2197" s="56"/>
      <c r="AC2197" s="56">
        <v>0</v>
      </c>
      <c r="AD2197" s="124" t="s">
        <v>10010</v>
      </c>
      <c r="AE2197" s="120"/>
      <c r="AF2197" s="121"/>
      <c r="AG2197" s="128" t="s">
        <v>10011</v>
      </c>
      <c r="AH2197" s="121" t="str">
        <f>IF(T_TRATAMIENTO_CONTROL[[#This Row],[curp]]&lt;&gt;"",IF(LEN(T_TRATAMIENTO_CONTROL[[#This Row],[curp]])=18,"correcto","error"),"")</f>
        <v>correcto</v>
      </c>
      <c r="AI2197" s="56" t="str">
        <f>IF(T_TRATAMIENTO_CONTROL[[#This Row],[num_tarjeta_entregada]]&lt;&gt;"",IF(LEN(T_TRATAMIENTO_CONTROL[[#This Row],[num_tarjeta_entregada]])=16,"correcto","error"),"")</f>
        <v>correcto</v>
      </c>
      <c r="AJ2197" s="124" t="s">
        <v>5031</v>
      </c>
      <c r="AK2197" s="124" t="s">
        <v>5032</v>
      </c>
    </row>
    <row r="2198" spans="1:37" x14ac:dyDescent="0.25">
      <c r="A2198" s="48">
        <f>IF(T_TRATAMIENTO_CONTROL[[#This Row],[dummy_efectivo]]=1,A2197+1,A2197)</f>
        <v>2031</v>
      </c>
      <c r="B2198" s="62" t="str">
        <f>IF(T_TRATAMIENTO_CONTROL[[#This Row],[secuencia]]&lt;&gt;A2197,CONCATENATE(T_TRATAMIENTO_CONTROL[[#This Row],[secuencia]],"_1"),"")</f>
        <v>2031_1</v>
      </c>
      <c r="C2198" s="64">
        <v>43581</v>
      </c>
      <c r="D2198" s="124" t="s">
        <v>69</v>
      </c>
      <c r="E2198" s="78" t="s">
        <v>30</v>
      </c>
      <c r="F2198" s="68">
        <v>0.39652777777777781</v>
      </c>
      <c r="G2198" s="56">
        <v>1</v>
      </c>
      <c r="H2198" s="125" t="s">
        <v>10012</v>
      </c>
      <c r="I2198" s="56">
        <v>1</v>
      </c>
      <c r="J2198" s="125" t="s">
        <v>10013</v>
      </c>
      <c r="K2198" s="56"/>
      <c r="L2198" s="125" t="s">
        <v>831</v>
      </c>
      <c r="M2198" s="125" t="s">
        <v>10014</v>
      </c>
      <c r="N2198" s="125" t="s">
        <v>462</v>
      </c>
      <c r="O2198" s="56">
        <v>56577</v>
      </c>
      <c r="P2198" s="56">
        <v>73156520</v>
      </c>
      <c r="Q2198" s="56">
        <v>5581056630</v>
      </c>
      <c r="R2198" s="56"/>
      <c r="S2198" s="64">
        <v>42754</v>
      </c>
      <c r="T2198" s="63">
        <v>43556</v>
      </c>
      <c r="U2198" s="124" t="s">
        <v>10015</v>
      </c>
      <c r="V2198" s="56">
        <v>81</v>
      </c>
      <c r="W2198" s="126" t="s">
        <v>483</v>
      </c>
      <c r="X2198" s="127" t="s">
        <v>483</v>
      </c>
      <c r="Y2198" s="56">
        <v>351</v>
      </c>
      <c r="Z2198" s="56">
        <v>1</v>
      </c>
      <c r="AA2198" s="56">
        <v>1</v>
      </c>
      <c r="AB2198" s="56"/>
      <c r="AC2198" s="56">
        <v>0</v>
      </c>
      <c r="AD2198" s="124" t="s">
        <v>10016</v>
      </c>
      <c r="AE2198" s="120"/>
      <c r="AF2198" s="121"/>
      <c r="AG2198" s="128" t="s">
        <v>10017</v>
      </c>
      <c r="AH2198" s="121" t="str">
        <f>IF(T_TRATAMIENTO_CONTROL[[#This Row],[curp]]&lt;&gt;"",IF(LEN(T_TRATAMIENTO_CONTROL[[#This Row],[curp]])=18,"correcto","error"),"")</f>
        <v>correcto</v>
      </c>
      <c r="AI2198" s="56" t="str">
        <f>IF(T_TRATAMIENTO_CONTROL[[#This Row],[num_tarjeta_entregada]]&lt;&gt;"",IF(LEN(T_TRATAMIENTO_CONTROL[[#This Row],[num_tarjeta_entregada]])=16,"correcto","error"),"")</f>
        <v>correcto</v>
      </c>
      <c r="AJ2198" s="124" t="s">
        <v>5032</v>
      </c>
      <c r="AK2198" s="124" t="s">
        <v>5041</v>
      </c>
    </row>
    <row r="2199" spans="1:37" x14ac:dyDescent="0.25">
      <c r="A2199" s="48">
        <f>IF(T_TRATAMIENTO_CONTROL[[#This Row],[dummy_efectivo]]=1,A2198+1,A2198)</f>
        <v>2032</v>
      </c>
      <c r="B2199" s="62" t="str">
        <f>IF(T_TRATAMIENTO_CONTROL[[#This Row],[secuencia]]&lt;&gt;A2198,CONCATENATE(T_TRATAMIENTO_CONTROL[[#This Row],[secuencia]],"_1"),"")</f>
        <v>2032_1</v>
      </c>
      <c r="C2199" s="64">
        <v>43581</v>
      </c>
      <c r="D2199" s="124" t="s">
        <v>69</v>
      </c>
      <c r="E2199" s="78" t="s">
        <v>30</v>
      </c>
      <c r="F2199" s="68">
        <v>0.40763888888888888</v>
      </c>
      <c r="G2199" s="56">
        <v>1</v>
      </c>
      <c r="H2199" s="125" t="s">
        <v>10018</v>
      </c>
      <c r="I2199" s="56">
        <v>1</v>
      </c>
      <c r="J2199" s="125" t="s">
        <v>10019</v>
      </c>
      <c r="K2199" s="56"/>
      <c r="L2199" s="125" t="s">
        <v>10020</v>
      </c>
      <c r="M2199" s="125" t="s">
        <v>1974</v>
      </c>
      <c r="N2199" s="125" t="s">
        <v>462</v>
      </c>
      <c r="O2199" s="56"/>
      <c r="P2199" s="56"/>
      <c r="Q2199" s="56">
        <v>5511432881</v>
      </c>
      <c r="R2199" s="56"/>
      <c r="S2199" s="64">
        <v>43235</v>
      </c>
      <c r="T2199" s="63">
        <v>43560</v>
      </c>
      <c r="U2199" s="124" t="s">
        <v>10021</v>
      </c>
      <c r="V2199" s="56">
        <v>56</v>
      </c>
      <c r="W2199" s="65">
        <v>1</v>
      </c>
      <c r="X2199" s="127" t="s">
        <v>488</v>
      </c>
      <c r="Y2199" s="56">
        <v>3100</v>
      </c>
      <c r="Z2199" s="56">
        <v>3</v>
      </c>
      <c r="AA2199" s="56">
        <v>1</v>
      </c>
      <c r="AB2199" s="56"/>
      <c r="AC2199" s="56">
        <v>0</v>
      </c>
      <c r="AD2199" s="124" t="s">
        <v>10022</v>
      </c>
      <c r="AE2199" s="120"/>
      <c r="AF2199" s="121"/>
      <c r="AG2199" s="128" t="s">
        <v>10023</v>
      </c>
      <c r="AH2199" s="121" t="str">
        <f>IF(T_TRATAMIENTO_CONTROL[[#This Row],[curp]]&lt;&gt;"",IF(LEN(T_TRATAMIENTO_CONTROL[[#This Row],[curp]])=18,"correcto","error"),"")</f>
        <v>correcto</v>
      </c>
      <c r="AI2199" s="56" t="str">
        <f>IF(T_TRATAMIENTO_CONTROL[[#This Row],[num_tarjeta_entregada]]&lt;&gt;"",IF(LEN(T_TRATAMIENTO_CONTROL[[#This Row],[num_tarjeta_entregada]])=16,"correcto","error"),"")</f>
        <v>correcto</v>
      </c>
      <c r="AJ2199" s="124" t="s">
        <v>5041</v>
      </c>
      <c r="AK2199" s="124" t="s">
        <v>5041</v>
      </c>
    </row>
    <row r="2200" spans="1:37" x14ac:dyDescent="0.25">
      <c r="A2200" s="48">
        <f>IF(T_TRATAMIENTO_CONTROL[[#This Row],[dummy_efectivo]]=1,A2199+1,A2199)</f>
        <v>2033</v>
      </c>
      <c r="B2200" s="62" t="str">
        <f>IF(T_TRATAMIENTO_CONTROL[[#This Row],[secuencia]]&lt;&gt;A2199,CONCATENATE(T_TRATAMIENTO_CONTROL[[#This Row],[secuencia]],"_1"),"")</f>
        <v>2033_1</v>
      </c>
      <c r="C2200" s="64">
        <v>43581</v>
      </c>
      <c r="D2200" s="124" t="s">
        <v>69</v>
      </c>
      <c r="E2200" s="78" t="s">
        <v>30</v>
      </c>
      <c r="F2200" s="68">
        <v>0.48680555555555555</v>
      </c>
      <c r="G2200" s="56">
        <v>1</v>
      </c>
      <c r="H2200" s="125" t="s">
        <v>10024</v>
      </c>
      <c r="I2200" s="56">
        <v>0</v>
      </c>
      <c r="J2200" s="125" t="s">
        <v>10025</v>
      </c>
      <c r="K2200" s="56"/>
      <c r="L2200" s="125" t="s">
        <v>10026</v>
      </c>
      <c r="M2200" s="125" t="s">
        <v>322</v>
      </c>
      <c r="N2200" s="125" t="s">
        <v>5475</v>
      </c>
      <c r="O2200" s="56">
        <v>2010</v>
      </c>
      <c r="P2200" s="56"/>
      <c r="Q2200" s="56">
        <v>5523415369</v>
      </c>
      <c r="R2200" s="56"/>
      <c r="S2200" s="64">
        <v>43405</v>
      </c>
      <c r="T2200" s="63">
        <v>43579</v>
      </c>
      <c r="U2200" s="124" t="s">
        <v>8251</v>
      </c>
      <c r="V2200" s="56">
        <v>56</v>
      </c>
      <c r="W2200" s="65">
        <v>0.9</v>
      </c>
      <c r="X2200" s="127" t="s">
        <v>483</v>
      </c>
      <c r="Y2200" s="56">
        <v>11800</v>
      </c>
      <c r="Z2200" s="56">
        <v>4</v>
      </c>
      <c r="AA2200" s="56">
        <v>3</v>
      </c>
      <c r="AB2200" s="56"/>
      <c r="AC2200" s="56">
        <v>0</v>
      </c>
      <c r="AD2200" s="124" t="s">
        <v>10027</v>
      </c>
      <c r="AE2200" s="120"/>
      <c r="AF2200" s="121"/>
      <c r="AG2200" s="128" t="s">
        <v>10028</v>
      </c>
      <c r="AH2200" s="121" t="str">
        <f>IF(T_TRATAMIENTO_CONTROL[[#This Row],[curp]]&lt;&gt;"",IF(LEN(T_TRATAMIENTO_CONTROL[[#This Row],[curp]])=18,"correcto","error"),"")</f>
        <v>correcto</v>
      </c>
      <c r="AI2200" s="56" t="str">
        <f>IF(T_TRATAMIENTO_CONTROL[[#This Row],[num_tarjeta_entregada]]&lt;&gt;"",IF(LEN(T_TRATAMIENTO_CONTROL[[#This Row],[num_tarjeta_entregada]])=16,"correcto","error"),"")</f>
        <v>correcto</v>
      </c>
      <c r="AJ2200" s="124" t="s">
        <v>5031</v>
      </c>
      <c r="AK2200" s="124" t="s">
        <v>5041</v>
      </c>
    </row>
    <row r="2201" spans="1:37" x14ac:dyDescent="0.25">
      <c r="A2201" s="154">
        <f>IF(T_TRATAMIENTO_CONTROL[[#This Row],[dummy_efectivo]]=1,A2200+1,A2200)</f>
        <v>2034</v>
      </c>
      <c r="B2201" s="155" t="str">
        <f>IF(T_TRATAMIENTO_CONTROL[[#This Row],[secuencia]]&lt;&gt;A2200,CONCATENATE(T_TRATAMIENTO_CONTROL[[#This Row],[secuencia]],"_1"),"")</f>
        <v>2034_1</v>
      </c>
      <c r="C2201" s="64">
        <v>43581</v>
      </c>
      <c r="D2201" s="159" t="s">
        <v>69</v>
      </c>
      <c r="E2201" s="159" t="s">
        <v>30</v>
      </c>
      <c r="F2201" s="49">
        <v>0.41388888888888892</v>
      </c>
      <c r="G2201" s="48">
        <v>1</v>
      </c>
      <c r="H2201" s="160" t="s">
        <v>10029</v>
      </c>
      <c r="I2201" s="48">
        <v>1</v>
      </c>
      <c r="J2201" s="160" t="s">
        <v>10030</v>
      </c>
      <c r="K2201" s="48">
        <v>2446</v>
      </c>
      <c r="L2201" s="160" t="s">
        <v>6024</v>
      </c>
      <c r="M2201" s="160" t="s">
        <v>303</v>
      </c>
      <c r="N2201" s="160" t="s">
        <v>5475</v>
      </c>
      <c r="O2201" s="48">
        <v>8000</v>
      </c>
      <c r="P2201" s="48"/>
      <c r="Q2201" s="48">
        <v>5581456372</v>
      </c>
      <c r="R2201" s="48"/>
      <c r="S2201" s="59">
        <v>42621</v>
      </c>
      <c r="T2201" s="59">
        <v>43577</v>
      </c>
      <c r="U2201" s="159" t="s">
        <v>10031</v>
      </c>
      <c r="V2201" s="48">
        <v>56</v>
      </c>
      <c r="W2201" s="60">
        <v>0.8</v>
      </c>
      <c r="X2201" s="161" t="s">
        <v>483</v>
      </c>
      <c r="Y2201" s="48">
        <v>102</v>
      </c>
      <c r="Z2201" s="48">
        <v>1</v>
      </c>
      <c r="AA2201" s="48">
        <v>3</v>
      </c>
      <c r="AB2201" s="48"/>
      <c r="AC2201" s="48">
        <v>0</v>
      </c>
      <c r="AD2201" s="159" t="s">
        <v>10032</v>
      </c>
      <c r="AE2201" s="156"/>
      <c r="AF2201" s="157"/>
      <c r="AG2201" s="162" t="s">
        <v>10033</v>
      </c>
      <c r="AH2201" s="158" t="str">
        <f>IF(T_TRATAMIENTO_CONTROL[[#This Row],[curp]]&lt;&gt;"",IF(LEN(T_TRATAMIENTO_CONTROL[[#This Row],[curp]])=18,"correcto","error"),"")</f>
        <v>correcto</v>
      </c>
      <c r="AI2201" s="154" t="str">
        <f>IF(T_TRATAMIENTO_CONTROL[[#This Row],[num_tarjeta_entregada]]&lt;&gt;"",IF(LEN(T_TRATAMIENTO_CONTROL[[#This Row],[num_tarjeta_entregada]])=16,"correcto","error"),"")</f>
        <v>correcto</v>
      </c>
      <c r="AJ2201" s="159" t="s">
        <v>5031</v>
      </c>
      <c r="AK2201" s="159" t="s">
        <v>5041</v>
      </c>
    </row>
    <row r="2202" spans="1:37" x14ac:dyDescent="0.25">
      <c r="A2202" s="154">
        <f>IF(T_TRATAMIENTO_CONTROL[[#This Row],[dummy_efectivo]]=1,A2201+1,A2201)</f>
        <v>2035</v>
      </c>
      <c r="B2202" s="155" t="str">
        <f>IF(T_TRATAMIENTO_CONTROL[[#This Row],[secuencia]]&lt;&gt;A2201,CONCATENATE(T_TRATAMIENTO_CONTROL[[#This Row],[secuencia]],"_1"),"")</f>
        <v>2035_1</v>
      </c>
      <c r="C2202" s="64">
        <v>43581</v>
      </c>
      <c r="D2202" s="159" t="s">
        <v>69</v>
      </c>
      <c r="E2202" s="159" t="s">
        <v>30</v>
      </c>
      <c r="F2202" s="49">
        <v>0.4861111111111111</v>
      </c>
      <c r="G2202" s="48">
        <v>1</v>
      </c>
      <c r="H2202" s="160" t="s">
        <v>10034</v>
      </c>
      <c r="I2202" s="48">
        <v>1</v>
      </c>
      <c r="J2202" s="160" t="s">
        <v>7081</v>
      </c>
      <c r="K2202" s="159" t="s">
        <v>10035</v>
      </c>
      <c r="L2202" s="160" t="s">
        <v>326</v>
      </c>
      <c r="M2202" s="160" t="s">
        <v>303</v>
      </c>
      <c r="N2202" s="160" t="s">
        <v>5475</v>
      </c>
      <c r="O2202" s="48">
        <v>8500</v>
      </c>
      <c r="P2202" s="48"/>
      <c r="Q2202" s="48">
        <v>5561661385</v>
      </c>
      <c r="R2202" s="48"/>
      <c r="S2202" s="59">
        <v>43294</v>
      </c>
      <c r="T2202" s="59">
        <v>43580</v>
      </c>
      <c r="U2202" s="159" t="s">
        <v>10036</v>
      </c>
      <c r="V2202" s="48">
        <v>56</v>
      </c>
      <c r="W2202" s="60">
        <v>0.8</v>
      </c>
      <c r="X2202" s="61">
        <v>30000</v>
      </c>
      <c r="Y2202" s="48">
        <v>8000</v>
      </c>
      <c r="Z2202" s="48">
        <v>4</v>
      </c>
      <c r="AA2202" s="48">
        <v>4</v>
      </c>
      <c r="AB2202" s="48"/>
      <c r="AC2202" s="48">
        <v>0</v>
      </c>
      <c r="AD2202" s="159" t="s">
        <v>10037</v>
      </c>
      <c r="AE2202" s="156"/>
      <c r="AF2202" s="157"/>
      <c r="AG2202" s="162" t="s">
        <v>10038</v>
      </c>
      <c r="AH2202" s="158" t="str">
        <f>IF(T_TRATAMIENTO_CONTROL[[#This Row],[curp]]&lt;&gt;"",IF(LEN(T_TRATAMIENTO_CONTROL[[#This Row],[curp]])=18,"correcto","error"),"")</f>
        <v>correcto</v>
      </c>
      <c r="AI2202" s="154" t="str">
        <f>IF(T_TRATAMIENTO_CONTROL[[#This Row],[num_tarjeta_entregada]]&lt;&gt;"",IF(LEN(T_TRATAMIENTO_CONTROL[[#This Row],[num_tarjeta_entregada]])=16,"correcto","error"),"")</f>
        <v>correcto</v>
      </c>
      <c r="AJ2202" s="159" t="s">
        <v>5041</v>
      </c>
      <c r="AK2202" s="159" t="s">
        <v>5041</v>
      </c>
    </row>
    <row r="2203" spans="1:37" x14ac:dyDescent="0.25">
      <c r="A2203" s="154">
        <f>IF(T_TRATAMIENTO_CONTROL[[#This Row],[dummy_efectivo]]=1,A2202+1,A2202)</f>
        <v>2036</v>
      </c>
      <c r="B2203" s="155" t="str">
        <f>IF(T_TRATAMIENTO_CONTROL[[#This Row],[secuencia]]&lt;&gt;A2202,CONCATENATE(T_TRATAMIENTO_CONTROL[[#This Row],[secuencia]],"_1"),"")</f>
        <v>2036_1</v>
      </c>
      <c r="C2203" s="59">
        <v>43581</v>
      </c>
      <c r="D2203" s="159" t="s">
        <v>69</v>
      </c>
      <c r="E2203" s="159" t="s">
        <v>30</v>
      </c>
      <c r="F2203" s="49">
        <v>0.56319444444444444</v>
      </c>
      <c r="G2203" s="48">
        <v>1</v>
      </c>
      <c r="H2203" s="160" t="s">
        <v>10039</v>
      </c>
      <c r="I2203" s="48">
        <v>0</v>
      </c>
      <c r="J2203" s="160" t="s">
        <v>10040</v>
      </c>
      <c r="K2203" s="48"/>
      <c r="L2203" s="160" t="s">
        <v>10041</v>
      </c>
      <c r="M2203" s="160" t="s">
        <v>212</v>
      </c>
      <c r="N2203" s="160" t="s">
        <v>5475</v>
      </c>
      <c r="O2203" s="48">
        <v>14380</v>
      </c>
      <c r="P2203" s="48">
        <v>62848194</v>
      </c>
      <c r="Q2203" s="48">
        <v>5514964272</v>
      </c>
      <c r="R2203" s="48"/>
      <c r="S2203" s="59">
        <v>42256</v>
      </c>
      <c r="T2203" s="59">
        <v>43553</v>
      </c>
      <c r="U2203" s="159" t="s">
        <v>10042</v>
      </c>
      <c r="V2203" s="48">
        <v>72</v>
      </c>
      <c r="W2203" s="60">
        <v>1</v>
      </c>
      <c r="X2203" s="61">
        <v>9600</v>
      </c>
      <c r="Y2203" s="48">
        <v>3200</v>
      </c>
      <c r="Z2203" s="48">
        <v>4</v>
      </c>
      <c r="AA2203" s="48">
        <v>2</v>
      </c>
      <c r="AB2203" s="48"/>
      <c r="AC2203" s="48">
        <v>0</v>
      </c>
      <c r="AD2203" s="159" t="s">
        <v>10043</v>
      </c>
      <c r="AE2203" s="156"/>
      <c r="AF2203" s="157"/>
      <c r="AG2203" s="162" t="s">
        <v>10044</v>
      </c>
      <c r="AH2203" s="158" t="str">
        <f>IF(T_TRATAMIENTO_CONTROL[[#This Row],[curp]]&lt;&gt;"",IF(LEN(T_TRATAMIENTO_CONTROL[[#This Row],[curp]])=18,"correcto","error"),"")</f>
        <v>correcto</v>
      </c>
      <c r="AI2203" s="154" t="str">
        <f>IF(T_TRATAMIENTO_CONTROL[[#This Row],[num_tarjeta_entregada]]&lt;&gt;"",IF(LEN(T_TRATAMIENTO_CONTROL[[#This Row],[num_tarjeta_entregada]])=16,"correcto","error"),"")</f>
        <v>correcto</v>
      </c>
      <c r="AJ2203" s="159" t="s">
        <v>5030</v>
      </c>
      <c r="AK2203" s="159" t="s">
        <v>5041</v>
      </c>
    </row>
    <row r="2204" spans="1:37" x14ac:dyDescent="0.25">
      <c r="A2204" s="154">
        <f>IF(T_TRATAMIENTO_CONTROL[[#This Row],[dummy_efectivo]]=1,A2203+1,A2203)</f>
        <v>2037</v>
      </c>
      <c r="B2204" s="155" t="str">
        <f>IF(T_TRATAMIENTO_CONTROL[[#This Row],[secuencia]]&lt;&gt;A2203,CONCATENATE(T_TRATAMIENTO_CONTROL[[#This Row],[secuencia]],"_1"),"")</f>
        <v>2037_1</v>
      </c>
      <c r="C2204" s="59">
        <v>43581</v>
      </c>
      <c r="D2204" s="159" t="s">
        <v>69</v>
      </c>
      <c r="E2204" s="159" t="s">
        <v>30</v>
      </c>
      <c r="F2204" s="49">
        <v>0.5625</v>
      </c>
      <c r="G2204" s="48">
        <v>1</v>
      </c>
      <c r="H2204" s="160" t="s">
        <v>10045</v>
      </c>
      <c r="I2204" s="48">
        <v>1</v>
      </c>
      <c r="J2204" s="160" t="s">
        <v>10046</v>
      </c>
      <c r="K2204" s="48"/>
      <c r="L2204" s="160" t="s">
        <v>1023</v>
      </c>
      <c r="M2204" s="160" t="s">
        <v>1008</v>
      </c>
      <c r="N2204" s="160" t="s">
        <v>5475</v>
      </c>
      <c r="O2204" s="48">
        <v>6820</v>
      </c>
      <c r="P2204" s="48">
        <v>51299286</v>
      </c>
      <c r="Q2204" s="48">
        <v>5539046433</v>
      </c>
      <c r="R2204" s="48"/>
      <c r="S2204" s="59">
        <v>43107</v>
      </c>
      <c r="T2204" s="59">
        <v>43579</v>
      </c>
      <c r="U2204" s="159" t="s">
        <v>10047</v>
      </c>
      <c r="V2204" s="48">
        <v>56</v>
      </c>
      <c r="W2204" s="60">
        <v>1</v>
      </c>
      <c r="X2204" s="61">
        <v>8000</v>
      </c>
      <c r="Y2204" s="48">
        <v>5000</v>
      </c>
      <c r="Z2204" s="48">
        <v>3</v>
      </c>
      <c r="AA2204" s="48">
        <v>1</v>
      </c>
      <c r="AB2204" s="48"/>
      <c r="AC2204" s="48">
        <v>0</v>
      </c>
      <c r="AD2204" s="159" t="s">
        <v>10048</v>
      </c>
      <c r="AE2204" s="156"/>
      <c r="AF2204" s="157"/>
      <c r="AG2204" s="162" t="s">
        <v>10049</v>
      </c>
      <c r="AH2204" s="158" t="str">
        <f>IF(T_TRATAMIENTO_CONTROL[[#This Row],[curp]]&lt;&gt;"",IF(LEN(T_TRATAMIENTO_CONTROL[[#This Row],[curp]])=18,"correcto","error"),"")</f>
        <v>correcto</v>
      </c>
      <c r="AI2204" s="154" t="str">
        <f>IF(T_TRATAMIENTO_CONTROL[[#This Row],[num_tarjeta_entregada]]&lt;&gt;"",IF(LEN(T_TRATAMIENTO_CONTROL[[#This Row],[num_tarjeta_entregada]])=16,"correcto","error"),"")</f>
        <v>correcto</v>
      </c>
      <c r="AJ2204" s="159" t="s">
        <v>10050</v>
      </c>
      <c r="AK2204" s="159" t="s">
        <v>5041</v>
      </c>
    </row>
    <row r="2205" spans="1:37" x14ac:dyDescent="0.25">
      <c r="A2205" s="154">
        <f>IF(T_TRATAMIENTO_CONTROL[[#This Row],[dummy_efectivo]]=1,A2204+1,A2204)</f>
        <v>2038</v>
      </c>
      <c r="B2205" s="155" t="str">
        <f>IF(T_TRATAMIENTO_CONTROL[[#This Row],[secuencia]]&lt;&gt;A2204,CONCATENATE(T_TRATAMIENTO_CONTROL[[#This Row],[secuencia]],"_1"),"")</f>
        <v>2038_1</v>
      </c>
      <c r="C2205" s="59">
        <v>43581</v>
      </c>
      <c r="D2205" s="159" t="s">
        <v>69</v>
      </c>
      <c r="E2205" s="159" t="s">
        <v>30</v>
      </c>
      <c r="F2205" s="49">
        <v>0.57222222222222219</v>
      </c>
      <c r="G2205" s="48">
        <v>1</v>
      </c>
      <c r="H2205" s="160" t="s">
        <v>10051</v>
      </c>
      <c r="I2205" s="48">
        <v>1</v>
      </c>
      <c r="J2205" s="160" t="s">
        <v>10052</v>
      </c>
      <c r="K2205" s="48"/>
      <c r="L2205" s="160" t="s">
        <v>392</v>
      </c>
      <c r="M2205" s="160" t="s">
        <v>121</v>
      </c>
      <c r="N2205" s="160" t="s">
        <v>5475</v>
      </c>
      <c r="O2205" s="48">
        <v>9000</v>
      </c>
      <c r="P2205" s="48">
        <v>56855187</v>
      </c>
      <c r="Q2205" s="48">
        <v>5588067288</v>
      </c>
      <c r="R2205" s="48"/>
      <c r="S2205" s="59">
        <v>42217</v>
      </c>
      <c r="T2205" s="59">
        <v>43567</v>
      </c>
      <c r="U2205" s="159" t="s">
        <v>10053</v>
      </c>
      <c r="V2205" s="48">
        <v>61</v>
      </c>
      <c r="W2205" s="60">
        <v>0.9</v>
      </c>
      <c r="X2205" s="161" t="s">
        <v>483</v>
      </c>
      <c r="Y2205" s="48">
        <v>2300</v>
      </c>
      <c r="Z2205" s="48">
        <v>2</v>
      </c>
      <c r="AA2205" s="48">
        <v>1</v>
      </c>
      <c r="AB2205" s="48"/>
      <c r="AC2205" s="48">
        <v>0</v>
      </c>
      <c r="AD2205" s="159" t="s">
        <v>10054</v>
      </c>
      <c r="AE2205" s="156"/>
      <c r="AF2205" s="157"/>
      <c r="AG2205" s="162" t="s">
        <v>10055</v>
      </c>
      <c r="AH2205" s="158" t="str">
        <f>IF(T_TRATAMIENTO_CONTROL[[#This Row],[curp]]&lt;&gt;"",IF(LEN(T_TRATAMIENTO_CONTROL[[#This Row],[curp]])=18,"correcto","error"),"")</f>
        <v>correcto</v>
      </c>
      <c r="AI2205" s="154" t="str">
        <f>IF(T_TRATAMIENTO_CONTROL[[#This Row],[num_tarjeta_entregada]]&lt;&gt;"",IF(LEN(T_TRATAMIENTO_CONTROL[[#This Row],[num_tarjeta_entregada]])=16,"correcto","error"),"")</f>
        <v>correcto</v>
      </c>
      <c r="AJ2205" s="159" t="s">
        <v>5041</v>
      </c>
      <c r="AK2205" s="159" t="s">
        <v>5041</v>
      </c>
    </row>
    <row r="2206" spans="1:37" x14ac:dyDescent="0.25">
      <c r="A2206" s="154">
        <f>IF(T_TRATAMIENTO_CONTROL[[#This Row],[dummy_efectivo]]=1,A2205+1,A2205)</f>
        <v>2039</v>
      </c>
      <c r="B2206" s="155" t="str">
        <f>IF(T_TRATAMIENTO_CONTROL[[#This Row],[secuencia]]&lt;&gt;A2205,CONCATENATE(T_TRATAMIENTO_CONTROL[[#This Row],[secuencia]],"_1"),"")</f>
        <v>2039_1</v>
      </c>
      <c r="C2206" s="59">
        <v>43584</v>
      </c>
      <c r="D2206" s="159" t="s">
        <v>69</v>
      </c>
      <c r="E2206" s="159" t="s">
        <v>30</v>
      </c>
      <c r="F2206" s="49">
        <v>0.39097222222222222</v>
      </c>
      <c r="G2206" s="48">
        <v>1</v>
      </c>
      <c r="H2206" s="160" t="s">
        <v>10056</v>
      </c>
      <c r="I2206" s="48">
        <v>1</v>
      </c>
      <c r="J2206" s="160" t="s">
        <v>10057</v>
      </c>
      <c r="K2206" s="48"/>
      <c r="L2206" s="160" t="s">
        <v>2059</v>
      </c>
      <c r="M2206" s="160" t="s">
        <v>197</v>
      </c>
      <c r="N2206" s="160" t="s">
        <v>5475</v>
      </c>
      <c r="O2206" s="48">
        <v>4300</v>
      </c>
      <c r="P2206" s="48">
        <v>56191812</v>
      </c>
      <c r="Q2206" s="48">
        <v>5546947305</v>
      </c>
      <c r="R2206" s="48"/>
      <c r="S2206" s="59">
        <v>43132</v>
      </c>
      <c r="T2206" s="59">
        <v>43570</v>
      </c>
      <c r="U2206" s="159" t="s">
        <v>10058</v>
      </c>
      <c r="V2206" s="48">
        <v>56</v>
      </c>
      <c r="W2206" s="60">
        <v>1</v>
      </c>
      <c r="X2206" s="61">
        <v>36000</v>
      </c>
      <c r="Y2206" s="48">
        <v>10000</v>
      </c>
      <c r="Z2206" s="48">
        <v>4</v>
      </c>
      <c r="AA2206" s="48">
        <v>2</v>
      </c>
      <c r="AB2206" s="48"/>
      <c r="AC2206" s="48">
        <v>0</v>
      </c>
      <c r="AD2206" s="159" t="s">
        <v>10059</v>
      </c>
      <c r="AE2206" s="156"/>
      <c r="AF2206" s="157"/>
      <c r="AG2206" s="162" t="s">
        <v>10060</v>
      </c>
      <c r="AH2206" s="158" t="str">
        <f>IF(T_TRATAMIENTO_CONTROL[[#This Row],[curp]]&lt;&gt;"",IF(LEN(T_TRATAMIENTO_CONTROL[[#This Row],[curp]])=18,"correcto","error"),"")</f>
        <v>correcto</v>
      </c>
      <c r="AI2206" s="154" t="str">
        <f>IF(T_TRATAMIENTO_CONTROL[[#This Row],[num_tarjeta_entregada]]&lt;&gt;"",IF(LEN(T_TRATAMIENTO_CONTROL[[#This Row],[num_tarjeta_entregada]])=16,"correcto","error"),"")</f>
        <v>correcto</v>
      </c>
      <c r="AJ2206" s="159" t="s">
        <v>5030</v>
      </c>
      <c r="AK2206" s="159" t="s">
        <v>5041</v>
      </c>
    </row>
    <row r="2207" spans="1:37" x14ac:dyDescent="0.25">
      <c r="A2207" s="154">
        <f>IF(T_TRATAMIENTO_CONTROL[[#This Row],[dummy_efectivo]]=1,A2206+1,A2206)</f>
        <v>2040</v>
      </c>
      <c r="B2207" s="155" t="str">
        <f>IF(T_TRATAMIENTO_CONTROL[[#This Row],[secuencia]]&lt;&gt;A2206,CONCATENATE(T_TRATAMIENTO_CONTROL[[#This Row],[secuencia]],"_1"),"")</f>
        <v>2040_1</v>
      </c>
      <c r="C2207" s="59">
        <v>43584</v>
      </c>
      <c r="D2207" s="159" t="s">
        <v>69</v>
      </c>
      <c r="E2207" s="159" t="s">
        <v>30</v>
      </c>
      <c r="F2207" s="49">
        <v>0.40486111111111112</v>
      </c>
      <c r="G2207" s="48">
        <v>1</v>
      </c>
      <c r="H2207" s="160" t="s">
        <v>10061</v>
      </c>
      <c r="I2207" s="48">
        <v>0</v>
      </c>
      <c r="J2207" s="160" t="s">
        <v>10062</v>
      </c>
      <c r="K2207" s="48"/>
      <c r="L2207" s="160" t="s">
        <v>1942</v>
      </c>
      <c r="M2207" s="160" t="s">
        <v>207</v>
      </c>
      <c r="N2207" s="160" t="s">
        <v>462</v>
      </c>
      <c r="O2207" s="48">
        <v>54700</v>
      </c>
      <c r="P2207" s="48"/>
      <c r="Q2207" s="48">
        <v>5548250116</v>
      </c>
      <c r="R2207" s="48"/>
      <c r="S2207" s="59">
        <v>40375</v>
      </c>
      <c r="T2207" s="59">
        <v>43581</v>
      </c>
      <c r="U2207" s="159" t="s">
        <v>10063</v>
      </c>
      <c r="V2207" s="48">
        <v>56</v>
      </c>
      <c r="W2207" s="163" t="s">
        <v>483</v>
      </c>
      <c r="X2207" s="161" t="s">
        <v>483</v>
      </c>
      <c r="Y2207" s="48">
        <v>523.51</v>
      </c>
      <c r="Z2207" s="48">
        <v>1</v>
      </c>
      <c r="AA2207" s="48">
        <v>1</v>
      </c>
      <c r="AB2207" s="48"/>
      <c r="AC2207" s="48">
        <v>0</v>
      </c>
      <c r="AD2207" s="159" t="s">
        <v>10064</v>
      </c>
      <c r="AE2207" s="156"/>
      <c r="AF2207" s="157"/>
      <c r="AG2207" s="162" t="s">
        <v>10065</v>
      </c>
      <c r="AH2207" s="158" t="str">
        <f>IF(T_TRATAMIENTO_CONTROL[[#This Row],[curp]]&lt;&gt;"",IF(LEN(T_TRATAMIENTO_CONTROL[[#This Row],[curp]])=18,"correcto","error"),"")</f>
        <v>correcto</v>
      </c>
      <c r="AI2207" s="154" t="str">
        <f>IF(T_TRATAMIENTO_CONTROL[[#This Row],[num_tarjeta_entregada]]&lt;&gt;"",IF(LEN(T_TRATAMIENTO_CONTROL[[#This Row],[num_tarjeta_entregada]])=16,"correcto","error"),"")</f>
        <v>correcto</v>
      </c>
      <c r="AJ2207" s="159" t="s">
        <v>5030</v>
      </c>
      <c r="AK2207" s="159" t="s">
        <v>5041</v>
      </c>
    </row>
    <row r="2208" spans="1:37" x14ac:dyDescent="0.25">
      <c r="A2208" s="154">
        <f>IF(T_TRATAMIENTO_CONTROL[[#This Row],[dummy_efectivo]]=1,A2207+1,A2207)</f>
        <v>2041</v>
      </c>
      <c r="B2208" s="155" t="str">
        <f>IF(T_TRATAMIENTO_CONTROL[[#This Row],[secuencia]]&lt;&gt;A2207,CONCATENATE(T_TRATAMIENTO_CONTROL[[#This Row],[secuencia]],"_1"),"")</f>
        <v>2041_1</v>
      </c>
      <c r="C2208" s="59">
        <v>43584</v>
      </c>
      <c r="D2208" s="159" t="s">
        <v>69</v>
      </c>
      <c r="E2208" s="159" t="s">
        <v>30</v>
      </c>
      <c r="F2208" s="49">
        <v>0.4381944444444445</v>
      </c>
      <c r="G2208" s="48">
        <v>1</v>
      </c>
      <c r="H2208" s="160" t="s">
        <v>10066</v>
      </c>
      <c r="I2208" s="48">
        <v>0</v>
      </c>
      <c r="J2208" s="160" t="s">
        <v>10067</v>
      </c>
      <c r="K2208" s="159" t="s">
        <v>10068</v>
      </c>
      <c r="L2208" s="160" t="s">
        <v>10069</v>
      </c>
      <c r="M2208" s="160" t="s">
        <v>303</v>
      </c>
      <c r="N2208" s="160" t="s">
        <v>5475</v>
      </c>
      <c r="O2208" s="48">
        <v>8320</v>
      </c>
      <c r="P2208" s="48">
        <v>71540608</v>
      </c>
      <c r="Q2208" s="48">
        <v>5548453847</v>
      </c>
      <c r="R2208" s="48"/>
      <c r="S2208" s="59">
        <v>43360</v>
      </c>
      <c r="T2208" s="59">
        <v>43570</v>
      </c>
      <c r="U2208" s="159" t="s">
        <v>10070</v>
      </c>
      <c r="V2208" s="48">
        <v>72</v>
      </c>
      <c r="W2208" s="60">
        <v>1</v>
      </c>
      <c r="X2208" s="61">
        <v>60000</v>
      </c>
      <c r="Y2208" s="48">
        <v>35000</v>
      </c>
      <c r="Z2208" s="48">
        <v>4</v>
      </c>
      <c r="AA2208" s="48">
        <v>1</v>
      </c>
      <c r="AB2208" s="48"/>
      <c r="AC2208" s="48">
        <v>0</v>
      </c>
      <c r="AD2208" s="159" t="s">
        <v>10071</v>
      </c>
      <c r="AE2208" s="156"/>
      <c r="AF2208" s="157"/>
      <c r="AG2208" s="162" t="s">
        <v>10072</v>
      </c>
      <c r="AH2208" s="158" t="str">
        <f>IF(T_TRATAMIENTO_CONTROL[[#This Row],[curp]]&lt;&gt;"",IF(LEN(T_TRATAMIENTO_CONTROL[[#This Row],[curp]])=18,"correcto","error"),"")</f>
        <v>correcto</v>
      </c>
      <c r="AI2208" s="154" t="str">
        <f>IF(T_TRATAMIENTO_CONTROL[[#This Row],[num_tarjeta_entregada]]&lt;&gt;"",IF(LEN(T_TRATAMIENTO_CONTROL[[#This Row],[num_tarjeta_entregada]])=16,"correcto","error"),"")</f>
        <v>correcto</v>
      </c>
      <c r="AJ2208" s="159" t="s">
        <v>5041</v>
      </c>
      <c r="AK2208" s="159" t="s">
        <v>5041</v>
      </c>
    </row>
    <row r="2209" spans="1:37" x14ac:dyDescent="0.25">
      <c r="A2209" s="154">
        <f>IF(T_TRATAMIENTO_CONTROL[[#This Row],[dummy_efectivo]]=1,A2208+1,A2208)</f>
        <v>2042</v>
      </c>
      <c r="B2209" s="155" t="str">
        <f>IF(T_TRATAMIENTO_CONTROL[[#This Row],[secuencia]]&lt;&gt;A2208,CONCATENATE(T_TRATAMIENTO_CONTROL[[#This Row],[secuencia]],"_1"),"")</f>
        <v>2042_1</v>
      </c>
      <c r="C2209" s="59">
        <v>43584</v>
      </c>
      <c r="D2209" s="159" t="s">
        <v>69</v>
      </c>
      <c r="E2209" s="159" t="s">
        <v>30</v>
      </c>
      <c r="F2209" s="49">
        <v>0.5180555555555556</v>
      </c>
      <c r="G2209" s="48">
        <v>1</v>
      </c>
      <c r="H2209" s="160" t="s">
        <v>10287</v>
      </c>
      <c r="I2209" s="48">
        <v>0</v>
      </c>
      <c r="J2209" s="160" t="s">
        <v>10073</v>
      </c>
      <c r="K2209" s="159" t="s">
        <v>9679</v>
      </c>
      <c r="L2209" s="160" t="s">
        <v>10074</v>
      </c>
      <c r="M2209" s="160" t="s">
        <v>80</v>
      </c>
      <c r="N2209" s="160" t="s">
        <v>462</v>
      </c>
      <c r="O2209" s="48">
        <v>55764</v>
      </c>
      <c r="P2209" s="48"/>
      <c r="Q2209" s="48">
        <v>5552139808</v>
      </c>
      <c r="R2209" s="48"/>
      <c r="S2209" s="59">
        <v>42179</v>
      </c>
      <c r="T2209" s="59">
        <v>43581</v>
      </c>
      <c r="U2209" s="159" t="s">
        <v>10075</v>
      </c>
      <c r="V2209" s="48">
        <v>56</v>
      </c>
      <c r="W2209" s="60">
        <v>1</v>
      </c>
      <c r="X2209" s="61">
        <v>80000</v>
      </c>
      <c r="Y2209" s="48">
        <v>19000</v>
      </c>
      <c r="Z2209" s="48">
        <v>4</v>
      </c>
      <c r="AA2209" s="48">
        <v>2</v>
      </c>
      <c r="AB2209" s="48"/>
      <c r="AC2209" s="48">
        <v>0</v>
      </c>
      <c r="AD2209" s="159" t="s">
        <v>10076</v>
      </c>
      <c r="AE2209" s="156"/>
      <c r="AF2209" s="157"/>
      <c r="AG2209" s="162" t="s">
        <v>10077</v>
      </c>
      <c r="AH2209" s="158" t="str">
        <f>IF(T_TRATAMIENTO_CONTROL[[#This Row],[curp]]&lt;&gt;"",IF(LEN(T_TRATAMIENTO_CONTROL[[#This Row],[curp]])=18,"correcto","error"),"")</f>
        <v>correcto</v>
      </c>
      <c r="AI2209" s="154" t="str">
        <f>IF(T_TRATAMIENTO_CONTROL[[#This Row],[num_tarjeta_entregada]]&lt;&gt;"",IF(LEN(T_TRATAMIENTO_CONTROL[[#This Row],[num_tarjeta_entregada]])=16,"correcto","error"),"")</f>
        <v>correcto</v>
      </c>
      <c r="AJ2209" s="159" t="s">
        <v>5031</v>
      </c>
      <c r="AK2209" s="159" t="s">
        <v>5041</v>
      </c>
    </row>
    <row r="2210" spans="1:37" x14ac:dyDescent="0.25">
      <c r="A2210" s="154">
        <f>IF(T_TRATAMIENTO_CONTROL[[#This Row],[dummy_efectivo]]=1,A2209+1,A2209)</f>
        <v>2043</v>
      </c>
      <c r="B2210" s="155" t="str">
        <f>IF(T_TRATAMIENTO_CONTROL[[#This Row],[secuencia]]&lt;&gt;A2209,CONCATENATE(T_TRATAMIENTO_CONTROL[[#This Row],[secuencia]],"_1"),"")</f>
        <v>2043_1</v>
      </c>
      <c r="C2210" s="59">
        <v>43584</v>
      </c>
      <c r="D2210" s="159" t="s">
        <v>69</v>
      </c>
      <c r="E2210" s="159" t="s">
        <v>30</v>
      </c>
      <c r="F2210" s="49">
        <v>0.52847222222222223</v>
      </c>
      <c r="G2210" s="48">
        <v>1</v>
      </c>
      <c r="H2210" s="160" t="s">
        <v>10078</v>
      </c>
      <c r="I2210" s="48">
        <v>1</v>
      </c>
      <c r="J2210" s="160" t="s">
        <v>10079</v>
      </c>
      <c r="K2210" s="48"/>
      <c r="L2210" s="160" t="s">
        <v>2358</v>
      </c>
      <c r="M2210" s="160" t="s">
        <v>231</v>
      </c>
      <c r="N2210" s="160" t="s">
        <v>462</v>
      </c>
      <c r="O2210" s="48">
        <v>55290</v>
      </c>
      <c r="P2210" s="48"/>
      <c r="Q2210" s="48">
        <v>5537027716</v>
      </c>
      <c r="R2210" s="48"/>
      <c r="S2210" s="59">
        <v>43346</v>
      </c>
      <c r="T2210" s="59">
        <v>43580</v>
      </c>
      <c r="U2210" s="159" t="s">
        <v>10080</v>
      </c>
      <c r="V2210" s="48">
        <v>52</v>
      </c>
      <c r="W2210" s="60">
        <v>1</v>
      </c>
      <c r="X2210" s="61">
        <v>45000</v>
      </c>
      <c r="Y2210" s="48">
        <v>12000</v>
      </c>
      <c r="Z2210" s="48">
        <v>4</v>
      </c>
      <c r="AA2210" s="48">
        <v>2</v>
      </c>
      <c r="AB2210" s="48"/>
      <c r="AC2210" s="48">
        <v>0</v>
      </c>
      <c r="AD2210" s="159" t="s">
        <v>10081</v>
      </c>
      <c r="AE2210" s="156"/>
      <c r="AF2210" s="157"/>
      <c r="AG2210" s="162" t="s">
        <v>10082</v>
      </c>
      <c r="AH2210" s="158" t="str">
        <f>IF(T_TRATAMIENTO_CONTROL[[#This Row],[curp]]&lt;&gt;"",IF(LEN(T_TRATAMIENTO_CONTROL[[#This Row],[curp]])=18,"correcto","error"),"")</f>
        <v>correcto</v>
      </c>
      <c r="AI2210" s="154" t="str">
        <f>IF(T_TRATAMIENTO_CONTROL[[#This Row],[num_tarjeta_entregada]]&lt;&gt;"",IF(LEN(T_TRATAMIENTO_CONTROL[[#This Row],[num_tarjeta_entregada]])=16,"correcto","error"),"")</f>
        <v>correcto</v>
      </c>
      <c r="AJ2210" s="159" t="s">
        <v>5031</v>
      </c>
      <c r="AK2210" s="159" t="s">
        <v>5041</v>
      </c>
    </row>
    <row r="2211" spans="1:37" x14ac:dyDescent="0.25">
      <c r="A2211" s="154">
        <f>IF(T_TRATAMIENTO_CONTROL[[#This Row],[dummy_efectivo]]=1,A2210+1,A2210)</f>
        <v>2044</v>
      </c>
      <c r="B2211" s="155" t="str">
        <f>IF(T_TRATAMIENTO_CONTROL[[#This Row],[secuencia]]&lt;&gt;A2210,CONCATENATE(T_TRATAMIENTO_CONTROL[[#This Row],[secuencia]],"_1"),"")</f>
        <v>2044_1</v>
      </c>
      <c r="C2211" s="59">
        <v>43584</v>
      </c>
      <c r="D2211" s="159" t="s">
        <v>69</v>
      </c>
      <c r="E2211" s="159" t="s">
        <v>30</v>
      </c>
      <c r="F2211" s="49">
        <v>0.54166666666666663</v>
      </c>
      <c r="G2211" s="48">
        <v>1</v>
      </c>
      <c r="H2211" s="160" t="s">
        <v>10083</v>
      </c>
      <c r="I2211" s="48">
        <v>1</v>
      </c>
      <c r="J2211" s="160" t="s">
        <v>10084</v>
      </c>
      <c r="K2211" s="159" t="s">
        <v>2686</v>
      </c>
      <c r="L2211" s="160" t="s">
        <v>10085</v>
      </c>
      <c r="M2211" s="160" t="s">
        <v>231</v>
      </c>
      <c r="N2211" s="160" t="s">
        <v>462</v>
      </c>
      <c r="O2211" s="48">
        <v>55025</v>
      </c>
      <c r="P2211" s="48">
        <v>87876297</v>
      </c>
      <c r="Q2211" s="48">
        <v>5577994971</v>
      </c>
      <c r="R2211" s="48"/>
      <c r="S2211" s="59">
        <v>42739</v>
      </c>
      <c r="T2211" s="59">
        <v>43584</v>
      </c>
      <c r="U2211" s="159" t="s">
        <v>10086</v>
      </c>
      <c r="V2211" s="48">
        <v>56</v>
      </c>
      <c r="W2211" s="163" t="s">
        <v>488</v>
      </c>
      <c r="X2211" s="61">
        <v>30000</v>
      </c>
      <c r="Y2211" s="48">
        <v>6000</v>
      </c>
      <c r="Z2211" s="48">
        <v>4</v>
      </c>
      <c r="AA2211" s="48">
        <v>4</v>
      </c>
      <c r="AB2211" s="48"/>
      <c r="AC2211" s="48">
        <v>0</v>
      </c>
      <c r="AD2211" s="159" t="s">
        <v>10087</v>
      </c>
      <c r="AE2211" s="156"/>
      <c r="AF2211" s="157"/>
      <c r="AG2211" s="162" t="s">
        <v>10088</v>
      </c>
      <c r="AH2211" s="158" t="str">
        <f>IF(T_TRATAMIENTO_CONTROL[[#This Row],[curp]]&lt;&gt;"",IF(LEN(T_TRATAMIENTO_CONTROL[[#This Row],[curp]])=18,"correcto","error"),"")</f>
        <v>correcto</v>
      </c>
      <c r="AI2211" s="154" t="str">
        <f>IF(T_TRATAMIENTO_CONTROL[[#This Row],[num_tarjeta_entregada]]&lt;&gt;"",IF(LEN(T_TRATAMIENTO_CONTROL[[#This Row],[num_tarjeta_entregada]])=16,"correcto","error"),"")</f>
        <v>correcto</v>
      </c>
      <c r="AJ2211" s="159" t="s">
        <v>5060</v>
      </c>
      <c r="AK2211" s="159" t="s">
        <v>5041</v>
      </c>
    </row>
    <row r="2212" spans="1:37" x14ac:dyDescent="0.25">
      <c r="A2212" s="154">
        <f>IF(T_TRATAMIENTO_CONTROL[[#This Row],[dummy_efectivo]]=1,A2211+1,A2211)</f>
        <v>2045</v>
      </c>
      <c r="B2212" s="155" t="str">
        <f>IF(T_TRATAMIENTO_CONTROL[[#This Row],[secuencia]]&lt;&gt;A2211,CONCATENATE(T_TRATAMIENTO_CONTROL[[#This Row],[secuencia]],"_1"),"")</f>
        <v>2045_1</v>
      </c>
      <c r="C2212" s="59">
        <v>43584</v>
      </c>
      <c r="D2212" s="159" t="s">
        <v>69</v>
      </c>
      <c r="E2212" s="159" t="s">
        <v>30</v>
      </c>
      <c r="F2212" s="49">
        <v>0.4284722222222222</v>
      </c>
      <c r="G2212" s="48">
        <v>1</v>
      </c>
      <c r="H2212" s="160" t="s">
        <v>10089</v>
      </c>
      <c r="I2212" s="48">
        <v>1</v>
      </c>
      <c r="J2212" s="160" t="s">
        <v>10090</v>
      </c>
      <c r="K2212" s="159" t="s">
        <v>10091</v>
      </c>
      <c r="L2212" s="160" t="s">
        <v>10092</v>
      </c>
      <c r="M2212" s="160" t="s">
        <v>253</v>
      </c>
      <c r="N2212" s="160" t="s">
        <v>5475</v>
      </c>
      <c r="O2212" s="48">
        <v>13300</v>
      </c>
      <c r="P2212" s="48"/>
      <c r="Q2212" s="48">
        <v>5523958889</v>
      </c>
      <c r="R2212" s="48"/>
      <c r="S2212" s="59">
        <v>42677</v>
      </c>
      <c r="T2212" s="59">
        <v>43581</v>
      </c>
      <c r="U2212" s="159" t="s">
        <v>10093</v>
      </c>
      <c r="V2212" s="48">
        <v>81</v>
      </c>
      <c r="W2212" s="60">
        <v>1</v>
      </c>
      <c r="X2212" s="61">
        <v>100000</v>
      </c>
      <c r="Y2212" s="48">
        <v>9100</v>
      </c>
      <c r="Z2212" s="48">
        <v>4</v>
      </c>
      <c r="AA2212" s="48">
        <v>3</v>
      </c>
      <c r="AB2212" s="48"/>
      <c r="AC2212" s="48">
        <v>0</v>
      </c>
      <c r="AD2212" s="159" t="s">
        <v>10094</v>
      </c>
      <c r="AE2212" s="156"/>
      <c r="AF2212" s="157"/>
      <c r="AG2212" s="162" t="s">
        <v>10095</v>
      </c>
      <c r="AH2212" s="158" t="str">
        <f>IF(T_TRATAMIENTO_CONTROL[[#This Row],[curp]]&lt;&gt;"",IF(LEN(T_TRATAMIENTO_CONTROL[[#This Row],[curp]])=18,"correcto","error"),"")</f>
        <v>correcto</v>
      </c>
      <c r="AI2212" s="154" t="str">
        <f>IF(T_TRATAMIENTO_CONTROL[[#This Row],[num_tarjeta_entregada]]&lt;&gt;"",IF(LEN(T_TRATAMIENTO_CONTROL[[#This Row],[num_tarjeta_entregada]])=16,"correcto","error"),"")</f>
        <v>correcto</v>
      </c>
      <c r="AJ2212" s="159" t="s">
        <v>5031</v>
      </c>
      <c r="AK2212" s="159" t="s">
        <v>5041</v>
      </c>
    </row>
    <row r="2213" spans="1:37" x14ac:dyDescent="0.25">
      <c r="A2213" s="154">
        <f>IF(T_TRATAMIENTO_CONTROL[[#This Row],[dummy_efectivo]]=1,A2212+1,A2212)</f>
        <v>2046</v>
      </c>
      <c r="B2213" s="155" t="str">
        <f>IF(T_TRATAMIENTO_CONTROL[[#This Row],[secuencia]]&lt;&gt;A2212,CONCATENATE(T_TRATAMIENTO_CONTROL[[#This Row],[secuencia]],"_1"),"")</f>
        <v>2046_1</v>
      </c>
      <c r="C2213" s="59">
        <v>43585</v>
      </c>
      <c r="D2213" s="159" t="s">
        <v>69</v>
      </c>
      <c r="E2213" s="159" t="s">
        <v>30</v>
      </c>
      <c r="F2213" s="49">
        <v>0.42430555555555555</v>
      </c>
      <c r="G2213" s="48">
        <v>1</v>
      </c>
      <c r="H2213" s="160" t="s">
        <v>10096</v>
      </c>
      <c r="I2213" s="48">
        <v>1</v>
      </c>
      <c r="J2213" s="160" t="s">
        <v>10097</v>
      </c>
      <c r="K2213" s="48"/>
      <c r="L2213" s="160" t="s">
        <v>9511</v>
      </c>
      <c r="M2213" s="160" t="s">
        <v>253</v>
      </c>
      <c r="N2213" s="160" t="s">
        <v>5475</v>
      </c>
      <c r="O2213" s="48">
        <v>13360</v>
      </c>
      <c r="P2213" s="48"/>
      <c r="Q2213" s="48">
        <v>5529626521</v>
      </c>
      <c r="R2213" s="48"/>
      <c r="S2213" s="59">
        <v>40975</v>
      </c>
      <c r="T2213" s="59">
        <v>43574</v>
      </c>
      <c r="U2213" s="159" t="s">
        <v>10098</v>
      </c>
      <c r="V2213" s="48">
        <v>81</v>
      </c>
      <c r="W2213" s="60">
        <v>1</v>
      </c>
      <c r="X2213" s="161" t="s">
        <v>483</v>
      </c>
      <c r="Y2213" s="48">
        <v>4000</v>
      </c>
      <c r="Z2213" s="48">
        <v>3</v>
      </c>
      <c r="AA2213" s="48">
        <v>1</v>
      </c>
      <c r="AB2213" s="48"/>
      <c r="AC2213" s="48">
        <v>0</v>
      </c>
      <c r="AD2213" s="159" t="s">
        <v>10099</v>
      </c>
      <c r="AE2213" s="156"/>
      <c r="AF2213" s="157"/>
      <c r="AG2213" s="162" t="s">
        <v>10100</v>
      </c>
      <c r="AH2213" s="158" t="str">
        <f>IF(T_TRATAMIENTO_CONTROL[[#This Row],[curp]]&lt;&gt;"",IF(LEN(T_TRATAMIENTO_CONTROL[[#This Row],[curp]])=18,"correcto","error"),"")</f>
        <v>correcto</v>
      </c>
      <c r="AI2213" s="154" t="str">
        <f>IF(T_TRATAMIENTO_CONTROL[[#This Row],[num_tarjeta_entregada]]&lt;&gt;"",IF(LEN(T_TRATAMIENTO_CONTROL[[#This Row],[num_tarjeta_entregada]])=16,"correcto","error"),"")</f>
        <v>correcto</v>
      </c>
      <c r="AJ2213" s="159" t="s">
        <v>5041</v>
      </c>
      <c r="AK2213" s="159" t="s">
        <v>5060</v>
      </c>
    </row>
    <row r="2214" spans="1:37" x14ac:dyDescent="0.25">
      <c r="A2214" s="164">
        <f>IF(T_TRATAMIENTO_CONTROL[[#This Row],[dummy_efectivo]]=1,A2213+1,A2213)</f>
        <v>2047</v>
      </c>
      <c r="B2214" s="165" t="str">
        <f>IF(T_TRATAMIENTO_CONTROL[[#This Row],[secuencia]]&lt;&gt;A2213,CONCATENATE(T_TRATAMIENTO_CONTROL[[#This Row],[secuencia]],"_1"),"")</f>
        <v>2047_1</v>
      </c>
      <c r="C2214" s="64">
        <v>43585</v>
      </c>
      <c r="D2214" s="159" t="s">
        <v>69</v>
      </c>
      <c r="E2214" s="124" t="s">
        <v>30</v>
      </c>
      <c r="F2214" s="68">
        <v>0.44444444444444442</v>
      </c>
      <c r="G2214" s="56">
        <v>1</v>
      </c>
      <c r="H2214" s="170" t="s">
        <v>10101</v>
      </c>
      <c r="I2214" s="56">
        <v>1</v>
      </c>
      <c r="J2214" s="170" t="s">
        <v>10102</v>
      </c>
      <c r="K2214" s="56"/>
      <c r="L2214" s="170" t="s">
        <v>10103</v>
      </c>
      <c r="M2214" s="170" t="s">
        <v>645</v>
      </c>
      <c r="N2214" s="170" t="s">
        <v>462</v>
      </c>
      <c r="O2214" s="56">
        <v>55710</v>
      </c>
      <c r="P2214" s="56">
        <v>58790262</v>
      </c>
      <c r="Q2214" s="56">
        <v>5611487488</v>
      </c>
      <c r="R2214" s="56"/>
      <c r="S2214" s="64">
        <v>41827</v>
      </c>
      <c r="T2214" s="64">
        <v>43581</v>
      </c>
      <c r="U2214" s="124" t="s">
        <v>10104</v>
      </c>
      <c r="V2214" s="56">
        <v>56</v>
      </c>
      <c r="W2214" s="65">
        <v>1</v>
      </c>
      <c r="X2214" s="66">
        <v>30000</v>
      </c>
      <c r="Y2214" s="56">
        <v>646.5</v>
      </c>
      <c r="Z2214" s="56">
        <v>1</v>
      </c>
      <c r="AA2214" s="56">
        <v>1</v>
      </c>
      <c r="AB2214" s="56"/>
      <c r="AC2214" s="56">
        <v>0</v>
      </c>
      <c r="AD2214" s="124" t="s">
        <v>10105</v>
      </c>
      <c r="AE2214" s="167"/>
      <c r="AF2214" s="168"/>
      <c r="AG2214" s="128" t="s">
        <v>10106</v>
      </c>
      <c r="AH2214" s="169" t="str">
        <f>IF(T_TRATAMIENTO_CONTROL[[#This Row],[curp]]&lt;&gt;"",IF(LEN(T_TRATAMIENTO_CONTROL[[#This Row],[curp]])=18,"correcto","error"),"")</f>
        <v>correcto</v>
      </c>
      <c r="AI2214" s="164" t="str">
        <f>IF(T_TRATAMIENTO_CONTROL[[#This Row],[num_tarjeta_entregada]]&lt;&gt;"",IF(LEN(T_TRATAMIENTO_CONTROL[[#This Row],[num_tarjeta_entregada]])=16,"correcto","error"),"")</f>
        <v>correcto</v>
      </c>
      <c r="AJ2214" s="159" t="s">
        <v>5041</v>
      </c>
      <c r="AK2214" s="159" t="s">
        <v>5060</v>
      </c>
    </row>
    <row r="2215" spans="1:37" x14ac:dyDescent="0.25">
      <c r="A2215" s="164">
        <f>IF(T_TRATAMIENTO_CONTROL[[#This Row],[dummy_efectivo]]=1,A2214+1,A2214)</f>
        <v>2048</v>
      </c>
      <c r="B2215" s="165" t="str">
        <f>IF(T_TRATAMIENTO_CONTROL[[#This Row],[secuencia]]&lt;&gt;A2214,CONCATENATE(T_TRATAMIENTO_CONTROL[[#This Row],[secuencia]],"_1"),"")</f>
        <v>2048_1</v>
      </c>
      <c r="C2215" s="64">
        <v>43585</v>
      </c>
      <c r="D2215" s="159" t="s">
        <v>69</v>
      </c>
      <c r="E2215" s="124" t="s">
        <v>30</v>
      </c>
      <c r="F2215" s="68">
        <v>0.4680555555555555</v>
      </c>
      <c r="G2215" s="56">
        <v>1</v>
      </c>
      <c r="H2215" s="170" t="s">
        <v>10107</v>
      </c>
      <c r="I2215" s="56">
        <v>0</v>
      </c>
      <c r="J2215" s="170" t="s">
        <v>10108</v>
      </c>
      <c r="K2215" s="56"/>
      <c r="L2215" s="170" t="s">
        <v>1037</v>
      </c>
      <c r="M2215" s="170" t="s">
        <v>197</v>
      </c>
      <c r="N2215" s="170" t="s">
        <v>5475</v>
      </c>
      <c r="O2215" s="56">
        <v>4369</v>
      </c>
      <c r="P2215" s="56"/>
      <c r="Q2215" s="56">
        <v>5542662805</v>
      </c>
      <c r="R2215" s="56"/>
      <c r="S2215" s="64">
        <v>42547</v>
      </c>
      <c r="T2215" s="64">
        <v>43585</v>
      </c>
      <c r="U2215" s="124" t="s">
        <v>10109</v>
      </c>
      <c r="V2215" s="56">
        <v>56</v>
      </c>
      <c r="W2215" s="126" t="s">
        <v>483</v>
      </c>
      <c r="X2215" s="127" t="s">
        <v>483</v>
      </c>
      <c r="Y2215" s="56">
        <v>1359.91</v>
      </c>
      <c r="Z2215" s="56">
        <v>2</v>
      </c>
      <c r="AA2215" s="56">
        <v>2</v>
      </c>
      <c r="AB2215" s="56"/>
      <c r="AC2215" s="56">
        <v>0</v>
      </c>
      <c r="AD2215" s="124" t="s">
        <v>10110</v>
      </c>
      <c r="AE2215" s="167"/>
      <c r="AF2215" s="168"/>
      <c r="AG2215" s="128" t="s">
        <v>10111</v>
      </c>
      <c r="AH2215" s="169" t="str">
        <f>IF(T_TRATAMIENTO_CONTROL[[#This Row],[curp]]&lt;&gt;"",IF(LEN(T_TRATAMIENTO_CONTROL[[#This Row],[curp]])=18,"correcto","error"),"")</f>
        <v>correcto</v>
      </c>
      <c r="AI2215" s="164" t="str">
        <f>IF(T_TRATAMIENTO_CONTROL[[#This Row],[num_tarjeta_entregada]]&lt;&gt;"",IF(LEN(T_TRATAMIENTO_CONTROL[[#This Row],[num_tarjeta_entregada]])=16,"correcto","error"),"")</f>
        <v>correcto</v>
      </c>
      <c r="AJ2215" s="159" t="s">
        <v>5041</v>
      </c>
      <c r="AK2215" s="159" t="s">
        <v>5060</v>
      </c>
    </row>
    <row r="2216" spans="1:37" x14ac:dyDescent="0.25">
      <c r="A2216" s="164">
        <f>IF(T_TRATAMIENTO_CONTROL[[#This Row],[dummy_efectivo]]=1,A2215+1,A2215)</f>
        <v>2049</v>
      </c>
      <c r="B2216" s="165" t="str">
        <f>IF(T_TRATAMIENTO_CONTROL[[#This Row],[secuencia]]&lt;&gt;A2215,CONCATENATE(T_TRATAMIENTO_CONTROL[[#This Row],[secuencia]],"_1"),"")</f>
        <v>2049_1</v>
      </c>
      <c r="C2216" s="64">
        <v>43585</v>
      </c>
      <c r="D2216" s="159" t="s">
        <v>69</v>
      </c>
      <c r="E2216" s="124" t="s">
        <v>30</v>
      </c>
      <c r="F2216" s="68">
        <v>0.48749999999999999</v>
      </c>
      <c r="G2216" s="56">
        <v>1</v>
      </c>
      <c r="H2216" s="170" t="s">
        <v>10112</v>
      </c>
      <c r="I2216" s="56">
        <v>1</v>
      </c>
      <c r="J2216" s="170" t="s">
        <v>10113</v>
      </c>
      <c r="K2216" s="124" t="s">
        <v>3173</v>
      </c>
      <c r="L2216" s="166"/>
      <c r="M2216" s="170" t="s">
        <v>159</v>
      </c>
      <c r="N2216" s="170" t="s">
        <v>5475</v>
      </c>
      <c r="O2216" s="56">
        <v>11400</v>
      </c>
      <c r="P2216" s="56"/>
      <c r="Q2216" s="56">
        <v>5528510129</v>
      </c>
      <c r="R2216" s="56"/>
      <c r="S2216" s="64">
        <v>42644</v>
      </c>
      <c r="T2216" s="64">
        <v>43584</v>
      </c>
      <c r="U2216" s="124" t="s">
        <v>10114</v>
      </c>
      <c r="V2216" s="56">
        <v>43</v>
      </c>
      <c r="W2216" s="65">
        <v>0.9</v>
      </c>
      <c r="X2216" s="127" t="s">
        <v>591</v>
      </c>
      <c r="Y2216" s="56">
        <v>23000</v>
      </c>
      <c r="Z2216" s="56">
        <v>4</v>
      </c>
      <c r="AA2216" s="56">
        <v>4</v>
      </c>
      <c r="AB2216" s="56"/>
      <c r="AC2216" s="56">
        <v>0</v>
      </c>
      <c r="AD2216" s="124" t="s">
        <v>10115</v>
      </c>
      <c r="AE2216" s="167"/>
      <c r="AF2216" s="168"/>
      <c r="AG2216" s="128" t="s">
        <v>10116</v>
      </c>
      <c r="AH2216" s="169" t="str">
        <f>IF(T_TRATAMIENTO_CONTROL[[#This Row],[curp]]&lt;&gt;"",IF(LEN(T_TRATAMIENTO_CONTROL[[#This Row],[curp]])=18,"correcto","error"),"")</f>
        <v>correcto</v>
      </c>
      <c r="AI2216" s="164" t="str">
        <f>IF(T_TRATAMIENTO_CONTROL[[#This Row],[num_tarjeta_entregada]]&lt;&gt;"",IF(LEN(T_TRATAMIENTO_CONTROL[[#This Row],[num_tarjeta_entregada]])=16,"correcto","error"),"")</f>
        <v>correcto</v>
      </c>
      <c r="AJ2216" s="124" t="s">
        <v>5060</v>
      </c>
      <c r="AK2216" s="124" t="s">
        <v>5030</v>
      </c>
    </row>
    <row r="2217" spans="1:37" x14ac:dyDescent="0.25">
      <c r="A2217" s="164">
        <f>IF(T_TRATAMIENTO_CONTROL[[#This Row],[dummy_efectivo]]=1,A2216+1,A2216)</f>
        <v>2050</v>
      </c>
      <c r="B2217" s="165" t="str">
        <f>IF(T_TRATAMIENTO_CONTROL[[#This Row],[secuencia]]&lt;&gt;A2216,CONCATENATE(T_TRATAMIENTO_CONTROL[[#This Row],[secuencia]],"_1"),"")</f>
        <v>2050_1</v>
      </c>
      <c r="C2217" s="64">
        <v>43585</v>
      </c>
      <c r="D2217" s="159" t="s">
        <v>69</v>
      </c>
      <c r="E2217" s="124" t="s">
        <v>30</v>
      </c>
      <c r="F2217" s="68">
        <v>0.48888888888888887</v>
      </c>
      <c r="G2217" s="56">
        <v>1</v>
      </c>
      <c r="H2217" s="170" t="s">
        <v>10117</v>
      </c>
      <c r="I2217" s="56">
        <v>1</v>
      </c>
      <c r="J2217" s="170" t="s">
        <v>10118</v>
      </c>
      <c r="K2217" s="56"/>
      <c r="L2217" s="170" t="s">
        <v>3303</v>
      </c>
      <c r="M2217" s="170" t="s">
        <v>382</v>
      </c>
      <c r="N2217" s="170" t="s">
        <v>462</v>
      </c>
      <c r="O2217" s="56">
        <v>54170</v>
      </c>
      <c r="P2217" s="56"/>
      <c r="Q2217" s="56">
        <v>5522191163</v>
      </c>
      <c r="R2217" s="56"/>
      <c r="S2217" s="64">
        <v>42384</v>
      </c>
      <c r="T2217" s="64">
        <v>43581</v>
      </c>
      <c r="U2217" s="124" t="s">
        <v>8932</v>
      </c>
      <c r="V2217" s="56">
        <v>46</v>
      </c>
      <c r="W2217" s="65">
        <v>0.9</v>
      </c>
      <c r="X2217" s="127" t="s">
        <v>483</v>
      </c>
      <c r="Y2217" s="56">
        <v>972</v>
      </c>
      <c r="Z2217" s="56">
        <v>1</v>
      </c>
      <c r="AA2217" s="56">
        <v>3</v>
      </c>
      <c r="AB2217" s="56"/>
      <c r="AC2217" s="56">
        <v>0</v>
      </c>
      <c r="AD2217" s="124" t="s">
        <v>10119</v>
      </c>
      <c r="AE2217" s="167"/>
      <c r="AF2217" s="168"/>
      <c r="AG2217" s="128" t="s">
        <v>10120</v>
      </c>
      <c r="AH2217" s="169" t="str">
        <f>IF(T_TRATAMIENTO_CONTROL[[#This Row],[curp]]&lt;&gt;"",IF(LEN(T_TRATAMIENTO_CONTROL[[#This Row],[curp]])=18,"correcto","error"),"")</f>
        <v>correcto</v>
      </c>
      <c r="AI2217" s="164" t="str">
        <f>IF(T_TRATAMIENTO_CONTROL[[#This Row],[num_tarjeta_entregada]]&lt;&gt;"",IF(LEN(T_TRATAMIENTO_CONTROL[[#This Row],[num_tarjeta_entregada]])=16,"correcto","error"),"")</f>
        <v>correcto</v>
      </c>
      <c r="AJ2217" s="124" t="s">
        <v>5031</v>
      </c>
      <c r="AK2217" s="124" t="s">
        <v>5030</v>
      </c>
    </row>
    <row r="2218" spans="1:37" x14ac:dyDescent="0.25">
      <c r="A2218" s="164">
        <f>IF(T_TRATAMIENTO_CONTROL[[#This Row],[dummy_efectivo]]=1,A2217+1,A2217)</f>
        <v>2051</v>
      </c>
      <c r="B2218" s="165" t="str">
        <f>IF(T_TRATAMIENTO_CONTROL[[#This Row],[secuencia]]&lt;&gt;A2217,CONCATENATE(T_TRATAMIENTO_CONTROL[[#This Row],[secuencia]],"_1"),"")</f>
        <v>2051_1</v>
      </c>
      <c r="C2218" s="64">
        <v>43585</v>
      </c>
      <c r="D2218" s="159" t="s">
        <v>69</v>
      </c>
      <c r="E2218" s="124" t="s">
        <v>30</v>
      </c>
      <c r="F2218" s="68">
        <v>0.5</v>
      </c>
      <c r="G2218" s="56">
        <v>1</v>
      </c>
      <c r="H2218" s="170" t="s">
        <v>10121</v>
      </c>
      <c r="I2218" s="56">
        <v>0</v>
      </c>
      <c r="J2218" s="170" t="s">
        <v>10122</v>
      </c>
      <c r="K2218" s="56"/>
      <c r="L2218" s="170" t="s">
        <v>10123</v>
      </c>
      <c r="M2218" s="170" t="s">
        <v>562</v>
      </c>
      <c r="N2218" s="170" t="s">
        <v>462</v>
      </c>
      <c r="O2218" s="56">
        <v>56577</v>
      </c>
      <c r="P2218" s="56">
        <v>59745920</v>
      </c>
      <c r="Q2218" s="56">
        <v>5542448437</v>
      </c>
      <c r="R2218" s="56"/>
      <c r="S2218" s="64">
        <v>43445</v>
      </c>
      <c r="T2218" s="64">
        <v>43581</v>
      </c>
      <c r="U2218" s="124" t="s">
        <v>10124</v>
      </c>
      <c r="V2218" s="56">
        <v>54</v>
      </c>
      <c r="W2218" s="65">
        <v>0.95</v>
      </c>
      <c r="X2218" s="127" t="s">
        <v>483</v>
      </c>
      <c r="Y2218" s="56">
        <v>11500</v>
      </c>
      <c r="Z2218" s="56">
        <v>4</v>
      </c>
      <c r="AA2218" s="56">
        <v>3</v>
      </c>
      <c r="AB2218" s="56"/>
      <c r="AC2218" s="56">
        <v>0</v>
      </c>
      <c r="AD2218" s="124" t="s">
        <v>10125</v>
      </c>
      <c r="AE2218" s="167"/>
      <c r="AF2218" s="168"/>
      <c r="AG2218" s="128" t="s">
        <v>10126</v>
      </c>
      <c r="AH2218" s="169" t="str">
        <f>IF(T_TRATAMIENTO_CONTROL[[#This Row],[curp]]&lt;&gt;"",IF(LEN(T_TRATAMIENTO_CONTROL[[#This Row],[curp]])=18,"correcto","error"),"")</f>
        <v>correcto</v>
      </c>
      <c r="AI2218" s="164" t="str">
        <f>IF(T_TRATAMIENTO_CONTROL[[#This Row],[num_tarjeta_entregada]]&lt;&gt;"",IF(LEN(T_TRATAMIENTO_CONTROL[[#This Row],[num_tarjeta_entregada]])=16,"correcto","error"),"")</f>
        <v>correcto</v>
      </c>
      <c r="AJ2218" s="124" t="s">
        <v>5031</v>
      </c>
      <c r="AK2218" s="124" t="s">
        <v>5030</v>
      </c>
    </row>
    <row r="2219" spans="1:37" x14ac:dyDescent="0.25">
      <c r="A2219" s="164">
        <f>IF(T_TRATAMIENTO_CONTROL[[#This Row],[dummy_efectivo]]=1,A2218+1,A2218)</f>
        <v>2052</v>
      </c>
      <c r="B2219" s="165" t="str">
        <f>IF(T_TRATAMIENTO_CONTROL[[#This Row],[secuencia]]&lt;&gt;A2218,CONCATENATE(T_TRATAMIENTO_CONTROL[[#This Row],[secuencia]],"_1"),"")</f>
        <v>2052_1</v>
      </c>
      <c r="C2219" s="64">
        <v>43585</v>
      </c>
      <c r="D2219" s="159" t="s">
        <v>69</v>
      </c>
      <c r="E2219" s="124" t="s">
        <v>30</v>
      </c>
      <c r="F2219" s="68">
        <v>0.4375</v>
      </c>
      <c r="G2219" s="56">
        <v>1</v>
      </c>
      <c r="H2219" s="170" t="s">
        <v>10127</v>
      </c>
      <c r="I2219" s="56">
        <v>0</v>
      </c>
      <c r="J2219" s="170" t="s">
        <v>10130</v>
      </c>
      <c r="K2219" s="56"/>
      <c r="L2219" s="170" t="s">
        <v>10133</v>
      </c>
      <c r="M2219" s="170" t="s">
        <v>121</v>
      </c>
      <c r="N2219" s="170" t="s">
        <v>5475</v>
      </c>
      <c r="O2219" s="56">
        <v>9689</v>
      </c>
      <c r="P2219" s="56">
        <v>54276657</v>
      </c>
      <c r="Q2219" s="56">
        <v>5548508074</v>
      </c>
      <c r="R2219" s="56"/>
      <c r="S2219" s="64">
        <v>38058</v>
      </c>
      <c r="T2219" s="64">
        <v>43572</v>
      </c>
      <c r="U2219" s="124" t="s">
        <v>10135</v>
      </c>
      <c r="V2219" s="56">
        <v>56</v>
      </c>
      <c r="W2219" s="65">
        <v>0.8</v>
      </c>
      <c r="X2219" s="127" t="s">
        <v>488</v>
      </c>
      <c r="Y2219" s="56">
        <v>9000</v>
      </c>
      <c r="Z2219" s="56">
        <v>4</v>
      </c>
      <c r="AA2219" s="56">
        <v>2</v>
      </c>
      <c r="AB2219" s="56"/>
      <c r="AC2219" s="56">
        <v>0</v>
      </c>
      <c r="AD2219" s="124" t="s">
        <v>10138</v>
      </c>
      <c r="AE2219" s="167"/>
      <c r="AF2219" s="168"/>
      <c r="AG2219" s="128" t="s">
        <v>10139</v>
      </c>
      <c r="AH2219" s="169" t="str">
        <f>IF(T_TRATAMIENTO_CONTROL[[#This Row],[curp]]&lt;&gt;"",IF(LEN(T_TRATAMIENTO_CONTROL[[#This Row],[curp]])=18,"correcto","error"),"")</f>
        <v>correcto</v>
      </c>
      <c r="AI2219" s="164" t="str">
        <f>IF(T_TRATAMIENTO_CONTROL[[#This Row],[num_tarjeta_entregada]]&lt;&gt;"",IF(LEN(T_TRATAMIENTO_CONTROL[[#This Row],[num_tarjeta_entregada]])=16,"correcto","error"),"")</f>
        <v>correcto</v>
      </c>
      <c r="AJ2219" s="124" t="s">
        <v>5060</v>
      </c>
      <c r="AK2219" s="124" t="s">
        <v>5030</v>
      </c>
    </row>
    <row r="2220" spans="1:37" x14ac:dyDescent="0.25">
      <c r="A2220" s="164">
        <f>IF(T_TRATAMIENTO_CONTROL[[#This Row],[dummy_efectivo]]=1,A2219+1,A2219)</f>
        <v>2053</v>
      </c>
      <c r="B2220" s="165" t="str">
        <f>IF(T_TRATAMIENTO_CONTROL[[#This Row],[secuencia]]&lt;&gt;A2219,CONCATENATE(T_TRATAMIENTO_CONTROL[[#This Row],[secuencia]],"_1"),"")</f>
        <v>2053_1</v>
      </c>
      <c r="C2220" s="64">
        <v>43585</v>
      </c>
      <c r="D2220" s="159" t="s">
        <v>69</v>
      </c>
      <c r="E2220" s="124" t="s">
        <v>30</v>
      </c>
      <c r="F2220" s="68">
        <v>0.52083333333333337</v>
      </c>
      <c r="G2220" s="56">
        <v>1</v>
      </c>
      <c r="H2220" s="170" t="s">
        <v>10128</v>
      </c>
      <c r="I2220" s="56">
        <v>1</v>
      </c>
      <c r="J2220" s="170" t="s">
        <v>10131</v>
      </c>
      <c r="K2220" s="56"/>
      <c r="L2220" s="170" t="s">
        <v>10134</v>
      </c>
      <c r="M2220" s="170" t="s">
        <v>343</v>
      </c>
      <c r="N2220" s="170" t="s">
        <v>5475</v>
      </c>
      <c r="O2220" s="56">
        <v>16030</v>
      </c>
      <c r="P2220" s="56">
        <v>55555327</v>
      </c>
      <c r="Q2220" s="56">
        <v>5548591605</v>
      </c>
      <c r="R2220" s="56"/>
      <c r="S2220" s="64">
        <v>43206</v>
      </c>
      <c r="T2220" s="64">
        <v>43573</v>
      </c>
      <c r="U2220" s="124" t="s">
        <v>10136</v>
      </c>
      <c r="V2220" s="56">
        <v>72</v>
      </c>
      <c r="W2220" s="65">
        <v>1</v>
      </c>
      <c r="X2220" s="127" t="s">
        <v>483</v>
      </c>
      <c r="Y2220" s="56">
        <v>9000</v>
      </c>
      <c r="Z2220" s="56">
        <v>4</v>
      </c>
      <c r="AA2220" s="56">
        <v>1</v>
      </c>
      <c r="AB2220" s="56"/>
      <c r="AC2220" s="56">
        <v>0</v>
      </c>
      <c r="AD2220" s="124" t="s">
        <v>10140</v>
      </c>
      <c r="AE2220" s="167"/>
      <c r="AF2220" s="168"/>
      <c r="AG2220" s="128" t="s">
        <v>10141</v>
      </c>
      <c r="AH2220" s="169" t="str">
        <f>IF(T_TRATAMIENTO_CONTROL[[#This Row],[curp]]&lt;&gt;"",IF(LEN(T_TRATAMIENTO_CONTROL[[#This Row],[curp]])=18,"correcto","error"),"")</f>
        <v>correcto</v>
      </c>
      <c r="AI2220" s="164" t="str">
        <f>IF(T_TRATAMIENTO_CONTROL[[#This Row],[num_tarjeta_entregada]]&lt;&gt;"",IF(LEN(T_TRATAMIENTO_CONTROL[[#This Row],[num_tarjeta_entregada]])=16,"correcto","error"),"")</f>
        <v>correcto</v>
      </c>
      <c r="AJ2220" s="124" t="s">
        <v>5030</v>
      </c>
      <c r="AK2220" s="124" t="s">
        <v>5030</v>
      </c>
    </row>
    <row r="2221" spans="1:37" x14ac:dyDescent="0.25">
      <c r="A2221" s="164">
        <f>IF(T_TRATAMIENTO_CONTROL[[#This Row],[dummy_efectivo]]=1,A2220+1,A2220)</f>
        <v>2054</v>
      </c>
      <c r="B2221" s="165" t="str">
        <f>IF(T_TRATAMIENTO_CONTROL[[#This Row],[secuencia]]&lt;&gt;A2220,CONCATENATE(T_TRATAMIENTO_CONTROL[[#This Row],[secuencia]],"_1"),"")</f>
        <v>2054_1</v>
      </c>
      <c r="C2221" s="64">
        <v>43585</v>
      </c>
      <c r="D2221" s="159" t="s">
        <v>69</v>
      </c>
      <c r="E2221" s="124" t="s">
        <v>30</v>
      </c>
      <c r="F2221" s="68">
        <v>0.53333333333333333</v>
      </c>
      <c r="G2221" s="56">
        <v>1</v>
      </c>
      <c r="H2221" s="170" t="s">
        <v>10129</v>
      </c>
      <c r="I2221" s="56">
        <v>0</v>
      </c>
      <c r="J2221" s="170" t="s">
        <v>10132</v>
      </c>
      <c r="K2221" s="56"/>
      <c r="L2221" s="170" t="s">
        <v>4639</v>
      </c>
      <c r="M2221" s="170" t="s">
        <v>101</v>
      </c>
      <c r="N2221" s="170" t="s">
        <v>5475</v>
      </c>
      <c r="O2221" s="56">
        <v>7530</v>
      </c>
      <c r="P2221" s="56">
        <v>68331201</v>
      </c>
      <c r="Q2221" s="56">
        <v>5574447762</v>
      </c>
      <c r="R2221" s="56"/>
      <c r="S2221" s="64">
        <v>43317</v>
      </c>
      <c r="T2221" s="64">
        <v>43568</v>
      </c>
      <c r="U2221" s="124" t="s">
        <v>10137</v>
      </c>
      <c r="V2221" s="56">
        <v>72</v>
      </c>
      <c r="W2221" s="65">
        <v>1</v>
      </c>
      <c r="X2221" s="127" t="s">
        <v>483</v>
      </c>
      <c r="Y2221" s="56">
        <v>20000</v>
      </c>
      <c r="Z2221" s="56">
        <v>4</v>
      </c>
      <c r="AA2221" s="56">
        <v>1</v>
      </c>
      <c r="AB2221" s="56"/>
      <c r="AC2221" s="56">
        <v>0</v>
      </c>
      <c r="AD2221" s="124" t="s">
        <v>10142</v>
      </c>
      <c r="AE2221" s="167"/>
      <c r="AF2221" s="168"/>
      <c r="AG2221" s="128" t="s">
        <v>10143</v>
      </c>
      <c r="AH2221" s="169" t="str">
        <f>IF(T_TRATAMIENTO_CONTROL[[#This Row],[curp]]&lt;&gt;"",IF(LEN(T_TRATAMIENTO_CONTROL[[#This Row],[curp]])=18,"correcto","error"),"")</f>
        <v>correcto</v>
      </c>
      <c r="AI2221" s="164" t="str">
        <f>IF(T_TRATAMIENTO_CONTROL[[#This Row],[num_tarjeta_entregada]]&lt;&gt;"",IF(LEN(T_TRATAMIENTO_CONTROL[[#This Row],[num_tarjeta_entregada]])=16,"correcto","error"),"")</f>
        <v>correcto</v>
      </c>
      <c r="AJ2221" s="124" t="s">
        <v>5030</v>
      </c>
      <c r="AK2221" s="124" t="s">
        <v>5030</v>
      </c>
    </row>
    <row r="2222" spans="1:37" x14ac:dyDescent="0.25">
      <c r="A2222" s="154">
        <f>IF(T_TRATAMIENTO_CONTROL[[#This Row],[dummy_efectivo]]=1,A2221+1,A2221)</f>
        <v>2055</v>
      </c>
      <c r="B2222" s="155" t="str">
        <f>IF(T_TRATAMIENTO_CONTROL[[#This Row],[secuencia]]&lt;&gt;A2221,CONCATENATE(T_TRATAMIENTO_CONTROL[[#This Row],[secuencia]],"_1"),"")</f>
        <v>2055_1</v>
      </c>
      <c r="C2222" s="59">
        <v>43587</v>
      </c>
      <c r="D2222" s="159" t="s">
        <v>76</v>
      </c>
      <c r="E2222" s="159" t="s">
        <v>30</v>
      </c>
      <c r="F2222" s="49">
        <v>0.3888888888888889</v>
      </c>
      <c r="G2222" s="48">
        <v>1</v>
      </c>
      <c r="H2222" s="160" t="s">
        <v>10401</v>
      </c>
      <c r="I2222" s="48">
        <v>1</v>
      </c>
      <c r="J2222" s="160" t="s">
        <v>10144</v>
      </c>
      <c r="K2222" s="48">
        <v>408</v>
      </c>
      <c r="L2222" s="160" t="s">
        <v>1527</v>
      </c>
      <c r="M2222" s="170" t="s">
        <v>101</v>
      </c>
      <c r="N2222" s="170" t="s">
        <v>5475</v>
      </c>
      <c r="O2222" s="48">
        <v>7050</v>
      </c>
      <c r="P2222" s="48">
        <v>57971315</v>
      </c>
      <c r="Q2222" s="48">
        <v>5545058826</v>
      </c>
      <c r="R2222" s="48"/>
      <c r="S2222" s="59">
        <v>41276</v>
      </c>
      <c r="T2222" s="59">
        <v>43585</v>
      </c>
      <c r="U2222" s="159" t="s">
        <v>10145</v>
      </c>
      <c r="V2222" s="48">
        <v>62</v>
      </c>
      <c r="W2222" s="60">
        <v>1</v>
      </c>
      <c r="X2222" s="161" t="s">
        <v>483</v>
      </c>
      <c r="Y2222" s="48">
        <v>8099.4</v>
      </c>
      <c r="Z2222" s="48">
        <v>4</v>
      </c>
      <c r="AA2222" s="48">
        <v>4</v>
      </c>
      <c r="AB2222" s="48"/>
      <c r="AC2222" s="48">
        <v>1</v>
      </c>
      <c r="AD2222" s="159" t="s">
        <v>10146</v>
      </c>
      <c r="AE2222" s="156"/>
      <c r="AF2222" s="157"/>
      <c r="AG2222" s="162" t="s">
        <v>10147</v>
      </c>
      <c r="AH2222" s="158" t="str">
        <f>IF(T_TRATAMIENTO_CONTROL[[#This Row],[curp]]&lt;&gt;"",IF(LEN(T_TRATAMIENTO_CONTROL[[#This Row],[curp]])=18,"correcto","error"),"")</f>
        <v>correcto</v>
      </c>
      <c r="AI2222" s="154" t="str">
        <f>IF(T_TRATAMIENTO_CONTROL[[#This Row],[num_tarjeta_entregada]]&lt;&gt;"",IF(LEN(T_TRATAMIENTO_CONTROL[[#This Row],[num_tarjeta_entregada]])=16,"correcto","error"),"")</f>
        <v>correcto</v>
      </c>
      <c r="AJ2222" s="159" t="s">
        <v>5060</v>
      </c>
      <c r="AK2222" s="159" t="s">
        <v>5060</v>
      </c>
    </row>
    <row r="2223" spans="1:37" x14ac:dyDescent="0.25">
      <c r="A2223" s="164">
        <f>IF(T_TRATAMIENTO_CONTROL[[#This Row],[dummy_efectivo]]=1,A2222+1,A2222)</f>
        <v>2056</v>
      </c>
      <c r="B2223" s="165" t="str">
        <f>IF(T_TRATAMIENTO_CONTROL[[#This Row],[secuencia]]&lt;&gt;A2222,CONCATENATE(T_TRATAMIENTO_CONTROL[[#This Row],[secuencia]],"_1"),"")</f>
        <v>2056_1</v>
      </c>
      <c r="C2223" s="64">
        <v>43587</v>
      </c>
      <c r="D2223" s="159" t="s">
        <v>76</v>
      </c>
      <c r="E2223" s="159" t="s">
        <v>30</v>
      </c>
      <c r="F2223" s="68">
        <v>0.40625</v>
      </c>
      <c r="G2223" s="56">
        <v>1</v>
      </c>
      <c r="H2223" s="170" t="s">
        <v>10148</v>
      </c>
      <c r="I2223" s="56">
        <v>0</v>
      </c>
      <c r="J2223" s="170" t="s">
        <v>10149</v>
      </c>
      <c r="K2223" s="56"/>
      <c r="L2223" s="170" t="s">
        <v>7837</v>
      </c>
      <c r="M2223" s="170" t="s">
        <v>197</v>
      </c>
      <c r="N2223" s="170" t="s">
        <v>5475</v>
      </c>
      <c r="O2223" s="56">
        <v>4700</v>
      </c>
      <c r="P2223" s="56">
        <v>65480067</v>
      </c>
      <c r="Q2223" s="56">
        <v>5531433381</v>
      </c>
      <c r="R2223" s="56"/>
      <c r="S2223" s="64">
        <v>42082</v>
      </c>
      <c r="T2223" s="64">
        <v>43567</v>
      </c>
      <c r="U2223" s="124" t="s">
        <v>10150</v>
      </c>
      <c r="V2223" s="56">
        <v>81</v>
      </c>
      <c r="W2223" s="126" t="s">
        <v>488</v>
      </c>
      <c r="X2223" s="127" t="s">
        <v>591</v>
      </c>
      <c r="Y2223" s="56">
        <v>15610</v>
      </c>
      <c r="Z2223" s="56">
        <v>4</v>
      </c>
      <c r="AA2223" s="56">
        <v>4</v>
      </c>
      <c r="AB2223" s="56"/>
      <c r="AC2223" s="56">
        <v>1</v>
      </c>
      <c r="AD2223" s="124" t="s">
        <v>10151</v>
      </c>
      <c r="AE2223" s="167"/>
      <c r="AF2223" s="168"/>
      <c r="AG2223" s="128" t="s">
        <v>10152</v>
      </c>
      <c r="AH2223" s="169" t="str">
        <f>IF(T_TRATAMIENTO_CONTROL[[#This Row],[curp]]&lt;&gt;"",IF(LEN(T_TRATAMIENTO_CONTROL[[#This Row],[curp]])=18,"correcto","error"),"")</f>
        <v>correcto</v>
      </c>
      <c r="AI2223" s="164" t="str">
        <f>IF(T_TRATAMIENTO_CONTROL[[#This Row],[num_tarjeta_entregada]]&lt;&gt;"",IF(LEN(T_TRATAMIENTO_CONTROL[[#This Row],[num_tarjeta_entregada]])=16,"correcto","error"),"")</f>
        <v>correcto</v>
      </c>
      <c r="AJ2223" s="124" t="s">
        <v>5060</v>
      </c>
      <c r="AK2223" s="124" t="s">
        <v>5060</v>
      </c>
    </row>
    <row r="2224" spans="1:37" x14ac:dyDescent="0.25">
      <c r="A2224" s="164">
        <f>IF(T_TRATAMIENTO_CONTROL[[#This Row],[dummy_efectivo]]=1,A2223+1,A2223)</f>
        <v>2057</v>
      </c>
      <c r="B2224" s="165" t="str">
        <f>IF(T_TRATAMIENTO_CONTROL[[#This Row],[secuencia]]&lt;&gt;A2223,CONCATENATE(T_TRATAMIENTO_CONTROL[[#This Row],[secuencia]],"_1"),"")</f>
        <v>2057_1</v>
      </c>
      <c r="C2224" s="64">
        <v>43587</v>
      </c>
      <c r="D2224" s="159" t="s">
        <v>76</v>
      </c>
      <c r="E2224" s="159" t="s">
        <v>30</v>
      </c>
      <c r="F2224" s="68">
        <v>0.4458333333333333</v>
      </c>
      <c r="G2224" s="56">
        <v>1</v>
      </c>
      <c r="H2224" s="170" t="s">
        <v>10153</v>
      </c>
      <c r="I2224" s="56">
        <v>0</v>
      </c>
      <c r="J2224" s="170" t="s">
        <v>10154</v>
      </c>
      <c r="K2224" s="56"/>
      <c r="L2224" s="170" t="s">
        <v>10155</v>
      </c>
      <c r="M2224" s="170" t="s">
        <v>231</v>
      </c>
      <c r="N2224" s="170" t="s">
        <v>462</v>
      </c>
      <c r="O2224" s="56">
        <v>55120</v>
      </c>
      <c r="P2224" s="56"/>
      <c r="Q2224" s="56">
        <v>5519320274</v>
      </c>
      <c r="R2224" s="56"/>
      <c r="S2224" s="64">
        <v>43700</v>
      </c>
      <c r="T2224" s="64">
        <v>43573</v>
      </c>
      <c r="U2224" s="124" t="s">
        <v>10156</v>
      </c>
      <c r="V2224" s="56">
        <v>56</v>
      </c>
      <c r="W2224" s="65">
        <v>1</v>
      </c>
      <c r="X2224" s="66">
        <v>40000</v>
      </c>
      <c r="Y2224" s="56">
        <v>7600</v>
      </c>
      <c r="Z2224" s="56">
        <v>4</v>
      </c>
      <c r="AA2224" s="56">
        <v>1</v>
      </c>
      <c r="AB2224" s="56"/>
      <c r="AC2224" s="56">
        <v>1</v>
      </c>
      <c r="AD2224" s="124" t="s">
        <v>10157</v>
      </c>
      <c r="AE2224" s="167"/>
      <c r="AF2224" s="168"/>
      <c r="AG2224" s="128" t="s">
        <v>10158</v>
      </c>
      <c r="AH2224" s="169" t="str">
        <f>IF(T_TRATAMIENTO_CONTROL[[#This Row],[curp]]&lt;&gt;"",IF(LEN(T_TRATAMIENTO_CONTROL[[#This Row],[curp]])=18,"correcto","error"),"")</f>
        <v>correcto</v>
      </c>
      <c r="AI2224" s="164" t="str">
        <f>IF(T_TRATAMIENTO_CONTROL[[#This Row],[num_tarjeta_entregada]]&lt;&gt;"",IF(LEN(T_TRATAMIENTO_CONTROL[[#This Row],[num_tarjeta_entregada]])=16,"correcto","error"),"")</f>
        <v>correcto</v>
      </c>
      <c r="AJ2224" s="124" t="s">
        <v>5031</v>
      </c>
      <c r="AK2224" s="124" t="s">
        <v>5060</v>
      </c>
    </row>
    <row r="2225" spans="1:37" x14ac:dyDescent="0.25">
      <c r="A2225" s="164">
        <f>IF(T_TRATAMIENTO_CONTROL[[#This Row],[dummy_efectivo]]=1,A2224+1,A2224)</f>
        <v>2058</v>
      </c>
      <c r="B2225" s="165" t="str">
        <f>IF(T_TRATAMIENTO_CONTROL[[#This Row],[secuencia]]&lt;&gt;A2224,CONCATENATE(T_TRATAMIENTO_CONTROL[[#This Row],[secuencia]],"_1"),"")</f>
        <v>2058_1</v>
      </c>
      <c r="C2225" s="64">
        <v>43587</v>
      </c>
      <c r="D2225" s="159" t="s">
        <v>76</v>
      </c>
      <c r="E2225" s="159" t="s">
        <v>30</v>
      </c>
      <c r="F2225" s="68">
        <v>0.44444444444444442</v>
      </c>
      <c r="G2225" s="56">
        <v>1</v>
      </c>
      <c r="H2225" s="170" t="s">
        <v>10159</v>
      </c>
      <c r="I2225" s="56">
        <v>1</v>
      </c>
      <c r="J2225" s="170" t="s">
        <v>10160</v>
      </c>
      <c r="K2225" s="56"/>
      <c r="L2225" s="170" t="s">
        <v>470</v>
      </c>
      <c r="M2225" s="170" t="s">
        <v>101</v>
      </c>
      <c r="N2225" s="170" t="s">
        <v>5475</v>
      </c>
      <c r="O2225" s="56">
        <v>7080</v>
      </c>
      <c r="P2225" s="56">
        <v>50879778</v>
      </c>
      <c r="Q2225" s="56">
        <v>5513717768</v>
      </c>
      <c r="R2225" s="56"/>
      <c r="S2225" s="64">
        <v>40560</v>
      </c>
      <c r="T2225" s="64">
        <v>43585</v>
      </c>
      <c r="U2225" s="124" t="s">
        <v>10161</v>
      </c>
      <c r="V2225" s="56">
        <v>81</v>
      </c>
      <c r="W2225" s="65">
        <v>0.8</v>
      </c>
      <c r="X2225" s="127" t="s">
        <v>488</v>
      </c>
      <c r="Y2225" s="56">
        <v>8040.6</v>
      </c>
      <c r="Z2225" s="56">
        <v>4</v>
      </c>
      <c r="AA2225" s="56">
        <v>4</v>
      </c>
      <c r="AB2225" s="56"/>
      <c r="AC2225" s="56">
        <v>1</v>
      </c>
      <c r="AD2225" s="124" t="s">
        <v>10162</v>
      </c>
      <c r="AE2225" s="167"/>
      <c r="AF2225" s="168"/>
      <c r="AG2225" s="128" t="s">
        <v>10163</v>
      </c>
      <c r="AH2225" s="169" t="str">
        <f>IF(T_TRATAMIENTO_CONTROL[[#This Row],[curp]]&lt;&gt;"",IF(LEN(T_TRATAMIENTO_CONTROL[[#This Row],[curp]])=18,"correcto","error"),"")</f>
        <v>correcto</v>
      </c>
      <c r="AI2225" s="164" t="str">
        <f>IF(T_TRATAMIENTO_CONTROL[[#This Row],[num_tarjeta_entregada]]&lt;&gt;"",IF(LEN(T_TRATAMIENTO_CONTROL[[#This Row],[num_tarjeta_entregada]])=16,"correcto","error"),"")</f>
        <v>correcto</v>
      </c>
      <c r="AJ2225" s="124" t="s">
        <v>5060</v>
      </c>
      <c r="AK2225" s="124" t="s">
        <v>5060</v>
      </c>
    </row>
    <row r="2226" spans="1:37" x14ac:dyDescent="0.25">
      <c r="A2226" s="164">
        <f>IF(T_TRATAMIENTO_CONTROL[[#This Row],[dummy_efectivo]]=1,A2225+1,A2225)</f>
        <v>2059</v>
      </c>
      <c r="B2226" s="165" t="str">
        <f>IF(T_TRATAMIENTO_CONTROL[[#This Row],[secuencia]]&lt;&gt;A2225,CONCATENATE(T_TRATAMIENTO_CONTROL[[#This Row],[secuencia]],"_1"),"")</f>
        <v>2059_1</v>
      </c>
      <c r="C2226" s="64">
        <v>43587</v>
      </c>
      <c r="D2226" s="159" t="s">
        <v>76</v>
      </c>
      <c r="E2226" s="159" t="s">
        <v>30</v>
      </c>
      <c r="F2226" s="68">
        <v>0.46249999999999997</v>
      </c>
      <c r="G2226" s="56">
        <v>1</v>
      </c>
      <c r="H2226" s="170" t="s">
        <v>10164</v>
      </c>
      <c r="I2226" s="56">
        <v>1</v>
      </c>
      <c r="J2226" s="170" t="s">
        <v>10165</v>
      </c>
      <c r="K2226" s="56"/>
      <c r="L2226" s="170" t="s">
        <v>10166</v>
      </c>
      <c r="M2226" s="170" t="s">
        <v>253</v>
      </c>
      <c r="N2226" s="170" t="s">
        <v>5475</v>
      </c>
      <c r="O2226" s="56">
        <v>13300</v>
      </c>
      <c r="P2226" s="56">
        <v>58416903</v>
      </c>
      <c r="Q2226" s="56">
        <v>5511932466</v>
      </c>
      <c r="R2226" s="56"/>
      <c r="S2226" s="64">
        <v>43257</v>
      </c>
      <c r="T2226" s="64">
        <v>43585</v>
      </c>
      <c r="U2226" s="124" t="s">
        <v>10167</v>
      </c>
      <c r="V2226" s="56">
        <v>43</v>
      </c>
      <c r="W2226" s="65">
        <v>0.9</v>
      </c>
      <c r="X2226" s="66">
        <v>37800</v>
      </c>
      <c r="Y2226" s="56">
        <v>10000</v>
      </c>
      <c r="Z2226" s="56">
        <v>4</v>
      </c>
      <c r="AA2226" s="56">
        <v>3</v>
      </c>
      <c r="AB2226" s="56"/>
      <c r="AC2226" s="56">
        <v>1</v>
      </c>
      <c r="AD2226" s="124" t="s">
        <v>10168</v>
      </c>
      <c r="AE2226" s="167"/>
      <c r="AF2226" s="168"/>
      <c r="AG2226" s="128" t="s">
        <v>10169</v>
      </c>
      <c r="AH2226" s="169" t="str">
        <f>IF(T_TRATAMIENTO_CONTROL[[#This Row],[curp]]&lt;&gt;"",IF(LEN(T_TRATAMIENTO_CONTROL[[#This Row],[curp]])=18,"correcto","error"),"")</f>
        <v>correcto</v>
      </c>
      <c r="AI2226" s="164" t="str">
        <f>IF(T_TRATAMIENTO_CONTROL[[#This Row],[num_tarjeta_entregada]]&lt;&gt;"",IF(LEN(T_TRATAMIENTO_CONTROL[[#This Row],[num_tarjeta_entregada]])=16,"correcto","error"),"")</f>
        <v>correcto</v>
      </c>
      <c r="AJ2226" s="124" t="s">
        <v>5031</v>
      </c>
      <c r="AK2226" s="124" t="s">
        <v>5060</v>
      </c>
    </row>
    <row r="2227" spans="1:37" x14ac:dyDescent="0.25">
      <c r="A2227" s="154">
        <f>IF(T_TRATAMIENTO_CONTROL[[#This Row],[dummy_efectivo]]=1,A2226+1,A2226)</f>
        <v>2060</v>
      </c>
      <c r="B2227" s="155" t="str">
        <f>IF(T_TRATAMIENTO_CONTROL[[#This Row],[secuencia]]&lt;&gt;A2226,CONCATENATE(T_TRATAMIENTO_CONTROL[[#This Row],[secuencia]],"_1"),"")</f>
        <v>2060_1</v>
      </c>
      <c r="C2227" s="59">
        <v>43587</v>
      </c>
      <c r="D2227" s="159" t="s">
        <v>76</v>
      </c>
      <c r="E2227" s="159" t="s">
        <v>30</v>
      </c>
      <c r="F2227" s="49">
        <v>0.4826388888888889</v>
      </c>
      <c r="G2227" s="48">
        <v>1</v>
      </c>
      <c r="H2227" s="160" t="s">
        <v>10170</v>
      </c>
      <c r="I2227" s="48">
        <v>0</v>
      </c>
      <c r="J2227" s="160" t="s">
        <v>10171</v>
      </c>
      <c r="K2227" s="48"/>
      <c r="L2227" s="160" t="s">
        <v>7721</v>
      </c>
      <c r="M2227" s="160" t="s">
        <v>1008</v>
      </c>
      <c r="N2227" s="160" t="s">
        <v>5475</v>
      </c>
      <c r="O2227" s="48">
        <v>15300</v>
      </c>
      <c r="P2227" s="48">
        <v>60000978</v>
      </c>
      <c r="Q2227" s="48">
        <v>5545787263</v>
      </c>
      <c r="R2227" s="48"/>
      <c r="S2227" s="59">
        <v>42782</v>
      </c>
      <c r="T2227" s="59">
        <v>43585</v>
      </c>
      <c r="U2227" s="159" t="s">
        <v>10172</v>
      </c>
      <c r="V2227" s="48">
        <v>48</v>
      </c>
      <c r="W2227" s="60">
        <v>0.9</v>
      </c>
      <c r="X2227" s="161" t="s">
        <v>483</v>
      </c>
      <c r="Y2227" s="48">
        <v>5600</v>
      </c>
      <c r="Z2227" s="48">
        <v>3</v>
      </c>
      <c r="AA2227" s="48">
        <v>1</v>
      </c>
      <c r="AB2227" s="48"/>
      <c r="AC2227" s="48">
        <v>0</v>
      </c>
      <c r="AD2227" s="159" t="s">
        <v>10173</v>
      </c>
      <c r="AE2227" s="156"/>
      <c r="AF2227" s="157"/>
      <c r="AG2227" s="162" t="s">
        <v>10174</v>
      </c>
      <c r="AH2227" s="158" t="str">
        <f>IF(T_TRATAMIENTO_CONTROL[[#This Row],[curp]]&lt;&gt;"",IF(LEN(T_TRATAMIENTO_CONTROL[[#This Row],[curp]])=18,"correcto","error"),"")</f>
        <v>correcto</v>
      </c>
      <c r="AI2227" s="154" t="str">
        <f>IF(T_TRATAMIENTO_CONTROL[[#This Row],[num_tarjeta_entregada]]&lt;&gt;"",IF(LEN(T_TRATAMIENTO_CONTROL[[#This Row],[num_tarjeta_entregada]])=16,"correcto","error"),"")</f>
        <v>correcto</v>
      </c>
      <c r="AJ2227" s="159" t="s">
        <v>5031</v>
      </c>
      <c r="AK2227" s="159" t="s">
        <v>5041</v>
      </c>
    </row>
    <row r="2228" spans="1:37" x14ac:dyDescent="0.25">
      <c r="A2228" s="154">
        <f>IF(T_TRATAMIENTO_CONTROL[[#This Row],[dummy_efectivo]]=1,A2227+1,A2227)</f>
        <v>2061</v>
      </c>
      <c r="B2228" s="155" t="str">
        <f>IF(T_TRATAMIENTO_CONTROL[[#This Row],[secuencia]]&lt;&gt;A2227,CONCATENATE(T_TRATAMIENTO_CONTROL[[#This Row],[secuencia]],"_1"),"")</f>
        <v>2061_1</v>
      </c>
      <c r="C2228" s="59">
        <v>43587</v>
      </c>
      <c r="D2228" s="159" t="s">
        <v>76</v>
      </c>
      <c r="E2228" s="159" t="s">
        <v>30</v>
      </c>
      <c r="F2228" s="49">
        <v>0.53680555555555554</v>
      </c>
      <c r="G2228" s="48">
        <v>1</v>
      </c>
      <c r="H2228" s="160" t="s">
        <v>10175</v>
      </c>
      <c r="I2228" s="48">
        <v>0</v>
      </c>
      <c r="J2228" s="160" t="s">
        <v>10176</v>
      </c>
      <c r="K2228" s="48"/>
      <c r="L2228" s="160" t="s">
        <v>426</v>
      </c>
      <c r="M2228" s="160" t="s">
        <v>207</v>
      </c>
      <c r="N2228" s="160" t="s">
        <v>462</v>
      </c>
      <c r="O2228" s="48">
        <v>56350</v>
      </c>
      <c r="P2228" s="48">
        <v>59101178</v>
      </c>
      <c r="Q2228" s="48">
        <v>5588058991</v>
      </c>
      <c r="R2228" s="48"/>
      <c r="S2228" s="59">
        <v>42509</v>
      </c>
      <c r="T2228" s="59">
        <v>43584</v>
      </c>
      <c r="U2228" s="159" t="s">
        <v>10177</v>
      </c>
      <c r="V2228" s="48">
        <v>72</v>
      </c>
      <c r="W2228" s="60">
        <v>1</v>
      </c>
      <c r="X2228" s="161" t="s">
        <v>483</v>
      </c>
      <c r="Y2228" s="48">
        <v>3000</v>
      </c>
      <c r="Z2228" s="48">
        <v>3</v>
      </c>
      <c r="AA2228" s="48">
        <v>1</v>
      </c>
      <c r="AB2228" s="48"/>
      <c r="AC2228" s="48">
        <v>1</v>
      </c>
      <c r="AD2228" s="159" t="s">
        <v>10178</v>
      </c>
      <c r="AE2228" s="156"/>
      <c r="AF2228" s="157"/>
      <c r="AG2228" s="162" t="s">
        <v>10179</v>
      </c>
      <c r="AH2228" s="158" t="str">
        <f>IF(T_TRATAMIENTO_CONTROL[[#This Row],[curp]]&lt;&gt;"",IF(LEN(T_TRATAMIENTO_CONTROL[[#This Row],[curp]])=18,"correcto","error"),"")</f>
        <v>correcto</v>
      </c>
      <c r="AI2228" s="154" t="str">
        <f>IF(T_TRATAMIENTO_CONTROL[[#This Row],[num_tarjeta_entregada]]&lt;&gt;"",IF(LEN(T_TRATAMIENTO_CONTROL[[#This Row],[num_tarjeta_entregada]])=16,"correcto","error"),"")</f>
        <v>correcto</v>
      </c>
      <c r="AJ2228" s="159" t="s">
        <v>5031</v>
      </c>
      <c r="AK2228" s="159" t="s">
        <v>5041</v>
      </c>
    </row>
    <row r="2229" spans="1:37" x14ac:dyDescent="0.25">
      <c r="A2229" s="154">
        <f>IF(T_TRATAMIENTO_CONTROL[[#This Row],[dummy_efectivo]]=1,A2228+1,A2228)</f>
        <v>2062</v>
      </c>
      <c r="B2229" s="155" t="str">
        <f>IF(T_TRATAMIENTO_CONTROL[[#This Row],[secuencia]]&lt;&gt;A2228,CONCATENATE(T_TRATAMIENTO_CONTROL[[#This Row],[secuencia]],"_1"),"")</f>
        <v>2062_1</v>
      </c>
      <c r="C2229" s="59">
        <v>43587</v>
      </c>
      <c r="D2229" s="159" t="s">
        <v>76</v>
      </c>
      <c r="E2229" s="159" t="s">
        <v>30</v>
      </c>
      <c r="F2229" s="49">
        <v>0.53680555555555554</v>
      </c>
      <c r="G2229" s="48">
        <v>1</v>
      </c>
      <c r="H2229" s="160" t="s">
        <v>10180</v>
      </c>
      <c r="I2229" s="48">
        <v>1</v>
      </c>
      <c r="J2229" s="160" t="s">
        <v>10181</v>
      </c>
      <c r="K2229" s="48"/>
      <c r="L2229" s="160" t="s">
        <v>426</v>
      </c>
      <c r="M2229" s="160" t="s">
        <v>207</v>
      </c>
      <c r="N2229" s="160" t="s">
        <v>462</v>
      </c>
      <c r="O2229" s="48">
        <v>56350</v>
      </c>
      <c r="P2229" s="48"/>
      <c r="Q2229" s="48">
        <v>5570730084</v>
      </c>
      <c r="R2229" s="48"/>
      <c r="S2229" s="59">
        <v>42509</v>
      </c>
      <c r="T2229" s="59">
        <v>43584</v>
      </c>
      <c r="U2229" s="159" t="s">
        <v>10177</v>
      </c>
      <c r="V2229" s="48">
        <v>72</v>
      </c>
      <c r="W2229" s="60">
        <v>1</v>
      </c>
      <c r="X2229" s="161" t="s">
        <v>483</v>
      </c>
      <c r="Y2229" s="48">
        <v>1800</v>
      </c>
      <c r="Z2229" s="48">
        <v>3</v>
      </c>
      <c r="AA2229" s="48">
        <v>1</v>
      </c>
      <c r="AB2229" s="48"/>
      <c r="AC2229" s="48">
        <v>1</v>
      </c>
      <c r="AD2229" s="159" t="s">
        <v>10182</v>
      </c>
      <c r="AE2229" s="156"/>
      <c r="AF2229" s="157"/>
      <c r="AG2229" s="162" t="s">
        <v>10183</v>
      </c>
      <c r="AH2229" s="158" t="str">
        <f>IF(T_TRATAMIENTO_CONTROL[[#This Row],[curp]]&lt;&gt;"",IF(LEN(T_TRATAMIENTO_CONTROL[[#This Row],[curp]])=18,"correcto","error"),"")</f>
        <v>correcto</v>
      </c>
      <c r="AI2229" s="154" t="str">
        <f>IF(T_TRATAMIENTO_CONTROL[[#This Row],[num_tarjeta_entregada]]&lt;&gt;"",IF(LEN(T_TRATAMIENTO_CONTROL[[#This Row],[num_tarjeta_entregada]])=16,"correcto","error"),"")</f>
        <v>correcto</v>
      </c>
      <c r="AJ2229" s="159" t="s">
        <v>5031</v>
      </c>
      <c r="AK2229" s="159" t="s">
        <v>5041</v>
      </c>
    </row>
    <row r="2230" spans="1:37" x14ac:dyDescent="0.25">
      <c r="A2230" s="154">
        <f>IF(T_TRATAMIENTO_CONTROL[[#This Row],[dummy_efectivo]]=1,A2229+1,A2229)</f>
        <v>2063</v>
      </c>
      <c r="B2230" s="155" t="str">
        <f>IF(T_TRATAMIENTO_CONTROL[[#This Row],[secuencia]]&lt;&gt;A2229,CONCATENATE(T_TRATAMIENTO_CONTROL[[#This Row],[secuencia]],"_1"),"")</f>
        <v>2063_1</v>
      </c>
      <c r="C2230" s="59">
        <v>43588</v>
      </c>
      <c r="D2230" s="159" t="s">
        <v>69</v>
      </c>
      <c r="E2230" s="159" t="s">
        <v>30</v>
      </c>
      <c r="F2230" s="49">
        <v>0.41666666666666669</v>
      </c>
      <c r="G2230" s="48">
        <v>1</v>
      </c>
      <c r="H2230" s="160" t="s">
        <v>10184</v>
      </c>
      <c r="I2230" s="48">
        <v>1</v>
      </c>
      <c r="J2230" s="160" t="s">
        <v>10186</v>
      </c>
      <c r="K2230" s="48"/>
      <c r="L2230" s="160" t="s">
        <v>470</v>
      </c>
      <c r="M2230" s="160" t="s">
        <v>101</v>
      </c>
      <c r="N2230" s="160" t="s">
        <v>5475</v>
      </c>
      <c r="O2230" s="48">
        <v>7080</v>
      </c>
      <c r="P2230" s="48"/>
      <c r="Q2230" s="48">
        <v>5522444430</v>
      </c>
      <c r="R2230" s="48"/>
      <c r="S2230" s="59">
        <v>41856</v>
      </c>
      <c r="T2230" s="59">
        <v>43584</v>
      </c>
      <c r="U2230" s="159" t="s">
        <v>3001</v>
      </c>
      <c r="V2230" s="48">
        <v>46</v>
      </c>
      <c r="W2230" s="60">
        <v>0.75</v>
      </c>
      <c r="X2230" s="61">
        <v>50000</v>
      </c>
      <c r="Y2230" s="48">
        <v>2000</v>
      </c>
      <c r="Z2230" s="48">
        <v>3</v>
      </c>
      <c r="AA2230" s="48">
        <v>1</v>
      </c>
      <c r="AB2230" s="48"/>
      <c r="AC2230" s="48">
        <v>0</v>
      </c>
      <c r="AD2230" s="159" t="s">
        <v>10189</v>
      </c>
      <c r="AE2230" s="156"/>
      <c r="AF2230" s="157"/>
      <c r="AG2230" s="162" t="s">
        <v>10191</v>
      </c>
      <c r="AH2230" s="158" t="str">
        <f>IF(T_TRATAMIENTO_CONTROL[[#This Row],[curp]]&lt;&gt;"",IF(LEN(T_TRATAMIENTO_CONTROL[[#This Row],[curp]])=18,"correcto","error"),"")</f>
        <v>correcto</v>
      </c>
      <c r="AI2230" s="154" t="str">
        <f>IF(T_TRATAMIENTO_CONTROL[[#This Row],[num_tarjeta_entregada]]&lt;&gt;"",IF(LEN(T_TRATAMIENTO_CONTROL[[#This Row],[num_tarjeta_entregada]])=16,"correcto","error"),"")</f>
        <v>correcto</v>
      </c>
      <c r="AJ2230" s="159" t="s">
        <v>5060</v>
      </c>
      <c r="AK2230" s="159" t="s">
        <v>5030</v>
      </c>
    </row>
    <row r="2231" spans="1:37" x14ac:dyDescent="0.25">
      <c r="A2231" s="154">
        <f>IF(T_TRATAMIENTO_CONTROL[[#This Row],[dummy_efectivo]]=1,A2230+1,A2230)</f>
        <v>2064</v>
      </c>
      <c r="B2231" s="155" t="str">
        <f>IF(T_TRATAMIENTO_CONTROL[[#This Row],[secuencia]]&lt;&gt;A2230,CONCATENATE(T_TRATAMIENTO_CONTROL[[#This Row],[secuencia]],"_1"),"")</f>
        <v>2064_1</v>
      </c>
      <c r="C2231" s="59">
        <v>43588</v>
      </c>
      <c r="D2231" s="159" t="s">
        <v>69</v>
      </c>
      <c r="E2231" s="159" t="s">
        <v>30</v>
      </c>
      <c r="F2231" s="49">
        <v>0.42708333333333331</v>
      </c>
      <c r="G2231" s="48">
        <v>1</v>
      </c>
      <c r="H2231" s="160" t="s">
        <v>10185</v>
      </c>
      <c r="I2231" s="48">
        <v>1</v>
      </c>
      <c r="J2231" s="160" t="s">
        <v>10187</v>
      </c>
      <c r="K2231" s="48"/>
      <c r="L2231" s="160" t="s">
        <v>10188</v>
      </c>
      <c r="M2231" s="160" t="s">
        <v>645</v>
      </c>
      <c r="N2231" s="160" t="s">
        <v>462</v>
      </c>
      <c r="O2231" s="48">
        <v>55717</v>
      </c>
      <c r="P2231" s="48">
        <v>88414205</v>
      </c>
      <c r="Q2231" s="48">
        <v>5528886061</v>
      </c>
      <c r="R2231" s="48"/>
      <c r="S2231" s="59">
        <v>43097</v>
      </c>
      <c r="T2231" s="59">
        <v>43585</v>
      </c>
      <c r="U2231" s="159" t="s">
        <v>4971</v>
      </c>
      <c r="V2231" s="48">
        <v>56</v>
      </c>
      <c r="W2231" s="60">
        <v>0.8</v>
      </c>
      <c r="X2231" s="61">
        <v>150000</v>
      </c>
      <c r="Y2231" s="48">
        <v>8500</v>
      </c>
      <c r="Z2231" s="48">
        <v>4</v>
      </c>
      <c r="AA2231" s="48">
        <v>4</v>
      </c>
      <c r="AB2231" s="48"/>
      <c r="AC2231" s="48">
        <v>0</v>
      </c>
      <c r="AD2231" s="159" t="s">
        <v>10190</v>
      </c>
      <c r="AE2231" s="156"/>
      <c r="AF2231" s="157"/>
      <c r="AG2231" s="162" t="s">
        <v>10192</v>
      </c>
      <c r="AH2231" s="158" t="str">
        <f>IF(T_TRATAMIENTO_CONTROL[[#This Row],[curp]]&lt;&gt;"",IF(LEN(T_TRATAMIENTO_CONTROL[[#This Row],[curp]])=18,"correcto","error"),"")</f>
        <v>correcto</v>
      </c>
      <c r="AI2231" s="154" t="str">
        <f>IF(T_TRATAMIENTO_CONTROL[[#This Row],[num_tarjeta_entregada]]&lt;&gt;"",IF(LEN(T_TRATAMIENTO_CONTROL[[#This Row],[num_tarjeta_entregada]])=16,"correcto","error"),"")</f>
        <v>correcto</v>
      </c>
      <c r="AJ2231" s="159" t="s">
        <v>5031</v>
      </c>
      <c r="AK2231" s="159" t="s">
        <v>5030</v>
      </c>
    </row>
    <row r="2232" spans="1:37" x14ac:dyDescent="0.25">
      <c r="A2232" s="164">
        <f>IF(T_TRATAMIENTO_CONTROL[[#This Row],[dummy_efectivo]]=1,A2231+1,A2231)</f>
        <v>2065</v>
      </c>
      <c r="B2232" s="165" t="str">
        <f>IF(T_TRATAMIENTO_CONTROL[[#This Row],[secuencia]]&lt;&gt;A2231,CONCATENATE(T_TRATAMIENTO_CONTROL[[#This Row],[secuencia]],"_1"),"")</f>
        <v>2065_1</v>
      </c>
      <c r="C2232" s="64">
        <v>43588</v>
      </c>
      <c r="D2232" s="124" t="s">
        <v>69</v>
      </c>
      <c r="E2232" s="124" t="s">
        <v>30</v>
      </c>
      <c r="F2232" s="68">
        <v>0.50555555555555554</v>
      </c>
      <c r="G2232" s="56">
        <v>1</v>
      </c>
      <c r="H2232" s="170" t="s">
        <v>10193</v>
      </c>
      <c r="I2232" s="56">
        <v>0</v>
      </c>
      <c r="J2232" s="170" t="s">
        <v>10194</v>
      </c>
      <c r="K2232" s="56"/>
      <c r="L2232" s="170" t="s">
        <v>988</v>
      </c>
      <c r="M2232" s="170" t="s">
        <v>921</v>
      </c>
      <c r="N2232" s="170" t="s">
        <v>5475</v>
      </c>
      <c r="O2232" s="56">
        <v>9640</v>
      </c>
      <c r="P2232" s="56"/>
      <c r="Q2232" s="56">
        <v>5530507686</v>
      </c>
      <c r="R2232" s="56"/>
      <c r="S2232" s="64">
        <v>42852</v>
      </c>
      <c r="T2232" s="64">
        <v>43585</v>
      </c>
      <c r="U2232" s="124" t="s">
        <v>10195</v>
      </c>
      <c r="V2232" s="56">
        <v>71</v>
      </c>
      <c r="W2232" s="65">
        <v>0.8</v>
      </c>
      <c r="X2232" s="66">
        <v>50000</v>
      </c>
      <c r="Y2232" s="56">
        <v>12000</v>
      </c>
      <c r="Z2232" s="56">
        <v>4</v>
      </c>
      <c r="AA2232" s="56">
        <v>3</v>
      </c>
      <c r="AB2232" s="56"/>
      <c r="AC2232" s="56">
        <v>0</v>
      </c>
      <c r="AD2232" s="124" t="s">
        <v>10196</v>
      </c>
      <c r="AE2232" s="167"/>
      <c r="AF2232" s="168"/>
      <c r="AG2232" s="128" t="s">
        <v>10197</v>
      </c>
      <c r="AH2232" s="169" t="str">
        <f>IF(T_TRATAMIENTO_CONTROL[[#This Row],[curp]]&lt;&gt;"",IF(LEN(T_TRATAMIENTO_CONTROL[[#This Row],[curp]])=18,"correcto","error"),"")</f>
        <v>correcto</v>
      </c>
      <c r="AI2232" s="164" t="str">
        <f>IF(T_TRATAMIENTO_CONTROL[[#This Row],[num_tarjeta_entregada]]&lt;&gt;"",IF(LEN(T_TRATAMIENTO_CONTROL[[#This Row],[num_tarjeta_entregada]])=16,"correcto","error"),"")</f>
        <v>correcto</v>
      </c>
      <c r="AJ2232" s="124" t="s">
        <v>5031</v>
      </c>
      <c r="AK2232" s="124" t="s">
        <v>5041</v>
      </c>
    </row>
    <row r="2233" spans="1:37" x14ac:dyDescent="0.25">
      <c r="A2233" s="154">
        <f>IF(T_TRATAMIENTO_CONTROL[[#This Row],[dummy_efectivo]]=1,A2232+1,A2232)</f>
        <v>2066</v>
      </c>
      <c r="B2233" s="155" t="str">
        <f>IF(T_TRATAMIENTO_CONTROL[[#This Row],[secuencia]]&lt;&gt;A2232,CONCATENATE(T_TRATAMIENTO_CONTROL[[#This Row],[secuencia]],"_1"),"")</f>
        <v>2066_1</v>
      </c>
      <c r="C2233" s="59">
        <v>43588</v>
      </c>
      <c r="D2233" s="159" t="s">
        <v>69</v>
      </c>
      <c r="E2233" s="159" t="s">
        <v>30</v>
      </c>
      <c r="F2233" s="49">
        <v>0.58333333333333337</v>
      </c>
      <c r="G2233" s="48">
        <v>1</v>
      </c>
      <c r="H2233" s="160" t="s">
        <v>10198</v>
      </c>
      <c r="I2233" s="48">
        <v>1</v>
      </c>
      <c r="J2233" s="160" t="s">
        <v>10199</v>
      </c>
      <c r="K2233" s="48"/>
      <c r="L2233" s="160" t="s">
        <v>10200</v>
      </c>
      <c r="M2233" s="160" t="s">
        <v>90</v>
      </c>
      <c r="N2233" s="160" t="s">
        <v>462</v>
      </c>
      <c r="O2233" s="48">
        <v>57710</v>
      </c>
      <c r="P2233" s="48"/>
      <c r="Q2233" s="48">
        <v>5527121183</v>
      </c>
      <c r="R2233" s="48"/>
      <c r="S2233" s="59">
        <v>41726</v>
      </c>
      <c r="T2233" s="59">
        <v>43585</v>
      </c>
      <c r="U2233" s="159" t="s">
        <v>10201</v>
      </c>
      <c r="V2233" s="48">
        <v>72</v>
      </c>
      <c r="W2233" s="60">
        <v>1</v>
      </c>
      <c r="X2233" s="61">
        <v>10000</v>
      </c>
      <c r="Y2233" s="48">
        <v>1230</v>
      </c>
      <c r="Z2233" s="48">
        <v>2</v>
      </c>
      <c r="AA2233" s="48">
        <v>1</v>
      </c>
      <c r="AB2233" s="48"/>
      <c r="AC2233" s="48">
        <v>0</v>
      </c>
      <c r="AD2233" s="159" t="s">
        <v>10203</v>
      </c>
      <c r="AE2233" s="156"/>
      <c r="AF2233" s="157"/>
      <c r="AG2233" s="162" t="s">
        <v>10202</v>
      </c>
      <c r="AH2233" s="158" t="str">
        <f>IF(T_TRATAMIENTO_CONTROL[[#This Row],[curp]]&lt;&gt;"",IF(LEN(T_TRATAMIENTO_CONTROL[[#This Row],[curp]])=18,"correcto","error"),"")</f>
        <v>correcto</v>
      </c>
      <c r="AI2233" s="154" t="str">
        <f>IF(T_TRATAMIENTO_CONTROL[[#This Row],[num_tarjeta_entregada]]&lt;&gt;"",IF(LEN(T_TRATAMIENTO_CONTROL[[#This Row],[num_tarjeta_entregada]])=16,"correcto","error"),"")</f>
        <v>correcto</v>
      </c>
      <c r="AJ2233" s="159" t="s">
        <v>5030</v>
      </c>
      <c r="AK2233" s="159" t="s">
        <v>5041</v>
      </c>
    </row>
    <row r="2234" spans="1:37" x14ac:dyDescent="0.25">
      <c r="A2234" s="164">
        <v>2067</v>
      </c>
      <c r="B2234" s="155" t="str">
        <f>IF(T_TRATAMIENTO_CONTROL[[#This Row],[secuencia]]&lt;&gt;A2233,CONCATENATE(T_TRATAMIENTO_CONTROL[[#This Row],[secuencia]],"_1"),"")</f>
        <v>2067_1</v>
      </c>
      <c r="C2234" s="59">
        <v>43591</v>
      </c>
      <c r="D2234" s="159" t="s">
        <v>69</v>
      </c>
      <c r="E2234" s="159" t="s">
        <v>30</v>
      </c>
      <c r="F2234" s="68">
        <v>0.53055555555555556</v>
      </c>
      <c r="G2234" s="56">
        <v>1</v>
      </c>
      <c r="H2234" s="170" t="s">
        <v>10204</v>
      </c>
      <c r="I2234" s="56">
        <v>0</v>
      </c>
      <c r="J2234" s="170" t="s">
        <v>10205</v>
      </c>
      <c r="K2234" s="56"/>
      <c r="L2234" s="170" t="s">
        <v>568</v>
      </c>
      <c r="M2234" s="170" t="s">
        <v>212</v>
      </c>
      <c r="N2234" s="170" t="s">
        <v>5475</v>
      </c>
      <c r="O2234" s="56">
        <v>14640</v>
      </c>
      <c r="P2234" s="56">
        <v>55738530</v>
      </c>
      <c r="Q2234" s="56">
        <v>5547083713</v>
      </c>
      <c r="R2234" s="56"/>
      <c r="S2234" s="64">
        <v>43160</v>
      </c>
      <c r="T2234" s="64">
        <v>43585</v>
      </c>
      <c r="U2234" s="124" t="s">
        <v>10206</v>
      </c>
      <c r="V2234" s="56">
        <v>56</v>
      </c>
      <c r="W2234" s="126" t="s">
        <v>483</v>
      </c>
      <c r="X2234" s="127" t="s">
        <v>483</v>
      </c>
      <c r="Y2234" s="56">
        <v>3500</v>
      </c>
      <c r="Z2234" s="56">
        <v>3</v>
      </c>
      <c r="AA2234" s="56">
        <v>1</v>
      </c>
      <c r="AB2234" s="56"/>
      <c r="AC2234" s="56">
        <v>1</v>
      </c>
      <c r="AD2234" s="124" t="s">
        <v>10207</v>
      </c>
      <c r="AE2234" s="167"/>
      <c r="AF2234" s="168"/>
      <c r="AG2234" s="128" t="s">
        <v>10208</v>
      </c>
      <c r="AH2234" s="169" t="str">
        <f>IF(T_TRATAMIENTO_CONTROL[[#This Row],[curp]]&lt;&gt;"",IF(LEN(T_TRATAMIENTO_CONTROL[[#This Row],[curp]])=18,"correcto","error"),"")</f>
        <v>correcto</v>
      </c>
      <c r="AI2234" s="164" t="str">
        <f>IF(T_TRATAMIENTO_CONTROL[[#This Row],[num_tarjeta_entregada]]&lt;&gt;"",IF(LEN(T_TRATAMIENTO_CONTROL[[#This Row],[num_tarjeta_entregada]])=16,"correcto","error"),"")</f>
        <v>correcto</v>
      </c>
      <c r="AJ2234" s="124" t="s">
        <v>5030</v>
      </c>
      <c r="AK2234" s="124" t="s">
        <v>5030</v>
      </c>
    </row>
    <row r="2235" spans="1:37" x14ac:dyDescent="0.25">
      <c r="A2235" s="154">
        <f>IF(T_TRATAMIENTO_CONTROL[[#This Row],[dummy_efectivo]]=1,A2234+1,A2234)</f>
        <v>2068</v>
      </c>
      <c r="B2235" s="155" t="str">
        <f>IF(T_TRATAMIENTO_CONTROL[[#This Row],[secuencia]]&lt;&gt;A2234,CONCATENATE(T_TRATAMIENTO_CONTROL[[#This Row],[secuencia]],"_1"),"")</f>
        <v>2068_1</v>
      </c>
      <c r="C2235" s="59">
        <v>43592</v>
      </c>
      <c r="D2235" s="159" t="s">
        <v>69</v>
      </c>
      <c r="E2235" s="159" t="s">
        <v>30</v>
      </c>
      <c r="F2235" s="49">
        <v>0.37638888888888888</v>
      </c>
      <c r="G2235" s="48">
        <v>1</v>
      </c>
      <c r="H2235" s="171" t="s">
        <v>10209</v>
      </c>
      <c r="I2235" s="48">
        <v>1</v>
      </c>
      <c r="J2235" s="171" t="s">
        <v>10210</v>
      </c>
      <c r="K2235" s="48"/>
      <c r="L2235" s="171" t="s">
        <v>2223</v>
      </c>
      <c r="M2235" s="171" t="s">
        <v>135</v>
      </c>
      <c r="N2235" s="171" t="s">
        <v>5475</v>
      </c>
      <c r="O2235" s="48">
        <v>10926</v>
      </c>
      <c r="P2235" s="48">
        <v>76914966</v>
      </c>
      <c r="Q2235" s="48">
        <v>5541063238</v>
      </c>
      <c r="R2235" s="48"/>
      <c r="S2235" s="59">
        <v>40725</v>
      </c>
      <c r="T2235" s="59">
        <v>43588</v>
      </c>
      <c r="U2235" s="48" t="s">
        <v>10211</v>
      </c>
      <c r="V2235" s="48">
        <v>81</v>
      </c>
      <c r="W2235" s="60" t="s">
        <v>483</v>
      </c>
      <c r="X2235" s="61" t="s">
        <v>483</v>
      </c>
      <c r="Y2235" s="48">
        <v>400</v>
      </c>
      <c r="Z2235" s="48">
        <v>1</v>
      </c>
      <c r="AA2235" s="48">
        <v>1</v>
      </c>
      <c r="AB2235" s="48"/>
      <c r="AC2235" s="48">
        <v>1</v>
      </c>
      <c r="AD2235" s="48" t="s">
        <v>10212</v>
      </c>
      <c r="AE2235" s="156"/>
      <c r="AF2235" s="157"/>
      <c r="AG2235" s="115" t="s">
        <v>10213</v>
      </c>
      <c r="AH2235" s="158" t="str">
        <f>IF(T_TRATAMIENTO_CONTROL[[#This Row],[curp]]&lt;&gt;"",IF(LEN(T_TRATAMIENTO_CONTROL[[#This Row],[curp]])=18,"correcto","error"),"")</f>
        <v>correcto</v>
      </c>
      <c r="AI2235" s="154" t="str">
        <f>IF(T_TRATAMIENTO_CONTROL[[#This Row],[num_tarjeta_entregada]]&lt;&gt;"",IF(LEN(T_TRATAMIENTO_CONTROL[[#This Row],[num_tarjeta_entregada]])=16,"correcto","error"),"")</f>
        <v>correcto</v>
      </c>
      <c r="AJ2235" s="48" t="s">
        <v>5031</v>
      </c>
      <c r="AK2235" s="48" t="s">
        <v>5032</v>
      </c>
    </row>
    <row r="2236" spans="1:37" x14ac:dyDescent="0.25">
      <c r="A2236" s="164">
        <f>IF(T_TRATAMIENTO_CONTROL[[#This Row],[dummy_efectivo]]=1,A2235+1,A2235)</f>
        <v>2069</v>
      </c>
      <c r="B2236" s="165" t="str">
        <f>IF(T_TRATAMIENTO_CONTROL[[#This Row],[secuencia]]&lt;&gt;A2235,CONCATENATE(T_TRATAMIENTO_CONTROL[[#This Row],[secuencia]],"_1"),"")</f>
        <v>2069_1</v>
      </c>
      <c r="C2236" s="64">
        <v>43592</v>
      </c>
      <c r="D2236" s="159" t="s">
        <v>69</v>
      </c>
      <c r="E2236" s="159" t="s">
        <v>30</v>
      </c>
      <c r="F2236" s="68">
        <v>0.47152777777777777</v>
      </c>
      <c r="G2236" s="56">
        <v>1</v>
      </c>
      <c r="H2236" s="166" t="s">
        <v>10214</v>
      </c>
      <c r="I2236" s="56">
        <v>1</v>
      </c>
      <c r="J2236" s="166" t="s">
        <v>10215</v>
      </c>
      <c r="K2236" s="56"/>
      <c r="L2236" s="166" t="s">
        <v>2637</v>
      </c>
      <c r="M2236" s="166" t="s">
        <v>289</v>
      </c>
      <c r="N2236" s="166" t="s">
        <v>5475</v>
      </c>
      <c r="O2236" s="56">
        <v>3660</v>
      </c>
      <c r="P2236" s="56"/>
      <c r="Q2236" s="56">
        <v>5561304894</v>
      </c>
      <c r="R2236" s="56"/>
      <c r="S2236" s="64">
        <v>43061</v>
      </c>
      <c r="T2236" s="64">
        <v>43592</v>
      </c>
      <c r="U2236" s="56" t="s">
        <v>10216</v>
      </c>
      <c r="V2236" s="56">
        <v>54</v>
      </c>
      <c r="W2236" s="65">
        <v>0.9</v>
      </c>
      <c r="X2236" s="66" t="s">
        <v>483</v>
      </c>
      <c r="Y2236" s="56">
        <v>233.33</v>
      </c>
      <c r="Z2236" s="56">
        <v>1</v>
      </c>
      <c r="AA2236" s="56">
        <v>1</v>
      </c>
      <c r="AB2236" s="56"/>
      <c r="AC2236" s="56">
        <v>1</v>
      </c>
      <c r="AD2236" s="56" t="s">
        <v>10217</v>
      </c>
      <c r="AE2236" s="167"/>
      <c r="AF2236" s="168"/>
      <c r="AG2236" s="97" t="s">
        <v>10218</v>
      </c>
      <c r="AH2236" s="169" t="str">
        <f>IF(T_TRATAMIENTO_CONTROL[[#This Row],[curp]]&lt;&gt;"",IF(LEN(T_TRATAMIENTO_CONTROL[[#This Row],[curp]])=18,"correcto","error"),"")</f>
        <v>correcto</v>
      </c>
      <c r="AI2236" s="164" t="str">
        <f>IF(T_TRATAMIENTO_CONTROL[[#This Row],[num_tarjeta_entregada]]&lt;&gt;"",IF(LEN(T_TRATAMIENTO_CONTROL[[#This Row],[num_tarjeta_entregada]])=16,"correcto","error"),"")</f>
        <v>correcto</v>
      </c>
      <c r="AJ2236" s="56" t="s">
        <v>5030</v>
      </c>
      <c r="AK2236" s="56" t="s">
        <v>5032</v>
      </c>
    </row>
    <row r="2237" spans="1:37" x14ac:dyDescent="0.25">
      <c r="A2237" s="164">
        <f>IF(T_TRATAMIENTO_CONTROL[[#This Row],[dummy_efectivo]]=1,A2236+1,A2236)</f>
        <v>2070</v>
      </c>
      <c r="B2237" s="165" t="str">
        <f>IF(T_TRATAMIENTO_CONTROL[[#This Row],[secuencia]]&lt;&gt;A2236,CONCATENATE(T_TRATAMIENTO_CONTROL[[#This Row],[secuencia]],"_1"),"")</f>
        <v>2070_1</v>
      </c>
      <c r="C2237" s="64">
        <v>43592</v>
      </c>
      <c r="D2237" s="159" t="s">
        <v>69</v>
      </c>
      <c r="E2237" s="159" t="s">
        <v>30</v>
      </c>
      <c r="F2237" s="68">
        <v>0.5625</v>
      </c>
      <c r="G2237" s="56">
        <v>1</v>
      </c>
      <c r="H2237" s="166" t="s">
        <v>10219</v>
      </c>
      <c r="I2237" s="56">
        <v>0</v>
      </c>
      <c r="J2237" s="166" t="s">
        <v>10220</v>
      </c>
      <c r="K2237" s="56"/>
      <c r="L2237" s="166" t="s">
        <v>10221</v>
      </c>
      <c r="M2237" s="166" t="s">
        <v>10222</v>
      </c>
      <c r="N2237" s="166" t="s">
        <v>462</v>
      </c>
      <c r="O2237" s="56">
        <v>55952</v>
      </c>
      <c r="P2237" s="56">
        <v>7437419253</v>
      </c>
      <c r="Q2237" s="56">
        <v>5515653856</v>
      </c>
      <c r="R2237" s="56"/>
      <c r="S2237" s="64">
        <v>42864</v>
      </c>
      <c r="T2237" s="64">
        <v>43592</v>
      </c>
      <c r="U2237" s="56" t="s">
        <v>7952</v>
      </c>
      <c r="V2237" s="56">
        <v>49</v>
      </c>
      <c r="W2237" s="65" t="s">
        <v>483</v>
      </c>
      <c r="X2237" s="66" t="s">
        <v>483</v>
      </c>
      <c r="Y2237" s="56">
        <v>5500</v>
      </c>
      <c r="Z2237" s="56">
        <v>3</v>
      </c>
      <c r="AA2237" s="56">
        <v>4</v>
      </c>
      <c r="AB2237" s="56"/>
      <c r="AC2237" s="56">
        <v>1</v>
      </c>
      <c r="AD2237" s="56" t="s">
        <v>10223</v>
      </c>
      <c r="AE2237" s="167"/>
      <c r="AF2237" s="168"/>
      <c r="AG2237" s="97" t="s">
        <v>10224</v>
      </c>
      <c r="AH2237" s="169" t="str">
        <f>IF(T_TRATAMIENTO_CONTROL[[#This Row],[curp]]&lt;&gt;"",IF(LEN(T_TRATAMIENTO_CONTROL[[#This Row],[curp]])=18,"correcto","error"),"")</f>
        <v>correcto</v>
      </c>
      <c r="AI2237" s="164" t="str">
        <f>IF(T_TRATAMIENTO_CONTROL[[#This Row],[num_tarjeta_entregada]]&lt;&gt;"",IF(LEN(T_TRATAMIENTO_CONTROL[[#This Row],[num_tarjeta_entregada]])=16,"correcto","error"),"")</f>
        <v>correcto</v>
      </c>
      <c r="AJ2237" s="56" t="s">
        <v>5060</v>
      </c>
      <c r="AK2237" s="56" t="s">
        <v>5032</v>
      </c>
    </row>
    <row r="2238" spans="1:37" x14ac:dyDescent="0.25">
      <c r="A2238" s="164">
        <f>IF(T_TRATAMIENTO_CONTROL[[#This Row],[dummy_efectivo]]=1,A2237+1,A2237)</f>
        <v>2071</v>
      </c>
      <c r="B2238" s="165" t="str">
        <f>IF(T_TRATAMIENTO_CONTROL[[#This Row],[secuencia]]&lt;&gt;A2237,CONCATENATE(T_TRATAMIENTO_CONTROL[[#This Row],[secuencia]],"_1"),"")</f>
        <v>2071_1</v>
      </c>
      <c r="C2238" s="64">
        <v>43592</v>
      </c>
      <c r="D2238" s="159" t="s">
        <v>69</v>
      </c>
      <c r="E2238" s="159" t="s">
        <v>30</v>
      </c>
      <c r="F2238" s="68">
        <v>0.52986111111111112</v>
      </c>
      <c r="G2238" s="56">
        <v>1</v>
      </c>
      <c r="H2238" s="166" t="s">
        <v>10225</v>
      </c>
      <c r="I2238" s="56">
        <v>1</v>
      </c>
      <c r="J2238" s="166" t="s">
        <v>10226</v>
      </c>
      <c r="K2238" s="56"/>
      <c r="L2238" s="166" t="s">
        <v>10227</v>
      </c>
      <c r="M2238" s="166" t="s">
        <v>1612</v>
      </c>
      <c r="N2238" s="166" t="s">
        <v>462</v>
      </c>
      <c r="O2238" s="56"/>
      <c r="P2238" s="56"/>
      <c r="Q2238" s="56">
        <v>5528420970</v>
      </c>
      <c r="R2238" s="56"/>
      <c r="S2238" s="64">
        <v>43375</v>
      </c>
      <c r="T2238" s="64">
        <v>43591</v>
      </c>
      <c r="U2238" s="56" t="s">
        <v>10228</v>
      </c>
      <c r="V2238" s="56">
        <v>56</v>
      </c>
      <c r="W2238" s="65">
        <v>0.5</v>
      </c>
      <c r="X2238" s="66" t="s">
        <v>483</v>
      </c>
      <c r="Y2238" s="56">
        <v>8700</v>
      </c>
      <c r="Z2238" s="56">
        <v>4</v>
      </c>
      <c r="AA2238" s="56">
        <v>2</v>
      </c>
      <c r="AB2238" s="56"/>
      <c r="AC2238" s="56">
        <v>1</v>
      </c>
      <c r="AD2238" s="56" t="s">
        <v>10229</v>
      </c>
      <c r="AE2238" s="167"/>
      <c r="AF2238" s="168"/>
      <c r="AG2238" s="97" t="s">
        <v>10230</v>
      </c>
      <c r="AH2238" s="169" t="str">
        <f>IF(T_TRATAMIENTO_CONTROL[[#This Row],[curp]]&lt;&gt;"",IF(LEN(T_TRATAMIENTO_CONTROL[[#This Row],[curp]])=18,"correcto","error"),"")</f>
        <v>correcto</v>
      </c>
      <c r="AI2238" s="164" t="str">
        <f>IF(T_TRATAMIENTO_CONTROL[[#This Row],[num_tarjeta_entregada]]&lt;&gt;"",IF(LEN(T_TRATAMIENTO_CONTROL[[#This Row],[num_tarjeta_entregada]])=16,"correcto","error"),"")</f>
        <v>correcto</v>
      </c>
      <c r="AJ2238" s="56" t="s">
        <v>5031</v>
      </c>
      <c r="AK2238" s="56" t="s">
        <v>5032</v>
      </c>
    </row>
    <row r="2239" spans="1:37" x14ac:dyDescent="0.25">
      <c r="A2239" s="154">
        <f>IF(T_TRATAMIENTO_CONTROL[[#This Row],[dummy_efectivo]]=1,A2238+1,A2238)</f>
        <v>2072</v>
      </c>
      <c r="B2239" s="155" t="str">
        <f>IF(T_TRATAMIENTO_CONTROL[[#This Row],[secuencia]]&lt;&gt;A2238,CONCATENATE(T_TRATAMIENTO_CONTROL[[#This Row],[secuencia]],"_1"),"")</f>
        <v>2072_1</v>
      </c>
      <c r="C2239" s="59">
        <v>43593</v>
      </c>
      <c r="D2239" s="159" t="s">
        <v>69</v>
      </c>
      <c r="E2239" s="159" t="s">
        <v>30</v>
      </c>
      <c r="F2239" s="49">
        <v>0.45555555555555555</v>
      </c>
      <c r="G2239" s="48">
        <v>1</v>
      </c>
      <c r="H2239" s="171" t="s">
        <v>10231</v>
      </c>
      <c r="I2239" s="48">
        <v>1</v>
      </c>
      <c r="J2239" s="171" t="s">
        <v>10232</v>
      </c>
      <c r="K2239" s="48"/>
      <c r="L2239" s="171" t="s">
        <v>1864</v>
      </c>
      <c r="M2239" s="171" t="s">
        <v>90</v>
      </c>
      <c r="N2239" s="171" t="s">
        <v>462</v>
      </c>
      <c r="O2239" s="48">
        <v>57139</v>
      </c>
      <c r="P2239" s="48"/>
      <c r="Q2239" s="48">
        <v>5615224410</v>
      </c>
      <c r="R2239" s="48"/>
      <c r="S2239" s="59">
        <v>43444</v>
      </c>
      <c r="T2239" s="59">
        <v>43588</v>
      </c>
      <c r="U2239" s="48" t="s">
        <v>10233</v>
      </c>
      <c r="V2239" s="48">
        <v>46</v>
      </c>
      <c r="W2239" s="60">
        <v>1</v>
      </c>
      <c r="X2239" s="61" t="s">
        <v>483</v>
      </c>
      <c r="Y2239" s="48">
        <v>1479</v>
      </c>
      <c r="Z2239" s="48">
        <v>2</v>
      </c>
      <c r="AA2239" s="48">
        <v>1</v>
      </c>
      <c r="AB2239" s="48"/>
      <c r="AC2239" s="48">
        <v>0</v>
      </c>
      <c r="AD2239" s="48" t="s">
        <v>10234</v>
      </c>
      <c r="AE2239" s="156"/>
      <c r="AF2239" s="157"/>
      <c r="AG2239" s="115" t="s">
        <v>10235</v>
      </c>
      <c r="AH2239" s="158" t="str">
        <f>IF(T_TRATAMIENTO_CONTROL[[#This Row],[curp]]&lt;&gt;"",IF(LEN(T_TRATAMIENTO_CONTROL[[#This Row],[curp]])=18,"correcto","error"),"")</f>
        <v>correcto</v>
      </c>
      <c r="AI2239" s="154" t="str">
        <f>IF(T_TRATAMIENTO_CONTROL[[#This Row],[num_tarjeta_entregada]]&lt;&gt;"",IF(LEN(T_TRATAMIENTO_CONTROL[[#This Row],[num_tarjeta_entregada]])=16,"correcto","error"),"")</f>
        <v>correcto</v>
      </c>
      <c r="AJ2239" s="48" t="s">
        <v>5041</v>
      </c>
      <c r="AK2239" s="48" t="s">
        <v>5032</v>
      </c>
    </row>
    <row r="2240" spans="1:37" x14ac:dyDescent="0.25">
      <c r="A2240" s="164">
        <f>IF(T_TRATAMIENTO_CONTROL[[#This Row],[dummy_efectivo]]=1,A2239+1,A2239)</f>
        <v>2073</v>
      </c>
      <c r="B2240" s="165" t="str">
        <f>IF(T_TRATAMIENTO_CONTROL[[#This Row],[secuencia]]&lt;&gt;A2239,CONCATENATE(T_TRATAMIENTO_CONTROL[[#This Row],[secuencia]],"_1"),"")</f>
        <v>2073_1</v>
      </c>
      <c r="C2240" s="64">
        <v>43593</v>
      </c>
      <c r="D2240" s="159" t="s">
        <v>69</v>
      </c>
      <c r="E2240" s="159" t="s">
        <v>30</v>
      </c>
      <c r="F2240" s="68">
        <v>0.54861111111111105</v>
      </c>
      <c r="G2240" s="56">
        <v>1</v>
      </c>
      <c r="H2240" s="166" t="s">
        <v>10236</v>
      </c>
      <c r="I2240" s="56">
        <v>1</v>
      </c>
      <c r="J2240" s="166" t="s">
        <v>10237</v>
      </c>
      <c r="K2240" s="56"/>
      <c r="L2240" s="166" t="s">
        <v>10238</v>
      </c>
      <c r="M2240" s="166" t="s">
        <v>1263</v>
      </c>
      <c r="N2240" s="166" t="s">
        <v>5475</v>
      </c>
      <c r="O2240" s="56">
        <v>5010</v>
      </c>
      <c r="P2240" s="56">
        <v>21631478</v>
      </c>
      <c r="Q2240" s="56">
        <v>5549489403</v>
      </c>
      <c r="R2240" s="56"/>
      <c r="S2240" s="64">
        <v>42961</v>
      </c>
      <c r="T2240" s="64">
        <v>43582</v>
      </c>
      <c r="U2240" s="56" t="s">
        <v>2688</v>
      </c>
      <c r="V2240" s="56">
        <v>56</v>
      </c>
      <c r="W2240" s="65">
        <v>1</v>
      </c>
      <c r="X2240" s="66" t="s">
        <v>483</v>
      </c>
      <c r="Y2240" s="56">
        <v>1700</v>
      </c>
      <c r="Z2240" s="56">
        <v>2</v>
      </c>
      <c r="AA2240" s="56">
        <v>4</v>
      </c>
      <c r="AB2240" s="56"/>
      <c r="AC2240" s="56">
        <v>0</v>
      </c>
      <c r="AD2240" s="124" t="s">
        <v>10285</v>
      </c>
      <c r="AE2240" s="167"/>
      <c r="AF2240" s="168"/>
      <c r="AG2240" s="97" t="s">
        <v>10239</v>
      </c>
      <c r="AH2240" s="169" t="str">
        <f>IF(T_TRATAMIENTO_CONTROL[[#This Row],[curp]]&lt;&gt;"",IF(LEN(T_TRATAMIENTO_CONTROL[[#This Row],[curp]])=18,"correcto","error"),"")</f>
        <v>correcto</v>
      </c>
      <c r="AI2240" s="164" t="str">
        <f>IF(T_TRATAMIENTO_CONTROL[[#This Row],[num_tarjeta_entregada]]&lt;&gt;"",IF(LEN(T_TRATAMIENTO_CONTROL[[#This Row],[num_tarjeta_entregada]])=16,"correcto","error"),"")</f>
        <v>correcto</v>
      </c>
      <c r="AJ2240" s="56" t="s">
        <v>5060</v>
      </c>
      <c r="AK2240" s="48" t="s">
        <v>5032</v>
      </c>
    </row>
    <row r="2241" spans="1:37" x14ac:dyDescent="0.25">
      <c r="A2241" s="154">
        <f>IF(T_TRATAMIENTO_CONTROL[[#This Row],[dummy_efectivo]]=1,A2240+1,A2240)</f>
        <v>2074</v>
      </c>
      <c r="B2241" s="155" t="str">
        <f>IF(T_TRATAMIENTO_CONTROL[[#This Row],[secuencia]]&lt;&gt;A2240,CONCATENATE(T_TRATAMIENTO_CONTROL[[#This Row],[secuencia]],"_1"),"")</f>
        <v>2074_1</v>
      </c>
      <c r="C2241" s="59">
        <v>43594</v>
      </c>
      <c r="D2241" s="159" t="s">
        <v>69</v>
      </c>
      <c r="E2241" s="159" t="s">
        <v>30</v>
      </c>
      <c r="F2241" s="49">
        <v>0.44513888888888892</v>
      </c>
      <c r="G2241" s="48">
        <v>1</v>
      </c>
      <c r="H2241" s="171" t="s">
        <v>10240</v>
      </c>
      <c r="I2241" s="48">
        <v>0</v>
      </c>
      <c r="J2241" s="171" t="s">
        <v>10241</v>
      </c>
      <c r="K2241" s="48">
        <v>303</v>
      </c>
      <c r="L2241" s="171" t="s">
        <v>10242</v>
      </c>
      <c r="M2241" s="171" t="s">
        <v>253</v>
      </c>
      <c r="N2241" s="171" t="s">
        <v>5475</v>
      </c>
      <c r="O2241" s="48">
        <v>13219</v>
      </c>
      <c r="P2241" s="48">
        <v>58452022</v>
      </c>
      <c r="Q2241" s="48">
        <v>5538028382</v>
      </c>
      <c r="R2241" s="48"/>
      <c r="S2241" s="59">
        <v>41162</v>
      </c>
      <c r="T2241" s="59">
        <v>43592</v>
      </c>
      <c r="U2241" s="48" t="s">
        <v>10243</v>
      </c>
      <c r="V2241" s="48">
        <v>31</v>
      </c>
      <c r="W2241" s="60">
        <v>1</v>
      </c>
      <c r="X2241" s="61" t="s">
        <v>483</v>
      </c>
      <c r="Y2241" s="48">
        <v>235</v>
      </c>
      <c r="Z2241" s="48">
        <v>1</v>
      </c>
      <c r="AA2241" s="48">
        <v>1</v>
      </c>
      <c r="AB2241" s="48">
        <v>14</v>
      </c>
      <c r="AC2241" s="48">
        <v>1</v>
      </c>
      <c r="AD2241" s="48" t="s">
        <v>10244</v>
      </c>
      <c r="AE2241" s="156"/>
      <c r="AF2241" s="157"/>
      <c r="AG2241" s="115" t="s">
        <v>10245</v>
      </c>
      <c r="AH2241" s="158" t="str">
        <f>IF(T_TRATAMIENTO_CONTROL[[#This Row],[curp]]&lt;&gt;"",IF(LEN(T_TRATAMIENTO_CONTROL[[#This Row],[curp]])=18,"correcto","error"),"")</f>
        <v>correcto</v>
      </c>
      <c r="AI2241" s="154" t="str">
        <f>IF(T_TRATAMIENTO_CONTROL[[#This Row],[num_tarjeta_entregada]]&lt;&gt;"",IF(LEN(T_TRATAMIENTO_CONTROL[[#This Row],[num_tarjeta_entregada]])=16,"correcto","error"),"")</f>
        <v>correcto</v>
      </c>
      <c r="AJ2241" s="48" t="s">
        <v>5032</v>
      </c>
      <c r="AK2241" s="48" t="s">
        <v>5032</v>
      </c>
    </row>
    <row r="2242" spans="1:37" x14ac:dyDescent="0.25">
      <c r="A2242" s="164">
        <f>IF(T_TRATAMIENTO_CONTROL[[#This Row],[dummy_efectivo]]=1,A2241+1,A2241)</f>
        <v>2075</v>
      </c>
      <c r="B2242" s="165" t="str">
        <f>IF(T_TRATAMIENTO_CONTROL[[#This Row],[secuencia]]&lt;&gt;A2241,CONCATENATE(T_TRATAMIENTO_CONTROL[[#This Row],[secuencia]],"_1"),"")</f>
        <v>2075_1</v>
      </c>
      <c r="C2242" s="64">
        <v>43594</v>
      </c>
      <c r="D2242" s="159" t="s">
        <v>69</v>
      </c>
      <c r="E2242" s="159" t="s">
        <v>30</v>
      </c>
      <c r="F2242" s="49">
        <v>0.44513888888888892</v>
      </c>
      <c r="G2242" s="48">
        <v>1</v>
      </c>
      <c r="H2242" s="170" t="s">
        <v>10457</v>
      </c>
      <c r="I2242" s="124">
        <v>0</v>
      </c>
      <c r="J2242" s="170" t="s">
        <v>10458</v>
      </c>
      <c r="K2242" s="124">
        <v>14</v>
      </c>
      <c r="L2242" s="170" t="s">
        <v>347</v>
      </c>
      <c r="M2242" s="170" t="s">
        <v>96</v>
      </c>
      <c r="N2242" s="170" t="s">
        <v>5475</v>
      </c>
      <c r="O2242" s="124">
        <v>6200</v>
      </c>
      <c r="P2242" s="124"/>
      <c r="Q2242" s="124">
        <v>5529454843</v>
      </c>
      <c r="R2242" s="124"/>
      <c r="S2242" s="129">
        <v>42810</v>
      </c>
      <c r="T2242" s="129">
        <v>43593</v>
      </c>
      <c r="U2242" s="124" t="s">
        <v>10459</v>
      </c>
      <c r="V2242" s="124">
        <v>72</v>
      </c>
      <c r="W2242" s="126" t="s">
        <v>483</v>
      </c>
      <c r="X2242" s="172" t="s">
        <v>483</v>
      </c>
      <c r="Y2242" s="124">
        <v>300</v>
      </c>
      <c r="Z2242" s="124">
        <v>1</v>
      </c>
      <c r="AA2242" s="124">
        <v>1</v>
      </c>
      <c r="AB2242" s="124">
        <v>16</v>
      </c>
      <c r="AC2242" s="124">
        <v>1</v>
      </c>
      <c r="AD2242" s="173" t="s">
        <v>10460</v>
      </c>
      <c r="AE2242" s="174"/>
      <c r="AF2242" s="175"/>
      <c r="AG2242" s="176" t="s">
        <v>10461</v>
      </c>
      <c r="AH2242" s="158" t="str">
        <f>IF(T_TRATAMIENTO_CONTROL[[#This Row],[curp]]&lt;&gt;"",IF(LEN(T_TRATAMIENTO_CONTROL[[#This Row],[curp]])=18,"correcto","error"),"")</f>
        <v>correcto</v>
      </c>
      <c r="AI2242" s="154" t="str">
        <f>IF(T_TRATAMIENTO_CONTROL[[#This Row],[num_tarjeta_entregada]]&lt;&gt;"",IF(LEN(T_TRATAMIENTO_CONTROL[[#This Row],[num_tarjeta_entregada]])=16,"correcto","error"),"")</f>
        <v>correcto</v>
      </c>
      <c r="AJ2242" s="48" t="s">
        <v>5032</v>
      </c>
      <c r="AK2242" s="48" t="s">
        <v>5032</v>
      </c>
    </row>
    <row r="2243" spans="1:37" x14ac:dyDescent="0.25">
      <c r="A2243" s="164">
        <f>IF(T_TRATAMIENTO_CONTROL[[#This Row],[dummy_efectivo]]=1,A2242+1,A2242)</f>
        <v>2076</v>
      </c>
      <c r="B2243" s="165" t="str">
        <f>IF(T_TRATAMIENTO_CONTROL[[#This Row],[secuencia]]&lt;&gt;A2242,CONCATENATE(T_TRATAMIENTO_CONTROL[[#This Row],[secuencia]],"_1"),"")</f>
        <v>2076_1</v>
      </c>
      <c r="C2243" s="64">
        <v>43594</v>
      </c>
      <c r="D2243" s="159" t="s">
        <v>69</v>
      </c>
      <c r="E2243" s="159" t="s">
        <v>30</v>
      </c>
      <c r="F2243" s="68">
        <v>0.47916666666666669</v>
      </c>
      <c r="G2243" s="56">
        <v>1</v>
      </c>
      <c r="H2243" s="170" t="s">
        <v>10462</v>
      </c>
      <c r="I2243" s="124">
        <v>1</v>
      </c>
      <c r="J2243" s="160" t="s">
        <v>10241</v>
      </c>
      <c r="K2243" s="159">
        <v>303</v>
      </c>
      <c r="L2243" s="160" t="s">
        <v>10242</v>
      </c>
      <c r="M2243" s="160" t="s">
        <v>253</v>
      </c>
      <c r="N2243" s="160" t="s">
        <v>5475</v>
      </c>
      <c r="O2243" s="159">
        <v>13219</v>
      </c>
      <c r="P2243" s="159">
        <v>58452022</v>
      </c>
      <c r="Q2243" s="124">
        <v>5531727239</v>
      </c>
      <c r="R2243" s="124"/>
      <c r="S2243" s="129">
        <v>42475</v>
      </c>
      <c r="T2243" s="129">
        <v>43592</v>
      </c>
      <c r="U2243" s="159" t="s">
        <v>10243</v>
      </c>
      <c r="V2243" s="159">
        <v>31</v>
      </c>
      <c r="W2243" s="163">
        <v>1</v>
      </c>
      <c r="X2243" s="177" t="s">
        <v>483</v>
      </c>
      <c r="Y2243" s="124">
        <v>200</v>
      </c>
      <c r="Z2243" s="124">
        <v>1</v>
      </c>
      <c r="AA2243" s="159">
        <v>1</v>
      </c>
      <c r="AB2243" s="159">
        <v>15</v>
      </c>
      <c r="AC2243" s="159">
        <v>1</v>
      </c>
      <c r="AD2243" s="173" t="s">
        <v>10463</v>
      </c>
      <c r="AE2243" s="174"/>
      <c r="AF2243" s="175"/>
      <c r="AG2243" s="176" t="s">
        <v>10464</v>
      </c>
      <c r="AH2243" s="158" t="str">
        <f>IF(T_TRATAMIENTO_CONTROL[[#This Row],[curp]]&lt;&gt;"",IF(LEN(T_TRATAMIENTO_CONTROL[[#This Row],[curp]])=18,"correcto","error"),"")</f>
        <v>correcto</v>
      </c>
      <c r="AI2243" s="154" t="str">
        <f>IF(T_TRATAMIENTO_CONTROL[[#This Row],[num_tarjeta_entregada]]&lt;&gt;"",IF(LEN(T_TRATAMIENTO_CONTROL[[#This Row],[num_tarjeta_entregada]])=16,"correcto","error"),"")</f>
        <v>correcto</v>
      </c>
      <c r="AJ2243" s="48" t="s">
        <v>5032</v>
      </c>
      <c r="AK2243" s="48" t="s">
        <v>5032</v>
      </c>
    </row>
    <row r="2244" spans="1:37" x14ac:dyDescent="0.25">
      <c r="A2244" s="164">
        <f>IF(T_TRATAMIENTO_CONTROL[[#This Row],[dummy_efectivo]]=1,A2243+1,A2243)</f>
        <v>2077</v>
      </c>
      <c r="B2244" s="165" t="str">
        <f>IF(T_TRATAMIENTO_CONTROL[[#This Row],[secuencia]]&lt;&gt;A2243,CONCATENATE(T_TRATAMIENTO_CONTROL[[#This Row],[secuencia]],"_1"),"")</f>
        <v>2077_1</v>
      </c>
      <c r="C2244" s="64">
        <v>43594</v>
      </c>
      <c r="D2244" s="159" t="s">
        <v>69</v>
      </c>
      <c r="E2244" s="159" t="s">
        <v>30</v>
      </c>
      <c r="F2244" s="68">
        <v>0.40625</v>
      </c>
      <c r="G2244" s="56">
        <v>1</v>
      </c>
      <c r="H2244" s="170" t="s">
        <v>10465</v>
      </c>
      <c r="I2244" s="124">
        <v>1</v>
      </c>
      <c r="J2244" s="170" t="s">
        <v>10466</v>
      </c>
      <c r="K2244" s="124">
        <v>102</v>
      </c>
      <c r="L2244" s="170" t="s">
        <v>10467</v>
      </c>
      <c r="M2244" s="170" t="s">
        <v>382</v>
      </c>
      <c r="N2244" s="170" t="s">
        <v>462</v>
      </c>
      <c r="O2244" s="124">
        <v>54147</v>
      </c>
      <c r="P2244" s="124">
        <v>26272959</v>
      </c>
      <c r="Q2244" s="124">
        <v>5537482937</v>
      </c>
      <c r="R2244" s="124"/>
      <c r="S2244" s="129">
        <v>43363</v>
      </c>
      <c r="T2244" s="129">
        <v>43570</v>
      </c>
      <c r="U2244" s="124" t="s">
        <v>10468</v>
      </c>
      <c r="V2244" s="124">
        <v>56</v>
      </c>
      <c r="W2244" s="126">
        <v>0.5</v>
      </c>
      <c r="X2244" s="172">
        <v>40000</v>
      </c>
      <c r="Y2244" s="124">
        <v>6000</v>
      </c>
      <c r="Z2244" s="124">
        <v>3</v>
      </c>
      <c r="AA2244" s="124">
        <v>4</v>
      </c>
      <c r="AB2244" s="124">
        <v>12</v>
      </c>
      <c r="AC2244" s="124">
        <v>1</v>
      </c>
      <c r="AD2244" s="173" t="s">
        <v>10469</v>
      </c>
      <c r="AE2244" s="174"/>
      <c r="AF2244" s="175"/>
      <c r="AG2244" s="176" t="s">
        <v>10470</v>
      </c>
      <c r="AH2244" s="158" t="str">
        <f>IF(T_TRATAMIENTO_CONTROL[[#This Row],[curp]]&lt;&gt;"",IF(LEN(T_TRATAMIENTO_CONTROL[[#This Row],[curp]])=18,"correcto","error"),"")</f>
        <v>correcto</v>
      </c>
      <c r="AI2244" s="154" t="str">
        <f>IF(T_TRATAMIENTO_CONTROL[[#This Row],[num_tarjeta_entregada]]&lt;&gt;"",IF(LEN(T_TRATAMIENTO_CONTROL[[#This Row],[num_tarjeta_entregada]])=16,"correcto","error"),"")</f>
        <v>correcto</v>
      </c>
      <c r="AJ2244" s="48" t="s">
        <v>5060</v>
      </c>
      <c r="AK2244" s="48" t="s">
        <v>5032</v>
      </c>
    </row>
    <row r="2245" spans="1:37" x14ac:dyDescent="0.25">
      <c r="A2245" s="164">
        <f>IF(T_TRATAMIENTO_CONTROL[[#This Row],[dummy_efectivo]]=1,A2244+1,A2244)</f>
        <v>2078</v>
      </c>
      <c r="B2245" s="165" t="str">
        <f>IF(T_TRATAMIENTO_CONTROL[[#This Row],[secuencia]]&lt;&gt;A2244,CONCATENATE(T_TRATAMIENTO_CONTROL[[#This Row],[secuencia]],"_1"),"")</f>
        <v>2078_1</v>
      </c>
      <c r="C2245" s="64">
        <v>43594</v>
      </c>
      <c r="D2245" s="159" t="s">
        <v>69</v>
      </c>
      <c r="E2245" s="159" t="s">
        <v>30</v>
      </c>
      <c r="F2245" s="68">
        <v>0.44097222222222227</v>
      </c>
      <c r="G2245" s="56">
        <v>1</v>
      </c>
      <c r="H2245" s="170" t="s">
        <v>10471</v>
      </c>
      <c r="I2245" s="124">
        <v>0</v>
      </c>
      <c r="J2245" s="170" t="s">
        <v>10472</v>
      </c>
      <c r="K2245" s="124"/>
      <c r="L2245" s="170" t="s">
        <v>10473</v>
      </c>
      <c r="M2245" s="170" t="s">
        <v>231</v>
      </c>
      <c r="N2245" s="170" t="s">
        <v>462</v>
      </c>
      <c r="O2245" s="124">
        <v>55170</v>
      </c>
      <c r="P2245" s="124"/>
      <c r="Q2245" s="124">
        <v>5516325866</v>
      </c>
      <c r="R2245" s="124"/>
      <c r="S2245" s="129">
        <v>42186</v>
      </c>
      <c r="T2245" s="129">
        <v>43585</v>
      </c>
      <c r="U2245" s="124" t="s">
        <v>10474</v>
      </c>
      <c r="V2245" s="124">
        <v>81</v>
      </c>
      <c r="W2245" s="126">
        <v>1</v>
      </c>
      <c r="X2245" s="172">
        <v>65000</v>
      </c>
      <c r="Y2245" s="124">
        <v>5251.84</v>
      </c>
      <c r="Z2245" s="124">
        <v>3</v>
      </c>
      <c r="AA2245" s="124">
        <v>1</v>
      </c>
      <c r="AB2245" s="124">
        <v>13</v>
      </c>
      <c r="AC2245" s="124">
        <v>1</v>
      </c>
      <c r="AD2245" s="173" t="s">
        <v>10475</v>
      </c>
      <c r="AE2245" s="174"/>
      <c r="AF2245" s="175"/>
      <c r="AG2245" s="176" t="s">
        <v>10476</v>
      </c>
      <c r="AH2245" s="158" t="str">
        <f>IF(T_TRATAMIENTO_CONTROL[[#This Row],[curp]]&lt;&gt;"",IF(LEN(T_TRATAMIENTO_CONTROL[[#This Row],[curp]])=18,"correcto","error"),"")</f>
        <v>correcto</v>
      </c>
      <c r="AI2245" s="154" t="str">
        <f>IF(T_TRATAMIENTO_CONTROL[[#This Row],[num_tarjeta_entregada]]&lt;&gt;"",IF(LEN(T_TRATAMIENTO_CONTROL[[#This Row],[num_tarjeta_entregada]])=16,"correcto","error"),"")</f>
        <v>correcto</v>
      </c>
      <c r="AJ2245" s="48" t="s">
        <v>5030</v>
      </c>
      <c r="AK2245" s="48" t="s">
        <v>5032</v>
      </c>
    </row>
    <row r="2246" spans="1:37" x14ac:dyDescent="0.25">
      <c r="A2246" s="164">
        <f>IF(T_TRATAMIENTO_CONTROL[[#This Row],[dummy_efectivo]]=1,A2245+1,A2245)</f>
        <v>2079</v>
      </c>
      <c r="B2246" s="165" t="str">
        <f>IF(T_TRATAMIENTO_CONTROL[[#This Row],[secuencia]]&lt;&gt;A2245,CONCATENATE(T_TRATAMIENTO_CONTROL[[#This Row],[secuencia]],"_1"),"")</f>
        <v>2079_1</v>
      </c>
      <c r="C2246" s="64">
        <v>43594</v>
      </c>
      <c r="D2246" s="159" t="s">
        <v>69</v>
      </c>
      <c r="E2246" s="159" t="s">
        <v>30</v>
      </c>
      <c r="F2246" s="68">
        <v>0.48888888888888887</v>
      </c>
      <c r="G2246" s="56">
        <v>1</v>
      </c>
      <c r="H2246" s="170" t="s">
        <v>10477</v>
      </c>
      <c r="I2246" s="124">
        <v>1</v>
      </c>
      <c r="J2246" s="170" t="s">
        <v>10478</v>
      </c>
      <c r="K2246" s="124"/>
      <c r="L2246" s="170" t="s">
        <v>4236</v>
      </c>
      <c r="M2246" s="170" t="s">
        <v>322</v>
      </c>
      <c r="N2246" s="170" t="s">
        <v>5475</v>
      </c>
      <c r="O2246" s="124">
        <v>2460</v>
      </c>
      <c r="P2246" s="124">
        <v>53529155</v>
      </c>
      <c r="Q2246" s="124">
        <v>5520039900</v>
      </c>
      <c r="R2246" s="124"/>
      <c r="S2246" s="129">
        <v>43282</v>
      </c>
      <c r="T2246" s="129">
        <v>43561</v>
      </c>
      <c r="U2246" s="124" t="s">
        <v>10479</v>
      </c>
      <c r="V2246" s="124">
        <v>81</v>
      </c>
      <c r="W2246" s="126">
        <v>1</v>
      </c>
      <c r="X2246" s="172" t="s">
        <v>483</v>
      </c>
      <c r="Y2246" s="124">
        <v>3268</v>
      </c>
      <c r="Z2246" s="124">
        <v>3</v>
      </c>
      <c r="AA2246" s="124">
        <v>1</v>
      </c>
      <c r="AB2246" s="124">
        <v>17</v>
      </c>
      <c r="AC2246" s="124">
        <v>1</v>
      </c>
      <c r="AD2246" s="173" t="s">
        <v>10480</v>
      </c>
      <c r="AE2246" s="174"/>
      <c r="AF2246" s="175"/>
      <c r="AG2246" s="176" t="s">
        <v>10481</v>
      </c>
      <c r="AH2246" s="158" t="str">
        <f>IF(T_TRATAMIENTO_CONTROL[[#This Row],[curp]]&lt;&gt;"",IF(LEN(T_TRATAMIENTO_CONTROL[[#This Row],[curp]])=18,"correcto","error"),"")</f>
        <v>correcto</v>
      </c>
      <c r="AI2246" s="154" t="str">
        <f>IF(T_TRATAMIENTO_CONTROL[[#This Row],[num_tarjeta_entregada]]&lt;&gt;"",IF(LEN(T_TRATAMIENTO_CONTROL[[#This Row],[num_tarjeta_entregada]])=16,"correcto","error"),"")</f>
        <v>correcto</v>
      </c>
      <c r="AJ2246" s="48" t="s">
        <v>5031</v>
      </c>
      <c r="AK2246" s="48" t="s">
        <v>5032</v>
      </c>
    </row>
    <row r="2247" spans="1:37" x14ac:dyDescent="0.25">
      <c r="A2247" s="154">
        <f>IF(T_TRATAMIENTO_CONTROL[[#This Row],[dummy_efectivo]]=1,A2246+1,A2246)</f>
        <v>2080</v>
      </c>
      <c r="B2247" s="165" t="str">
        <f>IF(T_TRATAMIENTO_CONTROL[[#This Row],[secuencia]]&lt;&gt;A2246,CONCATENATE(T_TRATAMIENTO_CONTROL[[#This Row],[secuencia]],"_1"),"")</f>
        <v>2080_1</v>
      </c>
      <c r="C2247" s="59">
        <v>43595</v>
      </c>
      <c r="D2247" s="48" t="s">
        <v>76</v>
      </c>
      <c r="E2247" s="48" t="s">
        <v>30</v>
      </c>
      <c r="F2247" s="49">
        <v>0.48958333333333331</v>
      </c>
      <c r="G2247" s="48">
        <v>1</v>
      </c>
      <c r="H2247" s="171" t="s">
        <v>10247</v>
      </c>
      <c r="I2247" s="48">
        <v>0</v>
      </c>
      <c r="J2247" s="171" t="s">
        <v>10248</v>
      </c>
      <c r="K2247" s="48"/>
      <c r="L2247" s="171" t="s">
        <v>10249</v>
      </c>
      <c r="M2247" s="171" t="s">
        <v>3081</v>
      </c>
      <c r="N2247" s="171" t="s">
        <v>462</v>
      </c>
      <c r="O2247" s="48">
        <v>56613</v>
      </c>
      <c r="P2247" s="48"/>
      <c r="Q2247" s="48">
        <v>5534393710</v>
      </c>
      <c r="R2247" s="48"/>
      <c r="S2247" s="59">
        <v>33681</v>
      </c>
      <c r="T2247" s="59">
        <v>43592</v>
      </c>
      <c r="U2247" s="48" t="s">
        <v>10250</v>
      </c>
      <c r="V2247" s="48">
        <v>81</v>
      </c>
      <c r="W2247" s="60">
        <v>0.8</v>
      </c>
      <c r="X2247" s="61">
        <v>100000</v>
      </c>
      <c r="Y2247" s="48">
        <v>108</v>
      </c>
      <c r="Z2247" s="48">
        <v>1</v>
      </c>
      <c r="AA2247" s="48">
        <v>1</v>
      </c>
      <c r="AB2247" s="159">
        <v>18</v>
      </c>
      <c r="AC2247" s="48">
        <v>1</v>
      </c>
      <c r="AD2247" s="48" t="s">
        <v>10251</v>
      </c>
      <c r="AE2247" s="156"/>
      <c r="AF2247" s="157"/>
      <c r="AG2247" s="115" t="s">
        <v>10252</v>
      </c>
      <c r="AH2247" s="158" t="str">
        <f>IF(T_TRATAMIENTO_CONTROL[[#This Row],[curp]]&lt;&gt;"",IF(LEN(T_TRATAMIENTO_CONTROL[[#This Row],[curp]])=18,"correcto","error"),"")</f>
        <v>correcto</v>
      </c>
      <c r="AI2247" s="154" t="str">
        <f>IF(T_TRATAMIENTO_CONTROL[[#This Row],[num_tarjeta_entregada]]&lt;&gt;"",IF(LEN(T_TRATAMIENTO_CONTROL[[#This Row],[num_tarjeta_entregada]])=16,"correcto","error"),"")</f>
        <v>correcto</v>
      </c>
      <c r="AJ2247" s="48" t="s">
        <v>5031</v>
      </c>
      <c r="AK2247" s="48" t="s">
        <v>5031</v>
      </c>
    </row>
    <row r="2248" spans="1:37" x14ac:dyDescent="0.25">
      <c r="A2248" s="154">
        <f>IF(T_TRATAMIENTO_CONTROL[[#This Row],[dummy_efectivo]]=1,A2247+1,A2247)</f>
        <v>2081</v>
      </c>
      <c r="B2248" s="155" t="str">
        <f>IF(T_TRATAMIENTO_CONTROL[[#This Row],[secuencia]]&lt;&gt;A2247,CONCATENATE(T_TRATAMIENTO_CONTROL[[#This Row],[secuencia]],"_1"),"")</f>
        <v>2081_1</v>
      </c>
      <c r="C2248" s="59">
        <v>43598</v>
      </c>
      <c r="D2248" s="48" t="s">
        <v>69</v>
      </c>
      <c r="E2248" s="48" t="s">
        <v>30</v>
      </c>
      <c r="F2248" s="49">
        <v>0.40416666666666662</v>
      </c>
      <c r="G2248" s="48">
        <v>1</v>
      </c>
      <c r="H2248" s="48" t="s">
        <v>10254</v>
      </c>
      <c r="I2248" s="48">
        <v>0</v>
      </c>
      <c r="J2248" s="171" t="s">
        <v>10264</v>
      </c>
      <c r="K2248" s="48"/>
      <c r="L2248" s="48" t="s">
        <v>1527</v>
      </c>
      <c r="M2248" s="171" t="s">
        <v>101</v>
      </c>
      <c r="N2248" s="171" t="s">
        <v>5475</v>
      </c>
      <c r="O2248" s="48">
        <v>7070</v>
      </c>
      <c r="P2248" s="48"/>
      <c r="Q2248" s="48">
        <v>5586003739</v>
      </c>
      <c r="R2248" s="48"/>
      <c r="S2248" s="59">
        <v>42761</v>
      </c>
      <c r="T2248" s="59">
        <v>43595</v>
      </c>
      <c r="U2248" s="48" t="s">
        <v>10255</v>
      </c>
      <c r="V2248" s="48">
        <v>56</v>
      </c>
      <c r="W2248" s="60">
        <v>1</v>
      </c>
      <c r="X2248" s="61" t="s">
        <v>483</v>
      </c>
      <c r="Y2248" s="48">
        <v>9000</v>
      </c>
      <c r="Z2248" s="48">
        <v>3</v>
      </c>
      <c r="AA2248" s="48">
        <v>1</v>
      </c>
      <c r="AB2248" s="159"/>
      <c r="AC2248" s="48">
        <v>0</v>
      </c>
      <c r="AD2248" s="48" t="s">
        <v>10256</v>
      </c>
      <c r="AE2248" s="156"/>
      <c r="AF2248" s="157"/>
      <c r="AG2248" s="115" t="s">
        <v>10257</v>
      </c>
      <c r="AH2248" s="158" t="str">
        <f>IF(T_TRATAMIENTO_CONTROL[[#This Row],[curp]]&lt;&gt;"",IF(LEN(T_TRATAMIENTO_CONTROL[[#This Row],[curp]])=18,"correcto","error"),"")</f>
        <v>correcto</v>
      </c>
      <c r="AI2248" s="154" t="str">
        <f>IF(T_TRATAMIENTO_CONTROL[[#This Row],[num_tarjeta_entregada]]&lt;&gt;"",IF(LEN(T_TRATAMIENTO_CONTROL[[#This Row],[num_tarjeta_entregada]])=16,"correcto","error"),"")</f>
        <v>correcto</v>
      </c>
      <c r="AJ2248" s="48" t="s">
        <v>10258</v>
      </c>
      <c r="AK2248" s="48" t="s">
        <v>5060</v>
      </c>
    </row>
    <row r="2249" spans="1:37" x14ac:dyDescent="0.25">
      <c r="A2249" s="164">
        <f>IF(T_TRATAMIENTO_CONTROL[[#This Row],[dummy_efectivo]]=1,A2248+1,A2248)</f>
        <v>2082</v>
      </c>
      <c r="B2249" s="165" t="str">
        <f>IF(T_TRATAMIENTO_CONTROL[[#This Row],[secuencia]]&lt;&gt;A2248,CONCATENATE(T_TRATAMIENTO_CONTROL[[#This Row],[secuencia]],"_1"),"")</f>
        <v>2082_1</v>
      </c>
      <c r="C2249" s="64">
        <v>43598</v>
      </c>
      <c r="D2249" s="48" t="s">
        <v>69</v>
      </c>
      <c r="E2249" s="48" t="s">
        <v>30</v>
      </c>
      <c r="F2249" s="68">
        <v>0.37847222222222227</v>
      </c>
      <c r="G2249" s="56">
        <v>1</v>
      </c>
      <c r="H2249" s="166" t="s">
        <v>10259</v>
      </c>
      <c r="I2249" s="56">
        <v>0</v>
      </c>
      <c r="J2249" s="166" t="s">
        <v>10265</v>
      </c>
      <c r="K2249" s="56"/>
      <c r="L2249" s="166" t="s">
        <v>10260</v>
      </c>
      <c r="M2249" s="166" t="s">
        <v>121</v>
      </c>
      <c r="N2249" s="166" t="s">
        <v>5475</v>
      </c>
      <c r="O2249" s="56">
        <v>9780</v>
      </c>
      <c r="P2249" s="56"/>
      <c r="Q2249" s="56">
        <v>5519612585</v>
      </c>
      <c r="R2249" s="56"/>
      <c r="S2249" s="64">
        <v>43139</v>
      </c>
      <c r="T2249" s="64">
        <v>43593</v>
      </c>
      <c r="U2249" s="56" t="s">
        <v>10261</v>
      </c>
      <c r="V2249" s="56">
        <v>32</v>
      </c>
      <c r="W2249" s="65">
        <v>0.8</v>
      </c>
      <c r="X2249" s="66">
        <v>25000</v>
      </c>
      <c r="Y2249" s="56">
        <v>280</v>
      </c>
      <c r="Z2249" s="56">
        <v>1</v>
      </c>
      <c r="AA2249" s="56">
        <v>1</v>
      </c>
      <c r="AB2249" s="124"/>
      <c r="AC2249" s="56">
        <v>0</v>
      </c>
      <c r="AD2249" s="56" t="s">
        <v>10262</v>
      </c>
      <c r="AE2249" s="167"/>
      <c r="AF2249" s="168"/>
      <c r="AG2249" s="97" t="s">
        <v>10263</v>
      </c>
      <c r="AH2249" s="169" t="str">
        <f>IF(T_TRATAMIENTO_CONTROL[[#This Row],[curp]]&lt;&gt;"",IF(LEN(T_TRATAMIENTO_CONTROL[[#This Row],[curp]])=18,"correcto","error"),"")</f>
        <v>correcto</v>
      </c>
      <c r="AI2249" s="164" t="str">
        <f>IF(T_TRATAMIENTO_CONTROL[[#This Row],[num_tarjeta_entregada]]&lt;&gt;"",IF(LEN(T_TRATAMIENTO_CONTROL[[#This Row],[num_tarjeta_entregada]])=16,"correcto","error"),"")</f>
        <v>correcto</v>
      </c>
      <c r="AJ2249" s="56" t="s">
        <v>5031</v>
      </c>
      <c r="AK2249" s="56" t="s">
        <v>5060</v>
      </c>
    </row>
    <row r="2250" spans="1:37" x14ac:dyDescent="0.25">
      <c r="A2250" s="154">
        <f>IF(T_TRATAMIENTO_CONTROL[[#This Row],[dummy_efectivo]]=1,A2249+1,A2249)</f>
        <v>2083</v>
      </c>
      <c r="B2250" s="155" t="str">
        <f>IF(T_TRATAMIENTO_CONTROL[[#This Row],[secuencia]]&lt;&gt;A2249,CONCATENATE(T_TRATAMIENTO_CONTROL[[#This Row],[secuencia]],"_1"),"")</f>
        <v>2083_1</v>
      </c>
      <c r="C2250" s="59">
        <v>43599</v>
      </c>
      <c r="D2250" s="48" t="s">
        <v>76</v>
      </c>
      <c r="E2250" s="48" t="s">
        <v>30</v>
      </c>
      <c r="F2250" s="49">
        <v>0.37708333333333338</v>
      </c>
      <c r="G2250" s="48">
        <v>1</v>
      </c>
      <c r="H2250" s="171" t="s">
        <v>10266</v>
      </c>
      <c r="I2250" s="48">
        <v>1</v>
      </c>
      <c r="J2250" s="171" t="s">
        <v>10267</v>
      </c>
      <c r="K2250" s="48">
        <v>8</v>
      </c>
      <c r="L2250" s="171" t="s">
        <v>2289</v>
      </c>
      <c r="M2250" s="171" t="s">
        <v>96</v>
      </c>
      <c r="N2250" s="171" t="s">
        <v>5475</v>
      </c>
      <c r="O2250" s="48">
        <v>6060</v>
      </c>
      <c r="P2250" s="48">
        <v>55228164</v>
      </c>
      <c r="Q2250" s="48">
        <v>5570503478</v>
      </c>
      <c r="R2250" s="48"/>
      <c r="S2250" s="59">
        <v>42903</v>
      </c>
      <c r="T2250" s="59">
        <v>43598</v>
      </c>
      <c r="U2250" s="48" t="s">
        <v>10268</v>
      </c>
      <c r="V2250" s="48">
        <v>56</v>
      </c>
      <c r="W2250" s="60">
        <v>0.8</v>
      </c>
      <c r="X2250" s="61" t="s">
        <v>488</v>
      </c>
      <c r="Y2250" s="48">
        <v>5200</v>
      </c>
      <c r="Z2250" s="48">
        <v>4</v>
      </c>
      <c r="AA2250" s="48">
        <v>1</v>
      </c>
      <c r="AB2250" s="159">
        <v>19</v>
      </c>
      <c r="AC2250" s="48">
        <v>1</v>
      </c>
      <c r="AD2250" s="48" t="s">
        <v>10269</v>
      </c>
      <c r="AE2250" s="156"/>
      <c r="AF2250" s="157"/>
      <c r="AG2250" s="115" t="s">
        <v>10270</v>
      </c>
      <c r="AH2250" s="158" t="str">
        <f>IF(T_TRATAMIENTO_CONTROL[[#This Row],[curp]]&lt;&gt;"",IF(LEN(T_TRATAMIENTO_CONTROL[[#This Row],[curp]])=18,"correcto","error"),"")</f>
        <v>correcto</v>
      </c>
      <c r="AI2250" s="154" t="str">
        <f>IF(T_TRATAMIENTO_CONTROL[[#This Row],[num_tarjeta_entregada]]&lt;&gt;"",IF(LEN(T_TRATAMIENTO_CONTROL[[#This Row],[num_tarjeta_entregada]])=16,"correcto","error"),"")</f>
        <v>correcto</v>
      </c>
      <c r="AJ2250" s="48" t="s">
        <v>5060</v>
      </c>
      <c r="AK2250" s="48" t="s">
        <v>5041</v>
      </c>
    </row>
    <row r="2251" spans="1:37" x14ac:dyDescent="0.25">
      <c r="A2251" s="154">
        <f>IF(T_TRATAMIENTO_CONTROL[[#This Row],[dummy_efectivo]]=1,A2250+1,A2250)</f>
        <v>2084</v>
      </c>
      <c r="B2251" s="155" t="str">
        <f>IF(T_TRATAMIENTO_CONTROL[[#This Row],[secuencia]]&lt;&gt;A2250,CONCATENATE(T_TRATAMIENTO_CONTROL[[#This Row],[secuencia]],"_1"),"")</f>
        <v>2084_1</v>
      </c>
      <c r="C2251" s="59">
        <v>43599</v>
      </c>
      <c r="D2251" s="48" t="s">
        <v>76</v>
      </c>
      <c r="E2251" s="48" t="s">
        <v>30</v>
      </c>
      <c r="F2251" s="49">
        <v>0.4381944444444445</v>
      </c>
      <c r="G2251" s="48">
        <v>1</v>
      </c>
      <c r="H2251" s="171" t="s">
        <v>10271</v>
      </c>
      <c r="I2251" s="48">
        <v>0</v>
      </c>
      <c r="J2251" s="171" t="s">
        <v>10272</v>
      </c>
      <c r="K2251" s="48"/>
      <c r="L2251" s="171" t="s">
        <v>2059</v>
      </c>
      <c r="M2251" s="171" t="s">
        <v>197</v>
      </c>
      <c r="N2251" s="171" t="s">
        <v>5475</v>
      </c>
      <c r="O2251" s="48">
        <v>4300</v>
      </c>
      <c r="P2251" s="48">
        <v>83733055</v>
      </c>
      <c r="Q2251" s="48">
        <v>5611696041</v>
      </c>
      <c r="R2251" s="48"/>
      <c r="S2251" s="59">
        <v>43535</v>
      </c>
      <c r="T2251" s="59">
        <v>43595</v>
      </c>
      <c r="U2251" s="48" t="s">
        <v>10273</v>
      </c>
      <c r="V2251" s="48">
        <v>56</v>
      </c>
      <c r="W2251" s="60">
        <v>1</v>
      </c>
      <c r="X2251" s="61">
        <v>36000</v>
      </c>
      <c r="Y2251" s="48">
        <v>12000</v>
      </c>
      <c r="Z2251" s="48">
        <v>4</v>
      </c>
      <c r="AA2251" s="48">
        <v>1</v>
      </c>
      <c r="AB2251" s="159">
        <v>20</v>
      </c>
      <c r="AC2251" s="48">
        <v>1</v>
      </c>
      <c r="AD2251" s="48" t="s">
        <v>10274</v>
      </c>
      <c r="AE2251" s="156"/>
      <c r="AF2251" s="157"/>
      <c r="AG2251" s="115" t="s">
        <v>10275</v>
      </c>
      <c r="AH2251" s="158" t="str">
        <f>IF(T_TRATAMIENTO_CONTROL[[#This Row],[curp]]&lt;&gt;"",IF(LEN(T_TRATAMIENTO_CONTROL[[#This Row],[curp]])=18,"correcto","error"),"")</f>
        <v>correcto</v>
      </c>
      <c r="AI2251" s="154" t="str">
        <f>IF(T_TRATAMIENTO_CONTROL[[#This Row],[num_tarjeta_entregada]]&lt;&gt;"",IF(LEN(T_TRATAMIENTO_CONTROL[[#This Row],[num_tarjeta_entregada]])=16,"correcto","error"),"")</f>
        <v>correcto</v>
      </c>
      <c r="AJ2251" s="48" t="s">
        <v>5032</v>
      </c>
      <c r="AK2251" s="48" t="s">
        <v>5041</v>
      </c>
    </row>
    <row r="2252" spans="1:37" x14ac:dyDescent="0.25">
      <c r="A2252" s="154">
        <f>IF(T_TRATAMIENTO_CONTROL[[#This Row],[dummy_efectivo]]=1,A2251+1,A2251)</f>
        <v>2085</v>
      </c>
      <c r="B2252" s="155" t="str">
        <f>IF(T_TRATAMIENTO_CONTROL[[#This Row],[secuencia]]&lt;&gt;A2251,CONCATENATE(T_TRATAMIENTO_CONTROL[[#This Row],[secuencia]],"_1"),"")</f>
        <v>2085_1</v>
      </c>
      <c r="C2252" s="59">
        <v>43599</v>
      </c>
      <c r="D2252" s="48" t="s">
        <v>76</v>
      </c>
      <c r="E2252" s="48" t="s">
        <v>30</v>
      </c>
      <c r="F2252" s="49">
        <v>0.52430555555555558</v>
      </c>
      <c r="G2252" s="48">
        <v>1</v>
      </c>
      <c r="H2252" s="171" t="s">
        <v>10276</v>
      </c>
      <c r="I2252" s="48">
        <v>0</v>
      </c>
      <c r="J2252" s="171" t="s">
        <v>10277</v>
      </c>
      <c r="K2252" s="48"/>
      <c r="L2252" s="171" t="s">
        <v>307</v>
      </c>
      <c r="M2252" s="171" t="s">
        <v>1008</v>
      </c>
      <c r="N2252" s="171" t="s">
        <v>5475</v>
      </c>
      <c r="O2252" s="48">
        <v>15540</v>
      </c>
      <c r="P2252" s="48"/>
      <c r="Q2252" s="48">
        <v>5548256313</v>
      </c>
      <c r="R2252" s="48"/>
      <c r="S2252" s="59">
        <v>41128</v>
      </c>
      <c r="T2252" s="59">
        <v>43599</v>
      </c>
      <c r="U2252" s="48" t="s">
        <v>10278</v>
      </c>
      <c r="V2252" s="48">
        <v>81</v>
      </c>
      <c r="W2252" s="60">
        <v>1</v>
      </c>
      <c r="X2252" s="61" t="s">
        <v>483</v>
      </c>
      <c r="Y2252" s="48">
        <v>2895</v>
      </c>
      <c r="Z2252" s="48">
        <v>3</v>
      </c>
      <c r="AA2252" s="48">
        <v>1</v>
      </c>
      <c r="AB2252" s="159">
        <v>21</v>
      </c>
      <c r="AC2252" s="48">
        <v>1</v>
      </c>
      <c r="AD2252" s="48" t="s">
        <v>10279</v>
      </c>
      <c r="AE2252" s="156"/>
      <c r="AF2252" s="157"/>
      <c r="AG2252" s="115" t="s">
        <v>10280</v>
      </c>
      <c r="AH2252" s="158" t="str">
        <f>IF(T_TRATAMIENTO_CONTROL[[#This Row],[curp]]&lt;&gt;"",IF(LEN(T_TRATAMIENTO_CONTROL[[#This Row],[curp]])=18,"correcto","error"),"")</f>
        <v>correcto</v>
      </c>
      <c r="AI2252" s="154" t="str">
        <f>IF(T_TRATAMIENTO_CONTROL[[#This Row],[num_tarjeta_entregada]]&lt;&gt;"",IF(LEN(T_TRATAMIENTO_CONTROL[[#This Row],[num_tarjeta_entregada]])=16,"correcto","error"),"")</f>
        <v>correcto</v>
      </c>
      <c r="AJ2252" s="48" t="s">
        <v>5031</v>
      </c>
      <c r="AK2252" s="48" t="s">
        <v>5041</v>
      </c>
    </row>
    <row r="2253" spans="1:37" x14ac:dyDescent="0.25">
      <c r="A2253" s="154">
        <f>IF(T_TRATAMIENTO_CONTROL[[#This Row],[dummy_efectivo]]=1,A2252+1,A2252)</f>
        <v>2086</v>
      </c>
      <c r="B2253" s="155" t="str">
        <f>IF(T_TRATAMIENTO_CONTROL[[#This Row],[secuencia]]&lt;&gt;A2252,CONCATENATE(T_TRATAMIENTO_CONTROL[[#This Row],[secuencia]],"_1"),"")</f>
        <v>2086_1</v>
      </c>
      <c r="C2253" s="59">
        <v>43599</v>
      </c>
      <c r="D2253" s="48" t="s">
        <v>76</v>
      </c>
      <c r="E2253" s="48" t="s">
        <v>30</v>
      </c>
      <c r="F2253" s="49">
        <v>0.57291666666666663</v>
      </c>
      <c r="G2253" s="48">
        <v>1</v>
      </c>
      <c r="H2253" s="171" t="s">
        <v>10281</v>
      </c>
      <c r="I2253" s="48">
        <v>0</v>
      </c>
      <c r="J2253" s="171" t="s">
        <v>10282</v>
      </c>
      <c r="K2253" s="48"/>
      <c r="L2253" s="171" t="s">
        <v>5413</v>
      </c>
      <c r="M2253" s="171" t="s">
        <v>90</v>
      </c>
      <c r="N2253" s="171" t="s">
        <v>462</v>
      </c>
      <c r="O2253" s="48">
        <v>57200</v>
      </c>
      <c r="P2253" s="48"/>
      <c r="Q2253" s="48">
        <v>5515019603</v>
      </c>
      <c r="R2253" s="48"/>
      <c r="S2253" s="59">
        <v>43031</v>
      </c>
      <c r="T2253" s="59">
        <v>43598</v>
      </c>
      <c r="U2253" s="48" t="s">
        <v>9206</v>
      </c>
      <c r="V2253" s="48">
        <v>56</v>
      </c>
      <c r="W2253" s="60">
        <v>1</v>
      </c>
      <c r="X2253" s="61" t="s">
        <v>483</v>
      </c>
      <c r="Y2253" s="48">
        <v>408.18</v>
      </c>
      <c r="Z2253" s="48">
        <v>1</v>
      </c>
      <c r="AA2253" s="48">
        <v>1</v>
      </c>
      <c r="AB2253" s="159">
        <v>22</v>
      </c>
      <c r="AC2253" s="48">
        <v>1</v>
      </c>
      <c r="AD2253" s="48" t="s">
        <v>10283</v>
      </c>
      <c r="AE2253" s="156"/>
      <c r="AF2253" s="157"/>
      <c r="AG2253" s="115" t="s">
        <v>10284</v>
      </c>
      <c r="AH2253" s="158" t="str">
        <f>IF(T_TRATAMIENTO_CONTROL[[#This Row],[curp]]&lt;&gt;"",IF(LEN(T_TRATAMIENTO_CONTROL[[#This Row],[curp]])=18,"correcto","error"),"")</f>
        <v>correcto</v>
      </c>
      <c r="AI2253" s="154" t="str">
        <f>IF(T_TRATAMIENTO_CONTROL[[#This Row],[num_tarjeta_entregada]]&lt;&gt;"",IF(LEN(T_TRATAMIENTO_CONTROL[[#This Row],[num_tarjeta_entregada]])=16,"correcto","error"),"")</f>
        <v>correcto</v>
      </c>
      <c r="AJ2253" s="48" t="s">
        <v>5030</v>
      </c>
      <c r="AK2253" s="48" t="s">
        <v>5041</v>
      </c>
    </row>
    <row r="2254" spans="1:37" x14ac:dyDescent="0.25">
      <c r="A2254" s="154">
        <f>IF(T_TRATAMIENTO_CONTROL[[#This Row],[dummy_efectivo]]=1,A2253+1,A2253)</f>
        <v>2087</v>
      </c>
      <c r="B2254" s="155" t="str">
        <f>IF(T_TRATAMIENTO_CONTROL[[#This Row],[secuencia]]&lt;&gt;A2253,CONCATENATE(T_TRATAMIENTO_CONTROL[[#This Row],[secuencia]],"_1"),"")</f>
        <v>2087_1</v>
      </c>
      <c r="C2254" s="59">
        <v>43600</v>
      </c>
      <c r="D2254" s="48" t="s">
        <v>76</v>
      </c>
      <c r="E2254" s="48" t="s">
        <v>30</v>
      </c>
      <c r="F2254" s="49">
        <v>0.40486111111111112</v>
      </c>
      <c r="G2254" s="48">
        <v>1</v>
      </c>
      <c r="H2254" s="171" t="s">
        <v>10288</v>
      </c>
      <c r="I2254" s="48">
        <v>1</v>
      </c>
      <c r="J2254" s="171" t="s">
        <v>10289</v>
      </c>
      <c r="K2254" s="48"/>
      <c r="L2254" s="171" t="s">
        <v>318</v>
      </c>
      <c r="M2254" s="171" t="s">
        <v>121</v>
      </c>
      <c r="N2254" s="171" t="s">
        <v>5475</v>
      </c>
      <c r="O2254" s="48">
        <v>9920</v>
      </c>
      <c r="P2254" s="48"/>
      <c r="Q2254" s="48">
        <v>5524083490</v>
      </c>
      <c r="R2254" s="48"/>
      <c r="S2254" s="59">
        <v>42375</v>
      </c>
      <c r="T2254" s="59">
        <v>43598</v>
      </c>
      <c r="U2254" s="48" t="s">
        <v>10290</v>
      </c>
      <c r="V2254" s="48">
        <v>43</v>
      </c>
      <c r="W2254" s="60">
        <v>0.5</v>
      </c>
      <c r="X2254" s="61" t="s">
        <v>483</v>
      </c>
      <c r="Y2254" s="48">
        <v>1700</v>
      </c>
      <c r="Z2254" s="48">
        <v>2</v>
      </c>
      <c r="AA2254" s="48">
        <v>1</v>
      </c>
      <c r="AB2254" s="159">
        <v>23</v>
      </c>
      <c r="AC2254" s="48">
        <v>1</v>
      </c>
      <c r="AD2254" s="48" t="s">
        <v>10291</v>
      </c>
      <c r="AE2254" s="156"/>
      <c r="AF2254" s="157"/>
      <c r="AG2254" s="115" t="s">
        <v>10292</v>
      </c>
      <c r="AH2254" s="158" t="str">
        <f>IF(T_TRATAMIENTO_CONTROL[[#This Row],[curp]]&lt;&gt;"",IF(LEN(T_TRATAMIENTO_CONTROL[[#This Row],[curp]])=18,"correcto","error"),"")</f>
        <v>correcto</v>
      </c>
      <c r="AI2254" s="154" t="str">
        <f>IF(T_TRATAMIENTO_CONTROL[[#This Row],[num_tarjeta_entregada]]&lt;&gt;"",IF(LEN(T_TRATAMIENTO_CONTROL[[#This Row],[num_tarjeta_entregada]])=16,"correcto","error"),"")</f>
        <v>correcto</v>
      </c>
      <c r="AJ2254" s="48" t="s">
        <v>5030</v>
      </c>
      <c r="AK2254" s="48" t="s">
        <v>5041</v>
      </c>
    </row>
    <row r="2255" spans="1:37" x14ac:dyDescent="0.25">
      <c r="A2255" s="154">
        <f>IF(T_TRATAMIENTO_CONTROL[[#This Row],[dummy_efectivo]]=1,A2254+1,A2254)</f>
        <v>2088</v>
      </c>
      <c r="B2255" s="155" t="str">
        <f>IF(T_TRATAMIENTO_CONTROL[[#This Row],[secuencia]]&lt;&gt;A2254,CONCATENATE(T_TRATAMIENTO_CONTROL[[#This Row],[secuencia]],"_1"),"")</f>
        <v>2088_1</v>
      </c>
      <c r="C2255" s="59">
        <v>43600</v>
      </c>
      <c r="D2255" s="48" t="s">
        <v>76</v>
      </c>
      <c r="E2255" s="48" t="s">
        <v>30</v>
      </c>
      <c r="F2255" s="49">
        <v>0.51458333333333328</v>
      </c>
      <c r="G2255" s="48">
        <v>1</v>
      </c>
      <c r="H2255" s="171" t="s">
        <v>10293</v>
      </c>
      <c r="I2255" s="48">
        <v>0</v>
      </c>
      <c r="J2255" s="171" t="s">
        <v>10294</v>
      </c>
      <c r="K2255" s="48"/>
      <c r="L2255" s="171" t="s">
        <v>3091</v>
      </c>
      <c r="M2255" s="171" t="s">
        <v>164</v>
      </c>
      <c r="N2255" s="171" t="s">
        <v>5475</v>
      </c>
      <c r="O2255" s="48">
        <v>1650</v>
      </c>
      <c r="P2255" s="48"/>
      <c r="Q2255" s="48">
        <v>5518199281</v>
      </c>
      <c r="R2255" s="48"/>
      <c r="S2255" s="59">
        <v>40488</v>
      </c>
      <c r="T2255" s="59">
        <v>43600</v>
      </c>
      <c r="U2255" s="48" t="s">
        <v>4535</v>
      </c>
      <c r="V2255" s="48">
        <v>56</v>
      </c>
      <c r="W2255" s="60">
        <v>1</v>
      </c>
      <c r="X2255" s="61" t="s">
        <v>483</v>
      </c>
      <c r="Y2255" s="48">
        <v>4600</v>
      </c>
      <c r="Z2255" s="48">
        <v>4</v>
      </c>
      <c r="AA2255" s="48">
        <v>2</v>
      </c>
      <c r="AB2255" s="157">
        <v>26</v>
      </c>
      <c r="AC2255" s="48">
        <v>0</v>
      </c>
      <c r="AD2255" s="48" t="s">
        <v>10295</v>
      </c>
      <c r="AE2255" s="156"/>
      <c r="AF2255" s="157"/>
      <c r="AG2255" s="115" t="s">
        <v>10296</v>
      </c>
      <c r="AH2255" s="158" t="str">
        <f>IF(T_TRATAMIENTO_CONTROL[[#This Row],[curp]]&lt;&gt;"",IF(LEN(T_TRATAMIENTO_CONTROL[[#This Row],[curp]])=18,"correcto","error"),"")</f>
        <v>correcto</v>
      </c>
      <c r="AI2255" s="154" t="str">
        <f>IF(T_TRATAMIENTO_CONTROL[[#This Row],[num_tarjeta_entregada]]&lt;&gt;"",IF(LEN(T_TRATAMIENTO_CONTROL[[#This Row],[num_tarjeta_entregada]])=16,"correcto","error"),"")</f>
        <v>correcto</v>
      </c>
      <c r="AJ2255" s="48" t="s">
        <v>5031</v>
      </c>
      <c r="AK2255" s="48" t="s">
        <v>5041</v>
      </c>
    </row>
    <row r="2256" spans="1:37" x14ac:dyDescent="0.25">
      <c r="A2256" s="154">
        <f>IF(T_TRATAMIENTO_CONTROL[[#This Row],[dummy_efectivo]]=1,A2255+1,A2255)</f>
        <v>2089</v>
      </c>
      <c r="B2256" s="155" t="str">
        <f>IF(T_TRATAMIENTO_CONTROL[[#This Row],[secuencia]]&lt;&gt;A2255,CONCATENATE(T_TRATAMIENTO_CONTROL[[#This Row],[secuencia]],"_1"),"")</f>
        <v>2089_1</v>
      </c>
      <c r="C2256" s="59">
        <v>43600</v>
      </c>
      <c r="D2256" s="48" t="s">
        <v>76</v>
      </c>
      <c r="E2256" s="48" t="s">
        <v>30</v>
      </c>
      <c r="F2256" s="49">
        <v>0.4375</v>
      </c>
      <c r="G2256" s="48">
        <v>1</v>
      </c>
      <c r="H2256" s="171" t="s">
        <v>10297</v>
      </c>
      <c r="I2256" s="48">
        <v>1</v>
      </c>
      <c r="J2256" s="171" t="s">
        <v>10298</v>
      </c>
      <c r="K2256" s="48"/>
      <c r="L2256" s="171" t="s">
        <v>10299</v>
      </c>
      <c r="M2256" s="171" t="s">
        <v>212</v>
      </c>
      <c r="N2256" s="171" t="s">
        <v>5475</v>
      </c>
      <c r="O2256" s="48">
        <v>14030</v>
      </c>
      <c r="P2256" s="48"/>
      <c r="Q2256" s="48">
        <v>5551276913</v>
      </c>
      <c r="R2256" s="48"/>
      <c r="S2256" s="59">
        <v>43503</v>
      </c>
      <c r="T2256" s="59">
        <v>43599</v>
      </c>
      <c r="U2256" s="48" t="s">
        <v>6689</v>
      </c>
      <c r="V2256" s="48">
        <v>72</v>
      </c>
      <c r="W2256" s="60" t="s">
        <v>483</v>
      </c>
      <c r="X2256" s="61" t="s">
        <v>483</v>
      </c>
      <c r="Y2256" s="48">
        <v>2250</v>
      </c>
      <c r="Z2256" s="48">
        <v>3</v>
      </c>
      <c r="AA2256" s="48">
        <v>1</v>
      </c>
      <c r="AB2256" s="157">
        <v>24</v>
      </c>
      <c r="AC2256" s="48">
        <v>1</v>
      </c>
      <c r="AD2256" s="48" t="s">
        <v>10300</v>
      </c>
      <c r="AE2256" s="156"/>
      <c r="AF2256" s="157"/>
      <c r="AG2256" s="115" t="s">
        <v>10301</v>
      </c>
      <c r="AH2256" s="158" t="str">
        <f>IF(T_TRATAMIENTO_CONTROL[[#This Row],[curp]]&lt;&gt;"",IF(LEN(T_TRATAMIENTO_CONTROL[[#This Row],[curp]])=18,"correcto","error"),"")</f>
        <v>correcto</v>
      </c>
      <c r="AI2256" s="154" t="str">
        <f>IF(T_TRATAMIENTO_CONTROL[[#This Row],[num_tarjeta_entregada]]&lt;&gt;"",IF(LEN(T_TRATAMIENTO_CONTROL[[#This Row],[num_tarjeta_entregada]])=16,"correcto","error"),"")</f>
        <v>correcto</v>
      </c>
      <c r="AJ2256" s="48" t="s">
        <v>5032</v>
      </c>
      <c r="AK2256" s="48" t="s">
        <v>5041</v>
      </c>
    </row>
    <row r="2257" spans="1:37" x14ac:dyDescent="0.25">
      <c r="A2257" s="154">
        <f>IF(T_TRATAMIENTO_CONTROL[[#This Row],[dummy_efectivo]]=1,A2256+1,A2256)</f>
        <v>2090</v>
      </c>
      <c r="B2257" s="155" t="str">
        <f>IF(T_TRATAMIENTO_CONTROL[[#This Row],[secuencia]]&lt;&gt;A2256,CONCATENATE(T_TRATAMIENTO_CONTROL[[#This Row],[secuencia]],"_1"),"")</f>
        <v>2090_1</v>
      </c>
      <c r="C2257" s="59">
        <v>43600</v>
      </c>
      <c r="D2257" s="48" t="s">
        <v>76</v>
      </c>
      <c r="E2257" s="48" t="s">
        <v>30</v>
      </c>
      <c r="F2257" s="49">
        <v>0.44097222222222227</v>
      </c>
      <c r="G2257" s="48">
        <v>1</v>
      </c>
      <c r="H2257" s="171" t="s">
        <v>10302</v>
      </c>
      <c r="I2257" s="48">
        <v>1</v>
      </c>
      <c r="J2257" s="171" t="s">
        <v>10303</v>
      </c>
      <c r="K2257" s="48"/>
      <c r="L2257" s="171" t="s">
        <v>265</v>
      </c>
      <c r="M2257" s="171" t="s">
        <v>231</v>
      </c>
      <c r="N2257" s="171" t="s">
        <v>462</v>
      </c>
      <c r="O2257" s="48">
        <v>55450</v>
      </c>
      <c r="P2257" s="48">
        <v>57767978</v>
      </c>
      <c r="Q2257" s="48">
        <v>5540754095</v>
      </c>
      <c r="R2257" s="48"/>
      <c r="S2257" s="59">
        <v>42544</v>
      </c>
      <c r="T2257" s="59">
        <v>43599</v>
      </c>
      <c r="U2257" s="48" t="s">
        <v>10304</v>
      </c>
      <c r="V2257" s="48">
        <v>46</v>
      </c>
      <c r="W2257" s="60">
        <v>0.8</v>
      </c>
      <c r="X2257" s="61" t="s">
        <v>483</v>
      </c>
      <c r="Y2257" s="48">
        <v>1600</v>
      </c>
      <c r="Z2257" s="48">
        <v>2</v>
      </c>
      <c r="AA2257" s="48">
        <v>4</v>
      </c>
      <c r="AB2257" s="157">
        <v>25</v>
      </c>
      <c r="AC2257" s="48">
        <v>1</v>
      </c>
      <c r="AD2257" s="48" t="s">
        <v>10305</v>
      </c>
      <c r="AE2257" s="156"/>
      <c r="AF2257" s="157"/>
      <c r="AG2257" s="115" t="s">
        <v>10306</v>
      </c>
      <c r="AH2257" s="158" t="str">
        <f>IF(T_TRATAMIENTO_CONTROL[[#This Row],[curp]]&lt;&gt;"",IF(LEN(T_TRATAMIENTO_CONTROL[[#This Row],[curp]])=18,"correcto","error"),"")</f>
        <v>correcto</v>
      </c>
      <c r="AI2257" s="154" t="str">
        <f>IF(T_TRATAMIENTO_CONTROL[[#This Row],[num_tarjeta_entregada]]&lt;&gt;"",IF(LEN(T_TRATAMIENTO_CONTROL[[#This Row],[num_tarjeta_entregada]])=16,"correcto","error"),"")</f>
        <v>correcto</v>
      </c>
      <c r="AJ2257" s="48" t="s">
        <v>5032</v>
      </c>
      <c r="AK2257" s="48" t="s">
        <v>5041</v>
      </c>
    </row>
    <row r="2258" spans="1:37" x14ac:dyDescent="0.25">
      <c r="A2258" s="154">
        <f>IF(T_TRATAMIENTO_CONTROL[[#This Row],[dummy_efectivo]]=1,A2257+1,A2257)</f>
        <v>2091</v>
      </c>
      <c r="B2258" s="155" t="str">
        <f>IF(T_TRATAMIENTO_CONTROL[[#This Row],[secuencia]]&lt;&gt;A2257,CONCATENATE(T_TRATAMIENTO_CONTROL[[#This Row],[secuencia]],"_1"),"")</f>
        <v>2091_1</v>
      </c>
      <c r="C2258" s="59">
        <v>43601</v>
      </c>
      <c r="D2258" s="48" t="s">
        <v>69</v>
      </c>
      <c r="E2258" s="48" t="s">
        <v>30</v>
      </c>
      <c r="F2258" s="49">
        <v>0.45416666666666666</v>
      </c>
      <c r="G2258" s="48">
        <v>1</v>
      </c>
      <c r="H2258" s="171" t="s">
        <v>10307</v>
      </c>
      <c r="I2258" s="48">
        <v>1</v>
      </c>
      <c r="J2258" s="171" t="s">
        <v>10308</v>
      </c>
      <c r="K2258" s="48"/>
      <c r="L2258" s="171" t="s">
        <v>3623</v>
      </c>
      <c r="M2258" s="171" t="s">
        <v>1008</v>
      </c>
      <c r="N2258" s="171" t="s">
        <v>5475</v>
      </c>
      <c r="O2258" s="48">
        <v>15430</v>
      </c>
      <c r="P2258" s="48">
        <v>55515642</v>
      </c>
      <c r="Q2258" s="48">
        <v>5587939144</v>
      </c>
      <c r="R2258" s="48"/>
      <c r="S2258" s="59">
        <v>43187</v>
      </c>
      <c r="T2258" s="59">
        <v>43600</v>
      </c>
      <c r="U2258" s="48" t="s">
        <v>10309</v>
      </c>
      <c r="V2258" s="48">
        <v>56</v>
      </c>
      <c r="W2258" s="60">
        <v>0.9</v>
      </c>
      <c r="X2258" s="61">
        <v>45900</v>
      </c>
      <c r="Y2258" s="48">
        <v>333.33</v>
      </c>
      <c r="Z2258" s="48">
        <v>1</v>
      </c>
      <c r="AA2258" s="48">
        <v>2</v>
      </c>
      <c r="AB2258" s="157"/>
      <c r="AC2258" s="48">
        <v>0</v>
      </c>
      <c r="AD2258" s="48" t="s">
        <v>10310</v>
      </c>
      <c r="AE2258" s="156"/>
      <c r="AF2258" s="157"/>
      <c r="AG2258" s="115" t="s">
        <v>10311</v>
      </c>
      <c r="AH2258" s="158" t="str">
        <f>IF(T_TRATAMIENTO_CONTROL[[#This Row],[curp]]&lt;&gt;"",IF(LEN(T_TRATAMIENTO_CONTROL[[#This Row],[curp]])=18,"correcto","error"),"")</f>
        <v>correcto</v>
      </c>
      <c r="AI2258" s="154" t="str">
        <f>IF(T_TRATAMIENTO_CONTROL[[#This Row],[num_tarjeta_entregada]]&lt;&gt;"",IF(LEN(T_TRATAMIENTO_CONTROL[[#This Row],[num_tarjeta_entregada]])=16,"correcto","error"),"")</f>
        <v>correcto</v>
      </c>
      <c r="AJ2258" s="48" t="s">
        <v>5041</v>
      </c>
      <c r="AK2258" s="48" t="s">
        <v>5041</v>
      </c>
    </row>
    <row r="2259" spans="1:37" x14ac:dyDescent="0.25">
      <c r="A2259" s="154">
        <f>IF(T_TRATAMIENTO_CONTROL[[#This Row],[dummy_efectivo]]=1,A2258+1,A2258)</f>
        <v>2092</v>
      </c>
      <c r="B2259" s="155" t="str">
        <f>IF(T_TRATAMIENTO_CONTROL[[#This Row],[secuencia]]&lt;&gt;A2258,CONCATENATE(T_TRATAMIENTO_CONTROL[[#This Row],[secuencia]],"_1"),"")</f>
        <v>2092_1</v>
      </c>
      <c r="C2259" s="59">
        <v>43601</v>
      </c>
      <c r="D2259" s="48" t="s">
        <v>69</v>
      </c>
      <c r="E2259" s="48" t="s">
        <v>30</v>
      </c>
      <c r="F2259" s="49">
        <v>0.51458333333333328</v>
      </c>
      <c r="G2259" s="48">
        <v>1</v>
      </c>
      <c r="H2259" s="171" t="s">
        <v>10312</v>
      </c>
      <c r="I2259" s="48">
        <v>1</v>
      </c>
      <c r="J2259" s="171" t="s">
        <v>10313</v>
      </c>
      <c r="K2259" s="48"/>
      <c r="L2259" s="171" t="s">
        <v>964</v>
      </c>
      <c r="M2259" s="171" t="s">
        <v>114</v>
      </c>
      <c r="N2259" s="171" t="s">
        <v>462</v>
      </c>
      <c r="O2259" s="48"/>
      <c r="P2259" s="48">
        <v>21634816</v>
      </c>
      <c r="Q2259" s="48">
        <v>5527754816</v>
      </c>
      <c r="R2259" s="48"/>
      <c r="S2259" s="59">
        <v>41652</v>
      </c>
      <c r="T2259" s="59">
        <v>43600</v>
      </c>
      <c r="U2259" s="48" t="s">
        <v>10314</v>
      </c>
      <c r="V2259" s="48">
        <v>46</v>
      </c>
      <c r="W2259" s="60">
        <v>1</v>
      </c>
      <c r="X2259" s="61" t="s">
        <v>483</v>
      </c>
      <c r="Y2259" s="48">
        <v>1245</v>
      </c>
      <c r="Z2259" s="48">
        <v>2</v>
      </c>
      <c r="AA2259" s="48">
        <v>1</v>
      </c>
      <c r="AB2259" s="157"/>
      <c r="AC2259" s="48">
        <v>0</v>
      </c>
      <c r="AD2259" s="48" t="s">
        <v>10321</v>
      </c>
      <c r="AE2259" s="156"/>
      <c r="AF2259" s="157"/>
      <c r="AG2259" s="115" t="s">
        <v>10316</v>
      </c>
      <c r="AH2259" s="158" t="str">
        <f>IF(T_TRATAMIENTO_CONTROL[[#This Row],[curp]]&lt;&gt;"",IF(LEN(T_TRATAMIENTO_CONTROL[[#This Row],[curp]])=18,"correcto","error"),"")</f>
        <v>correcto</v>
      </c>
      <c r="AI2259" s="154" t="str">
        <f>IF(T_TRATAMIENTO_CONTROL[[#This Row],[num_tarjeta_entregada]]&lt;&gt;"",IF(LEN(T_TRATAMIENTO_CONTROL[[#This Row],[num_tarjeta_entregada]])=16,"correcto","error"),"")</f>
        <v>correcto</v>
      </c>
      <c r="AJ2259" s="48" t="s">
        <v>5030</v>
      </c>
      <c r="AK2259" s="48" t="s">
        <v>5041</v>
      </c>
    </row>
    <row r="2260" spans="1:37" x14ac:dyDescent="0.25">
      <c r="A2260" s="154">
        <f>IF(T_TRATAMIENTO_CONTROL[[#This Row],[dummy_efectivo]]=1,A2259+1,A2259)</f>
        <v>2093</v>
      </c>
      <c r="B2260" s="155" t="str">
        <f>IF(T_TRATAMIENTO_CONTROL[[#This Row],[secuencia]]&lt;&gt;A2259,CONCATENATE(T_TRATAMIENTO_CONTROL[[#This Row],[secuencia]],"_1"),"")</f>
        <v>2093_1</v>
      </c>
      <c r="C2260" s="59">
        <v>43601</v>
      </c>
      <c r="D2260" s="48" t="s">
        <v>69</v>
      </c>
      <c r="E2260" s="48" t="s">
        <v>30</v>
      </c>
      <c r="F2260" s="49">
        <v>0.53680555555555554</v>
      </c>
      <c r="G2260" s="48">
        <v>1</v>
      </c>
      <c r="H2260" s="171" t="s">
        <v>10317</v>
      </c>
      <c r="I2260" s="48">
        <v>1</v>
      </c>
      <c r="J2260" s="171" t="s">
        <v>10318</v>
      </c>
      <c r="K2260" s="48"/>
      <c r="L2260" s="171" t="s">
        <v>10319</v>
      </c>
      <c r="M2260" s="171" t="s">
        <v>322</v>
      </c>
      <c r="N2260" s="171" t="s">
        <v>5475</v>
      </c>
      <c r="O2260" s="48">
        <v>2200</v>
      </c>
      <c r="P2260" s="48">
        <v>53825081</v>
      </c>
      <c r="Q2260" s="48">
        <v>5522189653</v>
      </c>
      <c r="R2260" s="48"/>
      <c r="S2260" s="59">
        <v>42964</v>
      </c>
      <c r="T2260" s="59">
        <v>43568</v>
      </c>
      <c r="U2260" s="48" t="s">
        <v>10320</v>
      </c>
      <c r="V2260" s="48">
        <v>46</v>
      </c>
      <c r="W2260" s="60">
        <v>1</v>
      </c>
      <c r="X2260" s="61" t="s">
        <v>483</v>
      </c>
      <c r="Y2260" s="48">
        <v>1073.0999999999999</v>
      </c>
      <c r="Z2260" s="48">
        <v>2</v>
      </c>
      <c r="AA2260" s="48">
        <v>1</v>
      </c>
      <c r="AB2260" s="157"/>
      <c r="AC2260" s="48">
        <v>0</v>
      </c>
      <c r="AD2260" s="48" t="s">
        <v>10315</v>
      </c>
      <c r="AE2260" s="156"/>
      <c r="AF2260" s="157"/>
      <c r="AG2260" s="115" t="s">
        <v>10322</v>
      </c>
      <c r="AH2260" s="158" t="str">
        <f>IF(T_TRATAMIENTO_CONTROL[[#This Row],[curp]]&lt;&gt;"",IF(LEN(T_TRATAMIENTO_CONTROL[[#This Row],[curp]])=18,"correcto","error"),"")</f>
        <v>correcto</v>
      </c>
      <c r="AI2260" s="154" t="str">
        <f>IF(T_TRATAMIENTO_CONTROL[[#This Row],[num_tarjeta_entregada]]&lt;&gt;"",IF(LEN(T_TRATAMIENTO_CONTROL[[#This Row],[num_tarjeta_entregada]])=16,"correcto","error"),"")</f>
        <v>correcto</v>
      </c>
      <c r="AJ2260" s="48" t="s">
        <v>5030</v>
      </c>
      <c r="AK2260" s="48" t="s">
        <v>5041</v>
      </c>
    </row>
    <row r="2261" spans="1:37" x14ac:dyDescent="0.25">
      <c r="A2261" s="154">
        <f>IF(T_TRATAMIENTO_CONTROL[[#This Row],[dummy_efectivo]]=1,A2260+1,A2260)</f>
        <v>2094</v>
      </c>
      <c r="B2261" s="155" t="str">
        <f>IF(T_TRATAMIENTO_CONTROL[[#This Row],[secuencia]]&lt;&gt;A2260,CONCATENATE(T_TRATAMIENTO_CONTROL[[#This Row],[secuencia]],"_1"),"")</f>
        <v>2094_1</v>
      </c>
      <c r="C2261" s="59">
        <v>43602</v>
      </c>
      <c r="D2261" s="48" t="s">
        <v>69</v>
      </c>
      <c r="E2261" s="48" t="s">
        <v>30</v>
      </c>
      <c r="F2261" s="49">
        <v>0.3923611111111111</v>
      </c>
      <c r="G2261" s="48">
        <v>1</v>
      </c>
      <c r="H2261" s="171" t="s">
        <v>10323</v>
      </c>
      <c r="I2261" s="48">
        <v>1</v>
      </c>
      <c r="J2261" s="171" t="s">
        <v>10324</v>
      </c>
      <c r="K2261" s="48"/>
      <c r="L2261" s="171" t="s">
        <v>10325</v>
      </c>
      <c r="M2261" s="171" t="s">
        <v>2777</v>
      </c>
      <c r="N2261" s="171" t="s">
        <v>5475</v>
      </c>
      <c r="O2261" s="48">
        <v>10640</v>
      </c>
      <c r="P2261" s="48"/>
      <c r="Q2261" s="48">
        <v>5539051567</v>
      </c>
      <c r="R2261" s="48"/>
      <c r="S2261" s="59">
        <v>42606</v>
      </c>
      <c r="T2261" s="59">
        <v>43600</v>
      </c>
      <c r="U2261" s="48" t="s">
        <v>10326</v>
      </c>
      <c r="V2261" s="48">
        <v>72</v>
      </c>
      <c r="W2261" s="60">
        <v>1</v>
      </c>
      <c r="X2261" s="61" t="s">
        <v>488</v>
      </c>
      <c r="Y2261" s="48">
        <v>3580</v>
      </c>
      <c r="Z2261" s="48">
        <v>3</v>
      </c>
      <c r="AA2261" s="48">
        <v>1</v>
      </c>
      <c r="AB2261" s="157"/>
      <c r="AC2261" s="48">
        <v>0</v>
      </c>
      <c r="AD2261" s="48" t="s">
        <v>10327</v>
      </c>
      <c r="AE2261" s="156"/>
      <c r="AF2261" s="157"/>
      <c r="AG2261" s="115" t="s">
        <v>10328</v>
      </c>
      <c r="AH2261" s="158" t="str">
        <f>IF(T_TRATAMIENTO_CONTROL[[#This Row],[curp]]&lt;&gt;"",IF(LEN(T_TRATAMIENTO_CONTROL[[#This Row],[curp]])=18,"correcto","error"),"")</f>
        <v>correcto</v>
      </c>
      <c r="AI2261" s="154" t="str">
        <f>IF(T_TRATAMIENTO_CONTROL[[#This Row],[num_tarjeta_entregada]]&lt;&gt;"",IF(LEN(T_TRATAMIENTO_CONTROL[[#This Row],[num_tarjeta_entregada]])=16,"correcto","error"),"")</f>
        <v>correcto</v>
      </c>
      <c r="AJ2261" s="48" t="s">
        <v>5041</v>
      </c>
      <c r="AK2261" s="48" t="s">
        <v>5041</v>
      </c>
    </row>
    <row r="2262" spans="1:37" x14ac:dyDescent="0.25">
      <c r="A2262" s="154">
        <f>IF(T_TRATAMIENTO_CONTROL[[#This Row],[dummy_efectivo]]=1,A2261+1,A2261)</f>
        <v>2095</v>
      </c>
      <c r="B2262" s="155" t="str">
        <f>IF(T_TRATAMIENTO_CONTROL[[#This Row],[secuencia]]&lt;&gt;A2261,CONCATENATE(T_TRATAMIENTO_CONTROL[[#This Row],[secuencia]],"_1"),"")</f>
        <v>2095_1</v>
      </c>
      <c r="C2262" s="59">
        <v>43602</v>
      </c>
      <c r="D2262" s="48" t="s">
        <v>69</v>
      </c>
      <c r="E2262" s="48" t="s">
        <v>30</v>
      </c>
      <c r="F2262" s="49">
        <v>0.4069444444444445</v>
      </c>
      <c r="G2262" s="48">
        <v>1</v>
      </c>
      <c r="H2262" s="171" t="s">
        <v>10329</v>
      </c>
      <c r="I2262" s="48">
        <v>1</v>
      </c>
      <c r="J2262" s="171" t="s">
        <v>10330</v>
      </c>
      <c r="K2262" s="48">
        <v>13</v>
      </c>
      <c r="L2262" s="171" t="s">
        <v>5097</v>
      </c>
      <c r="M2262" s="171" t="s">
        <v>221</v>
      </c>
      <c r="N2262" s="171" t="s">
        <v>5475</v>
      </c>
      <c r="O2262" s="48">
        <v>56600</v>
      </c>
      <c r="P2262" s="48">
        <v>36100356</v>
      </c>
      <c r="Q2262" s="48">
        <v>5534005910</v>
      </c>
      <c r="R2262" s="48"/>
      <c r="S2262" s="59">
        <v>42978</v>
      </c>
      <c r="T2262" s="59">
        <v>43601</v>
      </c>
      <c r="U2262" s="48" t="s">
        <v>8232</v>
      </c>
      <c r="V2262" s="48">
        <v>56</v>
      </c>
      <c r="W2262" s="60">
        <v>1</v>
      </c>
      <c r="X2262" s="61" t="s">
        <v>483</v>
      </c>
      <c r="Y2262" s="48">
        <v>2694.4</v>
      </c>
      <c r="Z2262" s="48">
        <v>3</v>
      </c>
      <c r="AA2262" s="48">
        <v>2</v>
      </c>
      <c r="AB2262" s="157"/>
      <c r="AC2262" s="48">
        <v>0</v>
      </c>
      <c r="AD2262" s="48" t="s">
        <v>10331</v>
      </c>
      <c r="AE2262" s="156"/>
      <c r="AF2262" s="157"/>
      <c r="AG2262" s="115" t="s">
        <v>10332</v>
      </c>
      <c r="AH2262" s="158" t="str">
        <f>IF(T_TRATAMIENTO_CONTROL[[#This Row],[curp]]&lt;&gt;"",IF(LEN(T_TRATAMIENTO_CONTROL[[#This Row],[curp]])=18,"correcto","error"),"")</f>
        <v>correcto</v>
      </c>
      <c r="AI2262" s="154" t="str">
        <f>IF(T_TRATAMIENTO_CONTROL[[#This Row],[num_tarjeta_entregada]]&lt;&gt;"",IF(LEN(T_TRATAMIENTO_CONTROL[[#This Row],[num_tarjeta_entregada]])=16,"correcto","error"),"")</f>
        <v>correcto</v>
      </c>
      <c r="AJ2262" s="48" t="s">
        <v>5041</v>
      </c>
      <c r="AK2262" s="48" t="s">
        <v>5041</v>
      </c>
    </row>
    <row r="2263" spans="1:37" x14ac:dyDescent="0.25">
      <c r="A2263" s="154">
        <f>IF(T_TRATAMIENTO_CONTROL[[#This Row],[dummy_efectivo]]=1,A2262+1,A2262)</f>
        <v>2096</v>
      </c>
      <c r="B2263" s="155" t="str">
        <f>IF(T_TRATAMIENTO_CONTROL[[#This Row],[secuencia]]&lt;&gt;A2262,CONCATENATE(T_TRATAMIENTO_CONTROL[[#This Row],[secuencia]],"_1"),"")</f>
        <v>2096_1</v>
      </c>
      <c r="C2263" s="59">
        <v>43602</v>
      </c>
      <c r="D2263" s="48" t="s">
        <v>69</v>
      </c>
      <c r="E2263" s="48" t="s">
        <v>30</v>
      </c>
      <c r="F2263" s="49">
        <v>0.4069444444444445</v>
      </c>
      <c r="G2263" s="48">
        <v>1</v>
      </c>
      <c r="H2263" s="171" t="s">
        <v>10333</v>
      </c>
      <c r="I2263" s="48">
        <v>0</v>
      </c>
      <c r="J2263" s="171" t="s">
        <v>10334</v>
      </c>
      <c r="K2263" s="48"/>
      <c r="L2263" s="171" t="s">
        <v>10335</v>
      </c>
      <c r="M2263" s="171" t="s">
        <v>343</v>
      </c>
      <c r="N2263" s="171" t="s">
        <v>5475</v>
      </c>
      <c r="O2263" s="48">
        <v>16610</v>
      </c>
      <c r="P2263" s="48">
        <v>58433984</v>
      </c>
      <c r="Q2263" s="48">
        <v>5561247416</v>
      </c>
      <c r="R2263" s="48"/>
      <c r="S2263" s="59">
        <v>43052</v>
      </c>
      <c r="T2263" s="59">
        <v>43601</v>
      </c>
      <c r="U2263" s="48" t="s">
        <v>8232</v>
      </c>
      <c r="V2263" s="48">
        <v>56</v>
      </c>
      <c r="W2263" s="60">
        <v>1</v>
      </c>
      <c r="X2263" s="61" t="s">
        <v>483</v>
      </c>
      <c r="Y2263" s="48">
        <v>2687.2</v>
      </c>
      <c r="Z2263" s="48">
        <v>3</v>
      </c>
      <c r="AA2263" s="48">
        <v>2</v>
      </c>
      <c r="AB2263" s="157"/>
      <c r="AC2263" s="48">
        <v>0</v>
      </c>
      <c r="AD2263" s="48" t="s">
        <v>10336</v>
      </c>
      <c r="AE2263" s="156"/>
      <c r="AF2263" s="157"/>
      <c r="AG2263" s="115" t="s">
        <v>10337</v>
      </c>
      <c r="AH2263" s="158" t="str">
        <f>IF(T_TRATAMIENTO_CONTROL[[#This Row],[curp]]&lt;&gt;"",IF(LEN(T_TRATAMIENTO_CONTROL[[#This Row],[curp]])=18,"correcto","error"),"")</f>
        <v>correcto</v>
      </c>
      <c r="AI2263" s="154" t="str">
        <f>IF(T_TRATAMIENTO_CONTROL[[#This Row],[num_tarjeta_entregada]]&lt;&gt;"",IF(LEN(T_TRATAMIENTO_CONTROL[[#This Row],[num_tarjeta_entregada]])=16,"correcto","error"),"")</f>
        <v>correcto</v>
      </c>
      <c r="AJ2263" s="48" t="s">
        <v>5041</v>
      </c>
      <c r="AK2263" s="48" t="s">
        <v>5041</v>
      </c>
    </row>
    <row r="2264" spans="1:37" x14ac:dyDescent="0.25">
      <c r="A2264" s="154">
        <f>IF(T_TRATAMIENTO_CONTROL[[#This Row],[dummy_efectivo]]=1,A2263+1,A2263)</f>
        <v>2097</v>
      </c>
      <c r="B2264" s="155" t="str">
        <f>IF(T_TRATAMIENTO_CONTROL[[#This Row],[secuencia]]&lt;&gt;A2263,CONCATENATE(T_TRATAMIENTO_CONTROL[[#This Row],[secuencia]],"_1"),"")</f>
        <v>2097_1</v>
      </c>
      <c r="C2264" s="59">
        <v>43602</v>
      </c>
      <c r="D2264" s="48" t="s">
        <v>69</v>
      </c>
      <c r="E2264" s="48" t="s">
        <v>30</v>
      </c>
      <c r="F2264" s="49">
        <v>0.5229166666666667</v>
      </c>
      <c r="G2264" s="48">
        <v>1</v>
      </c>
      <c r="H2264" s="171" t="s">
        <v>10338</v>
      </c>
      <c r="I2264" s="48">
        <v>1</v>
      </c>
      <c r="J2264" s="171" t="s">
        <v>10339</v>
      </c>
      <c r="K2264" s="48"/>
      <c r="L2264" s="171" t="s">
        <v>813</v>
      </c>
      <c r="M2264" s="171" t="s">
        <v>101</v>
      </c>
      <c r="N2264" s="171" t="s">
        <v>5475</v>
      </c>
      <c r="O2264" s="48">
        <v>7230</v>
      </c>
      <c r="P2264" s="48">
        <v>53910983</v>
      </c>
      <c r="Q2264" s="48">
        <v>5574009464</v>
      </c>
      <c r="R2264" s="48"/>
      <c r="S2264" s="59">
        <v>42891</v>
      </c>
      <c r="T2264" s="59">
        <v>43601</v>
      </c>
      <c r="U2264" s="48" t="s">
        <v>10340</v>
      </c>
      <c r="V2264" s="48">
        <v>56</v>
      </c>
      <c r="W2264" s="60">
        <v>1</v>
      </c>
      <c r="X2264" s="61" t="s">
        <v>488</v>
      </c>
      <c r="Y2264" s="48">
        <v>3000</v>
      </c>
      <c r="Z2264" s="48">
        <v>3</v>
      </c>
      <c r="AA2264" s="48">
        <v>1</v>
      </c>
      <c r="AB2264" s="157"/>
      <c r="AC2264" s="48">
        <v>0</v>
      </c>
      <c r="AD2264" s="48" t="s">
        <v>10341</v>
      </c>
      <c r="AE2264" s="156"/>
      <c r="AF2264" s="157"/>
      <c r="AG2264" s="115" t="s">
        <v>10342</v>
      </c>
      <c r="AH2264" s="158" t="str">
        <f>IF(T_TRATAMIENTO_CONTROL[[#This Row],[curp]]&lt;&gt;"",IF(LEN(T_TRATAMIENTO_CONTROL[[#This Row],[curp]])=18,"correcto","error"),"")</f>
        <v>correcto</v>
      </c>
      <c r="AI2264" s="154" t="str">
        <f>IF(T_TRATAMIENTO_CONTROL[[#This Row],[num_tarjeta_entregada]]&lt;&gt;"",IF(LEN(T_TRATAMIENTO_CONTROL[[#This Row],[num_tarjeta_entregada]])=16,"correcto","error"),"")</f>
        <v>correcto</v>
      </c>
      <c r="AJ2264" s="48" t="s">
        <v>5041</v>
      </c>
      <c r="AK2264" s="48" t="s">
        <v>5041</v>
      </c>
    </row>
    <row r="2265" spans="1:37" x14ac:dyDescent="0.25">
      <c r="A2265" s="154">
        <f>IF(T_TRATAMIENTO_CONTROL[[#This Row],[dummy_efectivo]]=1,A2264+1,A2264)</f>
        <v>2098</v>
      </c>
      <c r="B2265" s="155" t="str">
        <f>IF(T_TRATAMIENTO_CONTROL[[#This Row],[secuencia]]&lt;&gt;A2264,CONCATENATE(T_TRATAMIENTO_CONTROL[[#This Row],[secuencia]],"_1"),"")</f>
        <v>2098_1</v>
      </c>
      <c r="C2265" s="59">
        <v>43602</v>
      </c>
      <c r="D2265" s="48" t="s">
        <v>69</v>
      </c>
      <c r="E2265" s="48" t="s">
        <v>30</v>
      </c>
      <c r="F2265" s="49">
        <v>0.54513888888888895</v>
      </c>
      <c r="G2265" s="48">
        <v>1</v>
      </c>
      <c r="H2265" s="171" t="s">
        <v>10343</v>
      </c>
      <c r="I2265" s="48">
        <v>1</v>
      </c>
      <c r="J2265" s="171" t="s">
        <v>10344</v>
      </c>
      <c r="K2265" s="48"/>
      <c r="L2265" s="171" t="s">
        <v>462</v>
      </c>
      <c r="M2265" s="171" t="s">
        <v>90</v>
      </c>
      <c r="N2265" s="171" t="s">
        <v>462</v>
      </c>
      <c r="O2265" s="48">
        <v>57210</v>
      </c>
      <c r="P2265" s="48"/>
      <c r="Q2265" s="48">
        <v>5586702535</v>
      </c>
      <c r="R2265" s="48"/>
      <c r="S2265" s="59">
        <v>43511</v>
      </c>
      <c r="T2265" s="59">
        <v>43601</v>
      </c>
      <c r="U2265" s="48" t="s">
        <v>10345</v>
      </c>
      <c r="V2265" s="48">
        <v>56</v>
      </c>
      <c r="W2265" s="60">
        <v>1</v>
      </c>
      <c r="X2265" s="61" t="s">
        <v>488</v>
      </c>
      <c r="Y2265" s="48">
        <v>5600</v>
      </c>
      <c r="Z2265" s="48">
        <v>3</v>
      </c>
      <c r="AA2265" s="48">
        <v>1</v>
      </c>
      <c r="AB2265" s="157"/>
      <c r="AC2265" s="48">
        <v>0</v>
      </c>
      <c r="AD2265" s="48" t="s">
        <v>10346</v>
      </c>
      <c r="AE2265" s="156"/>
      <c r="AF2265" s="157"/>
      <c r="AG2265" s="115" t="s">
        <v>10347</v>
      </c>
      <c r="AH2265" s="158" t="str">
        <f>IF(T_TRATAMIENTO_CONTROL[[#This Row],[curp]]&lt;&gt;"",IF(LEN(T_TRATAMIENTO_CONTROL[[#This Row],[curp]])=18,"correcto","error"),"")</f>
        <v>correcto</v>
      </c>
      <c r="AI2265" s="154" t="str">
        <f>IF(T_TRATAMIENTO_CONTROL[[#This Row],[num_tarjeta_entregada]]&lt;&gt;"",IF(LEN(T_TRATAMIENTO_CONTROL[[#This Row],[num_tarjeta_entregada]])=16,"correcto","error"),"")</f>
        <v>correcto</v>
      </c>
      <c r="AJ2265" s="48" t="s">
        <v>5030</v>
      </c>
      <c r="AK2265" s="48" t="s">
        <v>5041</v>
      </c>
    </row>
    <row r="2266" spans="1:37" x14ac:dyDescent="0.25">
      <c r="A2266" s="154">
        <f>IF(T_TRATAMIENTO_CONTROL[[#This Row],[dummy_efectivo]]=1,A2265+1,A2265)</f>
        <v>2099</v>
      </c>
      <c r="B2266" s="155" t="str">
        <f>IF(T_TRATAMIENTO_CONTROL[[#This Row],[secuencia]]&lt;&gt;A2265,CONCATENATE(T_TRATAMIENTO_CONTROL[[#This Row],[secuencia]],"_1"),"")</f>
        <v>2099_1</v>
      </c>
      <c r="C2266" s="59">
        <v>43605</v>
      </c>
      <c r="D2266" s="48" t="s">
        <v>76</v>
      </c>
      <c r="E2266" s="48" t="s">
        <v>30</v>
      </c>
      <c r="F2266" s="49">
        <v>0.41736111111111113</v>
      </c>
      <c r="G2266" s="48">
        <v>1</v>
      </c>
      <c r="H2266" s="171" t="s">
        <v>10348</v>
      </c>
      <c r="I2266" s="48">
        <v>0</v>
      </c>
      <c r="J2266" s="171" t="s">
        <v>10349</v>
      </c>
      <c r="K2266" s="48">
        <v>1</v>
      </c>
      <c r="L2266" s="171" t="s">
        <v>10350</v>
      </c>
      <c r="M2266" s="171" t="s">
        <v>164</v>
      </c>
      <c r="N2266" s="171" t="s">
        <v>5475</v>
      </c>
      <c r="O2266" s="48">
        <v>1530</v>
      </c>
      <c r="P2266" s="48">
        <v>56026790</v>
      </c>
      <c r="Q2266" s="48"/>
      <c r="R2266" s="48" t="s">
        <v>10351</v>
      </c>
      <c r="S2266" s="59">
        <v>43273</v>
      </c>
      <c r="T2266" s="59">
        <v>43602</v>
      </c>
      <c r="U2266" s="48" t="s">
        <v>10352</v>
      </c>
      <c r="V2266" s="48">
        <v>81</v>
      </c>
      <c r="W2266" s="60" t="s">
        <v>483</v>
      </c>
      <c r="X2266" s="61" t="s">
        <v>483</v>
      </c>
      <c r="Y2266" s="48">
        <v>2200</v>
      </c>
      <c r="Z2266" s="48">
        <v>2</v>
      </c>
      <c r="AA2266" s="48">
        <v>1</v>
      </c>
      <c r="AB2266" s="157">
        <v>28</v>
      </c>
      <c r="AC2266" s="48">
        <v>1</v>
      </c>
      <c r="AD2266" s="48" t="s">
        <v>10353</v>
      </c>
      <c r="AE2266" s="156"/>
      <c r="AF2266" s="157"/>
      <c r="AG2266" s="115" t="s">
        <v>10354</v>
      </c>
      <c r="AH2266" s="158" t="str">
        <f>IF(T_TRATAMIENTO_CONTROL[[#This Row],[curp]]&lt;&gt;"",IF(LEN(T_TRATAMIENTO_CONTROL[[#This Row],[curp]])=18,"correcto","error"),"")</f>
        <v>correcto</v>
      </c>
      <c r="AI2266" s="154" t="str">
        <f>IF(T_TRATAMIENTO_CONTROL[[#This Row],[num_tarjeta_entregada]]&lt;&gt;"",IF(LEN(T_TRATAMIENTO_CONTROL[[#This Row],[num_tarjeta_entregada]])=16,"correcto","error"),"")</f>
        <v>correcto</v>
      </c>
      <c r="AJ2266" s="48" t="s">
        <v>5032</v>
      </c>
      <c r="AK2266" s="48" t="s">
        <v>5041</v>
      </c>
    </row>
    <row r="2267" spans="1:37" x14ac:dyDescent="0.25">
      <c r="A2267" s="154">
        <f>IF(T_TRATAMIENTO_CONTROL[[#This Row],[dummy_efectivo]]=1,A2266+1,A2266)</f>
        <v>2100</v>
      </c>
      <c r="B2267" s="155" t="str">
        <f>IF(T_TRATAMIENTO_CONTROL[[#This Row],[secuencia]]&lt;&gt;A2266,CONCATENATE(T_TRATAMIENTO_CONTROL[[#This Row],[secuencia]],"_1"),"")</f>
        <v>2100_1</v>
      </c>
      <c r="C2267" s="59">
        <v>43605</v>
      </c>
      <c r="D2267" s="48" t="s">
        <v>76</v>
      </c>
      <c r="E2267" s="48" t="s">
        <v>30</v>
      </c>
      <c r="F2267" s="49">
        <v>0.44930555555555557</v>
      </c>
      <c r="G2267" s="48">
        <v>1</v>
      </c>
      <c r="H2267" s="171" t="s">
        <v>10355</v>
      </c>
      <c r="I2267" s="48">
        <v>0</v>
      </c>
      <c r="J2267" s="171" t="s">
        <v>10356</v>
      </c>
      <c r="K2267" s="48"/>
      <c r="L2267" s="171" t="s">
        <v>10357</v>
      </c>
      <c r="M2267" s="171" t="s">
        <v>164</v>
      </c>
      <c r="N2267" s="171" t="s">
        <v>5475</v>
      </c>
      <c r="O2267" s="48">
        <v>1298</v>
      </c>
      <c r="P2267" s="48">
        <v>56373970</v>
      </c>
      <c r="Q2267" s="48">
        <v>5579183236</v>
      </c>
      <c r="R2267" s="48"/>
      <c r="S2267" s="59">
        <v>43291</v>
      </c>
      <c r="T2267" s="59">
        <v>43602</v>
      </c>
      <c r="U2267" s="48" t="s">
        <v>10358</v>
      </c>
      <c r="V2267" s="48">
        <v>46</v>
      </c>
      <c r="W2267" s="60" t="s">
        <v>483</v>
      </c>
      <c r="X2267" s="61">
        <v>50000</v>
      </c>
      <c r="Y2267" s="48">
        <v>16000</v>
      </c>
      <c r="Z2267" s="48">
        <v>4</v>
      </c>
      <c r="AA2267" s="48">
        <v>1</v>
      </c>
      <c r="AB2267" s="157">
        <v>30</v>
      </c>
      <c r="AC2267" s="48">
        <v>0</v>
      </c>
      <c r="AD2267" s="48" t="s">
        <v>10359</v>
      </c>
      <c r="AE2267" s="156"/>
      <c r="AF2267" s="157"/>
      <c r="AG2267" s="115" t="s">
        <v>10360</v>
      </c>
      <c r="AH2267" s="158" t="str">
        <f>IF(T_TRATAMIENTO_CONTROL[[#This Row],[curp]]&lt;&gt;"",IF(LEN(T_TRATAMIENTO_CONTROL[[#This Row],[curp]])=18,"correcto","error"),"")</f>
        <v>correcto</v>
      </c>
      <c r="AI2267" s="154" t="str">
        <f>IF(T_TRATAMIENTO_CONTROL[[#This Row],[num_tarjeta_entregada]]&lt;&gt;"",IF(LEN(T_TRATAMIENTO_CONTROL[[#This Row],[num_tarjeta_entregada]])=16,"correcto","error"),"")</f>
        <v>correcto</v>
      </c>
      <c r="AJ2267" s="48" t="s">
        <v>5032</v>
      </c>
      <c r="AK2267" s="48" t="s">
        <v>5041</v>
      </c>
    </row>
    <row r="2268" spans="1:37" x14ac:dyDescent="0.25">
      <c r="A2268" s="154">
        <f>IF(T_TRATAMIENTO_CONTROL[[#This Row],[dummy_efectivo]]=1,A2267+1,A2267)</f>
        <v>2101</v>
      </c>
      <c r="B2268" s="155" t="str">
        <f>IF(T_TRATAMIENTO_CONTROL[[#This Row],[secuencia]]&lt;&gt;A2267,CONCATENATE(T_TRATAMIENTO_CONTROL[[#This Row],[secuencia]],"_1"),"")</f>
        <v>2101_1</v>
      </c>
      <c r="C2268" s="59">
        <v>43605</v>
      </c>
      <c r="D2268" s="48" t="s">
        <v>76</v>
      </c>
      <c r="E2268" s="48" t="s">
        <v>30</v>
      </c>
      <c r="F2268" s="49">
        <v>0.53472222222222221</v>
      </c>
      <c r="G2268" s="48">
        <v>1</v>
      </c>
      <c r="H2268" s="171" t="s">
        <v>10361</v>
      </c>
      <c r="I2268" s="48">
        <v>1</v>
      </c>
      <c r="J2268" s="171" t="s">
        <v>10362</v>
      </c>
      <c r="K2268" s="48" t="s">
        <v>10363</v>
      </c>
      <c r="L2268" s="171" t="s">
        <v>10364</v>
      </c>
      <c r="M2268" s="171" t="s">
        <v>289</v>
      </c>
      <c r="N2268" s="171" t="s">
        <v>5475</v>
      </c>
      <c r="O2268" s="48">
        <v>3510</v>
      </c>
      <c r="P2268" s="48"/>
      <c r="Q2268" s="48">
        <v>5527102456</v>
      </c>
      <c r="R2268" s="48"/>
      <c r="S2268" s="59">
        <v>42975</v>
      </c>
      <c r="T2268" s="59">
        <v>43593</v>
      </c>
      <c r="U2268" s="48" t="s">
        <v>10365</v>
      </c>
      <c r="V2268" s="48">
        <v>46</v>
      </c>
      <c r="W2268" s="60">
        <v>1</v>
      </c>
      <c r="X2268" s="61">
        <v>19000</v>
      </c>
      <c r="Y2268" s="48">
        <v>6000</v>
      </c>
      <c r="Z2268" s="48">
        <v>4</v>
      </c>
      <c r="AA2268" s="48">
        <v>2</v>
      </c>
      <c r="AB2268" s="157">
        <v>31</v>
      </c>
      <c r="AC2268" s="48">
        <v>1</v>
      </c>
      <c r="AD2268" s="48" t="s">
        <v>10372</v>
      </c>
      <c r="AE2268" s="156"/>
      <c r="AF2268" s="157"/>
      <c r="AG2268" s="115" t="s">
        <v>10373</v>
      </c>
      <c r="AH2268" s="158" t="str">
        <f>IF(T_TRATAMIENTO_CONTROL[[#This Row],[curp]]&lt;&gt;"",IF(LEN(T_TRATAMIENTO_CONTROL[[#This Row],[curp]])=18,"correcto","error"),"")</f>
        <v>correcto</v>
      </c>
      <c r="AI2268" s="154" t="str">
        <f>IF(T_TRATAMIENTO_CONTROL[[#This Row],[num_tarjeta_entregada]]&lt;&gt;"",IF(LEN(T_TRATAMIENTO_CONTROL[[#This Row],[num_tarjeta_entregada]])=16,"correcto","error"),"")</f>
        <v>correcto</v>
      </c>
      <c r="AJ2268" s="48" t="s">
        <v>5031</v>
      </c>
      <c r="AK2268" s="48" t="s">
        <v>5041</v>
      </c>
    </row>
    <row r="2269" spans="1:37" x14ac:dyDescent="0.25">
      <c r="A2269" s="154">
        <f>IF(T_TRATAMIENTO_CONTROL[[#This Row],[dummy_efectivo]]=1,A2268+1,A2268)</f>
        <v>2102</v>
      </c>
      <c r="B2269" s="155" t="str">
        <f>IF(T_TRATAMIENTO_CONTROL[[#This Row],[secuencia]]&lt;&gt;A2268,CONCATENATE(T_TRATAMIENTO_CONTROL[[#This Row],[secuencia]],"_1"),"")</f>
        <v>2102_1</v>
      </c>
      <c r="C2269" s="59">
        <v>43605</v>
      </c>
      <c r="D2269" s="48" t="s">
        <v>76</v>
      </c>
      <c r="E2269" s="48" t="s">
        <v>30</v>
      </c>
      <c r="F2269" s="49">
        <v>0.3972222222222222</v>
      </c>
      <c r="G2269" s="48">
        <v>1</v>
      </c>
      <c r="H2269" s="171" t="s">
        <v>10368</v>
      </c>
      <c r="I2269" s="48">
        <v>1</v>
      </c>
      <c r="J2269" s="171" t="s">
        <v>10369</v>
      </c>
      <c r="K2269" s="48" t="s">
        <v>2664</v>
      </c>
      <c r="L2269" s="171" t="s">
        <v>10370</v>
      </c>
      <c r="M2269" s="171" t="s">
        <v>159</v>
      </c>
      <c r="N2269" s="171" t="s">
        <v>5475</v>
      </c>
      <c r="O2269" s="48">
        <v>11430</v>
      </c>
      <c r="P2269" s="48"/>
      <c r="Q2269" s="48">
        <v>5565392607</v>
      </c>
      <c r="R2269" s="48"/>
      <c r="S2269" s="59">
        <v>43439</v>
      </c>
      <c r="T2269" s="59">
        <v>43588</v>
      </c>
      <c r="U2269" s="48" t="s">
        <v>10371</v>
      </c>
      <c r="V2269" s="48">
        <v>72</v>
      </c>
      <c r="W2269" s="60">
        <v>0.7</v>
      </c>
      <c r="X2269" s="61">
        <v>12000</v>
      </c>
      <c r="Y2269" s="48">
        <v>4000</v>
      </c>
      <c r="Z2269" s="48">
        <v>4</v>
      </c>
      <c r="AA2269" s="48">
        <v>1</v>
      </c>
      <c r="AB2269" s="157">
        <v>27</v>
      </c>
      <c r="AC2269" s="48">
        <v>1</v>
      </c>
      <c r="AD2269" s="48" t="s">
        <v>10366</v>
      </c>
      <c r="AE2269" s="156"/>
      <c r="AF2269" s="157"/>
      <c r="AG2269" s="115" t="s">
        <v>10367</v>
      </c>
      <c r="AH2269" s="158" t="str">
        <f>IF(T_TRATAMIENTO_CONTROL[[#This Row],[curp]]&lt;&gt;"",IF(LEN(T_TRATAMIENTO_CONTROL[[#This Row],[curp]])=18,"correcto","error"),"")</f>
        <v>correcto</v>
      </c>
      <c r="AI2269" s="154" t="str">
        <f>IF(T_TRATAMIENTO_CONTROL[[#This Row],[num_tarjeta_entregada]]&lt;&gt;"",IF(LEN(T_TRATAMIENTO_CONTROL[[#This Row],[num_tarjeta_entregada]])=16,"correcto","error"),"")</f>
        <v>correcto</v>
      </c>
      <c r="AJ2269" s="48" t="s">
        <v>5031</v>
      </c>
      <c r="AK2269" s="48" t="s">
        <v>5041</v>
      </c>
    </row>
    <row r="2270" spans="1:37" x14ac:dyDescent="0.25">
      <c r="A2270" s="154">
        <f>IF(T_TRATAMIENTO_CONTROL[[#This Row],[dummy_efectivo]]=1,A2269+1,A2269)</f>
        <v>2103</v>
      </c>
      <c r="B2270" s="155" t="str">
        <f>IF(T_TRATAMIENTO_CONTROL[[#This Row],[secuencia]]&lt;&gt;A2269,CONCATENATE(T_TRATAMIENTO_CONTROL[[#This Row],[secuencia]],"_1"),"")</f>
        <v>2103_1</v>
      </c>
      <c r="C2270" s="59">
        <v>43605</v>
      </c>
      <c r="D2270" s="48" t="s">
        <v>76</v>
      </c>
      <c r="E2270" s="48" t="s">
        <v>30</v>
      </c>
      <c r="F2270" s="49">
        <v>0.41597222222222219</v>
      </c>
      <c r="G2270" s="48">
        <v>1</v>
      </c>
      <c r="H2270" s="171" t="s">
        <v>10374</v>
      </c>
      <c r="I2270" s="48">
        <v>1</v>
      </c>
      <c r="J2270" s="171" t="s">
        <v>10376</v>
      </c>
      <c r="K2270" s="48" t="s">
        <v>10377</v>
      </c>
      <c r="L2270" s="171" t="s">
        <v>691</v>
      </c>
      <c r="M2270" s="171" t="s">
        <v>96</v>
      </c>
      <c r="N2270" s="171" t="s">
        <v>5475</v>
      </c>
      <c r="O2270" s="48">
        <v>6820</v>
      </c>
      <c r="P2270" s="48">
        <v>46237665</v>
      </c>
      <c r="Q2270" s="48">
        <v>5559646365</v>
      </c>
      <c r="R2270" s="48"/>
      <c r="S2270" s="59">
        <v>43258</v>
      </c>
      <c r="T2270" s="59">
        <v>43594</v>
      </c>
      <c r="U2270" s="48" t="s">
        <v>8932</v>
      </c>
      <c r="V2270" s="48">
        <v>43</v>
      </c>
      <c r="W2270" s="60">
        <v>0.9</v>
      </c>
      <c r="X2270" s="61">
        <v>19000</v>
      </c>
      <c r="Y2270" s="48">
        <v>162</v>
      </c>
      <c r="Z2270" s="48">
        <v>1</v>
      </c>
      <c r="AA2270" s="48">
        <v>2</v>
      </c>
      <c r="AB2270" s="157">
        <v>29</v>
      </c>
      <c r="AC2270" s="48">
        <v>0</v>
      </c>
      <c r="AD2270" s="48" t="s">
        <v>10378</v>
      </c>
      <c r="AE2270" s="156"/>
      <c r="AF2270" s="157"/>
      <c r="AG2270" s="115" t="s">
        <v>10379</v>
      </c>
      <c r="AH2270" s="158" t="str">
        <f>IF(T_TRATAMIENTO_CONTROL[[#This Row],[curp]]&lt;&gt;"",IF(LEN(T_TRATAMIENTO_CONTROL[[#This Row],[curp]])=18,"correcto","error"),"")</f>
        <v>correcto</v>
      </c>
      <c r="AI2270" s="154" t="str">
        <f>IF(T_TRATAMIENTO_CONTROL[[#This Row],[num_tarjeta_entregada]]&lt;&gt;"",IF(LEN(T_TRATAMIENTO_CONTROL[[#This Row],[num_tarjeta_entregada]])=16,"correcto","error"),"")</f>
        <v>correcto</v>
      </c>
      <c r="AJ2270" s="48" t="s">
        <v>5030</v>
      </c>
      <c r="AK2270" s="48" t="s">
        <v>5030</v>
      </c>
    </row>
    <row r="2271" spans="1:37" x14ac:dyDescent="0.25">
      <c r="A2271" s="154">
        <f>IF(T_TRATAMIENTO_CONTROL[[#This Row],[dummy_efectivo]]=1,A2270+1,A2270)</f>
        <v>2104</v>
      </c>
      <c r="B2271" s="155" t="str">
        <f>IF(T_TRATAMIENTO_CONTROL[[#This Row],[secuencia]]&lt;&gt;A2270,CONCATENATE(T_TRATAMIENTO_CONTROL[[#This Row],[secuencia]],"_1"),"")</f>
        <v>2104_1</v>
      </c>
      <c r="C2271" s="64">
        <v>43605</v>
      </c>
      <c r="D2271" s="48" t="s">
        <v>76</v>
      </c>
      <c r="E2271" s="48" t="s">
        <v>30</v>
      </c>
      <c r="F2271" s="68">
        <v>0.54513888888888895</v>
      </c>
      <c r="G2271" s="56">
        <v>1</v>
      </c>
      <c r="H2271" s="166" t="s">
        <v>10375</v>
      </c>
      <c r="I2271" s="56">
        <v>1</v>
      </c>
      <c r="J2271" s="166" t="s">
        <v>10380</v>
      </c>
      <c r="K2271" s="56"/>
      <c r="L2271" s="166" t="s">
        <v>3538</v>
      </c>
      <c r="M2271" s="166" t="s">
        <v>212</v>
      </c>
      <c r="N2271" s="166" t="s">
        <v>5475</v>
      </c>
      <c r="O2271" s="56">
        <v>14400</v>
      </c>
      <c r="P2271" s="56">
        <v>58491597</v>
      </c>
      <c r="Q2271" s="56">
        <v>5521027179</v>
      </c>
      <c r="R2271" s="56"/>
      <c r="S2271" s="64">
        <v>43341</v>
      </c>
      <c r="T2271" s="64">
        <v>43605</v>
      </c>
      <c r="U2271" s="56" t="s">
        <v>10381</v>
      </c>
      <c r="V2271" s="56">
        <v>43</v>
      </c>
      <c r="W2271" s="65">
        <v>1</v>
      </c>
      <c r="X2271" s="66" t="s">
        <v>483</v>
      </c>
      <c r="Y2271" s="56">
        <v>6000</v>
      </c>
      <c r="Z2271" s="56">
        <v>4</v>
      </c>
      <c r="AA2271" s="56">
        <v>4</v>
      </c>
      <c r="AB2271" s="168">
        <v>32</v>
      </c>
      <c r="AC2271" s="56">
        <v>1</v>
      </c>
      <c r="AD2271" s="56" t="s">
        <v>10648</v>
      </c>
      <c r="AE2271" s="167"/>
      <c r="AF2271" s="168"/>
      <c r="AG2271" s="97" t="s">
        <v>10382</v>
      </c>
      <c r="AH2271" s="169" t="str">
        <f>IF(T_TRATAMIENTO_CONTROL[[#This Row],[curp]]&lt;&gt;"",IF(LEN(T_TRATAMIENTO_CONTROL[[#This Row],[curp]])=18,"correcto","error"),"")</f>
        <v>correcto</v>
      </c>
      <c r="AI2271" s="164" t="str">
        <f>IF(T_TRATAMIENTO_CONTROL[[#This Row],[num_tarjeta_entregada]]&lt;&gt;"",IF(LEN(T_TRATAMIENTO_CONTROL[[#This Row],[num_tarjeta_entregada]])=16,"correcto","error"),"")</f>
        <v>correcto</v>
      </c>
      <c r="AJ2271" s="48" t="s">
        <v>5030</v>
      </c>
      <c r="AK2271" s="48" t="s">
        <v>5030</v>
      </c>
    </row>
    <row r="2272" spans="1:37" x14ac:dyDescent="0.25">
      <c r="A2272" s="154">
        <f>IF(T_TRATAMIENTO_CONTROL[[#This Row],[dummy_efectivo]]=1,A2271+1,A2271)</f>
        <v>2105</v>
      </c>
      <c r="B2272" s="155" t="str">
        <f>IF(T_TRATAMIENTO_CONTROL[[#This Row],[secuencia]]&lt;&gt;A2271,CONCATENATE(T_TRATAMIENTO_CONTROL[[#This Row],[secuencia]],"_1"),"")</f>
        <v>2105_1</v>
      </c>
      <c r="C2272" s="59">
        <v>43606</v>
      </c>
      <c r="D2272" s="48" t="s">
        <v>76</v>
      </c>
      <c r="E2272" s="48" t="s">
        <v>30</v>
      </c>
      <c r="F2272" s="49">
        <v>0.41388888888888892</v>
      </c>
      <c r="G2272" s="48">
        <v>1</v>
      </c>
      <c r="H2272" s="171" t="s">
        <v>10383</v>
      </c>
      <c r="I2272" s="48">
        <v>1</v>
      </c>
      <c r="J2272" s="171" t="s">
        <v>10384</v>
      </c>
      <c r="K2272" s="48"/>
      <c r="L2272" s="171" t="s">
        <v>10385</v>
      </c>
      <c r="M2272" s="171" t="s">
        <v>121</v>
      </c>
      <c r="N2272" s="171" t="s">
        <v>5475</v>
      </c>
      <c r="O2272" s="48">
        <v>9856</v>
      </c>
      <c r="P2272" s="48"/>
      <c r="Q2272" s="48">
        <v>5549030652</v>
      </c>
      <c r="R2272" s="48"/>
      <c r="S2272" s="59">
        <v>42470</v>
      </c>
      <c r="T2272" s="59">
        <v>43601</v>
      </c>
      <c r="U2272" s="48" t="s">
        <v>10386</v>
      </c>
      <c r="V2272" s="48">
        <v>56</v>
      </c>
      <c r="W2272" s="60">
        <v>0.8</v>
      </c>
      <c r="X2272" s="61" t="s">
        <v>483</v>
      </c>
      <c r="Y2272" s="48">
        <v>13000</v>
      </c>
      <c r="Z2272" s="48">
        <v>4</v>
      </c>
      <c r="AA2272" s="48">
        <v>1</v>
      </c>
      <c r="AB2272" s="157">
        <v>33</v>
      </c>
      <c r="AC2272" s="48">
        <v>1</v>
      </c>
      <c r="AD2272" s="48" t="s">
        <v>10387</v>
      </c>
      <c r="AE2272" s="156"/>
      <c r="AF2272" s="157"/>
      <c r="AG2272" s="115" t="s">
        <v>10388</v>
      </c>
      <c r="AH2272" s="158" t="str">
        <f>IF(T_TRATAMIENTO_CONTROL[[#This Row],[curp]]&lt;&gt;"",IF(LEN(T_TRATAMIENTO_CONTROL[[#This Row],[curp]])=18,"correcto","error"),"")</f>
        <v>correcto</v>
      </c>
      <c r="AI2272" s="154" t="str">
        <f>IF(T_TRATAMIENTO_CONTROL[[#This Row],[num_tarjeta_entregada]]&lt;&gt;"",IF(LEN(T_TRATAMIENTO_CONTROL[[#This Row],[num_tarjeta_entregada]])=16,"correcto","error"),"")</f>
        <v>correcto</v>
      </c>
      <c r="AJ2272" s="48" t="s">
        <v>5030</v>
      </c>
      <c r="AK2272" s="48" t="s">
        <v>5041</v>
      </c>
    </row>
    <row r="2273" spans="1:37" x14ac:dyDescent="0.25">
      <c r="A2273" s="154">
        <f>IF(T_TRATAMIENTO_CONTROL[[#This Row],[dummy_efectivo]]=1,A2272+1,A2272)</f>
        <v>2106</v>
      </c>
      <c r="B2273" s="155" t="str">
        <f>IF(T_TRATAMIENTO_CONTROL[[#This Row],[secuencia]]&lt;&gt;A2272,CONCATENATE(T_TRATAMIENTO_CONTROL[[#This Row],[secuencia]],"_1"),"")</f>
        <v>2106_1</v>
      </c>
      <c r="C2273" s="59">
        <v>43606</v>
      </c>
      <c r="D2273" s="48" t="s">
        <v>76</v>
      </c>
      <c r="E2273" s="48" t="s">
        <v>30</v>
      </c>
      <c r="F2273" s="49">
        <v>0.51388888888888895</v>
      </c>
      <c r="G2273" s="48">
        <v>1</v>
      </c>
      <c r="H2273" s="171" t="s">
        <v>10389</v>
      </c>
      <c r="I2273" s="48">
        <v>0</v>
      </c>
      <c r="J2273" s="171" t="s">
        <v>10390</v>
      </c>
      <c r="K2273" s="48"/>
      <c r="L2273" s="171" t="s">
        <v>539</v>
      </c>
      <c r="M2273" s="171" t="s">
        <v>121</v>
      </c>
      <c r="N2273" s="171" t="s">
        <v>5475</v>
      </c>
      <c r="O2273" s="48">
        <v>9970</v>
      </c>
      <c r="P2273" s="48">
        <v>58407363</v>
      </c>
      <c r="Q2273" s="48">
        <v>5585801048</v>
      </c>
      <c r="R2273" s="48"/>
      <c r="S2273" s="59">
        <v>41417</v>
      </c>
      <c r="T2273" s="59">
        <v>43601</v>
      </c>
      <c r="U2273" s="48" t="s">
        <v>10391</v>
      </c>
      <c r="V2273" s="48">
        <v>56</v>
      </c>
      <c r="W2273" s="60">
        <v>1</v>
      </c>
      <c r="X2273" s="61">
        <v>150000</v>
      </c>
      <c r="Y2273" s="48">
        <v>11800</v>
      </c>
      <c r="Z2273" s="48">
        <v>4</v>
      </c>
      <c r="AA2273" s="48">
        <v>3</v>
      </c>
      <c r="AB2273" s="157">
        <v>34</v>
      </c>
      <c r="AC2273" s="48">
        <v>1</v>
      </c>
      <c r="AD2273" s="48" t="s">
        <v>10392</v>
      </c>
      <c r="AE2273" s="156"/>
      <c r="AF2273" s="157"/>
      <c r="AG2273" s="162" t="s">
        <v>10398</v>
      </c>
      <c r="AH2273" s="158" t="str">
        <f>IF(T_TRATAMIENTO_CONTROL[[#This Row],[curp]]&lt;&gt;"",IF(LEN(T_TRATAMIENTO_CONTROL[[#This Row],[curp]])=18,"correcto","error"),"")</f>
        <v>correcto</v>
      </c>
      <c r="AI2273" s="154" t="str">
        <f>IF(T_TRATAMIENTO_CONTROL[[#This Row],[num_tarjeta_entregada]]&lt;&gt;"",IF(LEN(T_TRATAMIENTO_CONTROL[[#This Row],[num_tarjeta_entregada]])=16,"correcto","error"),"")</f>
        <v>correcto</v>
      </c>
      <c r="AJ2273" s="48" t="s">
        <v>6248</v>
      </c>
      <c r="AK2273" s="48" t="s">
        <v>5041</v>
      </c>
    </row>
    <row r="2274" spans="1:37" x14ac:dyDescent="0.25">
      <c r="A2274" s="154">
        <f>IF(T_TRATAMIENTO_CONTROL[[#This Row],[dummy_efectivo]]=1,A2273+1,A2273)</f>
        <v>2107</v>
      </c>
      <c r="B2274" s="155" t="str">
        <f>IF(T_TRATAMIENTO_CONTROL[[#This Row],[secuencia]]&lt;&gt;A2273,CONCATENATE(T_TRATAMIENTO_CONTROL[[#This Row],[secuencia]],"_1"),"")</f>
        <v>2107_1</v>
      </c>
      <c r="C2274" s="59">
        <v>43606</v>
      </c>
      <c r="D2274" s="48" t="s">
        <v>76</v>
      </c>
      <c r="E2274" s="48" t="s">
        <v>30</v>
      </c>
      <c r="F2274" s="49">
        <v>0.53611111111111109</v>
      </c>
      <c r="G2274" s="48">
        <v>1</v>
      </c>
      <c r="H2274" s="171" t="s">
        <v>10393</v>
      </c>
      <c r="I2274" s="48">
        <v>1</v>
      </c>
      <c r="J2274" s="171" t="s">
        <v>5689</v>
      </c>
      <c r="K2274" s="48" t="s">
        <v>10394</v>
      </c>
      <c r="L2274" s="171" t="s">
        <v>1442</v>
      </c>
      <c r="M2274" s="171" t="s">
        <v>159</v>
      </c>
      <c r="N2274" s="171" t="s">
        <v>5475</v>
      </c>
      <c r="O2274" s="48">
        <v>11320</v>
      </c>
      <c r="P2274" s="48">
        <v>63041574</v>
      </c>
      <c r="Q2274" s="48">
        <v>5560308370</v>
      </c>
      <c r="R2274" s="48"/>
      <c r="S2274" s="59">
        <v>42536</v>
      </c>
      <c r="T2274" s="59">
        <v>43605</v>
      </c>
      <c r="U2274" s="48" t="s">
        <v>10395</v>
      </c>
      <c r="V2274" s="48">
        <v>72</v>
      </c>
      <c r="W2274" s="60" t="s">
        <v>483</v>
      </c>
      <c r="X2274" s="61" t="s">
        <v>483</v>
      </c>
      <c r="Y2274" s="48">
        <v>100</v>
      </c>
      <c r="Z2274" s="48">
        <v>1</v>
      </c>
      <c r="AA2274" s="48">
        <v>1</v>
      </c>
      <c r="AB2274" s="157">
        <v>35</v>
      </c>
      <c r="AC2274" s="48">
        <v>0</v>
      </c>
      <c r="AD2274" s="48" t="s">
        <v>10396</v>
      </c>
      <c r="AE2274" s="156"/>
      <c r="AF2274" s="157"/>
      <c r="AG2274" s="115" t="s">
        <v>10397</v>
      </c>
      <c r="AH2274" s="158" t="str">
        <f>IF(T_TRATAMIENTO_CONTROL[[#This Row],[curp]]&lt;&gt;"",IF(LEN(T_TRATAMIENTO_CONTROL[[#This Row],[curp]])=18,"correcto","error"),"")</f>
        <v>correcto</v>
      </c>
      <c r="AI2274" s="154" t="str">
        <f>IF(T_TRATAMIENTO_CONTROL[[#This Row],[num_tarjeta_entregada]]&lt;&gt;"",IF(LEN(T_TRATAMIENTO_CONTROL[[#This Row],[num_tarjeta_entregada]])=16,"correcto","error"),"")</f>
        <v>correcto</v>
      </c>
      <c r="AJ2274" s="48" t="s">
        <v>5031</v>
      </c>
      <c r="AK2274" s="48" t="s">
        <v>5041</v>
      </c>
    </row>
    <row r="2275" spans="1:37" x14ac:dyDescent="0.25">
      <c r="A2275" s="154">
        <f>IF(T_TRATAMIENTO_CONTROL[[#This Row],[dummy_efectivo]]=1,A2274+1,A2274)</f>
        <v>2108</v>
      </c>
      <c r="B2275" s="155" t="str">
        <f>IF(T_TRATAMIENTO_CONTROL[[#This Row],[secuencia]]&lt;&gt;A2274,CONCATENATE(T_TRATAMIENTO_CONTROL[[#This Row],[secuencia]],"_1"),"")</f>
        <v>2108_1</v>
      </c>
      <c r="C2275" s="59">
        <v>43607</v>
      </c>
      <c r="D2275" s="48" t="s">
        <v>69</v>
      </c>
      <c r="E2275" s="48" t="s">
        <v>30</v>
      </c>
      <c r="F2275" s="49">
        <v>0.3979166666666667</v>
      </c>
      <c r="G2275" s="48">
        <v>1</v>
      </c>
      <c r="H2275" s="171" t="s">
        <v>10402</v>
      </c>
      <c r="I2275" s="48">
        <v>0</v>
      </c>
      <c r="J2275" s="171" t="s">
        <v>10403</v>
      </c>
      <c r="K2275" s="48"/>
      <c r="L2275" s="171" t="s">
        <v>1690</v>
      </c>
      <c r="M2275" s="171" t="s">
        <v>121</v>
      </c>
      <c r="N2275" s="171" t="s">
        <v>5475</v>
      </c>
      <c r="O2275" s="48">
        <v>13319</v>
      </c>
      <c r="P2275" s="48"/>
      <c r="Q2275" s="48">
        <v>5513434840</v>
      </c>
      <c r="R2275" s="48"/>
      <c r="S2275" s="59">
        <v>42511</v>
      </c>
      <c r="T2275" s="59">
        <v>43603</v>
      </c>
      <c r="U2275" s="48" t="s">
        <v>10404</v>
      </c>
      <c r="V2275" s="48">
        <v>32</v>
      </c>
      <c r="W2275" s="60">
        <v>1</v>
      </c>
      <c r="X2275" s="61" t="s">
        <v>488</v>
      </c>
      <c r="Y2275" s="48">
        <v>2200</v>
      </c>
      <c r="Z2275" s="48">
        <v>2</v>
      </c>
      <c r="AA2275" s="48">
        <v>1</v>
      </c>
      <c r="AB2275" s="157"/>
      <c r="AC2275" s="48">
        <v>0</v>
      </c>
      <c r="AD2275" s="48" t="s">
        <v>10405</v>
      </c>
      <c r="AE2275" s="156"/>
      <c r="AF2275" s="157"/>
      <c r="AG2275" s="115" t="s">
        <v>10406</v>
      </c>
      <c r="AH2275" s="158" t="str">
        <f>IF(T_TRATAMIENTO_CONTROL[[#This Row],[curp]]&lt;&gt;"",IF(LEN(T_TRATAMIENTO_CONTROL[[#This Row],[curp]])=18,"correcto","error"),"")</f>
        <v>correcto</v>
      </c>
      <c r="AI2275" s="154" t="str">
        <f>IF(T_TRATAMIENTO_CONTROL[[#This Row],[num_tarjeta_entregada]]&lt;&gt;"",IF(LEN(T_TRATAMIENTO_CONTROL[[#This Row],[num_tarjeta_entregada]])=16,"correcto","error"),"")</f>
        <v>correcto</v>
      </c>
      <c r="AJ2275" s="48" t="s">
        <v>5041</v>
      </c>
      <c r="AK2275" s="48" t="s">
        <v>5041</v>
      </c>
    </row>
    <row r="2276" spans="1:37" x14ac:dyDescent="0.25">
      <c r="A2276" s="154">
        <f>IF(T_TRATAMIENTO_CONTROL[[#This Row],[dummy_efectivo]]=1,A2275+1,A2275)</f>
        <v>2109</v>
      </c>
      <c r="B2276" s="155" t="str">
        <f>IF(T_TRATAMIENTO_CONTROL[[#This Row],[secuencia]]&lt;&gt;A2275,CONCATENATE(T_TRATAMIENTO_CONTROL[[#This Row],[secuencia]],"_1"),"")</f>
        <v>2109_1</v>
      </c>
      <c r="C2276" s="59">
        <v>43607</v>
      </c>
      <c r="D2276" s="48" t="s">
        <v>69</v>
      </c>
      <c r="E2276" s="48" t="s">
        <v>30</v>
      </c>
      <c r="F2276" s="49">
        <v>0.44791666666666669</v>
      </c>
      <c r="G2276" s="48">
        <v>1</v>
      </c>
      <c r="H2276" s="171" t="s">
        <v>10407</v>
      </c>
      <c r="I2276" s="48">
        <v>0</v>
      </c>
      <c r="J2276" s="171" t="s">
        <v>10408</v>
      </c>
      <c r="K2276" s="48" t="s">
        <v>10409</v>
      </c>
      <c r="L2276" s="171" t="s">
        <v>5252</v>
      </c>
      <c r="M2276" s="171" t="s">
        <v>382</v>
      </c>
      <c r="N2276" s="171" t="s">
        <v>462</v>
      </c>
      <c r="O2276" s="48">
        <v>54090</v>
      </c>
      <c r="P2276" s="48"/>
      <c r="Q2276" s="48">
        <v>5519207240</v>
      </c>
      <c r="R2276" s="48"/>
      <c r="S2276" s="59">
        <v>43433</v>
      </c>
      <c r="T2276" s="59">
        <v>43601</v>
      </c>
      <c r="U2276" s="48" t="s">
        <v>10410</v>
      </c>
      <c r="V2276" s="48">
        <v>46</v>
      </c>
      <c r="W2276" s="60">
        <v>1</v>
      </c>
      <c r="X2276" s="61">
        <v>15000</v>
      </c>
      <c r="Y2276" s="48">
        <v>1500</v>
      </c>
      <c r="Z2276" s="48">
        <v>2</v>
      </c>
      <c r="AA2276" s="48">
        <v>1</v>
      </c>
      <c r="AB2276" s="157"/>
      <c r="AC2276" s="48">
        <v>0</v>
      </c>
      <c r="AD2276" s="48" t="s">
        <v>10411</v>
      </c>
      <c r="AE2276" s="156"/>
      <c r="AF2276" s="157"/>
      <c r="AG2276" s="115" t="s">
        <v>10412</v>
      </c>
      <c r="AH2276" s="158" t="str">
        <f>IF(T_TRATAMIENTO_CONTROL[[#This Row],[curp]]&lt;&gt;"",IF(LEN(T_TRATAMIENTO_CONTROL[[#This Row],[curp]])=18,"correcto","error"),"")</f>
        <v>correcto</v>
      </c>
      <c r="AI2276" s="154" t="str">
        <f>IF(T_TRATAMIENTO_CONTROL[[#This Row],[num_tarjeta_entregada]]&lt;&gt;"",IF(LEN(T_TRATAMIENTO_CONTROL[[#This Row],[num_tarjeta_entregada]])=16,"correcto","error"),"")</f>
        <v>correcto</v>
      </c>
      <c r="AJ2276" s="48" t="s">
        <v>5031</v>
      </c>
      <c r="AK2276" s="48" t="s">
        <v>5041</v>
      </c>
    </row>
    <row r="2277" spans="1:37" x14ac:dyDescent="0.25">
      <c r="A2277" s="154">
        <f>IF(T_TRATAMIENTO_CONTROL[[#This Row],[dummy_efectivo]]=1,A2276+1,A2276)</f>
        <v>2110</v>
      </c>
      <c r="B2277" s="155" t="str">
        <f>IF(T_TRATAMIENTO_CONTROL[[#This Row],[secuencia]]&lt;&gt;A2276,CONCATENATE(T_TRATAMIENTO_CONTROL[[#This Row],[secuencia]],"_1"),"")</f>
        <v>2110_1</v>
      </c>
      <c r="C2277" s="59">
        <v>43607</v>
      </c>
      <c r="D2277" s="48" t="s">
        <v>69</v>
      </c>
      <c r="E2277" s="48" t="s">
        <v>30</v>
      </c>
      <c r="F2277" s="49">
        <v>0.57986111111111105</v>
      </c>
      <c r="G2277" s="48">
        <v>1</v>
      </c>
      <c r="H2277" s="171" t="s">
        <v>10413</v>
      </c>
      <c r="I2277" s="48">
        <v>0</v>
      </c>
      <c r="J2277" s="171" t="s">
        <v>10414</v>
      </c>
      <c r="K2277" s="48"/>
      <c r="L2277" s="171" t="s">
        <v>8056</v>
      </c>
      <c r="M2277" s="171" t="s">
        <v>562</v>
      </c>
      <c r="N2277" s="171" t="s">
        <v>462</v>
      </c>
      <c r="O2277" s="48">
        <v>56560</v>
      </c>
      <c r="P2277" s="48">
        <v>59741661</v>
      </c>
      <c r="Q2277" s="48">
        <v>5572056023</v>
      </c>
      <c r="R2277" s="48"/>
      <c r="S2277" s="59">
        <v>42219</v>
      </c>
      <c r="T2277" s="59">
        <v>43605</v>
      </c>
      <c r="U2277" s="48" t="s">
        <v>3001</v>
      </c>
      <c r="V2277" s="48">
        <v>46</v>
      </c>
      <c r="W2277" s="60">
        <v>1</v>
      </c>
      <c r="X2277" s="61">
        <v>50000</v>
      </c>
      <c r="Y2277" s="48">
        <v>285</v>
      </c>
      <c r="Z2277" s="48">
        <v>1</v>
      </c>
      <c r="AA2277" s="48">
        <v>1</v>
      </c>
      <c r="AB2277" s="157"/>
      <c r="AC2277" s="48">
        <v>0</v>
      </c>
      <c r="AD2277" s="48" t="s">
        <v>10415</v>
      </c>
      <c r="AE2277" s="156"/>
      <c r="AF2277" s="157"/>
      <c r="AG2277" s="115" t="s">
        <v>10416</v>
      </c>
      <c r="AH2277" s="158" t="str">
        <f>IF(T_TRATAMIENTO_CONTROL[[#This Row],[curp]]&lt;&gt;"",IF(LEN(T_TRATAMIENTO_CONTROL[[#This Row],[curp]])=18,"correcto","error"),"")</f>
        <v>correcto</v>
      </c>
      <c r="AI2277" s="154" t="str">
        <f>IF(T_TRATAMIENTO_CONTROL[[#This Row],[num_tarjeta_entregada]]&lt;&gt;"",IF(LEN(T_TRATAMIENTO_CONTROL[[#This Row],[num_tarjeta_entregada]])=16,"correcto","error"),"")</f>
        <v>correcto</v>
      </c>
      <c r="AJ2277" s="48" t="s">
        <v>5030</v>
      </c>
      <c r="AK2277" s="48" t="s">
        <v>5041</v>
      </c>
    </row>
    <row r="2278" spans="1:37" x14ac:dyDescent="0.25">
      <c r="A2278" s="154">
        <f>IF(T_TRATAMIENTO_CONTROL[[#This Row],[dummy_efectivo]]=1,A2277+1,A2277)</f>
        <v>2111</v>
      </c>
      <c r="B2278" s="155" t="str">
        <f>IF(T_TRATAMIENTO_CONTROL[[#This Row],[secuencia]]&lt;&gt;A2277,CONCATENATE(T_TRATAMIENTO_CONTROL[[#This Row],[secuencia]],"_1"),"")</f>
        <v>2111_1</v>
      </c>
      <c r="C2278" s="59">
        <v>43608</v>
      </c>
      <c r="D2278" s="48" t="s">
        <v>76</v>
      </c>
      <c r="E2278" s="48" t="s">
        <v>30</v>
      </c>
      <c r="F2278" s="49">
        <v>0.48055555555555557</v>
      </c>
      <c r="G2278" s="48">
        <v>1</v>
      </c>
      <c r="H2278" s="171" t="s">
        <v>10417</v>
      </c>
      <c r="I2278" s="48">
        <v>0</v>
      </c>
      <c r="J2278" s="171" t="s">
        <v>10418</v>
      </c>
      <c r="K2278" s="48"/>
      <c r="L2278" s="171" t="s">
        <v>6128</v>
      </c>
      <c r="M2278" s="171" t="s">
        <v>101</v>
      </c>
      <c r="N2278" s="171" t="s">
        <v>5475</v>
      </c>
      <c r="O2278" s="48">
        <v>7880</v>
      </c>
      <c r="P2278" s="48">
        <v>66500999</v>
      </c>
      <c r="Q2278" s="48">
        <v>5511900578</v>
      </c>
      <c r="R2278" s="48"/>
      <c r="S2278" s="59">
        <v>41562</v>
      </c>
      <c r="T2278" s="59">
        <v>43585</v>
      </c>
      <c r="U2278" s="48" t="s">
        <v>8364</v>
      </c>
      <c r="V2278" s="48">
        <v>49</v>
      </c>
      <c r="W2278" s="60">
        <v>0.9</v>
      </c>
      <c r="X2278" s="61" t="s">
        <v>483</v>
      </c>
      <c r="Y2278" s="48">
        <v>3600</v>
      </c>
      <c r="Z2278" s="48">
        <v>3</v>
      </c>
      <c r="AA2278" s="48">
        <v>1</v>
      </c>
      <c r="AB2278" s="157">
        <v>38</v>
      </c>
      <c r="AC2278" s="48">
        <v>1</v>
      </c>
      <c r="AD2278" s="48" t="s">
        <v>10419</v>
      </c>
      <c r="AE2278" s="156"/>
      <c r="AF2278" s="157"/>
      <c r="AG2278" s="115" t="s">
        <v>10420</v>
      </c>
      <c r="AH2278" s="158" t="str">
        <f>IF(T_TRATAMIENTO_CONTROL[[#This Row],[curp]]&lt;&gt;"",IF(LEN(T_TRATAMIENTO_CONTROL[[#This Row],[curp]])=18,"correcto","error"),"")</f>
        <v>correcto</v>
      </c>
      <c r="AI2278" s="154" t="str">
        <f>IF(T_TRATAMIENTO_CONTROL[[#This Row],[num_tarjeta_entregada]]&lt;&gt;"",IF(LEN(T_TRATAMIENTO_CONTROL[[#This Row],[num_tarjeta_entregada]])=16,"correcto","error"),"")</f>
        <v>correcto</v>
      </c>
      <c r="AJ2278" s="48" t="s">
        <v>5030</v>
      </c>
      <c r="AK2278" s="48" t="s">
        <v>5060</v>
      </c>
    </row>
    <row r="2279" spans="1:37" x14ac:dyDescent="0.25">
      <c r="A2279" s="154">
        <f>IF(T_TRATAMIENTO_CONTROL[[#This Row],[dummy_efectivo]]=1,A2278+1,A2278)</f>
        <v>2112</v>
      </c>
      <c r="B2279" s="155" t="str">
        <f>IF(T_TRATAMIENTO_CONTROL[[#This Row],[secuencia]]&lt;&gt;A2278,CONCATENATE(T_TRATAMIENTO_CONTROL[[#This Row],[secuencia]],"_1"),"")</f>
        <v>2112_1</v>
      </c>
      <c r="C2279" s="59">
        <v>43609</v>
      </c>
      <c r="D2279" s="48" t="s">
        <v>76</v>
      </c>
      <c r="E2279" s="48" t="s">
        <v>30</v>
      </c>
      <c r="F2279" s="49">
        <v>0.39097222222222222</v>
      </c>
      <c r="G2279" s="48">
        <v>1</v>
      </c>
      <c r="H2279" s="171" t="s">
        <v>10421</v>
      </c>
      <c r="I2279" s="48">
        <v>1</v>
      </c>
      <c r="J2279" s="171" t="s">
        <v>10422</v>
      </c>
      <c r="K2279" s="48"/>
      <c r="L2279" s="171" t="s">
        <v>7120</v>
      </c>
      <c r="M2279" s="171" t="s">
        <v>231</v>
      </c>
      <c r="N2279" s="171" t="s">
        <v>462</v>
      </c>
      <c r="O2279" s="48">
        <v>55266</v>
      </c>
      <c r="P2279" s="48"/>
      <c r="Q2279" s="48">
        <v>5512029507</v>
      </c>
      <c r="R2279" s="48"/>
      <c r="S2279" s="59">
        <v>43397</v>
      </c>
      <c r="T2279" s="59">
        <v>43608</v>
      </c>
      <c r="U2279" s="48" t="s">
        <v>10423</v>
      </c>
      <c r="V2279" s="48">
        <v>56</v>
      </c>
      <c r="W2279" s="60">
        <v>1</v>
      </c>
      <c r="X2279" s="61" t="s">
        <v>483</v>
      </c>
      <c r="Y2279" s="48">
        <v>1050</v>
      </c>
      <c r="Z2279" s="48">
        <v>2</v>
      </c>
      <c r="AA2279" s="48">
        <v>1</v>
      </c>
      <c r="AB2279" s="157">
        <v>39</v>
      </c>
      <c r="AC2279" s="48">
        <v>1</v>
      </c>
      <c r="AD2279" s="48" t="s">
        <v>10424</v>
      </c>
      <c r="AE2279" s="156"/>
      <c r="AF2279" s="157"/>
      <c r="AG2279" s="115" t="s">
        <v>10425</v>
      </c>
      <c r="AH2279" s="158" t="str">
        <f>IF(T_TRATAMIENTO_CONTROL[[#This Row],[curp]]&lt;&gt;"",IF(LEN(T_TRATAMIENTO_CONTROL[[#This Row],[curp]])=18,"correcto","error"),"")</f>
        <v>correcto</v>
      </c>
      <c r="AI2279" s="154" t="str">
        <f>IF(T_TRATAMIENTO_CONTROL[[#This Row],[num_tarjeta_entregada]]&lt;&gt;"",IF(LEN(T_TRATAMIENTO_CONTROL[[#This Row],[num_tarjeta_entregada]])=16,"correcto","error"),"")</f>
        <v>correcto</v>
      </c>
      <c r="AJ2279" s="48" t="s">
        <v>5030</v>
      </c>
      <c r="AK2279" s="48" t="s">
        <v>5041</v>
      </c>
    </row>
    <row r="2280" spans="1:37" x14ac:dyDescent="0.25">
      <c r="A2280" s="154">
        <f>IF(T_TRATAMIENTO_CONTROL[[#This Row],[dummy_efectivo]]=1,A2279+1,A2279)</f>
        <v>2113</v>
      </c>
      <c r="B2280" s="155" t="str">
        <f>IF(T_TRATAMIENTO_CONTROL[[#This Row],[secuencia]]&lt;&gt;A2279,CONCATENATE(T_TRATAMIENTO_CONTROL[[#This Row],[secuencia]],"_1"),"")</f>
        <v>2113_1</v>
      </c>
      <c r="C2280" s="59">
        <v>43609</v>
      </c>
      <c r="D2280" s="48" t="s">
        <v>76</v>
      </c>
      <c r="E2280" s="48" t="s">
        <v>30</v>
      </c>
      <c r="F2280" s="49">
        <v>0.47986111111111113</v>
      </c>
      <c r="G2280" s="48">
        <v>1</v>
      </c>
      <c r="H2280" s="171" t="s">
        <v>10426</v>
      </c>
      <c r="I2280" s="48">
        <v>1</v>
      </c>
      <c r="J2280" s="171" t="s">
        <v>10427</v>
      </c>
      <c r="K2280" s="48"/>
      <c r="L2280" s="171" t="s">
        <v>10428</v>
      </c>
      <c r="M2280" s="171" t="s">
        <v>1143</v>
      </c>
      <c r="N2280" s="171" t="s">
        <v>462</v>
      </c>
      <c r="O2280" s="48">
        <v>56400</v>
      </c>
      <c r="P2280" s="48"/>
      <c r="Q2280" s="48">
        <v>5582337716</v>
      </c>
      <c r="R2280" s="48"/>
      <c r="S2280" s="59">
        <v>43378</v>
      </c>
      <c r="T2280" s="59">
        <v>43608</v>
      </c>
      <c r="U2280" s="48" t="s">
        <v>10429</v>
      </c>
      <c r="V2280" s="48">
        <v>56</v>
      </c>
      <c r="W2280" s="60">
        <v>0.8</v>
      </c>
      <c r="X2280" s="61" t="s">
        <v>483</v>
      </c>
      <c r="Y2280" s="48">
        <v>9700</v>
      </c>
      <c r="Z2280" s="48">
        <v>4</v>
      </c>
      <c r="AA2280" s="48">
        <v>3</v>
      </c>
      <c r="AB2280" s="157">
        <v>40</v>
      </c>
      <c r="AC2280" s="48">
        <v>1</v>
      </c>
      <c r="AD2280" s="48" t="s">
        <v>10430</v>
      </c>
      <c r="AE2280" s="156"/>
      <c r="AF2280" s="157"/>
      <c r="AG2280" s="115" t="s">
        <v>10431</v>
      </c>
      <c r="AH2280" s="158" t="str">
        <f>IF(T_TRATAMIENTO_CONTROL[[#This Row],[curp]]&lt;&gt;"",IF(LEN(T_TRATAMIENTO_CONTROL[[#This Row],[curp]])=18,"correcto","error"),"")</f>
        <v>correcto</v>
      </c>
      <c r="AI2280" s="154" t="str">
        <f>IF(T_TRATAMIENTO_CONTROL[[#This Row],[num_tarjeta_entregada]]&lt;&gt;"",IF(LEN(T_TRATAMIENTO_CONTROL[[#This Row],[num_tarjeta_entregada]])=16,"correcto","error"),"")</f>
        <v>correcto</v>
      </c>
      <c r="AJ2280" s="48" t="s">
        <v>5031</v>
      </c>
      <c r="AK2280" s="48" t="s">
        <v>5041</v>
      </c>
    </row>
    <row r="2281" spans="1:37" x14ac:dyDescent="0.25">
      <c r="A2281" s="154">
        <f>IF(T_TRATAMIENTO_CONTROL[[#This Row],[dummy_efectivo]]=1,A2280+1,A2280)</f>
        <v>2114</v>
      </c>
      <c r="B2281" s="155" t="str">
        <f>IF(T_TRATAMIENTO_CONTROL[[#This Row],[secuencia]]&lt;&gt;A2280,CONCATENATE(T_TRATAMIENTO_CONTROL[[#This Row],[secuencia]],"_1"),"")</f>
        <v>2114_1</v>
      </c>
      <c r="C2281" s="59">
        <v>43609</v>
      </c>
      <c r="D2281" s="48" t="s">
        <v>76</v>
      </c>
      <c r="E2281" s="48" t="s">
        <v>30</v>
      </c>
      <c r="F2281" s="49">
        <v>0.54236111111111118</v>
      </c>
      <c r="G2281" s="48">
        <v>1</v>
      </c>
      <c r="H2281" s="171" t="s">
        <v>10432</v>
      </c>
      <c r="I2281" s="48">
        <v>1</v>
      </c>
      <c r="J2281" s="171" t="s">
        <v>10433</v>
      </c>
      <c r="K2281" s="48"/>
      <c r="L2281" s="171" t="s">
        <v>10434</v>
      </c>
      <c r="M2281" s="171" t="s">
        <v>1569</v>
      </c>
      <c r="N2281" s="171" t="s">
        <v>462</v>
      </c>
      <c r="O2281" s="48"/>
      <c r="P2281" s="48"/>
      <c r="Q2281" s="48">
        <v>5560296445</v>
      </c>
      <c r="R2281" s="48"/>
      <c r="S2281" s="59">
        <v>43129</v>
      </c>
      <c r="T2281" s="59">
        <v>43600</v>
      </c>
      <c r="U2281" s="48" t="s">
        <v>10435</v>
      </c>
      <c r="V2281" s="48">
        <v>56</v>
      </c>
      <c r="W2281" s="60">
        <v>0.7</v>
      </c>
      <c r="X2281" s="61">
        <v>30000</v>
      </c>
      <c r="Y2281" s="48">
        <v>12000</v>
      </c>
      <c r="Z2281" s="48">
        <v>4</v>
      </c>
      <c r="AA2281" s="48">
        <v>1</v>
      </c>
      <c r="AB2281" s="157">
        <v>42</v>
      </c>
      <c r="AC2281" s="48">
        <v>1</v>
      </c>
      <c r="AD2281" s="48" t="s">
        <v>10436</v>
      </c>
      <c r="AE2281" s="156"/>
      <c r="AF2281" s="157"/>
      <c r="AG2281" s="115" t="s">
        <v>10437</v>
      </c>
      <c r="AH2281" s="158" t="str">
        <f>IF(T_TRATAMIENTO_CONTROL[[#This Row],[curp]]&lt;&gt;"",IF(LEN(T_TRATAMIENTO_CONTROL[[#This Row],[curp]])=18,"correcto","error"),"")</f>
        <v>correcto</v>
      </c>
      <c r="AI2281" s="154" t="str">
        <f>IF(T_TRATAMIENTO_CONTROL[[#This Row],[num_tarjeta_entregada]]&lt;&gt;"",IF(LEN(T_TRATAMIENTO_CONTROL[[#This Row],[num_tarjeta_entregada]])=16,"correcto","error"),"")</f>
        <v>correcto</v>
      </c>
      <c r="AJ2281" s="48" t="s">
        <v>5031</v>
      </c>
      <c r="AK2281" s="48" t="s">
        <v>5041</v>
      </c>
    </row>
    <row r="2282" spans="1:37" x14ac:dyDescent="0.25">
      <c r="A2282" s="154">
        <f>IF(T_TRATAMIENTO_CONTROL[[#This Row],[dummy_efectivo]]=1,A2281+1,A2281)</f>
        <v>2115</v>
      </c>
      <c r="B2282" s="155" t="str">
        <f>IF(T_TRATAMIENTO_CONTROL[[#This Row],[secuencia]]&lt;&gt;A2281,CONCATENATE(T_TRATAMIENTO_CONTROL[[#This Row],[secuencia]],"_1"),"")</f>
        <v>2115_1</v>
      </c>
      <c r="C2282" s="59">
        <v>43609</v>
      </c>
      <c r="D2282" s="48" t="s">
        <v>76</v>
      </c>
      <c r="E2282" s="48" t="s">
        <v>30</v>
      </c>
      <c r="F2282" s="49">
        <v>0.51388888888888895</v>
      </c>
      <c r="G2282" s="48">
        <v>1</v>
      </c>
      <c r="H2282" s="171" t="s">
        <v>10438</v>
      </c>
      <c r="I2282" s="48">
        <v>0</v>
      </c>
      <c r="J2282" s="171" t="s">
        <v>10439</v>
      </c>
      <c r="K2282" s="48"/>
      <c r="L2282" s="171" t="s">
        <v>1500</v>
      </c>
      <c r="M2282" s="171" t="s">
        <v>90</v>
      </c>
      <c r="N2282" s="171" t="s">
        <v>462</v>
      </c>
      <c r="O2282" s="48">
        <v>57710</v>
      </c>
      <c r="P2282" s="48">
        <v>57657982</v>
      </c>
      <c r="Q2282" s="48">
        <v>5610378676</v>
      </c>
      <c r="R2282" s="48"/>
      <c r="S2282" s="59">
        <v>43584</v>
      </c>
      <c r="T2282" s="59">
        <v>43608</v>
      </c>
      <c r="U2282" s="48" t="s">
        <v>10440</v>
      </c>
      <c r="V2282" s="48">
        <v>56</v>
      </c>
      <c r="W2282" s="60">
        <v>1</v>
      </c>
      <c r="X2282" s="61">
        <v>30700</v>
      </c>
      <c r="Y2282" s="48">
        <v>10270</v>
      </c>
      <c r="Z2282" s="48">
        <v>4</v>
      </c>
      <c r="AA2282" s="48">
        <v>1</v>
      </c>
      <c r="AB2282" s="157">
        <v>41</v>
      </c>
      <c r="AC2282" s="48">
        <v>1</v>
      </c>
      <c r="AD2282" s="48" t="s">
        <v>10441</v>
      </c>
      <c r="AE2282" s="156"/>
      <c r="AF2282" s="157"/>
      <c r="AG2282" s="115" t="s">
        <v>10442</v>
      </c>
      <c r="AH2282" s="158" t="str">
        <f>IF(T_TRATAMIENTO_CONTROL[[#This Row],[curp]]&lt;&gt;"",IF(LEN(T_TRATAMIENTO_CONTROL[[#This Row],[curp]])=18,"correcto","error"),"")</f>
        <v>correcto</v>
      </c>
      <c r="AI2282" s="154" t="str">
        <f>IF(T_TRATAMIENTO_CONTROL[[#This Row],[num_tarjeta_entregada]]&lt;&gt;"",IF(LEN(T_TRATAMIENTO_CONTROL[[#This Row],[num_tarjeta_entregada]])=16,"correcto","error"),"")</f>
        <v>correcto</v>
      </c>
      <c r="AJ2282" s="48" t="s">
        <v>5030</v>
      </c>
      <c r="AK2282" s="48" t="s">
        <v>5041</v>
      </c>
    </row>
    <row r="2283" spans="1:37" x14ac:dyDescent="0.25">
      <c r="A2283" s="154">
        <f>IF(T_TRATAMIENTO_CONTROL[[#This Row],[dummy_efectivo]]=1,A2282+1,A2282)</f>
        <v>2116</v>
      </c>
      <c r="B2283" s="155" t="str">
        <f>IF(T_TRATAMIENTO_CONTROL[[#This Row],[secuencia]]&lt;&gt;A2282,CONCATENATE(T_TRATAMIENTO_CONTROL[[#This Row],[secuencia]],"_1"),"")</f>
        <v>2116_1</v>
      </c>
      <c r="C2283" s="59">
        <v>43612</v>
      </c>
      <c r="D2283" s="48" t="s">
        <v>69</v>
      </c>
      <c r="E2283" s="48" t="s">
        <v>30</v>
      </c>
      <c r="F2283" s="49">
        <v>0.54722222222222217</v>
      </c>
      <c r="G2283" s="48">
        <v>1</v>
      </c>
      <c r="H2283" s="171" t="s">
        <v>10443</v>
      </c>
      <c r="I2283" s="48">
        <v>0</v>
      </c>
      <c r="J2283" s="171" t="s">
        <v>10444</v>
      </c>
      <c r="K2283" s="48"/>
      <c r="L2283" s="171" t="s">
        <v>289</v>
      </c>
      <c r="M2283" s="171" t="s">
        <v>90</v>
      </c>
      <c r="N2283" s="171" t="s">
        <v>462</v>
      </c>
      <c r="O2283" s="48">
        <v>57000</v>
      </c>
      <c r="P2283" s="48"/>
      <c r="Q2283" s="48">
        <v>5525252564</v>
      </c>
      <c r="R2283" s="48"/>
      <c r="S2283" s="59">
        <v>32551</v>
      </c>
      <c r="T2283" s="59">
        <v>43605</v>
      </c>
      <c r="U2283" s="48" t="s">
        <v>10445</v>
      </c>
      <c r="V2283" s="48">
        <v>56</v>
      </c>
      <c r="W2283" s="60" t="s">
        <v>483</v>
      </c>
      <c r="X2283" s="61" t="s">
        <v>483</v>
      </c>
      <c r="Y2283" s="48">
        <v>2500</v>
      </c>
      <c r="Z2283" s="48">
        <v>2</v>
      </c>
      <c r="AA2283" s="48">
        <v>1</v>
      </c>
      <c r="AB2283" s="157"/>
      <c r="AC2283" s="48">
        <v>0</v>
      </c>
      <c r="AD2283" s="48" t="s">
        <v>10446</v>
      </c>
      <c r="AE2283" s="156"/>
      <c r="AF2283" s="157"/>
      <c r="AG2283" s="115" t="s">
        <v>10447</v>
      </c>
      <c r="AH2283" s="158" t="str">
        <f>IF(T_TRATAMIENTO_CONTROL[[#This Row],[curp]]&lt;&gt;"",IF(LEN(T_TRATAMIENTO_CONTROL[[#This Row],[curp]])=18,"correcto","error"),"")</f>
        <v>correcto</v>
      </c>
      <c r="AI2283" s="154" t="str">
        <f>IF(T_TRATAMIENTO_CONTROL[[#This Row],[num_tarjeta_entregada]]&lt;&gt;"",IF(LEN(T_TRATAMIENTO_CONTROL[[#This Row],[num_tarjeta_entregada]])=16,"correcto","error"),"")</f>
        <v>correcto</v>
      </c>
      <c r="AJ2283" s="48" t="s">
        <v>5030</v>
      </c>
      <c r="AK2283" s="48" t="s">
        <v>5060</v>
      </c>
    </row>
    <row r="2284" spans="1:37" x14ac:dyDescent="0.25">
      <c r="A2284" s="164">
        <f>IF(T_TRATAMIENTO_CONTROL[[#This Row],[dummy_efectivo]]=1,A2283+1,A2283)</f>
        <v>2117</v>
      </c>
      <c r="B2284" s="165" t="str">
        <f>IF(T_TRATAMIENTO_CONTROL[[#This Row],[secuencia]]&lt;&gt;A2283,CONCATENATE(T_TRATAMIENTO_CONTROL[[#This Row],[secuencia]],"_1"),"")</f>
        <v>2117_1</v>
      </c>
      <c r="C2284" s="64">
        <v>43612</v>
      </c>
      <c r="D2284" s="48" t="s">
        <v>69</v>
      </c>
      <c r="E2284" s="48" t="s">
        <v>30</v>
      </c>
      <c r="F2284" s="68">
        <v>0.52430555555555558</v>
      </c>
      <c r="G2284" s="56">
        <v>1</v>
      </c>
      <c r="H2284" s="166" t="s">
        <v>10448</v>
      </c>
      <c r="I2284" s="56">
        <v>0</v>
      </c>
      <c r="J2284" s="166" t="s">
        <v>10449</v>
      </c>
      <c r="K2284" s="56"/>
      <c r="L2284" s="166" t="s">
        <v>6576</v>
      </c>
      <c r="M2284" s="166" t="s">
        <v>3081</v>
      </c>
      <c r="N2284" s="166" t="s">
        <v>462</v>
      </c>
      <c r="O2284" s="56">
        <v>56619</v>
      </c>
      <c r="P2284" s="56">
        <v>16433264</v>
      </c>
      <c r="Q2284" s="56">
        <v>5542196495</v>
      </c>
      <c r="R2284" s="56"/>
      <c r="S2284" s="64">
        <v>43325</v>
      </c>
      <c r="T2284" s="64">
        <v>43612</v>
      </c>
      <c r="U2284" s="56" t="s">
        <v>10450</v>
      </c>
      <c r="V2284" s="56">
        <v>56</v>
      </c>
      <c r="W2284" s="65">
        <v>0.5</v>
      </c>
      <c r="X2284" s="66">
        <v>6000</v>
      </c>
      <c r="Y2284" s="56">
        <v>1300</v>
      </c>
      <c r="Z2284" s="56">
        <v>2</v>
      </c>
      <c r="AA2284" s="56">
        <v>2</v>
      </c>
      <c r="AB2284" s="168"/>
      <c r="AC2284" s="56">
        <v>0</v>
      </c>
      <c r="AD2284" s="56" t="s">
        <v>10451</v>
      </c>
      <c r="AE2284" s="167"/>
      <c r="AF2284" s="168"/>
      <c r="AG2284" s="97" t="s">
        <v>10452</v>
      </c>
      <c r="AH2284" s="169" t="str">
        <f>IF(T_TRATAMIENTO_CONTROL[[#This Row],[curp]]&lt;&gt;"",IF(LEN(T_TRATAMIENTO_CONTROL[[#This Row],[curp]])=18,"correcto","error"),"")</f>
        <v>correcto</v>
      </c>
      <c r="AI2284" s="164" t="str">
        <f>IF(T_TRATAMIENTO_CONTROL[[#This Row],[num_tarjeta_entregada]]&lt;&gt;"",IF(LEN(T_TRATAMIENTO_CONTROL[[#This Row],[num_tarjeta_entregada]])=16,"correcto","error"),"")</f>
        <v>correcto</v>
      </c>
      <c r="AJ2284" s="56" t="s">
        <v>5060</v>
      </c>
      <c r="AK2284" s="56" t="s">
        <v>5060</v>
      </c>
    </row>
    <row r="2285" spans="1:37" x14ac:dyDescent="0.25">
      <c r="A2285" s="164">
        <f>IF(T_TRATAMIENTO_CONTROL[[#This Row],[dummy_efectivo]]=1,A2284+1,A2284)</f>
        <v>2118</v>
      </c>
      <c r="B2285" s="165" t="str">
        <f>IF(T_TRATAMIENTO_CONTROL[[#This Row],[secuencia]]&lt;&gt;A2284,CONCATENATE(T_TRATAMIENTO_CONTROL[[#This Row],[secuencia]],"_1"),"")</f>
        <v>2118_1</v>
      </c>
      <c r="C2285" s="64">
        <v>43612</v>
      </c>
      <c r="D2285" s="48" t="s">
        <v>69</v>
      </c>
      <c r="E2285" s="56" t="s">
        <v>30</v>
      </c>
      <c r="F2285" s="68">
        <v>0.56458333333333333</v>
      </c>
      <c r="G2285" s="56">
        <v>1</v>
      </c>
      <c r="H2285" s="166" t="s">
        <v>10453</v>
      </c>
      <c r="I2285" s="56">
        <v>0</v>
      </c>
      <c r="J2285" s="166" t="s">
        <v>10454</v>
      </c>
      <c r="K2285" s="56"/>
      <c r="L2285" s="166" t="s">
        <v>1421</v>
      </c>
      <c r="M2285" s="166" t="s">
        <v>121</v>
      </c>
      <c r="N2285" s="166" t="s">
        <v>5475</v>
      </c>
      <c r="O2285" s="56">
        <v>9890</v>
      </c>
      <c r="P2285" s="56">
        <v>70446865</v>
      </c>
      <c r="Q2285" s="56">
        <v>5573799977</v>
      </c>
      <c r="R2285" s="56"/>
      <c r="S2285" s="64">
        <v>43435</v>
      </c>
      <c r="T2285" s="64">
        <v>43609</v>
      </c>
      <c r="U2285" s="56" t="s">
        <v>10156</v>
      </c>
      <c r="V2285" s="56">
        <v>56</v>
      </c>
      <c r="W2285" s="65">
        <v>1</v>
      </c>
      <c r="X2285" s="66" t="s">
        <v>483</v>
      </c>
      <c r="Y2285" s="56">
        <v>2400</v>
      </c>
      <c r="Z2285" s="56">
        <v>3</v>
      </c>
      <c r="AA2285" s="56">
        <v>3</v>
      </c>
      <c r="AB2285" s="168"/>
      <c r="AC2285" s="56">
        <v>0</v>
      </c>
      <c r="AD2285" s="56" t="s">
        <v>10455</v>
      </c>
      <c r="AE2285" s="167"/>
      <c r="AF2285" s="168"/>
      <c r="AG2285" s="97" t="s">
        <v>10456</v>
      </c>
      <c r="AH2285" s="169" t="str">
        <f>IF(T_TRATAMIENTO_CONTROL[[#This Row],[curp]]&lt;&gt;"",IF(LEN(T_TRATAMIENTO_CONTROL[[#This Row],[curp]])=18,"correcto","error"),"")</f>
        <v>correcto</v>
      </c>
      <c r="AI2285" s="164" t="str">
        <f>IF(T_TRATAMIENTO_CONTROL[[#This Row],[num_tarjeta_entregada]]&lt;&gt;"",IF(LEN(T_TRATAMIENTO_CONTROL[[#This Row],[num_tarjeta_entregada]])=16,"correcto","error"),"")</f>
        <v>correcto</v>
      </c>
      <c r="AJ2285" s="56" t="s">
        <v>5030</v>
      </c>
      <c r="AK2285" s="56" t="s">
        <v>5060</v>
      </c>
    </row>
    <row r="2286" spans="1:37" x14ac:dyDescent="0.25">
      <c r="A2286" s="154">
        <f>IF(T_TRATAMIENTO_CONTROL[[#This Row],[dummy_efectivo]]=1,A2285+1,A2285)</f>
        <v>2119</v>
      </c>
      <c r="B2286" s="155" t="str">
        <f>IF(T_TRATAMIENTO_CONTROL[[#This Row],[secuencia]]&lt;&gt;A2285,CONCATENATE(T_TRATAMIENTO_CONTROL[[#This Row],[secuencia]],"_1"),"")</f>
        <v>2119_1</v>
      </c>
      <c r="C2286" s="59">
        <v>43613</v>
      </c>
      <c r="D2286" s="48" t="s">
        <v>76</v>
      </c>
      <c r="E2286" s="48" t="s">
        <v>30</v>
      </c>
      <c r="F2286" s="49">
        <v>0.47222222222222227</v>
      </c>
      <c r="G2286" s="48">
        <v>1</v>
      </c>
      <c r="H2286" s="171" t="s">
        <v>10482</v>
      </c>
      <c r="I2286" s="48">
        <v>0</v>
      </c>
      <c r="J2286" s="171" t="s">
        <v>10483</v>
      </c>
      <c r="K2286" s="48" t="s">
        <v>8063</v>
      </c>
      <c r="L2286" s="171" t="s">
        <v>10484</v>
      </c>
      <c r="M2286" s="171" t="s">
        <v>80</v>
      </c>
      <c r="N2286" s="171" t="s">
        <v>462</v>
      </c>
      <c r="O2286" s="48">
        <v>55770</v>
      </c>
      <c r="P2286" s="48"/>
      <c r="Q2286" s="48">
        <v>5611734513</v>
      </c>
      <c r="R2286" s="48"/>
      <c r="S2286" s="59">
        <v>39825</v>
      </c>
      <c r="T2286" s="59">
        <v>43612</v>
      </c>
      <c r="U2286" s="48" t="s">
        <v>10485</v>
      </c>
      <c r="V2286" s="48">
        <v>46</v>
      </c>
      <c r="W2286" s="60">
        <v>1</v>
      </c>
      <c r="X2286" s="61">
        <v>350000</v>
      </c>
      <c r="Y2286" s="48">
        <v>32000</v>
      </c>
      <c r="Z2286" s="48">
        <v>4</v>
      </c>
      <c r="AA2286" s="48">
        <v>4</v>
      </c>
      <c r="AB2286" s="157">
        <v>43</v>
      </c>
      <c r="AC2286" s="48">
        <v>0</v>
      </c>
      <c r="AD2286" s="48" t="s">
        <v>10486</v>
      </c>
      <c r="AE2286" s="156"/>
      <c r="AF2286" s="157"/>
      <c r="AG2286" s="115" t="s">
        <v>10487</v>
      </c>
      <c r="AH2286" s="158" t="str">
        <f>IF(T_TRATAMIENTO_CONTROL[[#This Row],[curp]]&lt;&gt;"",IF(LEN(T_TRATAMIENTO_CONTROL[[#This Row],[curp]])=18,"correcto","error"),"")</f>
        <v>correcto</v>
      </c>
      <c r="AI2286" s="154" t="str">
        <f>IF(T_TRATAMIENTO_CONTROL[[#This Row],[num_tarjeta_entregada]]&lt;&gt;"",IF(LEN(T_TRATAMIENTO_CONTROL[[#This Row],[num_tarjeta_entregada]])=16,"correcto","error"),"")</f>
        <v>correcto</v>
      </c>
      <c r="AJ2286" s="48" t="s">
        <v>5060</v>
      </c>
      <c r="AK2286" s="48" t="s">
        <v>5041</v>
      </c>
    </row>
    <row r="2287" spans="1:37" x14ac:dyDescent="0.25">
      <c r="A2287" s="154">
        <f>IF(T_TRATAMIENTO_CONTROL[[#This Row],[dummy_efectivo]]=1,A2286+1,A2286)</f>
        <v>2120</v>
      </c>
      <c r="B2287" s="155" t="str">
        <f>IF(T_TRATAMIENTO_CONTROL[[#This Row],[secuencia]]&lt;&gt;A2286,CONCATENATE(T_TRATAMIENTO_CONTROL[[#This Row],[secuencia]],"_1"),"")</f>
        <v>2120_1</v>
      </c>
      <c r="C2287" s="59">
        <v>43613</v>
      </c>
      <c r="D2287" s="48" t="s">
        <v>76</v>
      </c>
      <c r="E2287" s="48" t="s">
        <v>30</v>
      </c>
      <c r="F2287" s="49">
        <v>0.49861111111111112</v>
      </c>
      <c r="G2287" s="48">
        <v>1</v>
      </c>
      <c r="H2287" s="171" t="s">
        <v>10488</v>
      </c>
      <c r="I2287" s="48">
        <v>0</v>
      </c>
      <c r="J2287" s="171" t="s">
        <v>10489</v>
      </c>
      <c r="K2287" s="48"/>
      <c r="L2287" s="171" t="s">
        <v>1653</v>
      </c>
      <c r="M2287" s="171" t="s">
        <v>1143</v>
      </c>
      <c r="N2287" s="171" t="s">
        <v>462</v>
      </c>
      <c r="O2287" s="48">
        <v>56513</v>
      </c>
      <c r="P2287" s="48"/>
      <c r="Q2287" s="48">
        <v>5612688667</v>
      </c>
      <c r="R2287" s="48"/>
      <c r="S2287" s="59">
        <v>43576</v>
      </c>
      <c r="T2287" s="59">
        <v>43612</v>
      </c>
      <c r="U2287" s="48" t="s">
        <v>10490</v>
      </c>
      <c r="V2287" s="48">
        <v>48</v>
      </c>
      <c r="W2287" s="60">
        <v>1</v>
      </c>
      <c r="X2287" s="61" t="s">
        <v>483</v>
      </c>
      <c r="Y2287" s="48">
        <v>102.68</v>
      </c>
      <c r="Z2287" s="48">
        <v>1</v>
      </c>
      <c r="AA2287" s="48">
        <v>3</v>
      </c>
      <c r="AB2287" s="157">
        <v>44</v>
      </c>
      <c r="AC2287" s="48">
        <v>1</v>
      </c>
      <c r="AD2287" s="48" t="s">
        <v>10491</v>
      </c>
      <c r="AE2287" s="156"/>
      <c r="AF2287" s="157"/>
      <c r="AG2287" s="115" t="s">
        <v>10492</v>
      </c>
      <c r="AH2287" s="158" t="str">
        <f>IF(T_TRATAMIENTO_CONTROL[[#This Row],[curp]]&lt;&gt;"",IF(LEN(T_TRATAMIENTO_CONTROL[[#This Row],[curp]])=18,"correcto","error"),"")</f>
        <v>correcto</v>
      </c>
      <c r="AI2287" s="154" t="str">
        <f>IF(T_TRATAMIENTO_CONTROL[[#This Row],[num_tarjeta_entregada]]&lt;&gt;"",IF(LEN(T_TRATAMIENTO_CONTROL[[#This Row],[num_tarjeta_entregada]])=16,"correcto","error"),"")</f>
        <v>correcto</v>
      </c>
      <c r="AJ2287" s="48" t="s">
        <v>5030</v>
      </c>
      <c r="AK2287" s="48" t="s">
        <v>5041</v>
      </c>
    </row>
    <row r="2288" spans="1:37" x14ac:dyDescent="0.25">
      <c r="A2288" s="154">
        <f>IF(T_TRATAMIENTO_CONTROL[[#This Row],[dummy_efectivo]]=1,A2287+1,A2287)</f>
        <v>2121</v>
      </c>
      <c r="B2288" s="155" t="str">
        <f>IF(T_TRATAMIENTO_CONTROL[[#This Row],[secuencia]]&lt;&gt;A2287,CONCATENATE(T_TRATAMIENTO_CONTROL[[#This Row],[secuencia]],"_1"),"")</f>
        <v>2121_1</v>
      </c>
      <c r="C2288" s="59">
        <v>43613</v>
      </c>
      <c r="D2288" s="48" t="s">
        <v>76</v>
      </c>
      <c r="E2288" s="48" t="s">
        <v>30</v>
      </c>
      <c r="F2288" s="49">
        <v>0.52847222222222223</v>
      </c>
      <c r="G2288" s="48">
        <v>1</v>
      </c>
      <c r="H2288" s="171" t="s">
        <v>10493</v>
      </c>
      <c r="I2288" s="48">
        <v>0</v>
      </c>
      <c r="J2288" s="171" t="s">
        <v>10494</v>
      </c>
      <c r="K2288" s="48">
        <v>5</v>
      </c>
      <c r="L2288" s="171" t="s">
        <v>503</v>
      </c>
      <c r="M2288" s="171" t="s">
        <v>159</v>
      </c>
      <c r="N2288" s="171" t="s">
        <v>5475</v>
      </c>
      <c r="O2288" s="48">
        <v>11850</v>
      </c>
      <c r="P2288" s="48">
        <v>66489798</v>
      </c>
      <c r="Q2288" s="48">
        <v>5539112097</v>
      </c>
      <c r="R2288" s="48"/>
      <c r="S2288" s="59">
        <v>40921</v>
      </c>
      <c r="T2288" s="59">
        <v>43611</v>
      </c>
      <c r="U2288" s="48" t="s">
        <v>10495</v>
      </c>
      <c r="V2288" s="48">
        <v>56</v>
      </c>
      <c r="W2288" s="60">
        <v>0.7</v>
      </c>
      <c r="X2288" s="61" t="s">
        <v>483</v>
      </c>
      <c r="Y2288" s="48">
        <v>4900</v>
      </c>
      <c r="Z2288" s="48">
        <v>3</v>
      </c>
      <c r="AA2288" s="48">
        <v>3</v>
      </c>
      <c r="AB2288" s="157">
        <v>45</v>
      </c>
      <c r="AC2288" s="48">
        <v>1</v>
      </c>
      <c r="AD2288" s="48" t="s">
        <v>10496</v>
      </c>
      <c r="AE2288" s="156"/>
      <c r="AF2288" s="157"/>
      <c r="AG2288" s="115" t="s">
        <v>10497</v>
      </c>
      <c r="AH2288" s="158" t="str">
        <f>IF(T_TRATAMIENTO_CONTROL[[#This Row],[curp]]&lt;&gt;"",IF(LEN(T_TRATAMIENTO_CONTROL[[#This Row],[curp]])=18,"correcto","error"),"")</f>
        <v>correcto</v>
      </c>
      <c r="AI2288" s="154" t="str">
        <f>IF(T_TRATAMIENTO_CONTROL[[#This Row],[num_tarjeta_entregada]]&lt;&gt;"",IF(LEN(T_TRATAMIENTO_CONTROL[[#This Row],[num_tarjeta_entregada]])=16,"correcto","error"),"")</f>
        <v>correcto</v>
      </c>
      <c r="AJ2288" s="48" t="s">
        <v>5031</v>
      </c>
      <c r="AK2288" s="48" t="s">
        <v>5041</v>
      </c>
    </row>
    <row r="2289" spans="1:37" x14ac:dyDescent="0.25">
      <c r="A2289" s="154">
        <f>IF(T_TRATAMIENTO_CONTROL[[#This Row],[dummy_efectivo]]=1,A2288+1,A2288)</f>
        <v>2122</v>
      </c>
      <c r="B2289" s="155" t="str">
        <f>IF(T_TRATAMIENTO_CONTROL[[#This Row],[secuencia]]&lt;&gt;A2288,CONCATENATE(T_TRATAMIENTO_CONTROL[[#This Row],[secuencia]],"_1"),"")</f>
        <v>2122_1</v>
      </c>
      <c r="C2289" s="59">
        <v>43614</v>
      </c>
      <c r="D2289" s="48" t="s">
        <v>76</v>
      </c>
      <c r="E2289" s="48" t="s">
        <v>30</v>
      </c>
      <c r="F2289" s="49">
        <v>0.4548611111111111</v>
      </c>
      <c r="G2289" s="48">
        <v>1</v>
      </c>
      <c r="H2289" s="171" t="s">
        <v>10498</v>
      </c>
      <c r="I2289" s="48">
        <v>0</v>
      </c>
      <c r="J2289" s="171" t="s">
        <v>10499</v>
      </c>
      <c r="K2289" s="48"/>
      <c r="L2289" s="171" t="s">
        <v>10500</v>
      </c>
      <c r="M2289" s="171" t="s">
        <v>164</v>
      </c>
      <c r="N2289" s="171" t="s">
        <v>5475</v>
      </c>
      <c r="O2289" s="48">
        <v>1290</v>
      </c>
      <c r="P2289" s="48">
        <v>86559651</v>
      </c>
      <c r="Q2289" s="48">
        <v>5530560331</v>
      </c>
      <c r="R2289" s="48"/>
      <c r="S2289" s="59">
        <v>43231</v>
      </c>
      <c r="T2289" s="59">
        <v>43601</v>
      </c>
      <c r="U2289" s="48" t="s">
        <v>10501</v>
      </c>
      <c r="V2289" s="48">
        <v>46</v>
      </c>
      <c r="W2289" s="60">
        <v>0.9</v>
      </c>
      <c r="X2289" s="61">
        <v>15000</v>
      </c>
      <c r="Y2289" s="48">
        <v>2180</v>
      </c>
      <c r="Z2289" s="48">
        <v>3</v>
      </c>
      <c r="AA2289" s="48">
        <v>1</v>
      </c>
      <c r="AB2289" s="157">
        <v>47</v>
      </c>
      <c r="AC2289" s="48">
        <v>1</v>
      </c>
      <c r="AD2289" s="48" t="s">
        <v>10502</v>
      </c>
      <c r="AE2289" s="156"/>
      <c r="AF2289" s="157"/>
      <c r="AG2289" s="115" t="s">
        <v>10503</v>
      </c>
      <c r="AH2289" s="158" t="str">
        <f>IF(T_TRATAMIENTO_CONTROL[[#This Row],[curp]]&lt;&gt;"",IF(LEN(T_TRATAMIENTO_CONTROL[[#This Row],[curp]])=18,"correcto","error"),"")</f>
        <v>correcto</v>
      </c>
      <c r="AI2289" s="154" t="str">
        <f>IF(T_TRATAMIENTO_CONTROL[[#This Row],[num_tarjeta_entregada]]&lt;&gt;"",IF(LEN(T_TRATAMIENTO_CONTROL[[#This Row],[num_tarjeta_entregada]])=16,"correcto","error"),"")</f>
        <v>correcto</v>
      </c>
      <c r="AJ2289" s="48" t="s">
        <v>5032</v>
      </c>
      <c r="AK2289" s="48" t="s">
        <v>5041</v>
      </c>
    </row>
    <row r="2290" spans="1:37" x14ac:dyDescent="0.25">
      <c r="A2290" s="154">
        <f>IF(T_TRATAMIENTO_CONTROL[[#This Row],[dummy_efectivo]]=1,A2289+1,A2289)</f>
        <v>2123</v>
      </c>
      <c r="B2290" s="155" t="str">
        <f>IF(T_TRATAMIENTO_CONTROL[[#This Row],[secuencia]]&lt;&gt;A2289,CONCATENATE(T_TRATAMIENTO_CONTROL[[#This Row],[secuencia]],"_1"),"")</f>
        <v>2123_1</v>
      </c>
      <c r="C2290" s="59">
        <v>43615</v>
      </c>
      <c r="D2290" s="48" t="s">
        <v>69</v>
      </c>
      <c r="E2290" s="48" t="s">
        <v>30</v>
      </c>
      <c r="F2290" s="49">
        <v>0.375</v>
      </c>
      <c r="G2290" s="48">
        <v>1</v>
      </c>
      <c r="H2290" s="171" t="s">
        <v>10504</v>
      </c>
      <c r="I2290" s="48">
        <v>1</v>
      </c>
      <c r="J2290" s="171" t="s">
        <v>10505</v>
      </c>
      <c r="K2290" s="48"/>
      <c r="L2290" s="171" t="s">
        <v>2310</v>
      </c>
      <c r="M2290" s="171" t="s">
        <v>1008</v>
      </c>
      <c r="N2290" s="171" t="s">
        <v>5475</v>
      </c>
      <c r="O2290" s="48">
        <v>15210</v>
      </c>
      <c r="P2290" s="48"/>
      <c r="Q2290" s="48">
        <v>5544763912</v>
      </c>
      <c r="R2290" s="48"/>
      <c r="S2290" s="59">
        <v>42331</v>
      </c>
      <c r="T2290" s="59">
        <v>43613</v>
      </c>
      <c r="U2290" s="48" t="s">
        <v>10506</v>
      </c>
      <c r="V2290" s="48">
        <v>56</v>
      </c>
      <c r="W2290" s="60">
        <v>0.5</v>
      </c>
      <c r="X2290" s="61" t="s">
        <v>483</v>
      </c>
      <c r="Y2290" s="48">
        <v>1758.54</v>
      </c>
      <c r="Z2290" s="48">
        <v>2</v>
      </c>
      <c r="AA2290" s="48">
        <v>1</v>
      </c>
      <c r="AB2290" s="157"/>
      <c r="AC2290" s="48">
        <v>0</v>
      </c>
      <c r="AD2290" s="48" t="s">
        <v>10507</v>
      </c>
      <c r="AE2290" s="156"/>
      <c r="AF2290" s="157"/>
      <c r="AG2290" s="115" t="s">
        <v>10508</v>
      </c>
      <c r="AH2290" s="158" t="str">
        <f>IF(T_TRATAMIENTO_CONTROL[[#This Row],[curp]]&lt;&gt;"",IF(LEN(T_TRATAMIENTO_CONTROL[[#This Row],[curp]])=18,"correcto","error"),"")</f>
        <v>correcto</v>
      </c>
      <c r="AI2290" s="154" t="str">
        <f>IF(T_TRATAMIENTO_CONTROL[[#This Row],[num_tarjeta_entregada]]&lt;&gt;"",IF(LEN(T_TRATAMIENTO_CONTROL[[#This Row],[num_tarjeta_entregada]])=16,"correcto","error"),"")</f>
        <v>correcto</v>
      </c>
      <c r="AJ2290" s="48" t="s">
        <v>5030</v>
      </c>
      <c r="AK2290" s="48" t="s">
        <v>5041</v>
      </c>
    </row>
    <row r="2291" spans="1:37" x14ac:dyDescent="0.25">
      <c r="A2291" s="154">
        <f>IF(T_TRATAMIENTO_CONTROL[[#This Row],[dummy_efectivo]]=1,A2290+1,A2290)</f>
        <v>2124</v>
      </c>
      <c r="B2291" s="155" t="str">
        <f>IF(T_TRATAMIENTO_CONTROL[[#This Row],[secuencia]]&lt;&gt;A2290,CONCATENATE(T_TRATAMIENTO_CONTROL[[#This Row],[secuencia]],"_1"),"")</f>
        <v>2124_1</v>
      </c>
      <c r="C2291" s="59">
        <v>43615</v>
      </c>
      <c r="D2291" s="48" t="s">
        <v>69</v>
      </c>
      <c r="E2291" s="48" t="s">
        <v>30</v>
      </c>
      <c r="F2291" s="49">
        <v>0.4465277777777778</v>
      </c>
      <c r="G2291" s="48">
        <v>1</v>
      </c>
      <c r="H2291" s="171" t="s">
        <v>10509</v>
      </c>
      <c r="I2291" s="48">
        <v>0</v>
      </c>
      <c r="J2291" s="171" t="s">
        <v>10510</v>
      </c>
      <c r="K2291" s="48">
        <v>5</v>
      </c>
      <c r="L2291" s="171" t="s">
        <v>10511</v>
      </c>
      <c r="M2291" s="171" t="s">
        <v>121</v>
      </c>
      <c r="N2291" s="171" t="s">
        <v>5475</v>
      </c>
      <c r="O2291" s="48">
        <v>9800</v>
      </c>
      <c r="P2291" s="48">
        <v>56078862</v>
      </c>
      <c r="Q2291" s="48">
        <v>5542393058</v>
      </c>
      <c r="R2291" s="48"/>
      <c r="S2291" s="59">
        <v>42109</v>
      </c>
      <c r="T2291" s="59">
        <v>43612</v>
      </c>
      <c r="U2291" s="48" t="s">
        <v>10512</v>
      </c>
      <c r="V2291" s="48">
        <v>56</v>
      </c>
      <c r="W2291" s="60">
        <v>1</v>
      </c>
      <c r="X2291" s="61" t="s">
        <v>483</v>
      </c>
      <c r="Y2291" s="48">
        <v>10000</v>
      </c>
      <c r="Z2291" s="48">
        <v>4</v>
      </c>
      <c r="AA2291" s="48">
        <v>1</v>
      </c>
      <c r="AB2291" s="157"/>
      <c r="AC2291" s="48">
        <v>0</v>
      </c>
      <c r="AD2291" s="48" t="s">
        <v>10513</v>
      </c>
      <c r="AE2291" s="156"/>
      <c r="AF2291" s="157"/>
      <c r="AG2291" s="115" t="s">
        <v>10514</v>
      </c>
      <c r="AH2291" s="158" t="str">
        <f>IF(T_TRATAMIENTO_CONTROL[[#This Row],[curp]]&lt;&gt;"",IF(LEN(T_TRATAMIENTO_CONTROL[[#This Row],[curp]])=18,"correcto","error"),"")</f>
        <v>correcto</v>
      </c>
      <c r="AI2291" s="154" t="str">
        <f>IF(T_TRATAMIENTO_CONTROL[[#This Row],[num_tarjeta_entregada]]&lt;&gt;"",IF(LEN(T_TRATAMIENTO_CONTROL[[#This Row],[num_tarjeta_entregada]])=16,"correcto","error"),"")</f>
        <v>correcto</v>
      </c>
      <c r="AJ2291" s="48" t="s">
        <v>5041</v>
      </c>
      <c r="AK2291" s="48" t="s">
        <v>5041</v>
      </c>
    </row>
    <row r="2292" spans="1:37" x14ac:dyDescent="0.25">
      <c r="A2292" s="154">
        <f>IF(T_TRATAMIENTO_CONTROL[[#This Row],[dummy_efectivo]]=1,A2291+1,A2291)</f>
        <v>2125</v>
      </c>
      <c r="B2292" s="155" t="str">
        <f>IF(T_TRATAMIENTO_CONTROL[[#This Row],[secuencia]]&lt;&gt;A2291,CONCATENATE(T_TRATAMIENTO_CONTROL[[#This Row],[secuencia]],"_1"),"")</f>
        <v>2125_1</v>
      </c>
      <c r="C2292" s="59">
        <v>43615</v>
      </c>
      <c r="D2292" s="48" t="s">
        <v>69</v>
      </c>
      <c r="E2292" s="48" t="s">
        <v>30</v>
      </c>
      <c r="F2292" s="49">
        <v>0.46319444444444446</v>
      </c>
      <c r="G2292" s="48">
        <v>1</v>
      </c>
      <c r="H2292" s="171" t="s">
        <v>10515</v>
      </c>
      <c r="I2292" s="48">
        <v>0</v>
      </c>
      <c r="J2292" s="171" t="s">
        <v>10516</v>
      </c>
      <c r="K2292" s="48"/>
      <c r="L2292" s="171" t="s">
        <v>5903</v>
      </c>
      <c r="M2292" s="171" t="s">
        <v>303</v>
      </c>
      <c r="N2292" s="171" t="s">
        <v>5475</v>
      </c>
      <c r="O2292" s="48">
        <v>8400</v>
      </c>
      <c r="P2292" s="48"/>
      <c r="Q2292" s="48">
        <v>5513694644</v>
      </c>
      <c r="R2292" s="48"/>
      <c r="S2292" s="59">
        <v>43346</v>
      </c>
      <c r="T2292" s="59">
        <v>43610</v>
      </c>
      <c r="U2292" s="48" t="s">
        <v>10517</v>
      </c>
      <c r="V2292" s="48">
        <v>46</v>
      </c>
      <c r="W2292" s="60">
        <v>1</v>
      </c>
      <c r="X2292" s="61">
        <v>20000</v>
      </c>
      <c r="Y2292" s="48">
        <v>10000</v>
      </c>
      <c r="Z2292" s="48">
        <v>4</v>
      </c>
      <c r="AA2292" s="48">
        <v>1</v>
      </c>
      <c r="AB2292" s="157"/>
      <c r="AC2292" s="48">
        <v>0</v>
      </c>
      <c r="AD2292" s="48" t="s">
        <v>10518</v>
      </c>
      <c r="AE2292" s="156"/>
      <c r="AF2292" s="157"/>
      <c r="AG2292" s="115" t="s">
        <v>10519</v>
      </c>
      <c r="AH2292" s="158" t="str">
        <f>IF(T_TRATAMIENTO_CONTROL[[#This Row],[curp]]&lt;&gt;"",IF(LEN(T_TRATAMIENTO_CONTROL[[#This Row],[curp]])=18,"correcto","error"),"")</f>
        <v>correcto</v>
      </c>
      <c r="AI2292" s="154" t="str">
        <f>IF(T_TRATAMIENTO_CONTROL[[#This Row],[num_tarjeta_entregada]]&lt;&gt;"",IF(LEN(T_TRATAMIENTO_CONTROL[[#This Row],[num_tarjeta_entregada]])=16,"correcto","error"),"")</f>
        <v>correcto</v>
      </c>
      <c r="AJ2292" s="48" t="s">
        <v>5041</v>
      </c>
      <c r="AK2292" s="48" t="s">
        <v>5041</v>
      </c>
    </row>
    <row r="2293" spans="1:37" x14ac:dyDescent="0.25">
      <c r="A2293" s="154">
        <f>IF(T_TRATAMIENTO_CONTROL[[#This Row],[dummy_efectivo]]=1,A2292+1,A2292)</f>
        <v>2126</v>
      </c>
      <c r="B2293" s="155" t="str">
        <f>IF(T_TRATAMIENTO_CONTROL[[#This Row],[secuencia]]&lt;&gt;A2292,CONCATENATE(T_TRATAMIENTO_CONTROL[[#This Row],[secuencia]],"_1"),"")</f>
        <v>2126_1</v>
      </c>
      <c r="C2293" s="59">
        <v>43615</v>
      </c>
      <c r="D2293" s="48" t="s">
        <v>69</v>
      </c>
      <c r="E2293" s="48" t="s">
        <v>30</v>
      </c>
      <c r="F2293" s="49">
        <v>0.51736111111111105</v>
      </c>
      <c r="G2293" s="48">
        <v>1</v>
      </c>
      <c r="H2293" s="171" t="s">
        <v>10520</v>
      </c>
      <c r="I2293" s="48">
        <v>0</v>
      </c>
      <c r="J2293" s="171" t="s">
        <v>10521</v>
      </c>
      <c r="K2293" s="48"/>
      <c r="L2293" s="171" t="s">
        <v>10522</v>
      </c>
      <c r="M2293" s="171" t="s">
        <v>231</v>
      </c>
      <c r="N2293" s="171" t="s">
        <v>462</v>
      </c>
      <c r="O2293" s="48">
        <v>55069</v>
      </c>
      <c r="P2293" s="48">
        <v>88410695</v>
      </c>
      <c r="Q2293" s="48"/>
      <c r="R2293" s="48"/>
      <c r="S2293" s="59">
        <v>40489</v>
      </c>
      <c r="T2293" s="59">
        <v>43615</v>
      </c>
      <c r="U2293" s="48" t="s">
        <v>10523</v>
      </c>
      <c r="V2293" s="48">
        <v>46</v>
      </c>
      <c r="W2293" s="60">
        <v>0.8</v>
      </c>
      <c r="X2293" s="61">
        <v>48000</v>
      </c>
      <c r="Y2293" s="48">
        <v>11500</v>
      </c>
      <c r="Z2293" s="48">
        <v>4</v>
      </c>
      <c r="AA2293" s="48">
        <v>2</v>
      </c>
      <c r="AB2293" s="157"/>
      <c r="AC2293" s="48">
        <v>0</v>
      </c>
      <c r="AD2293" s="48" t="s">
        <v>10524</v>
      </c>
      <c r="AE2293" s="156"/>
      <c r="AF2293" s="157"/>
      <c r="AG2293" s="115" t="s">
        <v>10525</v>
      </c>
      <c r="AH2293" s="158" t="str">
        <f>IF(T_TRATAMIENTO_CONTROL[[#This Row],[curp]]&lt;&gt;"",IF(LEN(T_TRATAMIENTO_CONTROL[[#This Row],[curp]])=18,"correcto","error"),"")</f>
        <v>correcto</v>
      </c>
      <c r="AI2293" s="154" t="str">
        <f>IF(T_TRATAMIENTO_CONTROL[[#This Row],[num_tarjeta_entregada]]&lt;&gt;"",IF(LEN(T_TRATAMIENTO_CONTROL[[#This Row],[num_tarjeta_entregada]])=16,"correcto","error"),"")</f>
        <v>correcto</v>
      </c>
      <c r="AJ2293" s="48" t="s">
        <v>5031</v>
      </c>
      <c r="AK2293" s="48" t="s">
        <v>5041</v>
      </c>
    </row>
    <row r="2294" spans="1:37" x14ac:dyDescent="0.25">
      <c r="A2294" s="154">
        <f>IF(T_TRATAMIENTO_CONTROL[[#This Row],[dummy_efectivo]]=1,A2293+1,A2293)</f>
        <v>2127</v>
      </c>
      <c r="B2294" s="155" t="str">
        <f>IF(T_TRATAMIENTO_CONTROL[[#This Row],[secuencia]]&lt;&gt;A2293,CONCATENATE(T_TRATAMIENTO_CONTROL[[#This Row],[secuencia]],"_1"),"")</f>
        <v>2127_1</v>
      </c>
      <c r="C2294" s="59">
        <v>43615</v>
      </c>
      <c r="D2294" s="48" t="s">
        <v>69</v>
      </c>
      <c r="E2294" s="48" t="s">
        <v>30</v>
      </c>
      <c r="F2294" s="49">
        <v>0.56666666666666665</v>
      </c>
      <c r="G2294" s="48">
        <v>1</v>
      </c>
      <c r="H2294" s="171" t="s">
        <v>10526</v>
      </c>
      <c r="I2294" s="48">
        <v>0</v>
      </c>
      <c r="J2294" s="171" t="s">
        <v>10527</v>
      </c>
      <c r="K2294" s="48"/>
      <c r="L2294" s="171" t="s">
        <v>10528</v>
      </c>
      <c r="M2294" s="171" t="s">
        <v>1460</v>
      </c>
      <c r="N2294" s="171" t="s">
        <v>462</v>
      </c>
      <c r="O2294" s="48">
        <v>54416</v>
      </c>
      <c r="P2294" s="48">
        <v>26516144</v>
      </c>
      <c r="Q2294" s="48">
        <v>5580328169</v>
      </c>
      <c r="R2294" s="48"/>
      <c r="S2294" s="59">
        <v>37589</v>
      </c>
      <c r="T2294" s="59">
        <v>43612</v>
      </c>
      <c r="U2294" s="48" t="s">
        <v>10529</v>
      </c>
      <c r="V2294" s="48">
        <v>56</v>
      </c>
      <c r="W2294" s="60">
        <v>1</v>
      </c>
      <c r="X2294" s="61" t="s">
        <v>483</v>
      </c>
      <c r="Y2294" s="48">
        <v>1132</v>
      </c>
      <c r="Z2294" s="48">
        <v>1</v>
      </c>
      <c r="AA2294" s="48">
        <v>2</v>
      </c>
      <c r="AB2294" s="157"/>
      <c r="AC2294" s="48">
        <v>0</v>
      </c>
      <c r="AD2294" s="48" t="s">
        <v>10530</v>
      </c>
      <c r="AE2294" s="156"/>
      <c r="AF2294" s="157"/>
      <c r="AG2294" s="115" t="s">
        <v>10531</v>
      </c>
      <c r="AH2294" s="158" t="str">
        <f>IF(T_TRATAMIENTO_CONTROL[[#This Row],[curp]]&lt;&gt;"",IF(LEN(T_TRATAMIENTO_CONTROL[[#This Row],[curp]])=18,"correcto","error"),"")</f>
        <v>correcto</v>
      </c>
      <c r="AI2294" s="154" t="str">
        <f>IF(T_TRATAMIENTO_CONTROL[[#This Row],[num_tarjeta_entregada]]&lt;&gt;"",IF(LEN(T_TRATAMIENTO_CONTROL[[#This Row],[num_tarjeta_entregada]])=16,"correcto","error"),"")</f>
        <v>correcto</v>
      </c>
      <c r="AJ2294" s="48" t="s">
        <v>5030</v>
      </c>
      <c r="AK2294" s="48" t="s">
        <v>5041</v>
      </c>
    </row>
    <row r="2295" spans="1:37" x14ac:dyDescent="0.25">
      <c r="A2295" s="154">
        <f>IF(T_TRATAMIENTO_CONTROL[[#This Row],[dummy_efectivo]]=1,A2294+1,A2294)</f>
        <v>2128</v>
      </c>
      <c r="B2295" s="155" t="str">
        <f>IF(T_TRATAMIENTO_CONTROL[[#This Row],[secuencia]]&lt;&gt;A2294,CONCATENATE(T_TRATAMIENTO_CONTROL[[#This Row],[secuencia]],"_1"),"")</f>
        <v>2128_1</v>
      </c>
      <c r="C2295" s="59">
        <v>43615</v>
      </c>
      <c r="D2295" s="48" t="s">
        <v>69</v>
      </c>
      <c r="E2295" s="48" t="s">
        <v>30</v>
      </c>
      <c r="F2295" s="49">
        <v>0.49236111111111108</v>
      </c>
      <c r="G2295" s="48">
        <v>1</v>
      </c>
      <c r="H2295" s="171" t="s">
        <v>10532</v>
      </c>
      <c r="I2295" s="48">
        <v>1</v>
      </c>
      <c r="J2295" s="171" t="s">
        <v>10533</v>
      </c>
      <c r="K2295" s="48">
        <v>528</v>
      </c>
      <c r="L2295" s="171" t="s">
        <v>180</v>
      </c>
      <c r="M2295" s="171" t="s">
        <v>1008</v>
      </c>
      <c r="N2295" s="171" t="s">
        <v>5475</v>
      </c>
      <c r="O2295" s="48">
        <v>15500</v>
      </c>
      <c r="P2295" s="48"/>
      <c r="Q2295" s="48">
        <v>5527678181</v>
      </c>
      <c r="R2295" s="48"/>
      <c r="S2295" s="59">
        <v>43138</v>
      </c>
      <c r="T2295" s="59">
        <v>43613</v>
      </c>
      <c r="U2295" s="48" t="s">
        <v>10534</v>
      </c>
      <c r="V2295" s="48">
        <v>49</v>
      </c>
      <c r="W2295" s="60">
        <v>1</v>
      </c>
      <c r="X2295" s="61" t="s">
        <v>488</v>
      </c>
      <c r="Y2295" s="48">
        <v>340.5</v>
      </c>
      <c r="Z2295" s="48">
        <v>1</v>
      </c>
      <c r="AA2295" s="48">
        <v>1</v>
      </c>
      <c r="AB2295" s="157"/>
      <c r="AC2295" s="48">
        <v>0</v>
      </c>
      <c r="AD2295" s="48" t="s">
        <v>10535</v>
      </c>
      <c r="AE2295" s="156"/>
      <c r="AF2295" s="157"/>
      <c r="AG2295" s="115" t="s">
        <v>10536</v>
      </c>
      <c r="AH2295" s="158" t="str">
        <f>IF(T_TRATAMIENTO_CONTROL[[#This Row],[curp]]&lt;&gt;"",IF(LEN(T_TRATAMIENTO_CONTROL[[#This Row],[curp]])=18,"correcto","error"),"")</f>
        <v>correcto</v>
      </c>
      <c r="AI2295" s="154" t="str">
        <f>IF(T_TRATAMIENTO_CONTROL[[#This Row],[num_tarjeta_entregada]]&lt;&gt;"",IF(LEN(T_TRATAMIENTO_CONTROL[[#This Row],[num_tarjeta_entregada]])=16,"correcto","error"),"")</f>
        <v>correcto</v>
      </c>
      <c r="AJ2295" s="48" t="s">
        <v>5030</v>
      </c>
      <c r="AK2295" s="48" t="s">
        <v>5041</v>
      </c>
    </row>
    <row r="2296" spans="1:37" x14ac:dyDescent="0.25">
      <c r="A2296" s="154">
        <f>IF(T_TRATAMIENTO_CONTROL[[#This Row],[dummy_efectivo]]=1,A2295+1,A2295)</f>
        <v>2129</v>
      </c>
      <c r="B2296" s="155" t="str">
        <f>IF(T_TRATAMIENTO_CONTROL[[#This Row],[secuencia]]&lt;&gt;A2295,CONCATENATE(T_TRATAMIENTO_CONTROL[[#This Row],[secuencia]],"_1"),"")</f>
        <v>2129_1</v>
      </c>
      <c r="C2296" s="59">
        <v>43615</v>
      </c>
      <c r="D2296" s="48" t="s">
        <v>69</v>
      </c>
      <c r="E2296" s="48" t="s">
        <v>30</v>
      </c>
      <c r="F2296" s="49">
        <v>0.5180555555555556</v>
      </c>
      <c r="G2296" s="48">
        <v>1</v>
      </c>
      <c r="H2296" s="171" t="s">
        <v>10537</v>
      </c>
      <c r="I2296" s="48">
        <v>1</v>
      </c>
      <c r="J2296" s="171" t="s">
        <v>10538</v>
      </c>
      <c r="K2296" s="48">
        <v>4</v>
      </c>
      <c r="L2296" s="171" t="s">
        <v>79</v>
      </c>
      <c r="M2296" s="171" t="s">
        <v>80</v>
      </c>
      <c r="N2296" s="171" t="s">
        <v>462</v>
      </c>
      <c r="O2296" s="48">
        <v>57765</v>
      </c>
      <c r="P2296" s="48"/>
      <c r="Q2296" s="48">
        <v>5513709594</v>
      </c>
      <c r="R2296" s="48"/>
      <c r="S2296" s="59">
        <v>41078</v>
      </c>
      <c r="T2296" s="59">
        <v>43614</v>
      </c>
      <c r="U2296" s="48" t="s">
        <v>10539</v>
      </c>
      <c r="V2296" s="48">
        <v>93</v>
      </c>
      <c r="W2296" s="60">
        <v>0.9</v>
      </c>
      <c r="X2296" s="61">
        <v>90000</v>
      </c>
      <c r="Y2296" s="48">
        <v>433.33</v>
      </c>
      <c r="Z2296" s="48">
        <v>1</v>
      </c>
      <c r="AA2296" s="48">
        <v>2</v>
      </c>
      <c r="AB2296" s="157"/>
      <c r="AC2296" s="48">
        <v>0</v>
      </c>
      <c r="AD2296" s="48" t="s">
        <v>10540</v>
      </c>
      <c r="AE2296" s="156"/>
      <c r="AF2296" s="157"/>
      <c r="AG2296" s="115" t="s">
        <v>10541</v>
      </c>
      <c r="AH2296" s="158" t="str">
        <f>IF(T_TRATAMIENTO_CONTROL[[#This Row],[curp]]&lt;&gt;"",IF(LEN(T_TRATAMIENTO_CONTROL[[#This Row],[curp]])=18,"correcto","error"),"")</f>
        <v>correcto</v>
      </c>
      <c r="AI2296" s="154" t="str">
        <f>IF(T_TRATAMIENTO_CONTROL[[#This Row],[num_tarjeta_entregada]]&lt;&gt;"",IF(LEN(T_TRATAMIENTO_CONTROL[[#This Row],[num_tarjeta_entregada]])=16,"correcto","error"),"")</f>
        <v>correcto</v>
      </c>
      <c r="AJ2296" s="48" t="s">
        <v>5030</v>
      </c>
      <c r="AK2296" s="48" t="s">
        <v>5041</v>
      </c>
    </row>
    <row r="2297" spans="1:37" x14ac:dyDescent="0.25">
      <c r="A2297" s="154">
        <f>IF(T_TRATAMIENTO_CONTROL[[#This Row],[dummy_efectivo]]=1,A2296+1,A2296)</f>
        <v>2130</v>
      </c>
      <c r="B2297" s="155" t="str">
        <f>IF(T_TRATAMIENTO_CONTROL[[#This Row],[secuencia]]&lt;&gt;A2296,CONCATENATE(T_TRATAMIENTO_CONTROL[[#This Row],[secuencia]],"_1"),"")</f>
        <v>2130_1</v>
      </c>
      <c r="C2297" s="59">
        <v>43615</v>
      </c>
      <c r="D2297" s="48" t="s">
        <v>69</v>
      </c>
      <c r="E2297" s="48" t="s">
        <v>30</v>
      </c>
      <c r="F2297" s="49">
        <v>0.5493055555555556</v>
      </c>
      <c r="G2297" s="48">
        <v>1</v>
      </c>
      <c r="H2297" s="171" t="s">
        <v>10542</v>
      </c>
      <c r="I2297" s="48">
        <v>1</v>
      </c>
      <c r="J2297" s="171" t="s">
        <v>10543</v>
      </c>
      <c r="K2297" s="48"/>
      <c r="L2297" s="171" t="s">
        <v>9636</v>
      </c>
      <c r="M2297" s="171" t="s">
        <v>231</v>
      </c>
      <c r="N2297" s="171" t="s">
        <v>462</v>
      </c>
      <c r="O2297" s="48">
        <v>55269</v>
      </c>
      <c r="P2297" s="48"/>
      <c r="Q2297" s="48">
        <v>5534785411</v>
      </c>
      <c r="R2297" s="48"/>
      <c r="S2297" s="59">
        <v>35521</v>
      </c>
      <c r="T2297" s="59">
        <v>43615</v>
      </c>
      <c r="U2297" s="48" t="s">
        <v>10544</v>
      </c>
      <c r="V2297" s="48">
        <v>56</v>
      </c>
      <c r="W2297" s="60">
        <v>1</v>
      </c>
      <c r="X2297" s="61" t="s">
        <v>483</v>
      </c>
      <c r="Y2297" s="48">
        <v>17900</v>
      </c>
      <c r="Z2297" s="48">
        <v>4</v>
      </c>
      <c r="AA2297" s="48">
        <v>2</v>
      </c>
      <c r="AB2297" s="157"/>
      <c r="AC2297" s="48">
        <v>0</v>
      </c>
      <c r="AD2297" s="48" t="s">
        <v>10545</v>
      </c>
      <c r="AE2297" s="156"/>
      <c r="AF2297" s="157"/>
      <c r="AG2297" s="115" t="s">
        <v>10546</v>
      </c>
      <c r="AH2297" s="158" t="str">
        <f>IF(T_TRATAMIENTO_CONTROL[[#This Row],[curp]]&lt;&gt;"",IF(LEN(T_TRATAMIENTO_CONTROL[[#This Row],[curp]])=18,"correcto","error"),"")</f>
        <v>correcto</v>
      </c>
      <c r="AI2297" s="154" t="str">
        <f>IF(T_TRATAMIENTO_CONTROL[[#This Row],[num_tarjeta_entregada]]&lt;&gt;"",IF(LEN(T_TRATAMIENTO_CONTROL[[#This Row],[num_tarjeta_entregada]])=16,"correcto","error"),"")</f>
        <v>correcto</v>
      </c>
      <c r="AJ2297" s="48" t="s">
        <v>5041</v>
      </c>
      <c r="AK2297" s="48" t="s">
        <v>5041</v>
      </c>
    </row>
    <row r="2298" spans="1:37" x14ac:dyDescent="0.25">
      <c r="A2298" s="154">
        <f>IF(T_TRATAMIENTO_CONTROL[[#This Row],[dummy_efectivo]]=1,A2297+1,A2297)</f>
        <v>2131</v>
      </c>
      <c r="B2298" s="155" t="str">
        <f>IF(T_TRATAMIENTO_CONTROL[[#This Row],[secuencia]]&lt;&gt;A2297,CONCATENATE(T_TRATAMIENTO_CONTROL[[#This Row],[secuencia]],"_1"),"")</f>
        <v>2131_1</v>
      </c>
      <c r="C2298" s="59">
        <v>43616</v>
      </c>
      <c r="D2298" s="48" t="s">
        <v>76</v>
      </c>
      <c r="E2298" s="48" t="s">
        <v>30</v>
      </c>
      <c r="F2298" s="49">
        <v>0.41041666666666665</v>
      </c>
      <c r="G2298" s="48">
        <v>1</v>
      </c>
      <c r="H2298" s="171" t="s">
        <v>10547</v>
      </c>
      <c r="I2298" s="48">
        <v>0</v>
      </c>
      <c r="J2298" s="171" t="s">
        <v>10548</v>
      </c>
      <c r="K2298" s="48"/>
      <c r="L2298" s="171" t="s">
        <v>10549</v>
      </c>
      <c r="M2298" s="171" t="s">
        <v>253</v>
      </c>
      <c r="N2298" s="171" t="s">
        <v>5475</v>
      </c>
      <c r="O2298" s="48">
        <v>13300</v>
      </c>
      <c r="P2298" s="48"/>
      <c r="Q2298" s="48">
        <v>5515157188</v>
      </c>
      <c r="R2298" s="48"/>
      <c r="S2298" s="59">
        <v>43481</v>
      </c>
      <c r="T2298" s="59">
        <v>43616</v>
      </c>
      <c r="U2298" s="48" t="s">
        <v>6038</v>
      </c>
      <c r="V2298" s="48">
        <v>56</v>
      </c>
      <c r="W2298" s="60" t="s">
        <v>483</v>
      </c>
      <c r="X2298" s="61" t="s">
        <v>483</v>
      </c>
      <c r="Y2298" s="48">
        <v>7500</v>
      </c>
      <c r="Z2298" s="48">
        <v>3</v>
      </c>
      <c r="AA2298" s="48">
        <v>1</v>
      </c>
      <c r="AB2298" s="157" t="s">
        <v>10555</v>
      </c>
      <c r="AC2298" s="48">
        <v>1</v>
      </c>
      <c r="AD2298" s="48" t="s">
        <v>10550</v>
      </c>
      <c r="AE2298" s="156"/>
      <c r="AF2298" s="157"/>
      <c r="AG2298" s="115" t="s">
        <v>10551</v>
      </c>
      <c r="AH2298" s="158" t="str">
        <f>IF(T_TRATAMIENTO_CONTROL[[#This Row],[curp]]&lt;&gt;"",IF(LEN(T_TRATAMIENTO_CONTROL[[#This Row],[curp]])=18,"correcto","error"),"")</f>
        <v>correcto</v>
      </c>
      <c r="AI2298" s="154" t="str">
        <f>IF(T_TRATAMIENTO_CONTROL[[#This Row],[num_tarjeta_entregada]]&lt;&gt;"",IF(LEN(T_TRATAMIENTO_CONTROL[[#This Row],[num_tarjeta_entregada]])=16,"correcto","error"),"")</f>
        <v>correcto</v>
      </c>
      <c r="AJ2298" s="48" t="s">
        <v>5032</v>
      </c>
      <c r="AK2298" s="48" t="s">
        <v>5060</v>
      </c>
    </row>
    <row r="2299" spans="1:37" x14ac:dyDescent="0.25">
      <c r="A2299" s="164">
        <f>IF(T_TRATAMIENTO_CONTROL[[#This Row],[dummy_efectivo]]=1,A2298+1,A2298)</f>
        <v>2132</v>
      </c>
      <c r="B2299" s="165" t="str">
        <f>IF(T_TRATAMIENTO_CONTROL[[#This Row],[secuencia]]&lt;&gt;A2298,CONCATENATE(T_TRATAMIENTO_CONTROL[[#This Row],[secuencia]],"_1"),"")</f>
        <v>2132_1</v>
      </c>
      <c r="C2299" s="64">
        <v>43616</v>
      </c>
      <c r="D2299" s="48" t="s">
        <v>76</v>
      </c>
      <c r="E2299" s="48" t="s">
        <v>30</v>
      </c>
      <c r="F2299" s="49">
        <v>0.46180555555555558</v>
      </c>
      <c r="G2299" s="56">
        <v>1</v>
      </c>
      <c r="H2299" s="166" t="s">
        <v>10552</v>
      </c>
      <c r="I2299" s="56">
        <v>1</v>
      </c>
      <c r="J2299" s="166" t="s">
        <v>10553</v>
      </c>
      <c r="K2299" s="56"/>
      <c r="L2299" s="166" t="s">
        <v>9875</v>
      </c>
      <c r="M2299" s="166" t="s">
        <v>159</v>
      </c>
      <c r="N2299" s="166" t="s">
        <v>5475</v>
      </c>
      <c r="O2299" s="56">
        <v>11800</v>
      </c>
      <c r="P2299" s="56">
        <v>63800451</v>
      </c>
      <c r="Q2299" s="56">
        <v>5536778076</v>
      </c>
      <c r="R2299" s="56"/>
      <c r="S2299" s="64">
        <v>43255</v>
      </c>
      <c r="T2299" s="64">
        <v>43615</v>
      </c>
      <c r="U2299" s="56" t="s">
        <v>10554</v>
      </c>
      <c r="V2299" s="56">
        <v>62</v>
      </c>
      <c r="W2299" s="65">
        <v>0.9</v>
      </c>
      <c r="X2299" s="66">
        <v>40000</v>
      </c>
      <c r="Y2299" s="56">
        <v>10000</v>
      </c>
      <c r="Z2299" s="56">
        <v>4</v>
      </c>
      <c r="AA2299" s="56">
        <v>1</v>
      </c>
      <c r="AB2299" s="168" t="s">
        <v>10556</v>
      </c>
      <c r="AC2299" s="56">
        <v>1</v>
      </c>
      <c r="AD2299" s="56" t="s">
        <v>10557</v>
      </c>
      <c r="AE2299" s="167"/>
      <c r="AF2299" s="168"/>
      <c r="AG2299" s="97" t="s">
        <v>10558</v>
      </c>
      <c r="AH2299" s="169" t="str">
        <f>IF(T_TRATAMIENTO_CONTROL[[#This Row],[curp]]&lt;&gt;"",IF(LEN(T_TRATAMIENTO_CONTROL[[#This Row],[curp]])=18,"correcto","error"),"")</f>
        <v>correcto</v>
      </c>
      <c r="AI2299" s="164" t="str">
        <f>IF(T_TRATAMIENTO_CONTROL[[#This Row],[num_tarjeta_entregada]]&lt;&gt;"",IF(LEN(T_TRATAMIENTO_CONTROL[[#This Row],[num_tarjeta_entregada]])=16,"correcto","error"),"")</f>
        <v>correcto</v>
      </c>
      <c r="AJ2299" s="56" t="s">
        <v>5060</v>
      </c>
      <c r="AK2299" s="56" t="s">
        <v>5060</v>
      </c>
    </row>
    <row r="2300" spans="1:37" x14ac:dyDescent="0.25">
      <c r="A2300" s="164">
        <f>IF(T_TRATAMIENTO_CONTROL[[#This Row],[dummy_efectivo]]=1,A2299+1,A2299)</f>
        <v>2133</v>
      </c>
      <c r="B2300" s="165" t="str">
        <f>IF(T_TRATAMIENTO_CONTROL[[#This Row],[secuencia]]&lt;&gt;A2299,CONCATENATE(T_TRATAMIENTO_CONTROL[[#This Row],[secuencia]],"_1"),"")</f>
        <v>2133_1</v>
      </c>
      <c r="C2300" s="64">
        <v>43616</v>
      </c>
      <c r="D2300" s="48" t="s">
        <v>76</v>
      </c>
      <c r="E2300" s="48" t="s">
        <v>30</v>
      </c>
      <c r="F2300" s="68">
        <v>0.46388888888888885</v>
      </c>
      <c r="G2300" s="56">
        <v>1</v>
      </c>
      <c r="H2300" s="166" t="s">
        <v>10559</v>
      </c>
      <c r="I2300" s="56">
        <v>0</v>
      </c>
      <c r="J2300" s="166" t="s">
        <v>10561</v>
      </c>
      <c r="K2300" s="56"/>
      <c r="L2300" s="166" t="s">
        <v>10560</v>
      </c>
      <c r="M2300" s="166" t="s">
        <v>90</v>
      </c>
      <c r="N2300" s="166" t="s">
        <v>462</v>
      </c>
      <c r="O2300" s="56">
        <v>57400</v>
      </c>
      <c r="P2300" s="56"/>
      <c r="Q2300" s="56">
        <v>5585862422</v>
      </c>
      <c r="R2300" s="56"/>
      <c r="S2300" s="64">
        <v>43493</v>
      </c>
      <c r="T2300" s="64">
        <v>43615</v>
      </c>
      <c r="U2300" s="56" t="s">
        <v>10177</v>
      </c>
      <c r="V2300" s="56">
        <v>72</v>
      </c>
      <c r="W2300" s="65">
        <v>1</v>
      </c>
      <c r="X2300" s="66" t="s">
        <v>483</v>
      </c>
      <c r="Y2300" s="56">
        <v>3000</v>
      </c>
      <c r="Z2300" s="56">
        <v>3</v>
      </c>
      <c r="AA2300" s="56">
        <v>1</v>
      </c>
      <c r="AB2300" s="168" t="s">
        <v>10562</v>
      </c>
      <c r="AC2300" s="56">
        <v>1</v>
      </c>
      <c r="AD2300" s="56" t="s">
        <v>10563</v>
      </c>
      <c r="AE2300" s="167"/>
      <c r="AF2300" s="168"/>
      <c r="AG2300" s="97" t="s">
        <v>10564</v>
      </c>
      <c r="AH2300" s="169" t="str">
        <f>IF(T_TRATAMIENTO_CONTROL[[#This Row],[curp]]&lt;&gt;"",IF(LEN(T_TRATAMIENTO_CONTROL[[#This Row],[curp]])=18,"correcto","error"),"")</f>
        <v>correcto</v>
      </c>
      <c r="AI2300" s="164" t="str">
        <f>IF(T_TRATAMIENTO_CONTROL[[#This Row],[num_tarjeta_entregada]]&lt;&gt;"",IF(LEN(T_TRATAMIENTO_CONTROL[[#This Row],[num_tarjeta_entregada]])=16,"correcto","error"),"")</f>
        <v>correcto</v>
      </c>
      <c r="AJ2300" s="56" t="s">
        <v>5031</v>
      </c>
      <c r="AK2300" s="56" t="s">
        <v>5060</v>
      </c>
    </row>
    <row r="2301" spans="1:37" x14ac:dyDescent="0.25">
      <c r="A2301" s="154">
        <f>IF(T_TRATAMIENTO_CONTROL[[#This Row],[dummy_efectivo]]=1,A2300+1,A2300)</f>
        <v>2134</v>
      </c>
      <c r="B2301" s="155" t="str">
        <f>IF(T_TRATAMIENTO_CONTROL[[#This Row],[secuencia]]&lt;&gt;A2300,CONCATENATE(T_TRATAMIENTO_CONTROL[[#This Row],[secuencia]],"_1"),"")</f>
        <v>2134_1</v>
      </c>
      <c r="C2301" s="59">
        <v>43619</v>
      </c>
      <c r="D2301" s="48" t="s">
        <v>69</v>
      </c>
      <c r="E2301" s="48" t="s">
        <v>30</v>
      </c>
      <c r="F2301" s="49">
        <v>0.41319444444444442</v>
      </c>
      <c r="G2301" s="56">
        <v>1</v>
      </c>
      <c r="H2301" s="171" t="s">
        <v>10565</v>
      </c>
      <c r="I2301" s="48">
        <v>0</v>
      </c>
      <c r="J2301" s="171" t="s">
        <v>10566</v>
      </c>
      <c r="K2301" s="48"/>
      <c r="L2301" s="48" t="s">
        <v>8797</v>
      </c>
      <c r="M2301" s="171" t="s">
        <v>80</v>
      </c>
      <c r="N2301" s="171" t="s">
        <v>462</v>
      </c>
      <c r="O2301" s="48"/>
      <c r="P2301" s="48"/>
      <c r="Q2301" s="48">
        <v>5591989605</v>
      </c>
      <c r="R2301" s="48"/>
      <c r="S2301" s="59">
        <v>43192</v>
      </c>
      <c r="T2301" s="59">
        <v>43615</v>
      </c>
      <c r="U2301" s="48" t="s">
        <v>10567</v>
      </c>
      <c r="V2301" s="48">
        <v>46</v>
      </c>
      <c r="W2301" s="60">
        <v>1</v>
      </c>
      <c r="X2301" s="61">
        <v>60000</v>
      </c>
      <c r="Y2301" s="48">
        <v>12000</v>
      </c>
      <c r="Z2301" s="48">
        <v>4</v>
      </c>
      <c r="AA2301" s="48">
        <v>2</v>
      </c>
      <c r="AB2301" s="157"/>
      <c r="AC2301" s="48">
        <v>0</v>
      </c>
      <c r="AD2301" s="48" t="s">
        <v>10568</v>
      </c>
      <c r="AE2301" s="156"/>
      <c r="AF2301" s="157"/>
      <c r="AG2301" s="115" t="s">
        <v>10569</v>
      </c>
      <c r="AH2301" s="158" t="str">
        <f>IF(T_TRATAMIENTO_CONTROL[[#This Row],[curp]]&lt;&gt;"",IF(LEN(T_TRATAMIENTO_CONTROL[[#This Row],[curp]])=18,"correcto","error"),"")</f>
        <v>correcto</v>
      </c>
      <c r="AI2301" s="154" t="str">
        <f>IF(T_TRATAMIENTO_CONTROL[[#This Row],[num_tarjeta_entregada]]&lt;&gt;"",IF(LEN(T_TRATAMIENTO_CONTROL[[#This Row],[num_tarjeta_entregada]])=16,"correcto","error"),"")</f>
        <v>correcto</v>
      </c>
      <c r="AJ2301" s="48" t="s">
        <v>5060</v>
      </c>
      <c r="AK2301" s="48" t="s">
        <v>5032</v>
      </c>
    </row>
    <row r="2302" spans="1:37" x14ac:dyDescent="0.25">
      <c r="A2302" s="164">
        <f>IF(T_TRATAMIENTO_CONTROL[[#This Row],[dummy_efectivo]]=1,A2301+1,A2301)</f>
        <v>2135</v>
      </c>
      <c r="B2302" s="165" t="str">
        <f>IF(T_TRATAMIENTO_CONTROL[[#This Row],[secuencia]]&lt;&gt;A2301,CONCATENATE(T_TRATAMIENTO_CONTROL[[#This Row],[secuencia]],"_1"),"")</f>
        <v>2135_1</v>
      </c>
      <c r="C2302" s="59">
        <v>43619</v>
      </c>
      <c r="D2302" s="48" t="s">
        <v>69</v>
      </c>
      <c r="E2302" s="48" t="s">
        <v>30</v>
      </c>
      <c r="F2302" s="68">
        <v>0.43541666666666662</v>
      </c>
      <c r="G2302" s="56">
        <v>1</v>
      </c>
      <c r="H2302" s="166" t="s">
        <v>10570</v>
      </c>
      <c r="I2302" s="56">
        <v>1</v>
      </c>
      <c r="J2302" s="166" t="s">
        <v>10571</v>
      </c>
      <c r="K2302" s="56"/>
      <c r="L2302" s="166" t="s">
        <v>10572</v>
      </c>
      <c r="M2302" s="166" t="s">
        <v>159</v>
      </c>
      <c r="N2302" s="166" t="s">
        <v>5475</v>
      </c>
      <c r="O2302" s="56">
        <v>11860</v>
      </c>
      <c r="P2302" s="56"/>
      <c r="Q2302" s="56">
        <v>5584420022</v>
      </c>
      <c r="R2302" s="56"/>
      <c r="S2302" s="64">
        <v>43511</v>
      </c>
      <c r="T2302" s="64">
        <v>43616</v>
      </c>
      <c r="U2302" s="56" t="s">
        <v>9586</v>
      </c>
      <c r="V2302" s="56">
        <v>46</v>
      </c>
      <c r="W2302" s="65">
        <v>1</v>
      </c>
      <c r="X2302" s="66" t="s">
        <v>483</v>
      </c>
      <c r="Y2302" s="56">
        <v>4800</v>
      </c>
      <c r="Z2302" s="56">
        <v>4</v>
      </c>
      <c r="AA2302" s="56">
        <v>1</v>
      </c>
      <c r="AB2302" s="168"/>
      <c r="AC2302" s="56">
        <v>0</v>
      </c>
      <c r="AD2302" s="56" t="s">
        <v>10573</v>
      </c>
      <c r="AE2302" s="167"/>
      <c r="AF2302" s="168"/>
      <c r="AG2302" s="97" t="s">
        <v>10574</v>
      </c>
      <c r="AH2302" s="169" t="str">
        <f>IF(T_TRATAMIENTO_CONTROL[[#This Row],[curp]]&lt;&gt;"",IF(LEN(T_TRATAMIENTO_CONTROL[[#This Row],[curp]])=18,"correcto","error"),"")</f>
        <v>correcto</v>
      </c>
      <c r="AI2302" s="164" t="str">
        <f>IF(T_TRATAMIENTO_CONTROL[[#This Row],[num_tarjeta_entregada]]&lt;&gt;"",IF(LEN(T_TRATAMIENTO_CONTROL[[#This Row],[num_tarjeta_entregada]])=16,"correcto","error"),"")</f>
        <v>correcto</v>
      </c>
      <c r="AJ2302" s="56" t="s">
        <v>5030</v>
      </c>
      <c r="AK2302" s="56" t="s">
        <v>5032</v>
      </c>
    </row>
    <row r="2303" spans="1:37" x14ac:dyDescent="0.25">
      <c r="A2303" s="164">
        <f>IF(T_TRATAMIENTO_CONTROL[[#This Row],[dummy_efectivo]]=1,A2302+1,A2302)</f>
        <v>2136</v>
      </c>
      <c r="B2303" s="165" t="str">
        <f>IF(T_TRATAMIENTO_CONTROL[[#This Row],[secuencia]]&lt;&gt;A2302,CONCATENATE(T_TRATAMIENTO_CONTROL[[#This Row],[secuencia]],"_1"),"")</f>
        <v>2136_1</v>
      </c>
      <c r="C2303" s="59">
        <v>43619</v>
      </c>
      <c r="D2303" s="48" t="s">
        <v>69</v>
      </c>
      <c r="E2303" s="48" t="s">
        <v>30</v>
      </c>
      <c r="F2303" s="68">
        <v>0.51874999999999993</v>
      </c>
      <c r="G2303" s="56">
        <v>1</v>
      </c>
      <c r="H2303" s="166" t="s">
        <v>10575</v>
      </c>
      <c r="I2303" s="56">
        <v>0</v>
      </c>
      <c r="J2303" s="166" t="s">
        <v>10576</v>
      </c>
      <c r="K2303" s="56">
        <v>502</v>
      </c>
      <c r="L2303" s="166" t="s">
        <v>10577</v>
      </c>
      <c r="M2303" s="166" t="s">
        <v>121</v>
      </c>
      <c r="N2303" s="166" t="s">
        <v>5475</v>
      </c>
      <c r="O2303" s="56">
        <v>9230</v>
      </c>
      <c r="P2303" s="56"/>
      <c r="Q2303" s="56">
        <v>5521493886</v>
      </c>
      <c r="R2303" s="56"/>
      <c r="S2303" s="64">
        <v>43322</v>
      </c>
      <c r="T2303" s="64">
        <v>43616</v>
      </c>
      <c r="U2303" s="56" t="s">
        <v>10578</v>
      </c>
      <c r="V2303" s="56">
        <v>56</v>
      </c>
      <c r="W2303" s="65">
        <v>1</v>
      </c>
      <c r="X2303" s="66" t="s">
        <v>483</v>
      </c>
      <c r="Y2303" s="56">
        <v>7000</v>
      </c>
      <c r="Z2303" s="56">
        <v>4</v>
      </c>
      <c r="AA2303" s="56">
        <v>3</v>
      </c>
      <c r="AB2303" s="168"/>
      <c r="AC2303" s="56">
        <v>0</v>
      </c>
      <c r="AD2303" s="56" t="s">
        <v>10579</v>
      </c>
      <c r="AE2303" s="167"/>
      <c r="AF2303" s="168"/>
      <c r="AG2303" s="97" t="s">
        <v>10580</v>
      </c>
      <c r="AH2303" s="169" t="str">
        <f>IF(T_TRATAMIENTO_CONTROL[[#This Row],[curp]]&lt;&gt;"",IF(LEN(T_TRATAMIENTO_CONTROL[[#This Row],[curp]])=18,"correcto","error"),"")</f>
        <v>correcto</v>
      </c>
      <c r="AI2303" s="164" t="str">
        <f>IF(T_TRATAMIENTO_CONTROL[[#This Row],[num_tarjeta_entregada]]&lt;&gt;"",IF(LEN(T_TRATAMIENTO_CONTROL[[#This Row],[num_tarjeta_entregada]])=16,"correcto","error"),"")</f>
        <v>correcto</v>
      </c>
      <c r="AJ2303" s="56" t="s">
        <v>5031</v>
      </c>
      <c r="AK2303" s="56" t="s">
        <v>5032</v>
      </c>
    </row>
    <row r="2304" spans="1:37" x14ac:dyDescent="0.25">
      <c r="A2304" s="164">
        <f>IF(T_TRATAMIENTO_CONTROL[[#This Row],[dummy_efectivo]]=1,A2303+1,A2303)</f>
        <v>2137</v>
      </c>
      <c r="B2304" s="165" t="str">
        <f>IF(T_TRATAMIENTO_CONTROL[[#This Row],[secuencia]]&lt;&gt;A2303,CONCATENATE(T_TRATAMIENTO_CONTROL[[#This Row],[secuencia]],"_1"),"")</f>
        <v>2137_1</v>
      </c>
      <c r="C2304" s="59">
        <v>43619</v>
      </c>
      <c r="D2304" s="48" t="s">
        <v>69</v>
      </c>
      <c r="E2304" s="48" t="s">
        <v>30</v>
      </c>
      <c r="F2304" s="68">
        <v>0.43888888888888888</v>
      </c>
      <c r="G2304" s="56">
        <v>1</v>
      </c>
      <c r="H2304" s="166" t="s">
        <v>10581</v>
      </c>
      <c r="I2304" s="56">
        <v>0</v>
      </c>
      <c r="J2304" s="166" t="s">
        <v>10582</v>
      </c>
      <c r="K2304" s="56">
        <v>504</v>
      </c>
      <c r="L2304" s="166" t="s">
        <v>94</v>
      </c>
      <c r="M2304" s="166" t="s">
        <v>96</v>
      </c>
      <c r="N2304" s="166" t="s">
        <v>5475</v>
      </c>
      <c r="O2304" s="56">
        <v>6300</v>
      </c>
      <c r="P2304" s="56"/>
      <c r="Q2304" s="56">
        <v>5535207953</v>
      </c>
      <c r="R2304" s="56"/>
      <c r="S2304" s="64">
        <v>42991</v>
      </c>
      <c r="T2304" s="64">
        <v>43616</v>
      </c>
      <c r="U2304" s="56" t="s">
        <v>10583</v>
      </c>
      <c r="V2304" s="56">
        <v>81</v>
      </c>
      <c r="W2304" s="65">
        <v>1</v>
      </c>
      <c r="X2304" s="66" t="s">
        <v>483</v>
      </c>
      <c r="Y2304" s="56">
        <v>1500</v>
      </c>
      <c r="Z2304" s="56">
        <v>3</v>
      </c>
      <c r="AA2304" s="56">
        <v>2</v>
      </c>
      <c r="AB2304" s="168"/>
      <c r="AC2304" s="56">
        <v>0</v>
      </c>
      <c r="AD2304" s="56" t="s">
        <v>10584</v>
      </c>
      <c r="AE2304" s="167"/>
      <c r="AF2304" s="168"/>
      <c r="AG2304" s="97" t="s">
        <v>10585</v>
      </c>
      <c r="AH2304" s="169" t="str">
        <f>IF(T_TRATAMIENTO_CONTROL[[#This Row],[curp]]&lt;&gt;"",IF(LEN(T_TRATAMIENTO_CONTROL[[#This Row],[curp]])=18,"correcto","error"),"")</f>
        <v>correcto</v>
      </c>
      <c r="AI2304" s="164" t="str">
        <f>IF(T_TRATAMIENTO_CONTROL[[#This Row],[num_tarjeta_entregada]]&lt;&gt;"",IF(LEN(T_TRATAMIENTO_CONTROL[[#This Row],[num_tarjeta_entregada]])=16,"correcto","error"),"")</f>
        <v>correcto</v>
      </c>
      <c r="AJ2304" s="56" t="s">
        <v>5041</v>
      </c>
      <c r="AK2304" s="56" t="s">
        <v>5032</v>
      </c>
    </row>
    <row r="2305" spans="1:37" x14ac:dyDescent="0.25">
      <c r="A2305" s="164">
        <f>IF(T_TRATAMIENTO_CONTROL[[#This Row],[dummy_efectivo]]=1,A2304+1,A2304)</f>
        <v>2138</v>
      </c>
      <c r="B2305" s="165" t="str">
        <f>IF(T_TRATAMIENTO_CONTROL[[#This Row],[secuencia]]&lt;&gt;A2304,CONCATENATE(T_TRATAMIENTO_CONTROL[[#This Row],[secuencia]],"_1"),"")</f>
        <v>2138_1</v>
      </c>
      <c r="C2305" s="59">
        <v>43619</v>
      </c>
      <c r="D2305" s="48" t="s">
        <v>69</v>
      </c>
      <c r="E2305" s="56" t="s">
        <v>30</v>
      </c>
      <c r="F2305" s="68">
        <v>0.51388888888888895</v>
      </c>
      <c r="G2305" s="56">
        <v>1</v>
      </c>
      <c r="H2305" s="166" t="s">
        <v>10586</v>
      </c>
      <c r="I2305" s="56">
        <v>0</v>
      </c>
      <c r="J2305" s="166" t="s">
        <v>10587</v>
      </c>
      <c r="K2305" s="56"/>
      <c r="L2305" s="166" t="s">
        <v>10588</v>
      </c>
      <c r="M2305" s="166" t="s">
        <v>164</v>
      </c>
      <c r="N2305" s="166" t="s">
        <v>5475</v>
      </c>
      <c r="O2305" s="56">
        <v>1830</v>
      </c>
      <c r="P2305" s="56">
        <v>58102922</v>
      </c>
      <c r="Q2305" s="56">
        <v>5534634860</v>
      </c>
      <c r="R2305" s="56"/>
      <c r="S2305" s="64">
        <v>40526</v>
      </c>
      <c r="T2305" s="64">
        <v>43616</v>
      </c>
      <c r="U2305" s="56" t="s">
        <v>10589</v>
      </c>
      <c r="V2305" s="56">
        <v>46</v>
      </c>
      <c r="W2305" s="65" t="s">
        <v>483</v>
      </c>
      <c r="X2305" s="66" t="s">
        <v>483</v>
      </c>
      <c r="Y2305" s="56">
        <v>1000</v>
      </c>
      <c r="Z2305" s="56">
        <v>4</v>
      </c>
      <c r="AA2305" s="56">
        <v>1</v>
      </c>
      <c r="AB2305" s="168"/>
      <c r="AC2305" s="56">
        <v>0</v>
      </c>
      <c r="AD2305" s="56" t="s">
        <v>10590</v>
      </c>
      <c r="AE2305" s="167"/>
      <c r="AF2305" s="168"/>
      <c r="AG2305" s="97" t="s">
        <v>10591</v>
      </c>
      <c r="AH2305" s="169" t="str">
        <f>IF(T_TRATAMIENTO_CONTROL[[#This Row],[curp]]&lt;&gt;"",IF(LEN(T_TRATAMIENTO_CONTROL[[#This Row],[curp]])=18,"correcto","error"),"")</f>
        <v>correcto</v>
      </c>
      <c r="AI2305" s="164" t="str">
        <f>IF(T_TRATAMIENTO_CONTROL[[#This Row],[num_tarjeta_entregada]]&lt;&gt;"",IF(LEN(T_TRATAMIENTO_CONTROL[[#This Row],[num_tarjeta_entregada]])=16,"correcto","error"),"")</f>
        <v>correcto</v>
      </c>
      <c r="AJ2305" s="56" t="s">
        <v>5060</v>
      </c>
      <c r="AK2305" s="56" t="s">
        <v>5032</v>
      </c>
    </row>
    <row r="2306" spans="1:37" x14ac:dyDescent="0.25">
      <c r="A2306" s="164">
        <f>IF(T_TRATAMIENTO_CONTROL[[#This Row],[dummy_efectivo]]=1,A2305+1,A2305)</f>
        <v>2139</v>
      </c>
      <c r="B2306" s="165" t="str">
        <f>IF(T_TRATAMIENTO_CONTROL[[#This Row],[secuencia]]&lt;&gt;A2305,CONCATENATE(T_TRATAMIENTO_CONTROL[[#This Row],[secuencia]],"_1"),"")</f>
        <v>2139_1</v>
      </c>
      <c r="C2306" s="59">
        <v>43619</v>
      </c>
      <c r="D2306" s="48" t="s">
        <v>69</v>
      </c>
      <c r="E2306" s="56" t="s">
        <v>30</v>
      </c>
      <c r="F2306" s="68">
        <v>0.58194444444444449</v>
      </c>
      <c r="G2306" s="56">
        <v>1</v>
      </c>
      <c r="H2306" s="166" t="s">
        <v>10592</v>
      </c>
      <c r="I2306" s="56">
        <v>0</v>
      </c>
      <c r="J2306" s="166" t="s">
        <v>10593</v>
      </c>
      <c r="K2306" s="56"/>
      <c r="L2306" s="166" t="s">
        <v>10594</v>
      </c>
      <c r="M2306" s="166" t="s">
        <v>1974</v>
      </c>
      <c r="N2306" s="166" t="s">
        <v>462</v>
      </c>
      <c r="O2306" s="56">
        <v>53320</v>
      </c>
      <c r="P2306" s="56"/>
      <c r="Q2306" s="56">
        <v>5511818648</v>
      </c>
      <c r="R2306" s="56"/>
      <c r="S2306" s="64">
        <v>41935</v>
      </c>
      <c r="T2306" s="64">
        <v>43619</v>
      </c>
      <c r="U2306" s="56" t="s">
        <v>10595</v>
      </c>
      <c r="V2306" s="56">
        <v>56</v>
      </c>
      <c r="W2306" s="65" t="s">
        <v>483</v>
      </c>
      <c r="X2306" s="66" t="s">
        <v>483</v>
      </c>
      <c r="Y2306" s="56">
        <v>7200</v>
      </c>
      <c r="Z2306" s="56">
        <v>4</v>
      </c>
      <c r="AA2306" s="56">
        <v>1</v>
      </c>
      <c r="AB2306" s="168"/>
      <c r="AC2306" s="56">
        <v>0</v>
      </c>
      <c r="AD2306" s="56" t="s">
        <v>10596</v>
      </c>
      <c r="AE2306" s="167"/>
      <c r="AF2306" s="168"/>
      <c r="AG2306" s="97" t="s">
        <v>10597</v>
      </c>
      <c r="AH2306" s="169" t="str">
        <f>IF(T_TRATAMIENTO_CONTROL[[#This Row],[curp]]&lt;&gt;"",IF(LEN(T_TRATAMIENTO_CONTROL[[#This Row],[curp]])=18,"correcto","error"),"")</f>
        <v>correcto</v>
      </c>
      <c r="AI2306" s="164" t="str">
        <f>IF(T_TRATAMIENTO_CONTROL[[#This Row],[num_tarjeta_entregada]]&lt;&gt;"",IF(LEN(T_TRATAMIENTO_CONTROL[[#This Row],[num_tarjeta_entregada]])=16,"correcto","error"),"")</f>
        <v>correcto</v>
      </c>
      <c r="AJ2306" s="56" t="s">
        <v>5030</v>
      </c>
      <c r="AK2306" s="56" t="s">
        <v>5032</v>
      </c>
    </row>
    <row r="2307" spans="1:37" x14ac:dyDescent="0.25">
      <c r="A2307" s="164">
        <f>IF(T_TRATAMIENTO_CONTROL[[#This Row],[dummy_efectivo]]=1,A2306+1,A2306)</f>
        <v>2140</v>
      </c>
      <c r="B2307" s="165" t="str">
        <f>IF(T_TRATAMIENTO_CONTROL[[#This Row],[secuencia]]&lt;&gt;A2306,CONCATENATE(T_TRATAMIENTO_CONTROL[[#This Row],[secuencia]],"_1"),"")</f>
        <v>2140_1</v>
      </c>
      <c r="C2307" s="59">
        <v>43619</v>
      </c>
      <c r="D2307" s="48" t="s">
        <v>69</v>
      </c>
      <c r="E2307" s="56" t="s">
        <v>30</v>
      </c>
      <c r="F2307" s="68">
        <v>0.53194444444444444</v>
      </c>
      <c r="G2307" s="56">
        <v>1</v>
      </c>
      <c r="H2307" s="166" t="s">
        <v>10598</v>
      </c>
      <c r="I2307" s="56">
        <v>1</v>
      </c>
      <c r="J2307" s="166" t="s">
        <v>10599</v>
      </c>
      <c r="K2307" s="56"/>
      <c r="L2307" s="166" t="s">
        <v>10600</v>
      </c>
      <c r="M2307" s="166" t="s">
        <v>121</v>
      </c>
      <c r="N2307" s="166" t="s">
        <v>5475</v>
      </c>
      <c r="O2307" s="56">
        <v>9608</v>
      </c>
      <c r="P2307" s="56"/>
      <c r="Q2307" s="56">
        <v>5578472046</v>
      </c>
      <c r="R2307" s="56"/>
      <c r="S2307" s="64">
        <v>35262</v>
      </c>
      <c r="T2307" s="64">
        <v>43616</v>
      </c>
      <c r="U2307" s="56" t="s">
        <v>10601</v>
      </c>
      <c r="V2307" s="56">
        <v>81</v>
      </c>
      <c r="W2307" s="65">
        <v>0.5</v>
      </c>
      <c r="X2307" s="66">
        <v>150000</v>
      </c>
      <c r="Y2307" s="56">
        <v>8000</v>
      </c>
      <c r="Z2307" s="56">
        <v>4</v>
      </c>
      <c r="AA2307" s="56">
        <v>2</v>
      </c>
      <c r="AB2307" s="168"/>
      <c r="AC2307" s="56">
        <v>0</v>
      </c>
      <c r="AD2307" s="124" t="s">
        <v>11063</v>
      </c>
      <c r="AE2307" s="167"/>
      <c r="AF2307" s="168"/>
      <c r="AG2307" s="97" t="s">
        <v>10602</v>
      </c>
      <c r="AH2307" s="169" t="str">
        <f>IF(T_TRATAMIENTO_CONTROL[[#This Row],[curp]]&lt;&gt;"",IF(LEN(T_TRATAMIENTO_CONTROL[[#This Row],[curp]])=18,"correcto","error"),"")</f>
        <v>correcto</v>
      </c>
      <c r="AI2307" s="164" t="str">
        <f>IF(T_TRATAMIENTO_CONTROL[[#This Row],[num_tarjeta_entregada]]&lt;&gt;"",IF(LEN(T_TRATAMIENTO_CONTROL[[#This Row],[num_tarjeta_entregada]])=16,"correcto","error"),"")</f>
        <v>correcto</v>
      </c>
      <c r="AJ2307" s="56" t="s">
        <v>5031</v>
      </c>
      <c r="AK2307" s="56" t="s">
        <v>5032</v>
      </c>
    </row>
    <row r="2308" spans="1:37" x14ac:dyDescent="0.25">
      <c r="A2308" s="154">
        <f>IF(T_TRATAMIENTO_CONTROL[[#This Row],[dummy_efectivo]]=1,A2307+1,A2307)</f>
        <v>2141</v>
      </c>
      <c r="B2308" s="155" t="str">
        <f>IF(T_TRATAMIENTO_CONTROL[[#This Row],[secuencia]]&lt;&gt;A2307,CONCATENATE(T_TRATAMIENTO_CONTROL[[#This Row],[secuencia]],"_1"),"")</f>
        <v>2141_1</v>
      </c>
      <c r="C2308" s="59">
        <v>43620</v>
      </c>
      <c r="D2308" s="48" t="s">
        <v>76</v>
      </c>
      <c r="E2308" s="48" t="s">
        <v>30</v>
      </c>
      <c r="F2308" s="49">
        <v>0.40277777777777773</v>
      </c>
      <c r="G2308" s="48">
        <v>1</v>
      </c>
      <c r="H2308" s="171" t="s">
        <v>10603</v>
      </c>
      <c r="I2308" s="48">
        <v>1</v>
      </c>
      <c r="J2308" s="171" t="s">
        <v>10604</v>
      </c>
      <c r="K2308" s="48" t="s">
        <v>10605</v>
      </c>
      <c r="L2308" s="171" t="s">
        <v>10549</v>
      </c>
      <c r="M2308" s="171" t="s">
        <v>253</v>
      </c>
      <c r="N2308" s="171" t="s">
        <v>5475</v>
      </c>
      <c r="O2308" s="48">
        <v>13300</v>
      </c>
      <c r="P2308" s="48">
        <v>41687497</v>
      </c>
      <c r="Q2308" s="48">
        <v>5544466098</v>
      </c>
      <c r="R2308" s="48"/>
      <c r="S2308" s="59">
        <v>43390</v>
      </c>
      <c r="T2308" s="59">
        <v>43615</v>
      </c>
      <c r="U2308" s="48" t="s">
        <v>3238</v>
      </c>
      <c r="V2308" s="48">
        <v>56</v>
      </c>
      <c r="W2308" s="60">
        <v>0.7</v>
      </c>
      <c r="X2308" s="61" t="s">
        <v>483</v>
      </c>
      <c r="Y2308" s="48">
        <v>3300</v>
      </c>
      <c r="Z2308" s="48">
        <v>3</v>
      </c>
      <c r="AA2308" s="48">
        <v>1</v>
      </c>
      <c r="AB2308" s="157" t="s">
        <v>10606</v>
      </c>
      <c r="AC2308" s="48">
        <v>0</v>
      </c>
      <c r="AD2308" s="48" t="s">
        <v>10618</v>
      </c>
      <c r="AE2308" s="156"/>
      <c r="AF2308" s="157"/>
      <c r="AG2308" s="115" t="s">
        <v>10619</v>
      </c>
      <c r="AH2308" s="158" t="str">
        <f>IF(T_TRATAMIENTO_CONTROL[[#This Row],[curp]]&lt;&gt;"",IF(LEN(T_TRATAMIENTO_CONTROL[[#This Row],[curp]])=18,"correcto","error"),"")</f>
        <v>correcto</v>
      </c>
      <c r="AI2308" s="154" t="str">
        <f>IF(T_TRATAMIENTO_CONTROL[[#This Row],[num_tarjeta_entregada]]&lt;&gt;"",IF(LEN(T_TRATAMIENTO_CONTROL[[#This Row],[num_tarjeta_entregada]])=16,"correcto","error"),"")</f>
        <v>correcto</v>
      </c>
      <c r="AJ2308" s="48" t="s">
        <v>5031</v>
      </c>
      <c r="AK2308" s="48" t="s">
        <v>5041</v>
      </c>
    </row>
    <row r="2309" spans="1:37" x14ac:dyDescent="0.25">
      <c r="A2309" s="154">
        <f>IF(T_TRATAMIENTO_CONTROL[[#This Row],[dummy_efectivo]]=1,A2308+1,A2308)</f>
        <v>2142</v>
      </c>
      <c r="B2309" s="155" t="str">
        <f>IF(T_TRATAMIENTO_CONTROL[[#This Row],[secuencia]]&lt;&gt;A2308,CONCATENATE(T_TRATAMIENTO_CONTROL[[#This Row],[secuencia]],"_1"),"")</f>
        <v>2142_1</v>
      </c>
      <c r="C2309" s="59">
        <v>43620</v>
      </c>
      <c r="D2309" s="48" t="s">
        <v>76</v>
      </c>
      <c r="E2309" s="48" t="s">
        <v>30</v>
      </c>
      <c r="F2309" s="49">
        <v>0.49583333333333335</v>
      </c>
      <c r="G2309" s="48">
        <v>1</v>
      </c>
      <c r="H2309" s="171" t="s">
        <v>10609</v>
      </c>
      <c r="I2309" s="48">
        <v>0</v>
      </c>
      <c r="J2309" s="171" t="s">
        <v>10610</v>
      </c>
      <c r="K2309" s="48" t="s">
        <v>10611</v>
      </c>
      <c r="L2309" s="171" t="s">
        <v>430</v>
      </c>
      <c r="M2309" s="171" t="s">
        <v>159</v>
      </c>
      <c r="N2309" s="171" t="s">
        <v>5475</v>
      </c>
      <c r="O2309" s="48">
        <v>11410</v>
      </c>
      <c r="P2309" s="48">
        <v>50490896</v>
      </c>
      <c r="Q2309" s="48">
        <v>5612894085</v>
      </c>
      <c r="R2309" s="48"/>
      <c r="S2309" s="59">
        <v>40157</v>
      </c>
      <c r="T2309" s="59">
        <v>43617</v>
      </c>
      <c r="U2309" s="48" t="s">
        <v>10647</v>
      </c>
      <c r="V2309" s="48">
        <v>72</v>
      </c>
      <c r="W2309" s="60">
        <v>1</v>
      </c>
      <c r="X2309" s="61" t="s">
        <v>483</v>
      </c>
      <c r="Y2309" s="48">
        <v>10200</v>
      </c>
      <c r="Z2309" s="48">
        <v>4</v>
      </c>
      <c r="AA2309" s="48">
        <v>1</v>
      </c>
      <c r="AB2309" s="157" t="s">
        <v>10612</v>
      </c>
      <c r="AC2309" s="48">
        <v>1</v>
      </c>
      <c r="AD2309" s="48" t="s">
        <v>10613</v>
      </c>
      <c r="AE2309" s="156"/>
      <c r="AF2309" s="157"/>
      <c r="AG2309" s="115" t="s">
        <v>10614</v>
      </c>
      <c r="AH2309" s="158" t="str">
        <f>IF(T_TRATAMIENTO_CONTROL[[#This Row],[curp]]&lt;&gt;"",IF(LEN(T_TRATAMIENTO_CONTROL[[#This Row],[curp]])=18,"correcto","error"),"")</f>
        <v>correcto</v>
      </c>
      <c r="AI2309" s="154" t="str">
        <f>IF(T_TRATAMIENTO_CONTROL[[#This Row],[num_tarjeta_entregada]]&lt;&gt;"",IF(LEN(T_TRATAMIENTO_CONTROL[[#This Row],[num_tarjeta_entregada]])=16,"correcto","error"),"")</f>
        <v>correcto</v>
      </c>
      <c r="AJ2309" s="48" t="s">
        <v>5032</v>
      </c>
      <c r="AK2309" s="48" t="s">
        <v>5041</v>
      </c>
    </row>
    <row r="2310" spans="1:37" x14ac:dyDescent="0.25">
      <c r="A2310" s="154">
        <f>IF(T_TRATAMIENTO_CONTROL[[#This Row],[dummy_efectivo]]=1,A2309+1,A2309)</f>
        <v>2143</v>
      </c>
      <c r="B2310" s="155" t="str">
        <f>IF(T_TRATAMIENTO_CONTROL[[#This Row],[secuencia]]&lt;&gt;A2309,CONCATENATE(T_TRATAMIENTO_CONTROL[[#This Row],[secuencia]],"_1"),"")</f>
        <v>2143_1</v>
      </c>
      <c r="C2310" s="59">
        <v>43620</v>
      </c>
      <c r="D2310" s="48" t="s">
        <v>76</v>
      </c>
      <c r="E2310" s="48" t="s">
        <v>30</v>
      </c>
      <c r="F2310" s="49">
        <v>0.50347222222222221</v>
      </c>
      <c r="G2310" s="48">
        <v>1</v>
      </c>
      <c r="H2310" s="171" t="s">
        <v>10615</v>
      </c>
      <c r="I2310" s="48">
        <v>0</v>
      </c>
      <c r="J2310" s="171" t="s">
        <v>10616</v>
      </c>
      <c r="K2310" s="48">
        <v>288</v>
      </c>
      <c r="L2310" s="171" t="s">
        <v>326</v>
      </c>
      <c r="M2310" s="171" t="s">
        <v>303</v>
      </c>
      <c r="N2310" s="171" t="s">
        <v>5475</v>
      </c>
      <c r="O2310" s="48">
        <v>8500</v>
      </c>
      <c r="P2310" s="48"/>
      <c r="Q2310" s="48">
        <v>5614385962</v>
      </c>
      <c r="R2310" s="48"/>
      <c r="S2310" s="59">
        <v>42438</v>
      </c>
      <c r="T2310" s="59">
        <v>43615</v>
      </c>
      <c r="U2310" s="48" t="s">
        <v>6013</v>
      </c>
      <c r="V2310" s="48">
        <v>56</v>
      </c>
      <c r="W2310" s="60" t="s">
        <v>483</v>
      </c>
      <c r="X2310" s="61" t="s">
        <v>483</v>
      </c>
      <c r="Y2310" s="48">
        <v>155</v>
      </c>
      <c r="Z2310" s="48">
        <v>1</v>
      </c>
      <c r="AA2310" s="48">
        <v>2</v>
      </c>
      <c r="AB2310" s="157" t="s">
        <v>10617</v>
      </c>
      <c r="AC2310" s="48">
        <v>1</v>
      </c>
      <c r="AD2310" s="48" t="s">
        <v>10607</v>
      </c>
      <c r="AE2310" s="156"/>
      <c r="AF2310" s="157"/>
      <c r="AG2310" s="115" t="s">
        <v>10608</v>
      </c>
      <c r="AH2310" s="158" t="str">
        <f>IF(T_TRATAMIENTO_CONTROL[[#This Row],[curp]]&lt;&gt;"",IF(LEN(T_TRATAMIENTO_CONTROL[[#This Row],[curp]])=18,"correcto","error"),"")</f>
        <v>correcto</v>
      </c>
      <c r="AI2310" s="154" t="str">
        <f>IF(T_TRATAMIENTO_CONTROL[[#This Row],[num_tarjeta_entregada]]&lt;&gt;"",IF(LEN(T_TRATAMIENTO_CONTROL[[#This Row],[num_tarjeta_entregada]])=16,"correcto","error"),"")</f>
        <v>correcto</v>
      </c>
      <c r="AJ2310" s="48" t="s">
        <v>5032</v>
      </c>
      <c r="AK2310" s="48" t="s">
        <v>5041</v>
      </c>
    </row>
    <row r="2311" spans="1:37" x14ac:dyDescent="0.25">
      <c r="A2311" s="154">
        <f>IF(T_TRATAMIENTO_CONTROL[[#This Row],[dummy_efectivo]]=1,A2310+1,A2310)</f>
        <v>2144</v>
      </c>
      <c r="B2311" s="155" t="str">
        <f>IF(T_TRATAMIENTO_CONTROL[[#This Row],[secuencia]]&lt;&gt;A2310,CONCATENATE(T_TRATAMIENTO_CONTROL[[#This Row],[secuencia]],"_1"),"")</f>
        <v>2144_1</v>
      </c>
      <c r="C2311" s="59">
        <v>43620</v>
      </c>
      <c r="D2311" s="48" t="s">
        <v>76</v>
      </c>
      <c r="E2311" s="48" t="s">
        <v>30</v>
      </c>
      <c r="F2311" s="49">
        <v>0.41666666666666669</v>
      </c>
      <c r="G2311" s="48">
        <v>1</v>
      </c>
      <c r="H2311" s="171" t="s">
        <v>10620</v>
      </c>
      <c r="I2311" s="48">
        <v>1</v>
      </c>
      <c r="J2311" s="171" t="s">
        <v>10621</v>
      </c>
      <c r="K2311" s="48" t="s">
        <v>10622</v>
      </c>
      <c r="L2311" s="171" t="s">
        <v>1442</v>
      </c>
      <c r="M2311" s="171" t="s">
        <v>159</v>
      </c>
      <c r="N2311" s="171" t="s">
        <v>5475</v>
      </c>
      <c r="O2311" s="48">
        <v>11320</v>
      </c>
      <c r="P2311" s="48">
        <v>53122207</v>
      </c>
      <c r="Q2311" s="48">
        <v>5539867439</v>
      </c>
      <c r="R2311" s="48"/>
      <c r="S2311" s="59">
        <v>43213</v>
      </c>
      <c r="T2311" s="59">
        <v>43616</v>
      </c>
      <c r="U2311" s="48" t="s">
        <v>10623</v>
      </c>
      <c r="V2311" s="48">
        <v>46</v>
      </c>
      <c r="W2311" s="60">
        <v>1</v>
      </c>
      <c r="X2311" s="61" t="s">
        <v>483</v>
      </c>
      <c r="Y2311" s="48">
        <v>24500</v>
      </c>
      <c r="Z2311" s="48">
        <v>4</v>
      </c>
      <c r="AA2311" s="48">
        <v>4</v>
      </c>
      <c r="AB2311" s="157" t="s">
        <v>10624</v>
      </c>
      <c r="AC2311" s="48">
        <v>0</v>
      </c>
      <c r="AD2311" s="48" t="s">
        <v>10625</v>
      </c>
      <c r="AE2311" s="156"/>
      <c r="AF2311" s="157"/>
      <c r="AG2311" s="115" t="s">
        <v>10626</v>
      </c>
      <c r="AH2311" s="158" t="str">
        <f>IF(T_TRATAMIENTO_CONTROL[[#This Row],[curp]]&lt;&gt;"",IF(LEN(T_TRATAMIENTO_CONTROL[[#This Row],[curp]])=18,"correcto","error"),"")</f>
        <v>correcto</v>
      </c>
      <c r="AI2311" s="154" t="str">
        <f>IF(T_TRATAMIENTO_CONTROL[[#This Row],[num_tarjeta_entregada]]&lt;&gt;"",IF(LEN(T_TRATAMIENTO_CONTROL[[#This Row],[num_tarjeta_entregada]])=16,"correcto","error"),"")</f>
        <v>correcto</v>
      </c>
      <c r="AJ2311" s="48" t="s">
        <v>5060</v>
      </c>
      <c r="AK2311" s="48" t="s">
        <v>5041</v>
      </c>
    </row>
    <row r="2312" spans="1:37" x14ac:dyDescent="0.25">
      <c r="A2312" s="154">
        <f>IF(T_TRATAMIENTO_CONTROL[[#This Row],[dummy_efectivo]]=1,A2311+1,A2311)</f>
        <v>2145</v>
      </c>
      <c r="B2312" s="155" t="str">
        <f>IF(T_TRATAMIENTO_CONTROL[[#This Row],[secuencia]]&lt;&gt;A2311,CONCATENATE(T_TRATAMIENTO_CONTROL[[#This Row],[secuencia]],"_1"),"")</f>
        <v>2145_1</v>
      </c>
      <c r="C2312" s="59">
        <v>43620</v>
      </c>
      <c r="D2312" s="48" t="s">
        <v>76</v>
      </c>
      <c r="E2312" s="48" t="s">
        <v>30</v>
      </c>
      <c r="F2312" s="49">
        <v>0.4513888888888889</v>
      </c>
      <c r="G2312" s="48">
        <v>1</v>
      </c>
      <c r="H2312" s="171" t="s">
        <v>10627</v>
      </c>
      <c r="I2312" s="48">
        <v>0</v>
      </c>
      <c r="J2312" s="171" t="s">
        <v>10628</v>
      </c>
      <c r="K2312" s="48" t="s">
        <v>10629</v>
      </c>
      <c r="L2312" s="171" t="s">
        <v>585</v>
      </c>
      <c r="M2312" s="171" t="s">
        <v>101</v>
      </c>
      <c r="N2312" s="171" t="s">
        <v>5475</v>
      </c>
      <c r="O2312" s="48"/>
      <c r="P2312" s="48">
        <v>57948478</v>
      </c>
      <c r="Q2312" s="48">
        <v>5524007655</v>
      </c>
      <c r="R2312" s="48"/>
      <c r="S2312" s="59">
        <v>41061</v>
      </c>
      <c r="T2312" s="59">
        <v>43614</v>
      </c>
      <c r="U2312" s="48" t="s">
        <v>10630</v>
      </c>
      <c r="V2312" s="48">
        <v>48</v>
      </c>
      <c r="W2312" s="60">
        <v>0.7</v>
      </c>
      <c r="X2312" s="61">
        <v>40000</v>
      </c>
      <c r="Y2312" s="48">
        <v>2200</v>
      </c>
      <c r="Z2312" s="48">
        <v>2</v>
      </c>
      <c r="AA2312" s="48">
        <v>2</v>
      </c>
      <c r="AB2312" s="157" t="s">
        <v>10631</v>
      </c>
      <c r="AC2312" s="48">
        <v>1</v>
      </c>
      <c r="AD2312" s="48" t="s">
        <v>10632</v>
      </c>
      <c r="AE2312" s="156"/>
      <c r="AF2312" s="157"/>
      <c r="AG2312" s="115" t="s">
        <v>10633</v>
      </c>
      <c r="AH2312" s="158" t="str">
        <f>IF(T_TRATAMIENTO_CONTROL[[#This Row],[curp]]&lt;&gt;"",IF(LEN(T_TRATAMIENTO_CONTROL[[#This Row],[curp]])=18,"correcto","error"),"")</f>
        <v>correcto</v>
      </c>
      <c r="AI2312" s="154" t="str">
        <f>IF(T_TRATAMIENTO_CONTROL[[#This Row],[num_tarjeta_entregada]]&lt;&gt;"",IF(LEN(T_TRATAMIENTO_CONTROL[[#This Row],[num_tarjeta_entregada]])=16,"correcto","error"),"")</f>
        <v>correcto</v>
      </c>
      <c r="AJ2312" s="48" t="s">
        <v>5060</v>
      </c>
      <c r="AK2312" s="48" t="s">
        <v>5041</v>
      </c>
    </row>
    <row r="2313" spans="1:37" x14ac:dyDescent="0.25">
      <c r="A2313" s="154">
        <f>IF(T_TRATAMIENTO_CONTROL[[#This Row],[dummy_efectivo]]=1,A2312+1,A2312)</f>
        <v>2146</v>
      </c>
      <c r="B2313" s="155" t="str">
        <f>IF(T_TRATAMIENTO_CONTROL[[#This Row],[secuencia]]&lt;&gt;A2312,CONCATENATE(T_TRATAMIENTO_CONTROL[[#This Row],[secuencia]],"_1"),"")</f>
        <v>2146_1</v>
      </c>
      <c r="C2313" s="59">
        <v>43620</v>
      </c>
      <c r="D2313" s="48" t="s">
        <v>76</v>
      </c>
      <c r="E2313" s="48" t="s">
        <v>30</v>
      </c>
      <c r="F2313" s="49">
        <v>0.50902777777777775</v>
      </c>
      <c r="G2313" s="48">
        <v>1</v>
      </c>
      <c r="H2313" s="171" t="s">
        <v>10634</v>
      </c>
      <c r="I2313" s="48">
        <v>0</v>
      </c>
      <c r="J2313" s="171" t="s">
        <v>10635</v>
      </c>
      <c r="K2313" s="48"/>
      <c r="L2313" s="171" t="s">
        <v>447</v>
      </c>
      <c r="M2313" s="171" t="s">
        <v>197</v>
      </c>
      <c r="N2313" s="171" t="s">
        <v>5475</v>
      </c>
      <c r="O2313" s="48">
        <v>4369</v>
      </c>
      <c r="P2313" s="48">
        <v>56195048</v>
      </c>
      <c r="Q2313" s="48">
        <v>5525055221</v>
      </c>
      <c r="R2313" s="48"/>
      <c r="S2313" s="59">
        <v>39934</v>
      </c>
      <c r="T2313" s="59">
        <v>43619</v>
      </c>
      <c r="U2313" s="48" t="s">
        <v>10636</v>
      </c>
      <c r="V2313" s="48">
        <v>46</v>
      </c>
      <c r="W2313" s="60" t="s">
        <v>483</v>
      </c>
      <c r="X2313" s="61" t="s">
        <v>483</v>
      </c>
      <c r="Y2313" s="48">
        <v>1950</v>
      </c>
      <c r="Z2313" s="48">
        <v>2</v>
      </c>
      <c r="AA2313" s="48">
        <v>1</v>
      </c>
      <c r="AB2313" s="157" t="s">
        <v>10637</v>
      </c>
      <c r="AC2313" s="48">
        <v>1</v>
      </c>
      <c r="AD2313" s="48" t="s">
        <v>10638</v>
      </c>
      <c r="AE2313" s="156"/>
      <c r="AF2313" s="157"/>
      <c r="AG2313" s="115" t="s">
        <v>10639</v>
      </c>
      <c r="AH2313" s="158" t="str">
        <f>IF(T_TRATAMIENTO_CONTROL[[#This Row],[curp]]&lt;&gt;"",IF(LEN(T_TRATAMIENTO_CONTROL[[#This Row],[curp]])=18,"correcto","error"),"")</f>
        <v>correcto</v>
      </c>
      <c r="AI2313" s="154" t="str">
        <f>IF(T_TRATAMIENTO_CONTROL[[#This Row],[num_tarjeta_entregada]]&lt;&gt;"",IF(LEN(T_TRATAMIENTO_CONTROL[[#This Row],[num_tarjeta_entregada]])=16,"correcto","error"),"")</f>
        <v>correcto</v>
      </c>
      <c r="AJ2313" s="48" t="s">
        <v>5030</v>
      </c>
      <c r="AK2313" s="48" t="s">
        <v>5041</v>
      </c>
    </row>
    <row r="2314" spans="1:37" x14ac:dyDescent="0.25">
      <c r="A2314" s="154">
        <f>IF(T_TRATAMIENTO_CONTROL[[#This Row],[dummy_efectivo]]=1,A2313+1,A2313)</f>
        <v>2147</v>
      </c>
      <c r="B2314" s="155" t="str">
        <f>IF(T_TRATAMIENTO_CONTROL[[#This Row],[secuencia]]&lt;&gt;A2313,CONCATENATE(T_TRATAMIENTO_CONTROL[[#This Row],[secuencia]],"_1"),"")</f>
        <v>2147_1</v>
      </c>
      <c r="C2314" s="59">
        <v>43620</v>
      </c>
      <c r="D2314" s="48" t="s">
        <v>76</v>
      </c>
      <c r="E2314" s="48" t="s">
        <v>30</v>
      </c>
      <c r="F2314" s="49">
        <v>0.5708333333333333</v>
      </c>
      <c r="G2314" s="48">
        <v>1</v>
      </c>
      <c r="H2314" s="171" t="s">
        <v>10640</v>
      </c>
      <c r="I2314" s="48">
        <v>0</v>
      </c>
      <c r="J2314" s="171" t="s">
        <v>10641</v>
      </c>
      <c r="K2314" s="48" t="s">
        <v>10642</v>
      </c>
      <c r="L2314" s="171" t="s">
        <v>4646</v>
      </c>
      <c r="M2314" s="171" t="s">
        <v>562</v>
      </c>
      <c r="N2314" s="171" t="s">
        <v>462</v>
      </c>
      <c r="O2314" s="48">
        <v>56535</v>
      </c>
      <c r="P2314" s="48">
        <v>80827736</v>
      </c>
      <c r="Q2314" s="48">
        <v>5586772013</v>
      </c>
      <c r="R2314" s="48"/>
      <c r="S2314" s="59">
        <v>43213</v>
      </c>
      <c r="T2314" s="59">
        <v>43620</v>
      </c>
      <c r="U2314" s="48" t="s">
        <v>10643</v>
      </c>
      <c r="V2314" s="48">
        <v>56</v>
      </c>
      <c r="W2314" s="60">
        <v>1</v>
      </c>
      <c r="X2314" s="61" t="s">
        <v>483</v>
      </c>
      <c r="Y2314" s="48">
        <v>280</v>
      </c>
      <c r="Z2314" s="48">
        <v>1</v>
      </c>
      <c r="AA2314" s="48">
        <v>1</v>
      </c>
      <c r="AB2314" s="157" t="s">
        <v>10644</v>
      </c>
      <c r="AC2314" s="48">
        <v>1</v>
      </c>
      <c r="AD2314" s="48" t="s">
        <v>10645</v>
      </c>
      <c r="AE2314" s="156"/>
      <c r="AF2314" s="157"/>
      <c r="AG2314" s="115" t="s">
        <v>10646</v>
      </c>
      <c r="AH2314" s="158" t="str">
        <f>IF(T_TRATAMIENTO_CONTROL[[#This Row],[curp]]&lt;&gt;"",IF(LEN(T_TRATAMIENTO_CONTROL[[#This Row],[curp]])=18,"correcto","error"),"")</f>
        <v>correcto</v>
      </c>
      <c r="AI2314" s="154" t="str">
        <f>IF(T_TRATAMIENTO_CONTROL[[#This Row],[num_tarjeta_entregada]]&lt;&gt;"",IF(LEN(T_TRATAMIENTO_CONTROL[[#This Row],[num_tarjeta_entregada]])=16,"correcto","error"),"")</f>
        <v>correcto</v>
      </c>
      <c r="AJ2314" s="48" t="s">
        <v>5030</v>
      </c>
      <c r="AK2314" s="48" t="s">
        <v>5041</v>
      </c>
    </row>
    <row r="2315" spans="1:37" x14ac:dyDescent="0.25">
      <c r="A2315" s="154">
        <f>IF(T_TRATAMIENTO_CONTROL[[#This Row],[dummy_efectivo]]=1,A2314+1,A2314)</f>
        <v>2148</v>
      </c>
      <c r="B2315" s="155" t="str">
        <f>IF(T_TRATAMIENTO_CONTROL[[#This Row],[secuencia]]&lt;&gt;A2314,CONCATENATE(T_TRATAMIENTO_CONTROL[[#This Row],[secuencia]],"_1"),"")</f>
        <v>2148_1</v>
      </c>
      <c r="C2315" s="59">
        <v>43621</v>
      </c>
      <c r="D2315" s="48" t="s">
        <v>69</v>
      </c>
      <c r="E2315" s="48" t="s">
        <v>30</v>
      </c>
      <c r="F2315" s="49">
        <v>0.47916666666666669</v>
      </c>
      <c r="G2315" s="48">
        <v>1</v>
      </c>
      <c r="H2315" s="171" t="s">
        <v>10649</v>
      </c>
      <c r="I2315" s="48">
        <v>1</v>
      </c>
      <c r="J2315" s="171" t="s">
        <v>10650</v>
      </c>
      <c r="K2315" s="48"/>
      <c r="L2315" s="171" t="s">
        <v>10651</v>
      </c>
      <c r="M2315" s="171" t="s">
        <v>121</v>
      </c>
      <c r="N2315" s="171" t="s">
        <v>5475</v>
      </c>
      <c r="O2315" s="48">
        <v>9310</v>
      </c>
      <c r="P2315" s="48">
        <v>22910401</v>
      </c>
      <c r="Q2315" s="48">
        <v>5511412677</v>
      </c>
      <c r="R2315" s="48"/>
      <c r="S2315" s="59">
        <v>43237</v>
      </c>
      <c r="T2315" s="59">
        <v>43620</v>
      </c>
      <c r="U2315" s="48" t="s">
        <v>10652</v>
      </c>
      <c r="V2315" s="48">
        <v>46</v>
      </c>
      <c r="W2315" s="60">
        <v>1</v>
      </c>
      <c r="X2315" s="61" t="s">
        <v>483</v>
      </c>
      <c r="Y2315" s="48">
        <v>728</v>
      </c>
      <c r="Z2315" s="48">
        <v>2</v>
      </c>
      <c r="AA2315" s="48">
        <v>3</v>
      </c>
      <c r="AB2315" s="157"/>
      <c r="AC2315" s="48">
        <v>0</v>
      </c>
      <c r="AD2315" s="48" t="s">
        <v>10653</v>
      </c>
      <c r="AE2315" s="156"/>
      <c r="AF2315" s="157"/>
      <c r="AG2315" s="115" t="s">
        <v>10654</v>
      </c>
      <c r="AH2315" s="158" t="str">
        <f>IF(T_TRATAMIENTO_CONTROL[[#This Row],[curp]]&lt;&gt;"",IF(LEN(T_TRATAMIENTO_CONTROL[[#This Row],[curp]])=18,"correcto","error"),"")</f>
        <v>correcto</v>
      </c>
      <c r="AI2315" s="154" t="str">
        <f>IF(T_TRATAMIENTO_CONTROL[[#This Row],[num_tarjeta_entregada]]&lt;&gt;"",IF(LEN(T_TRATAMIENTO_CONTROL[[#This Row],[num_tarjeta_entregada]])=16,"correcto","error"),"")</f>
        <v>correcto</v>
      </c>
      <c r="AJ2315" s="48" t="s">
        <v>5032</v>
      </c>
      <c r="AK2315" s="48" t="s">
        <v>5032</v>
      </c>
    </row>
    <row r="2316" spans="1:37" x14ac:dyDescent="0.25">
      <c r="A2316" s="164">
        <f>IF(T_TRATAMIENTO_CONTROL[[#This Row],[dummy_efectivo]]=1,A2315+1,A2315)</f>
        <v>2149</v>
      </c>
      <c r="B2316" s="165" t="str">
        <f>IF(T_TRATAMIENTO_CONTROL[[#This Row],[secuencia]]&lt;&gt;A2315,CONCATENATE(T_TRATAMIENTO_CONTROL[[#This Row],[secuencia]],"_1"),"")</f>
        <v>2149_1</v>
      </c>
      <c r="C2316" s="64">
        <v>43621</v>
      </c>
      <c r="D2316" s="48" t="s">
        <v>69</v>
      </c>
      <c r="E2316" s="48" t="s">
        <v>30</v>
      </c>
      <c r="F2316" s="49">
        <v>0.47916666666666669</v>
      </c>
      <c r="G2316" s="48">
        <v>1</v>
      </c>
      <c r="H2316" s="166" t="s">
        <v>10655</v>
      </c>
      <c r="I2316" s="56">
        <v>1</v>
      </c>
      <c r="J2316" s="166" t="s">
        <v>10656</v>
      </c>
      <c r="K2316" s="56"/>
      <c r="L2316" s="166" t="s">
        <v>805</v>
      </c>
      <c r="M2316" s="166" t="s">
        <v>90</v>
      </c>
      <c r="N2316" s="166" t="s">
        <v>462</v>
      </c>
      <c r="O2316" s="56">
        <v>57460</v>
      </c>
      <c r="P2316" s="56">
        <v>76534397</v>
      </c>
      <c r="Q2316" s="56">
        <v>5528294217</v>
      </c>
      <c r="R2316" s="56"/>
      <c r="S2316" s="64">
        <v>43164</v>
      </c>
      <c r="T2316" s="59">
        <v>43620</v>
      </c>
      <c r="U2316" s="48" t="s">
        <v>10652</v>
      </c>
      <c r="V2316" s="48">
        <v>46</v>
      </c>
      <c r="W2316" s="65" t="s">
        <v>483</v>
      </c>
      <c r="X2316" s="66" t="s">
        <v>483</v>
      </c>
      <c r="Y2316" s="56">
        <v>728</v>
      </c>
      <c r="Z2316" s="48">
        <v>2</v>
      </c>
      <c r="AA2316" s="48">
        <v>3</v>
      </c>
      <c r="AB2316" s="168"/>
      <c r="AC2316" s="48">
        <v>0</v>
      </c>
      <c r="AD2316" s="56" t="s">
        <v>10657</v>
      </c>
      <c r="AE2316" s="167"/>
      <c r="AF2316" s="168"/>
      <c r="AG2316" s="97" t="s">
        <v>10658</v>
      </c>
      <c r="AH2316" s="169" t="str">
        <f>IF(T_TRATAMIENTO_CONTROL[[#This Row],[curp]]&lt;&gt;"",IF(LEN(T_TRATAMIENTO_CONTROL[[#This Row],[curp]])=18,"correcto","error"),"")</f>
        <v>correcto</v>
      </c>
      <c r="AI2316" s="164" t="str">
        <f>IF(T_TRATAMIENTO_CONTROL[[#This Row],[num_tarjeta_entregada]]&lt;&gt;"",IF(LEN(T_TRATAMIENTO_CONTROL[[#This Row],[num_tarjeta_entregada]])=16,"correcto","error"),"")</f>
        <v>correcto</v>
      </c>
      <c r="AJ2316" s="48" t="s">
        <v>5032</v>
      </c>
      <c r="AK2316" s="48" t="s">
        <v>5032</v>
      </c>
    </row>
    <row r="2317" spans="1:37" x14ac:dyDescent="0.25">
      <c r="A2317" s="164">
        <f>IF(T_TRATAMIENTO_CONTROL[[#This Row],[dummy_efectivo]]=1,A2316+1,A2316)</f>
        <v>2150</v>
      </c>
      <c r="B2317" s="165" t="str">
        <f>IF(T_TRATAMIENTO_CONTROL[[#This Row],[secuencia]]&lt;&gt;A2316,CONCATENATE(T_TRATAMIENTO_CONTROL[[#This Row],[secuencia]],"_1"),"")</f>
        <v>2150_1</v>
      </c>
      <c r="C2317" s="64">
        <v>43621</v>
      </c>
      <c r="D2317" s="48" t="s">
        <v>69</v>
      </c>
      <c r="E2317" s="48" t="s">
        <v>30</v>
      </c>
      <c r="F2317" s="68">
        <v>0.49583333333333335</v>
      </c>
      <c r="G2317" s="56">
        <v>1</v>
      </c>
      <c r="H2317" s="166" t="s">
        <v>10659</v>
      </c>
      <c r="I2317" s="56">
        <v>1</v>
      </c>
      <c r="J2317" s="166" t="s">
        <v>10660</v>
      </c>
      <c r="K2317" s="56"/>
      <c r="L2317" s="166" t="s">
        <v>10661</v>
      </c>
      <c r="M2317" s="166" t="s">
        <v>197</v>
      </c>
      <c r="N2317" s="166" t="s">
        <v>5475</v>
      </c>
      <c r="O2317" s="56">
        <v>4640</v>
      </c>
      <c r="P2317" s="56"/>
      <c r="Q2317" s="56">
        <v>5547337238</v>
      </c>
      <c r="R2317" s="56"/>
      <c r="S2317" s="64">
        <v>42268</v>
      </c>
      <c r="T2317" s="64">
        <v>43620</v>
      </c>
      <c r="U2317" s="56" t="s">
        <v>10662</v>
      </c>
      <c r="V2317" s="56">
        <v>56</v>
      </c>
      <c r="W2317" s="65">
        <v>1</v>
      </c>
      <c r="X2317" s="66" t="s">
        <v>483</v>
      </c>
      <c r="Y2317" s="56">
        <v>14000</v>
      </c>
      <c r="Z2317" s="56">
        <v>4</v>
      </c>
      <c r="AA2317" s="56">
        <v>1</v>
      </c>
      <c r="AB2317" s="168"/>
      <c r="AC2317" s="56">
        <v>0</v>
      </c>
      <c r="AD2317" s="56" t="s">
        <v>10663</v>
      </c>
      <c r="AE2317" s="167"/>
      <c r="AF2317" s="168"/>
      <c r="AG2317" s="97" t="s">
        <v>10664</v>
      </c>
      <c r="AH2317" s="169" t="str">
        <f>IF(T_TRATAMIENTO_CONTROL[[#This Row],[curp]]&lt;&gt;"",IF(LEN(T_TRATAMIENTO_CONTROL[[#This Row],[curp]])=18,"correcto","error"),"")</f>
        <v>correcto</v>
      </c>
      <c r="AI2317" s="164" t="str">
        <f>IF(T_TRATAMIENTO_CONTROL[[#This Row],[num_tarjeta_entregada]]&lt;&gt;"",IF(LEN(T_TRATAMIENTO_CONTROL[[#This Row],[num_tarjeta_entregada]])=16,"correcto","error"),"")</f>
        <v>correcto</v>
      </c>
      <c r="AJ2317" s="48" t="s">
        <v>5031</v>
      </c>
      <c r="AK2317" s="56" t="s">
        <v>5032</v>
      </c>
    </row>
    <row r="2318" spans="1:37" x14ac:dyDescent="0.25">
      <c r="A2318" s="164">
        <f>IF(T_TRATAMIENTO_CONTROL[[#This Row],[dummy_efectivo]]=1,A2317+1,A2317)</f>
        <v>2151</v>
      </c>
      <c r="B2318" s="165" t="str">
        <f>IF(T_TRATAMIENTO_CONTROL[[#This Row],[secuencia]]&lt;&gt;A2317,CONCATENATE(T_TRATAMIENTO_CONTROL[[#This Row],[secuencia]],"_1"),"")</f>
        <v>2151_1</v>
      </c>
      <c r="C2318" s="64">
        <v>43621</v>
      </c>
      <c r="D2318" s="56" t="s">
        <v>69</v>
      </c>
      <c r="E2318" s="48" t="s">
        <v>30</v>
      </c>
      <c r="F2318" s="68">
        <v>0.45833333333333331</v>
      </c>
      <c r="G2318" s="56">
        <v>1</v>
      </c>
      <c r="H2318" s="166" t="s">
        <v>10665</v>
      </c>
      <c r="I2318" s="56">
        <v>0</v>
      </c>
      <c r="J2318" s="166" t="s">
        <v>10666</v>
      </c>
      <c r="K2318" s="56">
        <v>1</v>
      </c>
      <c r="L2318" s="166" t="s">
        <v>5413</v>
      </c>
      <c r="M2318" s="166" t="s">
        <v>90</v>
      </c>
      <c r="N2318" s="166" t="s">
        <v>462</v>
      </c>
      <c r="O2318" s="56">
        <v>57200</v>
      </c>
      <c r="P2318" s="56"/>
      <c r="Q2318" s="56">
        <v>5566681065</v>
      </c>
      <c r="R2318" s="56"/>
      <c r="S2318" s="64">
        <v>43080</v>
      </c>
      <c r="T2318" s="64">
        <v>43620</v>
      </c>
      <c r="U2318" s="56" t="s">
        <v>2980</v>
      </c>
      <c r="V2318" s="56">
        <v>52</v>
      </c>
      <c r="W2318" s="65">
        <v>1</v>
      </c>
      <c r="X2318" s="66">
        <v>70000</v>
      </c>
      <c r="Y2318" s="56">
        <v>2800</v>
      </c>
      <c r="Z2318" s="56">
        <v>2</v>
      </c>
      <c r="AA2318" s="56">
        <v>1</v>
      </c>
      <c r="AB2318" s="168"/>
      <c r="AC2318" s="56">
        <v>0</v>
      </c>
      <c r="AD2318" s="56" t="s">
        <v>10667</v>
      </c>
      <c r="AE2318" s="167"/>
      <c r="AF2318" s="168"/>
      <c r="AG2318" s="97" t="s">
        <v>10668</v>
      </c>
      <c r="AH2318" s="169" t="str">
        <f>IF(T_TRATAMIENTO_CONTROL[[#This Row],[curp]]&lt;&gt;"",IF(LEN(T_TRATAMIENTO_CONTROL[[#This Row],[curp]])=18,"correcto","error"),"")</f>
        <v>correcto</v>
      </c>
      <c r="AI2318" s="164" t="str">
        <f>IF(T_TRATAMIENTO_CONTROL[[#This Row],[num_tarjeta_entregada]]&lt;&gt;"",IF(LEN(T_TRATAMIENTO_CONTROL[[#This Row],[num_tarjeta_entregada]])=16,"correcto","error"),"")</f>
        <v>correcto</v>
      </c>
      <c r="AJ2318" s="56" t="s">
        <v>5060</v>
      </c>
      <c r="AK2318" s="56" t="s">
        <v>5032</v>
      </c>
    </row>
    <row r="2319" spans="1:37" x14ac:dyDescent="0.25">
      <c r="A2319" s="164">
        <f>IF(T_TRATAMIENTO_CONTROL[[#This Row],[dummy_efectivo]]=1,A2318+1,A2318)</f>
        <v>2152</v>
      </c>
      <c r="B2319" s="165" t="str">
        <f>IF(T_TRATAMIENTO_CONTROL[[#This Row],[secuencia]]&lt;&gt;A2318,CONCATENATE(T_TRATAMIENTO_CONTROL[[#This Row],[secuencia]],"_1"),"")</f>
        <v>2152_1</v>
      </c>
      <c r="C2319" s="64">
        <v>43621</v>
      </c>
      <c r="D2319" s="56" t="s">
        <v>69</v>
      </c>
      <c r="E2319" s="48" t="s">
        <v>30</v>
      </c>
      <c r="F2319" s="68">
        <v>0.48749999999999999</v>
      </c>
      <c r="G2319" s="56">
        <v>1</v>
      </c>
      <c r="H2319" s="166" t="s">
        <v>10669</v>
      </c>
      <c r="I2319" s="56">
        <v>1</v>
      </c>
      <c r="J2319" s="166" t="s">
        <v>10670</v>
      </c>
      <c r="K2319" s="56"/>
      <c r="L2319" s="166" t="s">
        <v>786</v>
      </c>
      <c r="M2319" s="166" t="s">
        <v>90</v>
      </c>
      <c r="N2319" s="166" t="s">
        <v>462</v>
      </c>
      <c r="O2319" s="56">
        <v>57500</v>
      </c>
      <c r="P2319" s="56">
        <v>51124373</v>
      </c>
      <c r="Q2319" s="56">
        <v>5549573856</v>
      </c>
      <c r="R2319" s="56"/>
      <c r="S2319" s="64">
        <v>43126</v>
      </c>
      <c r="T2319" s="64">
        <v>43601</v>
      </c>
      <c r="U2319" s="56" t="s">
        <v>10671</v>
      </c>
      <c r="V2319" s="56">
        <v>81</v>
      </c>
      <c r="W2319" s="65" t="s">
        <v>483</v>
      </c>
      <c r="X2319" s="66" t="s">
        <v>483</v>
      </c>
      <c r="Y2319" s="56">
        <v>2250</v>
      </c>
      <c r="Z2319" s="56">
        <v>3</v>
      </c>
      <c r="AA2319" s="56">
        <v>1</v>
      </c>
      <c r="AB2319" s="168"/>
      <c r="AC2319" s="56">
        <v>0</v>
      </c>
      <c r="AD2319" s="56" t="s">
        <v>10672</v>
      </c>
      <c r="AE2319" s="167"/>
      <c r="AF2319" s="168"/>
      <c r="AG2319" s="97" t="s">
        <v>10673</v>
      </c>
      <c r="AH2319" s="169" t="str">
        <f>IF(T_TRATAMIENTO_CONTROL[[#This Row],[curp]]&lt;&gt;"",IF(LEN(T_TRATAMIENTO_CONTROL[[#This Row],[curp]])=18,"correcto","error"),"")</f>
        <v>correcto</v>
      </c>
      <c r="AI2319" s="164" t="str">
        <f>IF(T_TRATAMIENTO_CONTROL[[#This Row],[num_tarjeta_entregada]]&lt;&gt;"",IF(LEN(T_TRATAMIENTO_CONTROL[[#This Row],[num_tarjeta_entregada]])=16,"correcto","error"),"")</f>
        <v>correcto</v>
      </c>
      <c r="AJ2319" s="56" t="s">
        <v>5030</v>
      </c>
      <c r="AK2319" s="56" t="s">
        <v>5032</v>
      </c>
    </row>
    <row r="2320" spans="1:37" x14ac:dyDescent="0.25">
      <c r="A2320" s="164">
        <f>IF(T_TRATAMIENTO_CONTROL[[#This Row],[dummy_efectivo]]=1,A2319+1,A2319)</f>
        <v>2153</v>
      </c>
      <c r="B2320" s="165" t="str">
        <f>IF(T_TRATAMIENTO_CONTROL[[#This Row],[secuencia]]&lt;&gt;A2319,CONCATENATE(T_TRATAMIENTO_CONTROL[[#This Row],[secuencia]],"_1"),"")</f>
        <v>2153_1</v>
      </c>
      <c r="C2320" s="64">
        <v>43621</v>
      </c>
      <c r="D2320" s="56" t="s">
        <v>69</v>
      </c>
      <c r="E2320" s="48" t="s">
        <v>30</v>
      </c>
      <c r="F2320" s="68">
        <v>0.50694444444444442</v>
      </c>
      <c r="G2320" s="56">
        <v>1</v>
      </c>
      <c r="H2320" s="166" t="s">
        <v>10674</v>
      </c>
      <c r="I2320" s="56">
        <v>0</v>
      </c>
      <c r="J2320" s="166" t="s">
        <v>10675</v>
      </c>
      <c r="K2320" s="56"/>
      <c r="L2320" s="166" t="s">
        <v>326</v>
      </c>
      <c r="M2320" s="166" t="s">
        <v>303</v>
      </c>
      <c r="N2320" s="166" t="s">
        <v>5475</v>
      </c>
      <c r="O2320" s="56">
        <v>8500</v>
      </c>
      <c r="P2320" s="56"/>
      <c r="Q2320" s="56">
        <v>5525629466</v>
      </c>
      <c r="R2320" s="56"/>
      <c r="S2320" s="64">
        <v>39234</v>
      </c>
      <c r="T2320" s="64">
        <v>43616</v>
      </c>
      <c r="U2320" s="56" t="s">
        <v>10676</v>
      </c>
      <c r="V2320" s="56">
        <v>56</v>
      </c>
      <c r="W2320" s="65">
        <v>1</v>
      </c>
      <c r="X2320" s="66">
        <v>399268</v>
      </c>
      <c r="Y2320" s="56">
        <v>717</v>
      </c>
      <c r="Z2320" s="56">
        <v>1</v>
      </c>
      <c r="AA2320" s="56">
        <v>1</v>
      </c>
      <c r="AB2320" s="168"/>
      <c r="AC2320" s="56">
        <v>0</v>
      </c>
      <c r="AD2320" s="56" t="s">
        <v>10677</v>
      </c>
      <c r="AE2320" s="167"/>
      <c r="AF2320" s="168"/>
      <c r="AG2320" s="97" t="s">
        <v>10678</v>
      </c>
      <c r="AH2320" s="169" t="str">
        <f>IF(T_TRATAMIENTO_CONTROL[[#This Row],[curp]]&lt;&gt;"",IF(LEN(T_TRATAMIENTO_CONTROL[[#This Row],[curp]])=18,"correcto","error"),"")</f>
        <v>correcto</v>
      </c>
      <c r="AI2320" s="164" t="str">
        <f>IF(T_TRATAMIENTO_CONTROL[[#This Row],[num_tarjeta_entregada]]&lt;&gt;"",IF(LEN(T_TRATAMIENTO_CONTROL[[#This Row],[num_tarjeta_entregada]])=16,"correcto","error"),"")</f>
        <v>correcto</v>
      </c>
      <c r="AJ2320" s="56" t="s">
        <v>5030</v>
      </c>
      <c r="AK2320" s="56" t="s">
        <v>5032</v>
      </c>
    </row>
    <row r="2321" spans="1:37" x14ac:dyDescent="0.25">
      <c r="A2321" s="164">
        <f>IF(T_TRATAMIENTO_CONTROL[[#This Row],[dummy_efectivo]]=1,A2320+1,A2320)</f>
        <v>2154</v>
      </c>
      <c r="B2321" s="165" t="str">
        <f>IF(T_TRATAMIENTO_CONTROL[[#This Row],[secuencia]]&lt;&gt;A2320,CONCATENATE(T_TRATAMIENTO_CONTROL[[#This Row],[secuencia]],"_1"),"")</f>
        <v>2154_1</v>
      </c>
      <c r="C2321" s="64">
        <v>43621</v>
      </c>
      <c r="D2321" s="56" t="s">
        <v>69</v>
      </c>
      <c r="E2321" s="48" t="s">
        <v>30</v>
      </c>
      <c r="F2321" s="68">
        <v>0.49305555555555558</v>
      </c>
      <c r="G2321" s="56">
        <v>1</v>
      </c>
      <c r="H2321" s="166" t="s">
        <v>10679</v>
      </c>
      <c r="I2321" s="56">
        <v>0</v>
      </c>
      <c r="J2321" s="166" t="s">
        <v>10680</v>
      </c>
      <c r="K2321" s="56"/>
      <c r="L2321" s="166" t="s">
        <v>1239</v>
      </c>
      <c r="M2321" s="166" t="s">
        <v>212</v>
      </c>
      <c r="N2321" s="166" t="s">
        <v>5475</v>
      </c>
      <c r="O2321" s="56">
        <v>14250</v>
      </c>
      <c r="P2321" s="56">
        <v>56442095</v>
      </c>
      <c r="Q2321" s="56">
        <v>5610537332</v>
      </c>
      <c r="R2321" s="56"/>
      <c r="S2321" s="64">
        <v>42583</v>
      </c>
      <c r="T2321" s="64">
        <v>43614</v>
      </c>
      <c r="U2321" s="56" t="s">
        <v>10681</v>
      </c>
      <c r="V2321" s="56">
        <v>81</v>
      </c>
      <c r="W2321" s="65">
        <v>0.9</v>
      </c>
      <c r="X2321" s="66">
        <v>50000</v>
      </c>
      <c r="Y2321" s="56">
        <v>9000</v>
      </c>
      <c r="Z2321" s="56">
        <v>4</v>
      </c>
      <c r="AA2321" s="56">
        <v>1</v>
      </c>
      <c r="AB2321" s="168"/>
      <c r="AC2321" s="56">
        <v>0</v>
      </c>
      <c r="AD2321" s="56" t="s">
        <v>10682</v>
      </c>
      <c r="AE2321" s="167"/>
      <c r="AF2321" s="168"/>
      <c r="AG2321" s="97" t="s">
        <v>10683</v>
      </c>
      <c r="AH2321" s="169" t="str">
        <f>IF(T_TRATAMIENTO_CONTROL[[#This Row],[curp]]&lt;&gt;"",IF(LEN(T_TRATAMIENTO_CONTROL[[#This Row],[curp]])=18,"correcto","error"),"")</f>
        <v>correcto</v>
      </c>
      <c r="AI2321" s="164" t="str">
        <f>IF(T_TRATAMIENTO_CONTROL[[#This Row],[num_tarjeta_entregada]]&lt;&gt;"",IF(LEN(T_TRATAMIENTO_CONTROL[[#This Row],[num_tarjeta_entregada]])=16,"correcto","error"),"")</f>
        <v>correcto</v>
      </c>
      <c r="AJ2321" s="56" t="s">
        <v>5060</v>
      </c>
      <c r="AK2321" s="56" t="s">
        <v>5032</v>
      </c>
    </row>
    <row r="2322" spans="1:37" x14ac:dyDescent="0.25">
      <c r="A2322" s="164">
        <f>IF(T_TRATAMIENTO_CONTROL[[#This Row],[dummy_efectivo]]=1,A2321+1,A2321)</f>
        <v>2155</v>
      </c>
      <c r="B2322" s="165" t="str">
        <f>IF(T_TRATAMIENTO_CONTROL[[#This Row],[secuencia]]&lt;&gt;A2321,CONCATENATE(T_TRATAMIENTO_CONTROL[[#This Row],[secuencia]],"_1"),"")</f>
        <v>2155_1</v>
      </c>
      <c r="C2322" s="64">
        <v>43621</v>
      </c>
      <c r="D2322" s="56" t="s">
        <v>69</v>
      </c>
      <c r="E2322" s="48" t="s">
        <v>30</v>
      </c>
      <c r="F2322" s="68">
        <v>0.51736111111111105</v>
      </c>
      <c r="G2322" s="56">
        <v>1</v>
      </c>
      <c r="H2322" s="166" t="s">
        <v>10684</v>
      </c>
      <c r="I2322" s="56">
        <v>0</v>
      </c>
      <c r="J2322" s="166" t="s">
        <v>10685</v>
      </c>
      <c r="K2322" s="56">
        <v>301</v>
      </c>
      <c r="L2322" s="166" t="s">
        <v>3293</v>
      </c>
      <c r="M2322" s="166" t="s">
        <v>197</v>
      </c>
      <c r="N2322" s="166" t="s">
        <v>5475</v>
      </c>
      <c r="O2322" s="56">
        <v>4230</v>
      </c>
      <c r="P2322" s="56"/>
      <c r="Q2322" s="56">
        <v>5521840833</v>
      </c>
      <c r="R2322" s="56"/>
      <c r="S2322" s="64">
        <v>43186</v>
      </c>
      <c r="T2322" s="64">
        <v>43621</v>
      </c>
      <c r="U2322" s="56" t="s">
        <v>10686</v>
      </c>
      <c r="V2322" s="56">
        <v>53</v>
      </c>
      <c r="W2322" s="65">
        <v>0.8</v>
      </c>
      <c r="X2322" s="66">
        <v>100000</v>
      </c>
      <c r="Y2322" s="56">
        <v>20000</v>
      </c>
      <c r="Z2322" s="56">
        <v>4</v>
      </c>
      <c r="AA2322" s="56">
        <v>3</v>
      </c>
      <c r="AB2322" s="168"/>
      <c r="AC2322" s="56">
        <v>0</v>
      </c>
      <c r="AD2322" s="56" t="s">
        <v>10687</v>
      </c>
      <c r="AE2322" s="167"/>
      <c r="AF2322" s="168"/>
      <c r="AG2322" s="97" t="s">
        <v>10688</v>
      </c>
      <c r="AH2322" s="169" t="str">
        <f>IF(T_TRATAMIENTO_CONTROL[[#This Row],[curp]]&lt;&gt;"",IF(LEN(T_TRATAMIENTO_CONTROL[[#This Row],[curp]])=18,"correcto","error"),"")</f>
        <v>correcto</v>
      </c>
      <c r="AI2322" s="164" t="str">
        <f>IF(T_TRATAMIENTO_CONTROL[[#This Row],[num_tarjeta_entregada]]&lt;&gt;"",IF(LEN(T_TRATAMIENTO_CONTROL[[#This Row],[num_tarjeta_entregada]])=16,"correcto","error"),"")</f>
        <v>correcto</v>
      </c>
      <c r="AJ2322" s="56" t="s">
        <v>5031</v>
      </c>
      <c r="AK2322" s="56" t="s">
        <v>5032</v>
      </c>
    </row>
    <row r="2323" spans="1:37" x14ac:dyDescent="0.25">
      <c r="A2323" s="154">
        <f>IF(T_TRATAMIENTO_CONTROL[[#This Row],[dummy_efectivo]]=1,A2322+1,A2322)</f>
        <v>2156</v>
      </c>
      <c r="B2323" s="155" t="str">
        <f>IF(T_TRATAMIENTO_CONTROL[[#This Row],[secuencia]]&lt;&gt;A2322,CONCATENATE(T_TRATAMIENTO_CONTROL[[#This Row],[secuencia]],"_1"),"")</f>
        <v>2156_1</v>
      </c>
      <c r="C2323" s="59">
        <v>43622</v>
      </c>
      <c r="D2323" s="48" t="s">
        <v>76</v>
      </c>
      <c r="E2323" s="48" t="s">
        <v>30</v>
      </c>
      <c r="F2323" s="49">
        <v>0.41041666666666665</v>
      </c>
      <c r="G2323" s="48">
        <v>1</v>
      </c>
      <c r="H2323" s="171" t="s">
        <v>10689</v>
      </c>
      <c r="I2323" s="48">
        <v>0</v>
      </c>
      <c r="J2323" s="171" t="s">
        <v>10690</v>
      </c>
      <c r="K2323" s="48"/>
      <c r="L2323" s="171" t="s">
        <v>7173</v>
      </c>
      <c r="M2323" s="171" t="s">
        <v>153</v>
      </c>
      <c r="N2323" s="171" t="s">
        <v>462</v>
      </c>
      <c r="O2323" s="48">
        <v>54948</v>
      </c>
      <c r="P2323" s="48">
        <v>58676076</v>
      </c>
      <c r="Q2323" s="48">
        <v>5532863479</v>
      </c>
      <c r="R2323" s="48"/>
      <c r="S2323" s="59">
        <v>39304</v>
      </c>
      <c r="T2323" s="59">
        <v>43612</v>
      </c>
      <c r="U2323" s="48" t="s">
        <v>10691</v>
      </c>
      <c r="V2323" s="48">
        <v>63</v>
      </c>
      <c r="W2323" s="60">
        <v>1</v>
      </c>
      <c r="X2323" s="61">
        <v>84000</v>
      </c>
      <c r="Y2323" s="48">
        <v>3000</v>
      </c>
      <c r="Z2323" s="48">
        <v>4</v>
      </c>
      <c r="AA2323" s="48">
        <v>1</v>
      </c>
      <c r="AB2323" s="157" t="s">
        <v>10692</v>
      </c>
      <c r="AC2323" s="48">
        <v>1</v>
      </c>
      <c r="AD2323" s="48" t="s">
        <v>10693</v>
      </c>
      <c r="AE2323" s="156"/>
      <c r="AF2323" s="157"/>
      <c r="AG2323" s="115" t="s">
        <v>10694</v>
      </c>
      <c r="AH2323" s="158" t="str">
        <f>IF(T_TRATAMIENTO_CONTROL[[#This Row],[curp]]&lt;&gt;"",IF(LEN(T_TRATAMIENTO_CONTROL[[#This Row],[curp]])=18,"correcto","error"),"")</f>
        <v>correcto</v>
      </c>
      <c r="AI2323" s="154" t="str">
        <f>IF(T_TRATAMIENTO_CONTROL[[#This Row],[num_tarjeta_entregada]]&lt;&gt;"",IF(LEN(T_TRATAMIENTO_CONTROL[[#This Row],[num_tarjeta_entregada]])=16,"correcto","error"),"")</f>
        <v>correcto</v>
      </c>
      <c r="AJ2323" s="48" t="s">
        <v>5032</v>
      </c>
      <c r="AK2323" s="48" t="s">
        <v>5041</v>
      </c>
    </row>
    <row r="2324" spans="1:37" x14ac:dyDescent="0.25">
      <c r="A2324" s="154">
        <f>IF(T_TRATAMIENTO_CONTROL[[#This Row],[dummy_efectivo]]=1,A2323+1,A2323)</f>
        <v>2157</v>
      </c>
      <c r="B2324" s="155" t="str">
        <f>IF(T_TRATAMIENTO_CONTROL[[#This Row],[secuencia]]&lt;&gt;A2323,CONCATENATE(T_TRATAMIENTO_CONTROL[[#This Row],[secuencia]],"_1"),"")</f>
        <v>2157_1</v>
      </c>
      <c r="C2324" s="59">
        <v>43622</v>
      </c>
      <c r="D2324" s="48" t="s">
        <v>76</v>
      </c>
      <c r="E2324" s="48" t="s">
        <v>30</v>
      </c>
      <c r="F2324" s="49">
        <v>0.43055555555555558</v>
      </c>
      <c r="G2324" s="48">
        <v>1</v>
      </c>
      <c r="H2324" s="171" t="s">
        <v>10695</v>
      </c>
      <c r="I2324" s="48">
        <v>0</v>
      </c>
      <c r="J2324" s="171" t="s">
        <v>10696</v>
      </c>
      <c r="K2324" s="48"/>
      <c r="L2324" s="171" t="s">
        <v>10697</v>
      </c>
      <c r="M2324" s="171" t="s">
        <v>226</v>
      </c>
      <c r="N2324" s="171" t="s">
        <v>462</v>
      </c>
      <c r="O2324" s="48">
        <v>56267</v>
      </c>
      <c r="P2324" s="48"/>
      <c r="Q2324" s="48">
        <v>5540172147</v>
      </c>
      <c r="R2324" s="48"/>
      <c r="S2324" s="59">
        <v>42856</v>
      </c>
      <c r="T2324" s="59">
        <v>43615</v>
      </c>
      <c r="U2324" s="48" t="s">
        <v>10698</v>
      </c>
      <c r="V2324" s="48">
        <v>46</v>
      </c>
      <c r="W2324" s="60" t="s">
        <v>483</v>
      </c>
      <c r="X2324" s="61">
        <v>40000</v>
      </c>
      <c r="Y2324" s="48">
        <v>10000</v>
      </c>
      <c r="Z2324" s="48">
        <v>4</v>
      </c>
      <c r="AA2324" s="48">
        <v>1</v>
      </c>
      <c r="AB2324" s="157" t="s">
        <v>10699</v>
      </c>
      <c r="AC2324" s="48">
        <v>1</v>
      </c>
      <c r="AD2324" s="48" t="s">
        <v>10700</v>
      </c>
      <c r="AE2324" s="156"/>
      <c r="AF2324" s="157"/>
      <c r="AG2324" s="115" t="s">
        <v>10701</v>
      </c>
      <c r="AH2324" s="158" t="str">
        <f>IF(T_TRATAMIENTO_CONTROL[[#This Row],[curp]]&lt;&gt;"",IF(LEN(T_TRATAMIENTO_CONTROL[[#This Row],[curp]])=18,"correcto","error"),"")</f>
        <v>correcto</v>
      </c>
      <c r="AI2324" s="154" t="str">
        <f>IF(T_TRATAMIENTO_CONTROL[[#This Row],[num_tarjeta_entregada]]&lt;&gt;"",IF(LEN(T_TRATAMIENTO_CONTROL[[#This Row],[num_tarjeta_entregada]])=16,"correcto","error"),"")</f>
        <v>correcto</v>
      </c>
      <c r="AJ2324" s="48" t="s">
        <v>5060</v>
      </c>
      <c r="AK2324" s="48" t="s">
        <v>5041</v>
      </c>
    </row>
    <row r="2325" spans="1:37" x14ac:dyDescent="0.25">
      <c r="A2325" s="154">
        <f>IF(T_TRATAMIENTO_CONTROL[[#This Row],[dummy_efectivo]]=1,A2324+1,A2324)</f>
        <v>2158</v>
      </c>
      <c r="B2325" s="155" t="str">
        <f>IF(T_TRATAMIENTO_CONTROL[[#This Row],[secuencia]]&lt;&gt;A2324,CONCATENATE(T_TRATAMIENTO_CONTROL[[#This Row],[secuencia]],"_1"),"")</f>
        <v>2158_1</v>
      </c>
      <c r="C2325" s="59">
        <v>43622</v>
      </c>
      <c r="D2325" s="48" t="s">
        <v>76</v>
      </c>
      <c r="E2325" s="48" t="s">
        <v>30</v>
      </c>
      <c r="F2325" s="49">
        <v>0.49374999999999997</v>
      </c>
      <c r="G2325" s="48">
        <v>1</v>
      </c>
      <c r="H2325" s="171" t="s">
        <v>10702</v>
      </c>
      <c r="I2325" s="48">
        <v>1</v>
      </c>
      <c r="J2325" s="171" t="s">
        <v>10703</v>
      </c>
      <c r="K2325" s="48"/>
      <c r="L2325" s="171" t="s">
        <v>2692</v>
      </c>
      <c r="M2325" s="171" t="s">
        <v>382</v>
      </c>
      <c r="N2325" s="171" t="s">
        <v>462</v>
      </c>
      <c r="O2325" s="48">
        <v>54180</v>
      </c>
      <c r="P2325" s="48"/>
      <c r="Q2325" s="48">
        <v>5526676516</v>
      </c>
      <c r="R2325" s="48"/>
      <c r="S2325" s="59">
        <v>42248</v>
      </c>
      <c r="T2325" s="59">
        <v>43615</v>
      </c>
      <c r="U2325" s="48" t="s">
        <v>10704</v>
      </c>
      <c r="V2325" s="48">
        <v>46</v>
      </c>
      <c r="W2325" s="60">
        <v>1</v>
      </c>
      <c r="X2325" s="61">
        <v>35000</v>
      </c>
      <c r="Y2325" s="48">
        <v>207</v>
      </c>
      <c r="Z2325" s="48">
        <v>1</v>
      </c>
      <c r="AA2325" s="48">
        <v>3</v>
      </c>
      <c r="AB2325" s="157" t="s">
        <v>10705</v>
      </c>
      <c r="AC2325" s="48">
        <v>1</v>
      </c>
      <c r="AD2325" s="48" t="s">
        <v>10706</v>
      </c>
      <c r="AE2325" s="156"/>
      <c r="AF2325" s="157"/>
      <c r="AG2325" s="115" t="s">
        <v>10707</v>
      </c>
      <c r="AH2325" s="158" t="str">
        <f>IF(T_TRATAMIENTO_CONTROL[[#This Row],[curp]]&lt;&gt;"",IF(LEN(T_TRATAMIENTO_CONTROL[[#This Row],[curp]])=18,"correcto","error"),"")</f>
        <v>correcto</v>
      </c>
      <c r="AI2325" s="154" t="str">
        <f>IF(T_TRATAMIENTO_CONTROL[[#This Row],[num_tarjeta_entregada]]&lt;&gt;"",IF(LEN(T_TRATAMIENTO_CONTROL[[#This Row],[num_tarjeta_entregada]])=16,"correcto","error"),"")</f>
        <v>correcto</v>
      </c>
      <c r="AJ2325" s="48" t="s">
        <v>5031</v>
      </c>
      <c r="AK2325" s="48" t="s">
        <v>5041</v>
      </c>
    </row>
    <row r="2326" spans="1:37" x14ac:dyDescent="0.25">
      <c r="A2326" s="154">
        <f>IF(T_TRATAMIENTO_CONTROL[[#This Row],[dummy_efectivo]]=1,A2325+1,A2325)</f>
        <v>2159</v>
      </c>
      <c r="B2326" s="155" t="str">
        <f>IF(T_TRATAMIENTO_CONTROL[[#This Row],[secuencia]]&lt;&gt;A2325,CONCATENATE(T_TRATAMIENTO_CONTROL[[#This Row],[secuencia]],"_1"),"")</f>
        <v>2159_1</v>
      </c>
      <c r="C2326" s="59">
        <v>43622</v>
      </c>
      <c r="D2326" s="48" t="s">
        <v>76</v>
      </c>
      <c r="E2326" s="48" t="s">
        <v>30</v>
      </c>
      <c r="F2326" s="49">
        <v>0.38194444444444442</v>
      </c>
      <c r="G2326" s="48">
        <v>1</v>
      </c>
      <c r="H2326" s="171" t="s">
        <v>10708</v>
      </c>
      <c r="I2326" s="48">
        <v>0</v>
      </c>
      <c r="J2326" s="171" t="s">
        <v>10709</v>
      </c>
      <c r="K2326" s="48"/>
      <c r="L2326" s="171" t="s">
        <v>5565</v>
      </c>
      <c r="M2326" s="171" t="s">
        <v>2777</v>
      </c>
      <c r="N2326" s="171" t="s">
        <v>5475</v>
      </c>
      <c r="O2326" s="48">
        <v>10700</v>
      </c>
      <c r="P2326" s="48"/>
      <c r="Q2326" s="48">
        <v>5518449022</v>
      </c>
      <c r="R2326" s="48"/>
      <c r="S2326" s="59">
        <v>42857</v>
      </c>
      <c r="T2326" s="59">
        <v>43599</v>
      </c>
      <c r="U2326" s="48" t="s">
        <v>10710</v>
      </c>
      <c r="V2326" s="48">
        <v>52</v>
      </c>
      <c r="W2326" s="60">
        <v>1</v>
      </c>
      <c r="X2326" s="61" t="s">
        <v>483</v>
      </c>
      <c r="Y2326" s="48">
        <v>23000</v>
      </c>
      <c r="Z2326" s="48">
        <v>4</v>
      </c>
      <c r="AA2326" s="48">
        <v>3</v>
      </c>
      <c r="AB2326" s="157" t="s">
        <v>10711</v>
      </c>
      <c r="AC2326" s="48">
        <v>0</v>
      </c>
      <c r="AD2326" s="48" t="s">
        <v>10712</v>
      </c>
      <c r="AE2326" s="156"/>
      <c r="AF2326" s="157"/>
      <c r="AG2326" s="115" t="s">
        <v>10713</v>
      </c>
      <c r="AH2326" s="158" t="str">
        <f>IF(T_TRATAMIENTO_CONTROL[[#This Row],[curp]]&lt;&gt;"",IF(LEN(T_TRATAMIENTO_CONTROL[[#This Row],[curp]])=18,"correcto","error"),"")</f>
        <v>correcto</v>
      </c>
      <c r="AI2326" s="154" t="str">
        <f>IF(T_TRATAMIENTO_CONTROL[[#This Row],[num_tarjeta_entregada]]&lt;&gt;"",IF(LEN(T_TRATAMIENTO_CONTROL[[#This Row],[num_tarjeta_entregada]])=16,"correcto","error"),"")</f>
        <v>correcto</v>
      </c>
      <c r="AJ2326" s="48" t="s">
        <v>5031</v>
      </c>
      <c r="AK2326" s="48" t="s">
        <v>5041</v>
      </c>
    </row>
    <row r="2327" spans="1:37" x14ac:dyDescent="0.25">
      <c r="A2327" s="154">
        <f>IF(T_TRATAMIENTO_CONTROL[[#This Row],[dummy_efectivo]]=1,A2326+1,A2326)</f>
        <v>2160</v>
      </c>
      <c r="B2327" s="155" t="str">
        <f>IF(T_TRATAMIENTO_CONTROL[[#This Row],[secuencia]]&lt;&gt;A2326,CONCATENATE(T_TRATAMIENTO_CONTROL[[#This Row],[secuencia]],"_1"),"")</f>
        <v>2160_1</v>
      </c>
      <c r="C2327" s="59">
        <v>43622</v>
      </c>
      <c r="D2327" s="48" t="s">
        <v>76</v>
      </c>
      <c r="E2327" s="48" t="s">
        <v>30</v>
      </c>
      <c r="F2327" s="49">
        <v>0.55902777777777779</v>
      </c>
      <c r="G2327" s="48">
        <v>1</v>
      </c>
      <c r="H2327" s="171" t="s">
        <v>10714</v>
      </c>
      <c r="I2327" s="48">
        <v>1</v>
      </c>
      <c r="J2327" s="171" t="s">
        <v>10715</v>
      </c>
      <c r="K2327" s="48">
        <v>10</v>
      </c>
      <c r="L2327" s="171" t="s">
        <v>326</v>
      </c>
      <c r="M2327" s="171" t="s">
        <v>303</v>
      </c>
      <c r="N2327" s="171" t="s">
        <v>5475</v>
      </c>
      <c r="O2327" s="48">
        <v>8500</v>
      </c>
      <c r="P2327" s="48">
        <v>57001321</v>
      </c>
      <c r="Q2327" s="48">
        <v>5522175636</v>
      </c>
      <c r="R2327" s="48"/>
      <c r="S2327" s="178">
        <v>42063</v>
      </c>
      <c r="T2327" s="59">
        <v>43616</v>
      </c>
      <c r="U2327" s="48" t="s">
        <v>10716</v>
      </c>
      <c r="V2327" s="48">
        <v>46</v>
      </c>
      <c r="W2327" s="60">
        <v>0.98</v>
      </c>
      <c r="X2327" s="61" t="s">
        <v>483</v>
      </c>
      <c r="Y2327" s="48">
        <v>7000</v>
      </c>
      <c r="Z2327" s="48">
        <v>4</v>
      </c>
      <c r="AA2327" s="48">
        <v>1</v>
      </c>
      <c r="AB2327" s="157" t="s">
        <v>10717</v>
      </c>
      <c r="AC2327" s="48">
        <v>1</v>
      </c>
      <c r="AD2327" s="48" t="s">
        <v>10718</v>
      </c>
      <c r="AE2327" s="156"/>
      <c r="AF2327" s="157"/>
      <c r="AG2327" s="115" t="s">
        <v>10719</v>
      </c>
      <c r="AH2327" s="158" t="str">
        <f>IF(T_TRATAMIENTO_CONTROL[[#This Row],[curp]]&lt;&gt;"",IF(LEN(T_TRATAMIENTO_CONTROL[[#This Row],[curp]])=18,"correcto","error"),"")</f>
        <v>correcto</v>
      </c>
      <c r="AI2327" s="154" t="str">
        <f>IF(T_TRATAMIENTO_CONTROL[[#This Row],[num_tarjeta_entregada]]&lt;&gt;"",IF(LEN(T_TRATAMIENTO_CONTROL[[#This Row],[num_tarjeta_entregada]])=16,"correcto","error"),"")</f>
        <v>correcto</v>
      </c>
      <c r="AJ2327" s="48" t="s">
        <v>5060</v>
      </c>
      <c r="AK2327" s="48" t="s">
        <v>5041</v>
      </c>
    </row>
    <row r="2328" spans="1:37" x14ac:dyDescent="0.25">
      <c r="A2328" s="154">
        <f>IF(T_TRATAMIENTO_CONTROL[[#This Row],[dummy_efectivo]]=1,A2327+1,A2327)</f>
        <v>2161</v>
      </c>
      <c r="B2328" s="155" t="str">
        <f>IF(T_TRATAMIENTO_CONTROL[[#This Row],[secuencia]]&lt;&gt;A2327,CONCATENATE(T_TRATAMIENTO_CONTROL[[#This Row],[secuencia]],"_1"),"")</f>
        <v>2161_1</v>
      </c>
      <c r="C2328" s="59">
        <v>43623</v>
      </c>
      <c r="D2328" s="48" t="s">
        <v>69</v>
      </c>
      <c r="E2328" s="48" t="s">
        <v>30</v>
      </c>
      <c r="F2328" s="49">
        <v>0.43472222222222223</v>
      </c>
      <c r="G2328" s="48">
        <v>1</v>
      </c>
      <c r="H2328" s="171" t="s">
        <v>10720</v>
      </c>
      <c r="I2328" s="48">
        <v>0</v>
      </c>
      <c r="J2328" s="171" t="s">
        <v>10721</v>
      </c>
      <c r="K2328" s="48"/>
      <c r="L2328" s="171" t="s">
        <v>10722</v>
      </c>
      <c r="M2328" s="171" t="s">
        <v>322</v>
      </c>
      <c r="N2328" s="171" t="s">
        <v>5475</v>
      </c>
      <c r="O2328" s="48">
        <v>2630</v>
      </c>
      <c r="P2328" s="48">
        <v>55877906</v>
      </c>
      <c r="Q2328" s="48">
        <v>5572058541</v>
      </c>
      <c r="R2328" s="48"/>
      <c r="S2328" s="59">
        <v>41397</v>
      </c>
      <c r="T2328" s="59">
        <v>43616</v>
      </c>
      <c r="U2328" s="48" t="s">
        <v>10723</v>
      </c>
      <c r="V2328" s="48">
        <v>46</v>
      </c>
      <c r="W2328" s="60">
        <v>1</v>
      </c>
      <c r="X2328" s="61" t="s">
        <v>488</v>
      </c>
      <c r="Y2328" s="48">
        <v>2657.5</v>
      </c>
      <c r="Z2328" s="48">
        <v>3</v>
      </c>
      <c r="AA2328" s="48">
        <v>2</v>
      </c>
      <c r="AB2328" s="157"/>
      <c r="AC2328" s="48">
        <v>0</v>
      </c>
      <c r="AD2328" s="48" t="s">
        <v>10724</v>
      </c>
      <c r="AE2328" s="156"/>
      <c r="AF2328" s="157"/>
      <c r="AG2328" s="115" t="s">
        <v>10725</v>
      </c>
      <c r="AH2328" s="158" t="str">
        <f>IF(T_TRATAMIENTO_CONTROL[[#This Row],[curp]]&lt;&gt;"",IF(LEN(T_TRATAMIENTO_CONTROL[[#This Row],[curp]])=18,"correcto","error"),"")</f>
        <v>correcto</v>
      </c>
      <c r="AI2328" s="154" t="str">
        <f>IF(T_TRATAMIENTO_CONTROL[[#This Row],[num_tarjeta_entregada]]&lt;&gt;"",IF(LEN(T_TRATAMIENTO_CONTROL[[#This Row],[num_tarjeta_entregada]])=16,"correcto","error"),"")</f>
        <v>correcto</v>
      </c>
      <c r="AJ2328" s="48" t="s">
        <v>5041</v>
      </c>
      <c r="AK2328" s="48" t="s">
        <v>5032</v>
      </c>
    </row>
    <row r="2329" spans="1:37" x14ac:dyDescent="0.25">
      <c r="A2329" s="164">
        <f>IF(T_TRATAMIENTO_CONTROL[[#This Row],[dummy_efectivo]]=1,A2328+1,A2328)</f>
        <v>2162</v>
      </c>
      <c r="B2329" s="165" t="str">
        <f>IF(T_TRATAMIENTO_CONTROL[[#This Row],[secuencia]]&lt;&gt;A2328,CONCATENATE(T_TRATAMIENTO_CONTROL[[#This Row],[secuencia]],"_1"),"")</f>
        <v>2162_1</v>
      </c>
      <c r="C2329" s="64">
        <v>43623</v>
      </c>
      <c r="D2329" s="48" t="s">
        <v>69</v>
      </c>
      <c r="E2329" s="48" t="s">
        <v>30</v>
      </c>
      <c r="F2329" s="68">
        <v>0.4916666666666667</v>
      </c>
      <c r="G2329" s="56">
        <v>1</v>
      </c>
      <c r="H2329" s="166" t="s">
        <v>10726</v>
      </c>
      <c r="I2329" s="56">
        <v>1</v>
      </c>
      <c r="J2329" s="166" t="s">
        <v>10727</v>
      </c>
      <c r="K2329" s="56">
        <v>202</v>
      </c>
      <c r="L2329" s="166" t="s">
        <v>10728</v>
      </c>
      <c r="M2329" s="166" t="s">
        <v>289</v>
      </c>
      <c r="N2329" s="166" t="s">
        <v>5475</v>
      </c>
      <c r="O2329" s="56">
        <v>3440</v>
      </c>
      <c r="P2329" s="56"/>
      <c r="Q2329" s="56">
        <v>5541770850</v>
      </c>
      <c r="R2329" s="56"/>
      <c r="S2329" s="64">
        <v>43307</v>
      </c>
      <c r="T2329" s="64">
        <v>43622</v>
      </c>
      <c r="U2329" s="56" t="s">
        <v>10729</v>
      </c>
      <c r="V2329" s="56">
        <v>56</v>
      </c>
      <c r="W2329" s="65">
        <v>1</v>
      </c>
      <c r="X2329" s="66" t="s">
        <v>483</v>
      </c>
      <c r="Y2329" s="56">
        <v>1800</v>
      </c>
      <c r="Z2329" s="56">
        <v>3</v>
      </c>
      <c r="AA2329" s="56">
        <v>1</v>
      </c>
      <c r="AB2329" s="168"/>
      <c r="AC2329" s="56">
        <v>0</v>
      </c>
      <c r="AD2329" s="56" t="s">
        <v>10730</v>
      </c>
      <c r="AE2329" s="167"/>
      <c r="AF2329" s="168"/>
      <c r="AG2329" s="97" t="s">
        <v>10731</v>
      </c>
      <c r="AH2329" s="169" t="str">
        <f>IF(T_TRATAMIENTO_CONTROL[[#This Row],[curp]]&lt;&gt;"",IF(LEN(T_TRATAMIENTO_CONTROL[[#This Row],[curp]])=18,"correcto","error"),"")</f>
        <v>correcto</v>
      </c>
      <c r="AI2329" s="164" t="str">
        <f>IF(T_TRATAMIENTO_CONTROL[[#This Row],[num_tarjeta_entregada]]&lt;&gt;"",IF(LEN(T_TRATAMIENTO_CONTROL[[#This Row],[num_tarjeta_entregada]])=16,"correcto","error"),"")</f>
        <v>correcto</v>
      </c>
      <c r="AJ2329" s="56" t="s">
        <v>5031</v>
      </c>
      <c r="AK2329" s="56" t="s">
        <v>5032</v>
      </c>
    </row>
    <row r="2330" spans="1:37" x14ac:dyDescent="0.25">
      <c r="A2330" s="164">
        <f>IF(T_TRATAMIENTO_CONTROL[[#This Row],[dummy_efectivo]]=1,A2329+1,A2329)</f>
        <v>2163</v>
      </c>
      <c r="B2330" s="165" t="str">
        <f>IF(T_TRATAMIENTO_CONTROL[[#This Row],[secuencia]]&lt;&gt;A2329,CONCATENATE(T_TRATAMIENTO_CONTROL[[#This Row],[secuencia]],"_1"),"")</f>
        <v>2163_1</v>
      </c>
      <c r="C2330" s="64">
        <v>43623</v>
      </c>
      <c r="D2330" s="48" t="s">
        <v>69</v>
      </c>
      <c r="E2330" s="48" t="s">
        <v>30</v>
      </c>
      <c r="F2330" s="68">
        <v>0.5180555555555556</v>
      </c>
      <c r="G2330" s="56">
        <v>1</v>
      </c>
      <c r="H2330" s="166" t="s">
        <v>10732</v>
      </c>
      <c r="I2330" s="56">
        <v>0</v>
      </c>
      <c r="J2330" s="166" t="s">
        <v>10733</v>
      </c>
      <c r="K2330" s="56"/>
      <c r="L2330" s="166" t="s">
        <v>2231</v>
      </c>
      <c r="M2330" s="166" t="s">
        <v>121</v>
      </c>
      <c r="N2330" s="166" t="s">
        <v>5475</v>
      </c>
      <c r="O2330" s="56">
        <v>9060</v>
      </c>
      <c r="P2330" s="56"/>
      <c r="Q2330" s="56">
        <v>5538423163</v>
      </c>
      <c r="R2330" s="56"/>
      <c r="S2330" s="64">
        <v>42306</v>
      </c>
      <c r="T2330" s="64">
        <v>43622</v>
      </c>
      <c r="U2330" s="56" t="s">
        <v>10734</v>
      </c>
      <c r="V2330" s="56">
        <v>52</v>
      </c>
      <c r="W2330" s="65" t="s">
        <v>483</v>
      </c>
      <c r="X2330" s="66">
        <v>50000</v>
      </c>
      <c r="Y2330" s="56">
        <v>517</v>
      </c>
      <c r="Z2330" s="56">
        <v>1</v>
      </c>
      <c r="AA2330" s="56">
        <v>3</v>
      </c>
      <c r="AB2330" s="168"/>
      <c r="AC2330" s="56">
        <v>0</v>
      </c>
      <c r="AD2330" s="56" t="s">
        <v>10735</v>
      </c>
      <c r="AE2330" s="167"/>
      <c r="AF2330" s="168"/>
      <c r="AG2330" s="97" t="s">
        <v>10736</v>
      </c>
      <c r="AH2330" s="169" t="str">
        <f>IF(T_TRATAMIENTO_CONTROL[[#This Row],[curp]]&lt;&gt;"",IF(LEN(T_TRATAMIENTO_CONTROL[[#This Row],[curp]])=18,"correcto","error"),"")</f>
        <v>correcto</v>
      </c>
      <c r="AI2330" s="164" t="str">
        <f>IF(T_TRATAMIENTO_CONTROL[[#This Row],[num_tarjeta_entregada]]&lt;&gt;"",IF(LEN(T_TRATAMIENTO_CONTROL[[#This Row],[num_tarjeta_entregada]])=16,"correcto","error"),"")</f>
        <v>correcto</v>
      </c>
      <c r="AJ2330" s="56" t="s">
        <v>5031</v>
      </c>
      <c r="AK2330" s="56" t="s">
        <v>5032</v>
      </c>
    </row>
    <row r="2331" spans="1:37" x14ac:dyDescent="0.25">
      <c r="A2331" s="164">
        <f>IF(T_TRATAMIENTO_CONTROL[[#This Row],[dummy_efectivo]]=1,A2330+1,A2330)</f>
        <v>2164</v>
      </c>
      <c r="B2331" s="165" t="str">
        <f>IF(T_TRATAMIENTO_CONTROL[[#This Row],[secuencia]]&lt;&gt;A2330,CONCATENATE(T_TRATAMIENTO_CONTROL[[#This Row],[secuencia]],"_1"),"")</f>
        <v>2164_1</v>
      </c>
      <c r="C2331" s="64">
        <v>43623</v>
      </c>
      <c r="D2331" s="48" t="s">
        <v>69</v>
      </c>
      <c r="E2331" s="48" t="s">
        <v>30</v>
      </c>
      <c r="F2331" s="68">
        <v>0.5444444444444444</v>
      </c>
      <c r="G2331" s="56">
        <v>1</v>
      </c>
      <c r="H2331" s="166" t="s">
        <v>10737</v>
      </c>
      <c r="I2331" s="56">
        <v>0</v>
      </c>
      <c r="J2331" s="166" t="s">
        <v>10738</v>
      </c>
      <c r="K2331" s="56"/>
      <c r="L2331" s="166" t="s">
        <v>2394</v>
      </c>
      <c r="M2331" s="166" t="s">
        <v>231</v>
      </c>
      <c r="N2331" s="166" t="s">
        <v>462</v>
      </c>
      <c r="O2331" s="56">
        <v>55067</v>
      </c>
      <c r="P2331" s="56"/>
      <c r="Q2331" s="56">
        <v>3333607075</v>
      </c>
      <c r="R2331" s="56"/>
      <c r="S2331" s="64">
        <v>42270</v>
      </c>
      <c r="T2331" s="64">
        <v>43621</v>
      </c>
      <c r="U2331" s="56" t="s">
        <v>10739</v>
      </c>
      <c r="V2331" s="56">
        <v>81</v>
      </c>
      <c r="W2331" s="65">
        <v>1</v>
      </c>
      <c r="X2331" s="66" t="s">
        <v>483</v>
      </c>
      <c r="Y2331" s="56">
        <v>175.14</v>
      </c>
      <c r="Z2331" s="56">
        <v>1</v>
      </c>
      <c r="AA2331" s="56">
        <v>4</v>
      </c>
      <c r="AB2331" s="168"/>
      <c r="AC2331" s="56">
        <v>0</v>
      </c>
      <c r="AD2331" s="56" t="s">
        <v>10740</v>
      </c>
      <c r="AE2331" s="167"/>
      <c r="AF2331" s="168"/>
      <c r="AG2331" s="97" t="s">
        <v>10741</v>
      </c>
      <c r="AH2331" s="169" t="str">
        <f>IF(T_TRATAMIENTO_CONTROL[[#This Row],[curp]]&lt;&gt;"",IF(LEN(T_TRATAMIENTO_CONTROL[[#This Row],[curp]])=18,"correcto","error"),"")</f>
        <v>correcto</v>
      </c>
      <c r="AI2331" s="164" t="str">
        <f>IF(T_TRATAMIENTO_CONTROL[[#This Row],[num_tarjeta_entregada]]&lt;&gt;"",IF(LEN(T_TRATAMIENTO_CONTROL[[#This Row],[num_tarjeta_entregada]])=16,"correcto","error"),"")</f>
        <v>correcto</v>
      </c>
      <c r="AJ2331" s="56" t="s">
        <v>5030</v>
      </c>
      <c r="AK2331" s="56" t="s">
        <v>5032</v>
      </c>
    </row>
    <row r="2332" spans="1:37" x14ac:dyDescent="0.25">
      <c r="A2332" s="164">
        <f>IF(T_TRATAMIENTO_CONTROL[[#This Row],[dummy_efectivo]]=1,A2331+1,A2331)</f>
        <v>2165</v>
      </c>
      <c r="B2332" s="165" t="str">
        <f>IF(T_TRATAMIENTO_CONTROL[[#This Row],[secuencia]]&lt;&gt;A2331,CONCATENATE(T_TRATAMIENTO_CONTROL[[#This Row],[secuencia]],"_1"),"")</f>
        <v>2165_1</v>
      </c>
      <c r="C2332" s="64">
        <v>43623</v>
      </c>
      <c r="D2332" s="48" t="s">
        <v>69</v>
      </c>
      <c r="E2332" s="48" t="s">
        <v>30</v>
      </c>
      <c r="F2332" s="68">
        <v>0.50694444444444442</v>
      </c>
      <c r="G2332" s="56">
        <v>1</v>
      </c>
      <c r="H2332" s="166" t="s">
        <v>10742</v>
      </c>
      <c r="I2332" s="56">
        <v>0</v>
      </c>
      <c r="J2332" s="166" t="s">
        <v>10743</v>
      </c>
      <c r="K2332" s="56"/>
      <c r="L2332" s="166" t="s">
        <v>10744</v>
      </c>
      <c r="M2332" s="166" t="s">
        <v>10745</v>
      </c>
      <c r="N2332" s="166" t="s">
        <v>462</v>
      </c>
      <c r="O2332" s="56">
        <v>56618</v>
      </c>
      <c r="P2332" s="56">
        <v>72635587</v>
      </c>
      <c r="Q2332" s="56">
        <v>5527539598</v>
      </c>
      <c r="R2332" s="56"/>
      <c r="S2332" s="64">
        <v>42683</v>
      </c>
      <c r="T2332" s="64">
        <v>43622</v>
      </c>
      <c r="U2332" s="56" t="s">
        <v>3419</v>
      </c>
      <c r="V2332" s="56">
        <v>46</v>
      </c>
      <c r="W2332" s="65">
        <v>0.95</v>
      </c>
      <c r="X2332" s="66">
        <v>26500</v>
      </c>
      <c r="Y2332" s="56">
        <v>4890</v>
      </c>
      <c r="Z2332" s="56">
        <v>4</v>
      </c>
      <c r="AA2332" s="56">
        <v>2</v>
      </c>
      <c r="AB2332" s="168"/>
      <c r="AC2332" s="56">
        <v>0</v>
      </c>
      <c r="AD2332" s="56" t="s">
        <v>10746</v>
      </c>
      <c r="AE2332" s="167"/>
      <c r="AF2332" s="168"/>
      <c r="AG2332" s="97" t="s">
        <v>10747</v>
      </c>
      <c r="AH2332" s="169" t="str">
        <f>IF(T_TRATAMIENTO_CONTROL[[#This Row],[curp]]&lt;&gt;"",IF(LEN(T_TRATAMIENTO_CONTROL[[#This Row],[curp]])=18,"correcto","error"),"")</f>
        <v>correcto</v>
      </c>
      <c r="AI2332" s="164" t="str">
        <f>IF(T_TRATAMIENTO_CONTROL[[#This Row],[num_tarjeta_entregada]]&lt;&gt;"",IF(LEN(T_TRATAMIENTO_CONTROL[[#This Row],[num_tarjeta_entregada]])=16,"correcto","error"),"")</f>
        <v>correcto</v>
      </c>
      <c r="AJ2332" s="56" t="s">
        <v>5060</v>
      </c>
      <c r="AK2332" s="56" t="s">
        <v>5032</v>
      </c>
    </row>
    <row r="2333" spans="1:37" x14ac:dyDescent="0.25">
      <c r="A2333" s="154">
        <f>IF(T_TRATAMIENTO_CONTROL[[#This Row],[dummy_efectivo]]=1,A2332+1,A2332)</f>
        <v>2166</v>
      </c>
      <c r="B2333" s="155" t="str">
        <f>IF(T_TRATAMIENTO_CONTROL[[#This Row],[secuencia]]&lt;&gt;A2332,CONCATENATE(T_TRATAMIENTO_CONTROL[[#This Row],[secuencia]],"_1"),"")</f>
        <v>2166_1</v>
      </c>
      <c r="C2333" s="59">
        <v>43626</v>
      </c>
      <c r="D2333" s="48" t="s">
        <v>69</v>
      </c>
      <c r="E2333" s="48" t="s">
        <v>30</v>
      </c>
      <c r="F2333" s="49">
        <v>0.3888888888888889</v>
      </c>
      <c r="G2333" s="56">
        <v>1</v>
      </c>
      <c r="H2333" s="171" t="s">
        <v>10748</v>
      </c>
      <c r="I2333" s="48">
        <v>0</v>
      </c>
      <c r="J2333" s="171" t="s">
        <v>10749</v>
      </c>
      <c r="K2333" s="48"/>
      <c r="L2333" s="171" t="s">
        <v>7688</v>
      </c>
      <c r="M2333" s="171" t="s">
        <v>289</v>
      </c>
      <c r="N2333" s="171" t="s">
        <v>5475</v>
      </c>
      <c r="O2333" s="48">
        <v>3300</v>
      </c>
      <c r="P2333" s="48">
        <v>88413310</v>
      </c>
      <c r="Q2333" s="48"/>
      <c r="R2333" s="48" t="s">
        <v>10750</v>
      </c>
      <c r="S2333" s="59">
        <v>34007</v>
      </c>
      <c r="T2333" s="59">
        <v>43622</v>
      </c>
      <c r="U2333" s="48" t="s">
        <v>10751</v>
      </c>
      <c r="V2333" s="48">
        <v>43</v>
      </c>
      <c r="W2333" s="60">
        <v>0.95</v>
      </c>
      <c r="X2333" s="61" t="s">
        <v>488</v>
      </c>
      <c r="Y2333" s="48">
        <v>13000</v>
      </c>
      <c r="Z2333" s="48">
        <v>4</v>
      </c>
      <c r="AA2333" s="48">
        <v>4</v>
      </c>
      <c r="AB2333" s="157"/>
      <c r="AC2333" s="48">
        <v>0</v>
      </c>
      <c r="AD2333" s="48" t="s">
        <v>10752</v>
      </c>
      <c r="AE2333" s="156"/>
      <c r="AF2333" s="157"/>
      <c r="AG2333" s="115" t="s">
        <v>10753</v>
      </c>
      <c r="AH2333" s="158" t="str">
        <f>IF(T_TRATAMIENTO_CONTROL[[#This Row],[curp]]&lt;&gt;"",IF(LEN(T_TRATAMIENTO_CONTROL[[#This Row],[curp]])=18,"correcto","error"),"")</f>
        <v>correcto</v>
      </c>
      <c r="AI2333" s="154" t="str">
        <f>IF(T_TRATAMIENTO_CONTROL[[#This Row],[num_tarjeta_entregada]]&lt;&gt;"",IF(LEN(T_TRATAMIENTO_CONTROL[[#This Row],[num_tarjeta_entregada]])=16,"correcto","error"),"")</f>
        <v>correcto</v>
      </c>
      <c r="AJ2333" s="56" t="s">
        <v>5060</v>
      </c>
      <c r="AK2333" s="56" t="s">
        <v>5032</v>
      </c>
    </row>
    <row r="2334" spans="1:37" x14ac:dyDescent="0.25">
      <c r="A2334" s="164">
        <f>IF(T_TRATAMIENTO_CONTROL[[#This Row],[dummy_efectivo]]=1,A2333+1,A2333)</f>
        <v>2167</v>
      </c>
      <c r="B2334" s="165" t="str">
        <f>IF(T_TRATAMIENTO_CONTROL[[#This Row],[secuencia]]&lt;&gt;A2333,CONCATENATE(T_TRATAMIENTO_CONTROL[[#This Row],[secuencia]],"_1"),"")</f>
        <v>2167_1</v>
      </c>
      <c r="C2334" s="64">
        <v>43626</v>
      </c>
      <c r="D2334" s="48" t="s">
        <v>69</v>
      </c>
      <c r="E2334" s="48" t="s">
        <v>30</v>
      </c>
      <c r="F2334" s="68">
        <v>0.41666666666666669</v>
      </c>
      <c r="G2334" s="56">
        <v>1</v>
      </c>
      <c r="H2334" s="166" t="s">
        <v>10754</v>
      </c>
      <c r="I2334" s="56">
        <v>1</v>
      </c>
      <c r="J2334" s="166" t="s">
        <v>10755</v>
      </c>
      <c r="K2334" s="56"/>
      <c r="L2334" s="166" t="s">
        <v>10756</v>
      </c>
      <c r="M2334" s="166" t="s">
        <v>562</v>
      </c>
      <c r="N2334" s="166" t="s">
        <v>462</v>
      </c>
      <c r="O2334" s="56">
        <v>56567</v>
      </c>
      <c r="P2334" s="56"/>
      <c r="Q2334" s="56">
        <v>5615155123</v>
      </c>
      <c r="R2334" s="56"/>
      <c r="S2334" s="64">
        <v>41710</v>
      </c>
      <c r="T2334" s="64">
        <v>43623</v>
      </c>
      <c r="U2334" s="56" t="s">
        <v>10757</v>
      </c>
      <c r="V2334" s="56">
        <v>56</v>
      </c>
      <c r="W2334" s="65">
        <v>1</v>
      </c>
      <c r="X2334" s="66" t="s">
        <v>483</v>
      </c>
      <c r="Y2334" s="56">
        <v>1884</v>
      </c>
      <c r="Z2334" s="56">
        <v>3</v>
      </c>
      <c r="AA2334" s="56">
        <v>2</v>
      </c>
      <c r="AB2334" s="168"/>
      <c r="AC2334" s="56">
        <v>0</v>
      </c>
      <c r="AD2334" s="56" t="s">
        <v>10758</v>
      </c>
      <c r="AE2334" s="167"/>
      <c r="AF2334" s="168"/>
      <c r="AG2334" s="97" t="s">
        <v>10759</v>
      </c>
      <c r="AH2334" s="169" t="str">
        <f>IF(T_TRATAMIENTO_CONTROL[[#This Row],[curp]]&lt;&gt;"",IF(LEN(T_TRATAMIENTO_CONTROL[[#This Row],[curp]])=18,"correcto","error"),"")</f>
        <v>correcto</v>
      </c>
      <c r="AI2334" s="164" t="str">
        <f>IF(T_TRATAMIENTO_CONTROL[[#This Row],[num_tarjeta_entregada]]&lt;&gt;"",IF(LEN(T_TRATAMIENTO_CONTROL[[#This Row],[num_tarjeta_entregada]])=16,"correcto","error"),"")</f>
        <v>correcto</v>
      </c>
      <c r="AJ2334" s="56" t="s">
        <v>5041</v>
      </c>
      <c r="AK2334" s="56" t="s">
        <v>5032</v>
      </c>
    </row>
    <row r="2335" spans="1:37" x14ac:dyDescent="0.25">
      <c r="A2335" s="164">
        <f>IF(T_TRATAMIENTO_CONTROL[[#This Row],[dummy_efectivo]]=1,A2334+1,A2334)</f>
        <v>2168</v>
      </c>
      <c r="B2335" s="165" t="str">
        <f>IF(T_TRATAMIENTO_CONTROL[[#This Row],[secuencia]]&lt;&gt;A2334,CONCATENATE(T_TRATAMIENTO_CONTROL[[#This Row],[secuencia]],"_1"),"")</f>
        <v>2168_1</v>
      </c>
      <c r="C2335" s="64">
        <v>43626</v>
      </c>
      <c r="D2335" s="48" t="s">
        <v>69</v>
      </c>
      <c r="E2335" s="48" t="s">
        <v>30</v>
      </c>
      <c r="F2335" s="68">
        <v>0.41666666666666669</v>
      </c>
      <c r="G2335" s="56">
        <v>1</v>
      </c>
      <c r="H2335" s="166" t="s">
        <v>10760</v>
      </c>
      <c r="I2335" s="56">
        <v>0</v>
      </c>
      <c r="J2335" s="166" t="s">
        <v>10761</v>
      </c>
      <c r="K2335" s="56"/>
      <c r="L2335" s="166" t="s">
        <v>515</v>
      </c>
      <c r="M2335" s="166" t="s">
        <v>164</v>
      </c>
      <c r="N2335" s="166" t="s">
        <v>5475</v>
      </c>
      <c r="O2335" s="56">
        <v>1710</v>
      </c>
      <c r="P2335" s="56">
        <v>56640327</v>
      </c>
      <c r="Q2335" s="56">
        <v>5587780692</v>
      </c>
      <c r="R2335" s="56"/>
      <c r="S2335" s="64">
        <v>43588</v>
      </c>
      <c r="T2335" s="64">
        <v>43623</v>
      </c>
      <c r="U2335" s="56" t="s">
        <v>10757</v>
      </c>
      <c r="V2335" s="56">
        <v>56</v>
      </c>
      <c r="W2335" s="65">
        <v>1</v>
      </c>
      <c r="X2335" s="66" t="s">
        <v>483</v>
      </c>
      <c r="Y2335" s="56">
        <v>1884</v>
      </c>
      <c r="Z2335" s="56">
        <v>3</v>
      </c>
      <c r="AA2335" s="56">
        <v>2</v>
      </c>
      <c r="AB2335" s="168"/>
      <c r="AC2335" s="56">
        <v>0</v>
      </c>
      <c r="AD2335" s="56" t="s">
        <v>10762</v>
      </c>
      <c r="AE2335" s="167"/>
      <c r="AF2335" s="168"/>
      <c r="AG2335" s="97" t="s">
        <v>10763</v>
      </c>
      <c r="AH2335" s="169" t="str">
        <f>IF(T_TRATAMIENTO_CONTROL[[#This Row],[curp]]&lt;&gt;"",IF(LEN(T_TRATAMIENTO_CONTROL[[#This Row],[curp]])=18,"correcto","error"),"")</f>
        <v>correcto</v>
      </c>
      <c r="AI2335" s="164" t="str">
        <f>IF(T_TRATAMIENTO_CONTROL[[#This Row],[num_tarjeta_entregada]]&lt;&gt;"",IF(LEN(T_TRATAMIENTO_CONTROL[[#This Row],[num_tarjeta_entregada]])=16,"correcto","error"),"")</f>
        <v>correcto</v>
      </c>
      <c r="AJ2335" s="56" t="s">
        <v>5041</v>
      </c>
      <c r="AK2335" s="56" t="s">
        <v>5032</v>
      </c>
    </row>
    <row r="2336" spans="1:37" x14ac:dyDescent="0.25">
      <c r="A2336" s="164">
        <f>IF(T_TRATAMIENTO_CONTROL[[#This Row],[dummy_efectivo]]=1,A2335+1,A2335)</f>
        <v>2169</v>
      </c>
      <c r="B2336" s="165" t="str">
        <f>IF(T_TRATAMIENTO_CONTROL[[#This Row],[secuencia]]&lt;&gt;A2335,CONCATENATE(T_TRATAMIENTO_CONTROL[[#This Row],[secuencia]],"_1"),"")</f>
        <v>2169_1</v>
      </c>
      <c r="C2336" s="64">
        <v>43626</v>
      </c>
      <c r="D2336" s="48" t="s">
        <v>69</v>
      </c>
      <c r="E2336" s="48" t="s">
        <v>30</v>
      </c>
      <c r="F2336" s="68">
        <v>0.42708333333333331</v>
      </c>
      <c r="G2336" s="56">
        <v>1</v>
      </c>
      <c r="H2336" s="166" t="s">
        <v>10764</v>
      </c>
      <c r="I2336" s="56">
        <v>0</v>
      </c>
      <c r="J2336" s="166" t="s">
        <v>10765</v>
      </c>
      <c r="K2336" s="56"/>
      <c r="L2336" s="166" t="s">
        <v>10766</v>
      </c>
      <c r="M2336" s="166" t="s">
        <v>562</v>
      </c>
      <c r="N2336" s="166" t="s">
        <v>462</v>
      </c>
      <c r="O2336" s="56">
        <v>56560</v>
      </c>
      <c r="P2336" s="56">
        <v>77717500</v>
      </c>
      <c r="Q2336" s="56">
        <v>5610444777</v>
      </c>
      <c r="R2336" s="56"/>
      <c r="S2336" s="64">
        <v>42802</v>
      </c>
      <c r="T2336" s="64">
        <v>43622</v>
      </c>
      <c r="U2336" s="56" t="s">
        <v>10767</v>
      </c>
      <c r="V2336" s="56">
        <v>56</v>
      </c>
      <c r="W2336" s="65">
        <v>0.8</v>
      </c>
      <c r="X2336" s="66" t="s">
        <v>483</v>
      </c>
      <c r="Y2336" s="56">
        <v>153.33000000000001</v>
      </c>
      <c r="Z2336" s="56">
        <v>1</v>
      </c>
      <c r="AA2336" s="56">
        <v>1</v>
      </c>
      <c r="AB2336" s="168"/>
      <c r="AC2336" s="56">
        <v>0</v>
      </c>
      <c r="AD2336" s="56" t="s">
        <v>10768</v>
      </c>
      <c r="AE2336" s="167"/>
      <c r="AF2336" s="168"/>
      <c r="AG2336" s="97" t="s">
        <v>10769</v>
      </c>
      <c r="AH2336" s="169" t="str">
        <f>IF(T_TRATAMIENTO_CONTROL[[#This Row],[curp]]&lt;&gt;"",IF(LEN(T_TRATAMIENTO_CONTROL[[#This Row],[curp]])=18,"correcto","error"),"")</f>
        <v>correcto</v>
      </c>
      <c r="AI2336" s="164" t="str">
        <f>IF(T_TRATAMIENTO_CONTROL[[#This Row],[num_tarjeta_entregada]]&lt;&gt;"",IF(LEN(T_TRATAMIENTO_CONTROL[[#This Row],[num_tarjeta_entregada]])=16,"correcto","error"),"")</f>
        <v>correcto</v>
      </c>
      <c r="AJ2336" s="56" t="s">
        <v>5030</v>
      </c>
      <c r="AK2336" s="56" t="s">
        <v>5032</v>
      </c>
    </row>
    <row r="2337" spans="1:37" x14ac:dyDescent="0.25">
      <c r="A2337" s="164">
        <f>IF(T_TRATAMIENTO_CONTROL[[#This Row],[dummy_efectivo]]=1,A2336+1,A2336)</f>
        <v>2170</v>
      </c>
      <c r="B2337" s="165" t="str">
        <f>IF(T_TRATAMIENTO_CONTROL[[#This Row],[secuencia]]&lt;&gt;A2336,CONCATENATE(T_TRATAMIENTO_CONTROL[[#This Row],[secuencia]],"_1"),"")</f>
        <v>2170_1</v>
      </c>
      <c r="C2337" s="64">
        <v>43626</v>
      </c>
      <c r="D2337" s="48" t="s">
        <v>69</v>
      </c>
      <c r="E2337" s="48" t="s">
        <v>30</v>
      </c>
      <c r="F2337" s="68">
        <v>0.4513888888888889</v>
      </c>
      <c r="G2337" s="56">
        <v>1</v>
      </c>
      <c r="H2337" s="166" t="s">
        <v>10770</v>
      </c>
      <c r="I2337" s="56">
        <v>0</v>
      </c>
      <c r="J2337" s="166" t="s">
        <v>10780</v>
      </c>
      <c r="K2337" s="56"/>
      <c r="L2337" s="166" t="s">
        <v>1368</v>
      </c>
      <c r="M2337" s="166" t="s">
        <v>1974</v>
      </c>
      <c r="N2337" s="166" t="s">
        <v>462</v>
      </c>
      <c r="O2337" s="56">
        <v>53750</v>
      </c>
      <c r="P2337" s="56"/>
      <c r="Q2337" s="56">
        <v>5560249901</v>
      </c>
      <c r="R2337" s="56"/>
      <c r="S2337" s="64">
        <v>42072</v>
      </c>
      <c r="T2337" s="64">
        <v>43623</v>
      </c>
      <c r="U2337" s="56" t="s">
        <v>10772</v>
      </c>
      <c r="V2337" s="56">
        <v>56</v>
      </c>
      <c r="W2337" s="65">
        <v>1</v>
      </c>
      <c r="X2337" s="66" t="s">
        <v>483</v>
      </c>
      <c r="Y2337" s="56">
        <v>1643.4</v>
      </c>
      <c r="Z2337" s="56">
        <v>3</v>
      </c>
      <c r="AA2337" s="56">
        <v>1</v>
      </c>
      <c r="AB2337" s="168"/>
      <c r="AC2337" s="56">
        <v>0</v>
      </c>
      <c r="AD2337" s="56" t="s">
        <v>10773</v>
      </c>
      <c r="AE2337" s="167"/>
      <c r="AF2337" s="168"/>
      <c r="AG2337" s="97" t="s">
        <v>10774</v>
      </c>
      <c r="AH2337" s="169" t="str">
        <f>IF(T_TRATAMIENTO_CONTROL[[#This Row],[curp]]&lt;&gt;"",IF(LEN(T_TRATAMIENTO_CONTROL[[#This Row],[curp]])=18,"correcto","error"),"")</f>
        <v>correcto</v>
      </c>
      <c r="AI2337" s="164" t="str">
        <f>IF(T_TRATAMIENTO_CONTROL[[#This Row],[num_tarjeta_entregada]]&lt;&gt;"",IF(LEN(T_TRATAMIENTO_CONTROL[[#This Row],[num_tarjeta_entregada]])=16,"correcto","error"),"")</f>
        <v>correcto</v>
      </c>
      <c r="AJ2337" s="56" t="s">
        <v>5030</v>
      </c>
      <c r="AK2337" s="56" t="s">
        <v>5032</v>
      </c>
    </row>
    <row r="2338" spans="1:37" x14ac:dyDescent="0.25">
      <c r="A2338" s="164">
        <f>IF(T_TRATAMIENTO_CONTROL[[#This Row],[dummy_efectivo]]=1,A2337+1,A2337)</f>
        <v>2171</v>
      </c>
      <c r="B2338" s="165" t="str">
        <f>IF(T_TRATAMIENTO_CONTROL[[#This Row],[secuencia]]&lt;&gt;A2337,CONCATENATE(T_TRATAMIENTO_CONTROL[[#This Row],[secuencia]],"_1"),"")</f>
        <v>2171_1</v>
      </c>
      <c r="C2338" s="64">
        <v>43626</v>
      </c>
      <c r="D2338" s="48" t="s">
        <v>69</v>
      </c>
      <c r="E2338" s="48" t="s">
        <v>30</v>
      </c>
      <c r="F2338" s="68">
        <v>0.49652777777777773</v>
      </c>
      <c r="G2338" s="56">
        <v>1</v>
      </c>
      <c r="H2338" s="166" t="s">
        <v>10775</v>
      </c>
      <c r="I2338" s="56">
        <v>0</v>
      </c>
      <c r="J2338" s="166" t="s">
        <v>10776</v>
      </c>
      <c r="K2338" s="56"/>
      <c r="L2338" s="166" t="s">
        <v>10771</v>
      </c>
      <c r="M2338" s="166" t="s">
        <v>382</v>
      </c>
      <c r="N2338" s="166" t="s">
        <v>462</v>
      </c>
      <c r="O2338" s="56">
        <v>54110</v>
      </c>
      <c r="P2338" s="56"/>
      <c r="Q2338" s="56">
        <v>5584393861</v>
      </c>
      <c r="R2338" s="56"/>
      <c r="S2338" s="64">
        <v>42984</v>
      </c>
      <c r="T2338" s="64">
        <v>43621</v>
      </c>
      <c r="U2338" s="56" t="s">
        <v>10777</v>
      </c>
      <c r="V2338" s="56">
        <v>48</v>
      </c>
      <c r="W2338" s="65">
        <v>1</v>
      </c>
      <c r="X2338" s="66">
        <v>20000</v>
      </c>
      <c r="Y2338" s="56">
        <v>6000</v>
      </c>
      <c r="Z2338" s="56">
        <v>4</v>
      </c>
      <c r="AA2338" s="56">
        <v>2</v>
      </c>
      <c r="AB2338" s="168"/>
      <c r="AC2338" s="56">
        <v>0</v>
      </c>
      <c r="AD2338" s="56" t="s">
        <v>10778</v>
      </c>
      <c r="AE2338" s="167"/>
      <c r="AF2338" s="168"/>
      <c r="AG2338" s="97" t="s">
        <v>10779</v>
      </c>
      <c r="AH2338" s="169" t="str">
        <f>IF(T_TRATAMIENTO_CONTROL[[#This Row],[curp]]&lt;&gt;"",IF(LEN(T_TRATAMIENTO_CONTROL[[#This Row],[curp]])=18,"correcto","error"),"")</f>
        <v>correcto</v>
      </c>
      <c r="AI2338" s="164" t="str">
        <f>IF(T_TRATAMIENTO_CONTROL[[#This Row],[num_tarjeta_entregada]]&lt;&gt;"",IF(LEN(T_TRATAMIENTO_CONTROL[[#This Row],[num_tarjeta_entregada]])=16,"correcto","error"),"")</f>
        <v>correcto</v>
      </c>
      <c r="AJ2338" s="56" t="s">
        <v>5060</v>
      </c>
      <c r="AK2338" s="56" t="s">
        <v>5032</v>
      </c>
    </row>
    <row r="2339" spans="1:37" x14ac:dyDescent="0.25">
      <c r="A2339" s="154">
        <f>IF(T_TRATAMIENTO_CONTROL[[#This Row],[dummy_efectivo]]=1,A2338+1,A2338)</f>
        <v>2172</v>
      </c>
      <c r="B2339" s="155" t="str">
        <f>IF(T_TRATAMIENTO_CONTROL[[#This Row],[secuencia]]&lt;&gt;A2338,CONCATENATE(T_TRATAMIENTO_CONTROL[[#This Row],[secuencia]],"_1"),"")</f>
        <v>2172_1</v>
      </c>
      <c r="C2339" s="59">
        <v>43627</v>
      </c>
      <c r="D2339" s="48" t="s">
        <v>76</v>
      </c>
      <c r="E2339" s="48" t="s">
        <v>30</v>
      </c>
      <c r="F2339" s="49">
        <v>0.42708333333333331</v>
      </c>
      <c r="G2339" s="48">
        <v>1</v>
      </c>
      <c r="H2339" s="171" t="s">
        <v>10782</v>
      </c>
      <c r="I2339" s="48">
        <v>1</v>
      </c>
      <c r="J2339" s="171" t="s">
        <v>10783</v>
      </c>
      <c r="K2339" s="48"/>
      <c r="L2339" s="171" t="s">
        <v>7217</v>
      </c>
      <c r="M2339" s="171" t="s">
        <v>101</v>
      </c>
      <c r="N2339" s="171" t="s">
        <v>5475</v>
      </c>
      <c r="O2339" s="48">
        <v>7010</v>
      </c>
      <c r="P2339" s="48">
        <v>57503539</v>
      </c>
      <c r="Q2339" s="48">
        <v>5559394505</v>
      </c>
      <c r="R2339" s="48"/>
      <c r="S2339" s="59">
        <v>42311</v>
      </c>
      <c r="T2339" s="59">
        <v>43619</v>
      </c>
      <c r="U2339" s="48" t="s">
        <v>10784</v>
      </c>
      <c r="V2339" s="48">
        <v>46</v>
      </c>
      <c r="W2339" s="60">
        <v>0.8</v>
      </c>
      <c r="X2339" s="61" t="s">
        <v>488</v>
      </c>
      <c r="Y2339" s="48">
        <v>8018</v>
      </c>
      <c r="Z2339" s="48">
        <v>4</v>
      </c>
      <c r="AA2339" s="48">
        <v>2</v>
      </c>
      <c r="AB2339" s="157" t="s">
        <v>10785</v>
      </c>
      <c r="AC2339" s="48">
        <v>1</v>
      </c>
      <c r="AD2339" s="48" t="s">
        <v>10786</v>
      </c>
      <c r="AE2339" s="156"/>
      <c r="AF2339" s="157"/>
      <c r="AG2339" s="115" t="s">
        <v>10787</v>
      </c>
      <c r="AH2339" s="158" t="str">
        <f>IF(T_TRATAMIENTO_CONTROL[[#This Row],[curp]]&lt;&gt;"",IF(LEN(T_TRATAMIENTO_CONTROL[[#This Row],[curp]])=18,"correcto","error"),"")</f>
        <v>correcto</v>
      </c>
      <c r="AI2339" s="154" t="str">
        <f>IF(T_TRATAMIENTO_CONTROL[[#This Row],[num_tarjeta_entregada]]&lt;&gt;"",IF(LEN(T_TRATAMIENTO_CONTROL[[#This Row],[num_tarjeta_entregada]])=16,"correcto","error"),"")</f>
        <v>correcto</v>
      </c>
      <c r="AJ2339" s="48" t="s">
        <v>5030</v>
      </c>
      <c r="AK2339" s="48" t="s">
        <v>5041</v>
      </c>
    </row>
    <row r="2340" spans="1:37" x14ac:dyDescent="0.25">
      <c r="A2340" s="154">
        <f>IF(T_TRATAMIENTO_CONTROL[[#This Row],[dummy_efectivo]]=1,A2339+1,A2339)</f>
        <v>2173</v>
      </c>
      <c r="B2340" s="155" t="str">
        <f>IF(T_TRATAMIENTO_CONTROL[[#This Row],[secuencia]]&lt;&gt;A2339,CONCATENATE(T_TRATAMIENTO_CONTROL[[#This Row],[secuencia]],"_1"),"")</f>
        <v>2173_1</v>
      </c>
      <c r="C2340" s="59">
        <v>43627</v>
      </c>
      <c r="D2340" s="48" t="s">
        <v>76</v>
      </c>
      <c r="E2340" s="48" t="s">
        <v>30</v>
      </c>
      <c r="F2340" s="49">
        <v>0.47361111111111115</v>
      </c>
      <c r="G2340" s="48">
        <v>1</v>
      </c>
      <c r="H2340" s="171" t="s">
        <v>10788</v>
      </c>
      <c r="I2340" s="48">
        <v>0</v>
      </c>
      <c r="J2340" s="171" t="s">
        <v>10789</v>
      </c>
      <c r="K2340" s="48">
        <v>31</v>
      </c>
      <c r="L2340" s="171" t="s">
        <v>10790</v>
      </c>
      <c r="M2340" s="171" t="s">
        <v>1460</v>
      </c>
      <c r="N2340" s="171" t="s">
        <v>462</v>
      </c>
      <c r="O2340" s="48">
        <v>54414</v>
      </c>
      <c r="P2340" s="48">
        <v>50352699</v>
      </c>
      <c r="Q2340" s="48">
        <v>5519639827</v>
      </c>
      <c r="R2340" s="48"/>
      <c r="S2340" s="59">
        <v>43332</v>
      </c>
      <c r="T2340" s="59">
        <v>43624</v>
      </c>
      <c r="U2340" s="48" t="s">
        <v>2501</v>
      </c>
      <c r="V2340" s="48">
        <v>46</v>
      </c>
      <c r="W2340" s="60">
        <v>0.95</v>
      </c>
      <c r="X2340" s="61" t="s">
        <v>483</v>
      </c>
      <c r="Y2340" s="48">
        <v>20568</v>
      </c>
      <c r="Z2340" s="48">
        <v>4</v>
      </c>
      <c r="AA2340" s="48">
        <v>1</v>
      </c>
      <c r="AB2340" s="157" t="s">
        <v>10791</v>
      </c>
      <c r="AC2340" s="48">
        <v>1</v>
      </c>
      <c r="AD2340" s="48" t="s">
        <v>10792</v>
      </c>
      <c r="AE2340" s="156"/>
      <c r="AF2340" s="157"/>
      <c r="AG2340" s="115" t="s">
        <v>10793</v>
      </c>
      <c r="AH2340" s="158" t="str">
        <f>IF(T_TRATAMIENTO_CONTROL[[#This Row],[curp]]&lt;&gt;"",IF(LEN(T_TRATAMIENTO_CONTROL[[#This Row],[curp]])=18,"correcto","error"),"")</f>
        <v>correcto</v>
      </c>
      <c r="AI2340" s="154" t="str">
        <f>IF(T_TRATAMIENTO_CONTROL[[#This Row],[num_tarjeta_entregada]]&lt;&gt;"",IF(LEN(T_TRATAMIENTO_CONTROL[[#This Row],[num_tarjeta_entregada]])=16,"correcto","error"),"")</f>
        <v>correcto</v>
      </c>
      <c r="AJ2340" s="48" t="s">
        <v>5030</v>
      </c>
      <c r="AK2340" s="48" t="s">
        <v>5041</v>
      </c>
    </row>
    <row r="2341" spans="1:37" x14ac:dyDescent="0.25">
      <c r="A2341" s="154">
        <f>IF(T_TRATAMIENTO_CONTROL[[#This Row],[dummy_efectivo]]=1,A2340+1,A2340)</f>
        <v>2174</v>
      </c>
      <c r="B2341" s="155" t="str">
        <f>IF(T_TRATAMIENTO_CONTROL[[#This Row],[secuencia]]&lt;&gt;A2340,CONCATENATE(T_TRATAMIENTO_CONTROL[[#This Row],[secuencia]],"_1"),"")</f>
        <v>2174_1</v>
      </c>
      <c r="C2341" s="59">
        <v>43627</v>
      </c>
      <c r="D2341" s="48" t="s">
        <v>76</v>
      </c>
      <c r="E2341" s="48" t="s">
        <v>30</v>
      </c>
      <c r="F2341" s="49">
        <v>0.50555555555555554</v>
      </c>
      <c r="G2341" s="48">
        <v>1</v>
      </c>
      <c r="H2341" s="171" t="s">
        <v>10794</v>
      </c>
      <c r="I2341" s="48">
        <v>0</v>
      </c>
      <c r="J2341" s="171" t="s">
        <v>10795</v>
      </c>
      <c r="K2341" s="48">
        <v>102</v>
      </c>
      <c r="L2341" s="171" t="s">
        <v>10796</v>
      </c>
      <c r="M2341" s="171" t="s">
        <v>303</v>
      </c>
      <c r="N2341" s="171" t="s">
        <v>5475</v>
      </c>
      <c r="O2341" s="48">
        <v>8020</v>
      </c>
      <c r="P2341" s="48"/>
      <c r="Q2341" s="48">
        <v>5581934321</v>
      </c>
      <c r="R2341" s="48"/>
      <c r="S2341" s="59">
        <v>42318</v>
      </c>
      <c r="T2341" s="59">
        <v>43621</v>
      </c>
      <c r="U2341" s="48" t="s">
        <v>10797</v>
      </c>
      <c r="V2341" s="48">
        <v>81</v>
      </c>
      <c r="W2341" s="60">
        <v>0.5</v>
      </c>
      <c r="X2341" s="61" t="s">
        <v>483</v>
      </c>
      <c r="Y2341" s="48">
        <v>2500</v>
      </c>
      <c r="Z2341" s="48">
        <v>3</v>
      </c>
      <c r="AA2341" s="48">
        <v>2</v>
      </c>
      <c r="AB2341" s="157" t="s">
        <v>10798</v>
      </c>
      <c r="AC2341" s="48">
        <v>1</v>
      </c>
      <c r="AD2341" s="48" t="s">
        <v>10799</v>
      </c>
      <c r="AE2341" s="156"/>
      <c r="AF2341" s="157"/>
      <c r="AG2341" s="115" t="s">
        <v>10800</v>
      </c>
      <c r="AH2341" s="158" t="str">
        <f>IF(T_TRATAMIENTO_CONTROL[[#This Row],[curp]]&lt;&gt;"",IF(LEN(T_TRATAMIENTO_CONTROL[[#This Row],[curp]])=18,"correcto","error"),"")</f>
        <v>correcto</v>
      </c>
      <c r="AI2341" s="154" t="str">
        <f>IF(T_TRATAMIENTO_CONTROL[[#This Row],[num_tarjeta_entregada]]&lt;&gt;"",IF(LEN(T_TRATAMIENTO_CONTROL[[#This Row],[num_tarjeta_entregada]])=16,"correcto","error"),"")</f>
        <v>correcto</v>
      </c>
      <c r="AJ2341" s="48" t="s">
        <v>5031</v>
      </c>
      <c r="AK2341" s="48" t="s">
        <v>5041</v>
      </c>
    </row>
    <row r="2342" spans="1:37" x14ac:dyDescent="0.25">
      <c r="A2342" s="154">
        <f>IF(T_TRATAMIENTO_CONTROL[[#This Row],[dummy_efectivo]]=1,A2341+1,A2341)</f>
        <v>2175</v>
      </c>
      <c r="B2342" s="155" t="str">
        <f>IF(T_TRATAMIENTO_CONTROL[[#This Row],[secuencia]]&lt;&gt;A2341,CONCATENATE(T_TRATAMIENTO_CONTROL[[#This Row],[secuencia]],"_1"),"")</f>
        <v>2175_1</v>
      </c>
      <c r="C2342" s="59">
        <v>43627</v>
      </c>
      <c r="D2342" s="48" t="s">
        <v>76</v>
      </c>
      <c r="E2342" s="48" t="s">
        <v>30</v>
      </c>
      <c r="F2342" s="49">
        <v>0.45902777777777781</v>
      </c>
      <c r="G2342" s="48">
        <v>1</v>
      </c>
      <c r="H2342" s="171" t="s">
        <v>10801</v>
      </c>
      <c r="I2342" s="48">
        <v>0</v>
      </c>
      <c r="J2342" s="171" t="s">
        <v>10802</v>
      </c>
      <c r="K2342" s="48" t="s">
        <v>10803</v>
      </c>
      <c r="L2342" s="171" t="s">
        <v>589</v>
      </c>
      <c r="M2342" s="171" t="s">
        <v>121</v>
      </c>
      <c r="N2342" s="171" t="s">
        <v>5475</v>
      </c>
      <c r="O2342" s="48">
        <v>9860</v>
      </c>
      <c r="P2342" s="48"/>
      <c r="Q2342" s="48">
        <v>5521752158</v>
      </c>
      <c r="R2342" s="48"/>
      <c r="S2342" s="59">
        <v>42839</v>
      </c>
      <c r="T2342" s="59">
        <v>43621</v>
      </c>
      <c r="U2342" s="48" t="s">
        <v>10804</v>
      </c>
      <c r="V2342" s="48">
        <v>72</v>
      </c>
      <c r="W2342" s="60">
        <v>0.8</v>
      </c>
      <c r="X2342" s="61">
        <v>23000</v>
      </c>
      <c r="Y2342" s="48">
        <v>6000</v>
      </c>
      <c r="Z2342" s="48">
        <v>3</v>
      </c>
      <c r="AA2342" s="48">
        <v>2</v>
      </c>
      <c r="AB2342" s="157" t="s">
        <v>10805</v>
      </c>
      <c r="AC2342" s="48">
        <v>1</v>
      </c>
      <c r="AD2342" s="48" t="s">
        <v>10806</v>
      </c>
      <c r="AE2342" s="156"/>
      <c r="AF2342" s="157"/>
      <c r="AG2342" s="115" t="s">
        <v>10807</v>
      </c>
      <c r="AH2342" s="158" t="str">
        <f>IF(T_TRATAMIENTO_CONTROL[[#This Row],[curp]]&lt;&gt;"",IF(LEN(T_TRATAMIENTO_CONTROL[[#This Row],[curp]])=18,"correcto","error"),"")</f>
        <v>correcto</v>
      </c>
      <c r="AI2342" s="154" t="str">
        <f>IF(T_TRATAMIENTO_CONTROL[[#This Row],[num_tarjeta_entregada]]&lt;&gt;"",IF(LEN(T_TRATAMIENTO_CONTROL[[#This Row],[num_tarjeta_entregada]])=16,"correcto","error"),"")</f>
        <v>correcto</v>
      </c>
      <c r="AJ2342" s="48" t="s">
        <v>5031</v>
      </c>
      <c r="AK2342" s="48" t="s">
        <v>5041</v>
      </c>
    </row>
    <row r="2343" spans="1:37" x14ac:dyDescent="0.25">
      <c r="A2343" s="154">
        <f>IF(T_TRATAMIENTO_CONTROL[[#This Row],[dummy_efectivo]]=1,A2342+1,A2342)</f>
        <v>2176</v>
      </c>
      <c r="B2343" s="155" t="str">
        <f>IF(T_TRATAMIENTO_CONTROL[[#This Row],[secuencia]]&lt;&gt;A2342,CONCATENATE(T_TRATAMIENTO_CONTROL[[#This Row],[secuencia]],"_1"),"")</f>
        <v>2176_1</v>
      </c>
      <c r="C2343" s="59">
        <v>43627</v>
      </c>
      <c r="D2343" s="48" t="s">
        <v>76</v>
      </c>
      <c r="E2343" s="48" t="s">
        <v>30</v>
      </c>
      <c r="F2343" s="49">
        <v>0.52083333333333337</v>
      </c>
      <c r="G2343" s="48">
        <v>1</v>
      </c>
      <c r="H2343" s="171" t="s">
        <v>10808</v>
      </c>
      <c r="I2343" s="48">
        <v>0</v>
      </c>
      <c r="J2343" s="171" t="s">
        <v>10809</v>
      </c>
      <c r="K2343" s="48"/>
      <c r="L2343" s="171" t="s">
        <v>2289</v>
      </c>
      <c r="M2343" s="171" t="s">
        <v>96</v>
      </c>
      <c r="N2343" s="171" t="s">
        <v>5475</v>
      </c>
      <c r="O2343" s="48">
        <v>6070</v>
      </c>
      <c r="P2343" s="48">
        <v>88499144</v>
      </c>
      <c r="Q2343" s="48">
        <v>5574069153</v>
      </c>
      <c r="R2343" s="48"/>
      <c r="S2343" s="59">
        <v>42445</v>
      </c>
      <c r="T2343" s="59">
        <v>43623</v>
      </c>
      <c r="U2343" s="48" t="s">
        <v>10810</v>
      </c>
      <c r="V2343" s="48">
        <v>23</v>
      </c>
      <c r="W2343" s="60">
        <v>0.8</v>
      </c>
      <c r="X2343" s="61" t="s">
        <v>483</v>
      </c>
      <c r="Y2343" s="48">
        <v>3000</v>
      </c>
      <c r="Z2343" s="48">
        <v>3</v>
      </c>
      <c r="AA2343" s="48">
        <v>1</v>
      </c>
      <c r="AB2343" s="157" t="s">
        <v>10811</v>
      </c>
      <c r="AC2343" s="48">
        <v>1</v>
      </c>
      <c r="AD2343" s="48" t="s">
        <v>10812</v>
      </c>
      <c r="AE2343" s="156"/>
      <c r="AF2343" s="157"/>
      <c r="AG2343" s="115" t="s">
        <v>10813</v>
      </c>
      <c r="AH2343" s="158" t="str">
        <f>IF(T_TRATAMIENTO_CONTROL[[#This Row],[curp]]&lt;&gt;"",IF(LEN(T_TRATAMIENTO_CONTROL[[#This Row],[curp]])=18,"correcto","error"),"")</f>
        <v>correcto</v>
      </c>
      <c r="AI2343" s="154" t="str">
        <f>IF(T_TRATAMIENTO_CONTROL[[#This Row],[num_tarjeta_entregada]]&lt;&gt;"",IF(LEN(T_TRATAMIENTO_CONTROL[[#This Row],[num_tarjeta_entregada]])=16,"correcto","error"),"")</f>
        <v>correcto</v>
      </c>
      <c r="AJ2343" s="48" t="s">
        <v>5060</v>
      </c>
      <c r="AK2343" s="48" t="s">
        <v>5041</v>
      </c>
    </row>
    <row r="2344" spans="1:37" x14ac:dyDescent="0.25">
      <c r="A2344" s="154">
        <f>IF(T_TRATAMIENTO_CONTROL[[#This Row],[dummy_efectivo]]=1,A2343+1,A2343)</f>
        <v>2177</v>
      </c>
      <c r="B2344" s="155" t="str">
        <f>IF(T_TRATAMIENTO_CONTROL[[#This Row],[secuencia]]&lt;&gt;A2343,CONCATENATE(T_TRATAMIENTO_CONTROL[[#This Row],[secuencia]],"_1"),"")</f>
        <v>2177_1</v>
      </c>
      <c r="C2344" s="59">
        <v>43628</v>
      </c>
      <c r="D2344" s="48" t="s">
        <v>76</v>
      </c>
      <c r="E2344" s="48" t="s">
        <v>30</v>
      </c>
      <c r="F2344" s="49">
        <v>0.37847222222222227</v>
      </c>
      <c r="G2344" s="48">
        <v>1</v>
      </c>
      <c r="H2344" s="171" t="s">
        <v>10814</v>
      </c>
      <c r="I2344" s="48">
        <v>0</v>
      </c>
      <c r="J2344" s="171" t="s">
        <v>10815</v>
      </c>
      <c r="K2344" s="48">
        <v>204</v>
      </c>
      <c r="L2344" s="171" t="s">
        <v>10816</v>
      </c>
      <c r="M2344" s="171" t="s">
        <v>197</v>
      </c>
      <c r="N2344" s="171" t="s">
        <v>5475</v>
      </c>
      <c r="O2344" s="48">
        <v>4480</v>
      </c>
      <c r="P2344" s="48">
        <v>56328835</v>
      </c>
      <c r="Q2344" s="48">
        <v>5539179602</v>
      </c>
      <c r="R2344" s="48"/>
      <c r="S2344" s="59">
        <v>43363</v>
      </c>
      <c r="T2344" s="59">
        <v>43627</v>
      </c>
      <c r="U2344" s="48" t="s">
        <v>10817</v>
      </c>
      <c r="V2344" s="48">
        <v>81</v>
      </c>
      <c r="W2344" s="60">
        <v>0.7</v>
      </c>
      <c r="X2344" s="61">
        <v>16000</v>
      </c>
      <c r="Y2344" s="48">
        <v>1400</v>
      </c>
      <c r="Z2344" s="48">
        <v>2</v>
      </c>
      <c r="AA2344" s="48">
        <v>2</v>
      </c>
      <c r="AB2344" s="157" t="s">
        <v>10818</v>
      </c>
      <c r="AC2344" s="48">
        <v>1</v>
      </c>
      <c r="AD2344" s="48" t="s">
        <v>10819</v>
      </c>
      <c r="AE2344" s="156"/>
      <c r="AF2344" s="157"/>
      <c r="AG2344" s="115" t="s">
        <v>10820</v>
      </c>
      <c r="AH2344" s="158" t="str">
        <f>IF(T_TRATAMIENTO_CONTROL[[#This Row],[curp]]&lt;&gt;"",IF(LEN(T_TRATAMIENTO_CONTROL[[#This Row],[curp]])=18,"correcto","error"),"")</f>
        <v>correcto</v>
      </c>
      <c r="AI2344" s="154" t="str">
        <f>IF(T_TRATAMIENTO_CONTROL[[#This Row],[num_tarjeta_entregada]]&lt;&gt;"",IF(LEN(T_TRATAMIENTO_CONTROL[[#This Row],[num_tarjeta_entregada]])=16,"correcto","error"),"")</f>
        <v>correcto</v>
      </c>
      <c r="AJ2344" s="48" t="s">
        <v>5060</v>
      </c>
      <c r="AK2344" s="48" t="s">
        <v>5041</v>
      </c>
    </row>
    <row r="2345" spans="1:37" x14ac:dyDescent="0.25">
      <c r="A2345" s="154">
        <f>IF(T_TRATAMIENTO_CONTROL[[#This Row],[dummy_efectivo]]=1,A2344+1,A2344)</f>
        <v>2178</v>
      </c>
      <c r="B2345" s="155" t="str">
        <f>IF(T_TRATAMIENTO_CONTROL[[#This Row],[secuencia]]&lt;&gt;A2344,CONCATENATE(T_TRATAMIENTO_CONTROL[[#This Row],[secuencia]],"_1"),"")</f>
        <v>2178_1</v>
      </c>
      <c r="C2345" s="59">
        <v>43628</v>
      </c>
      <c r="D2345" s="48" t="s">
        <v>76</v>
      </c>
      <c r="E2345" s="48" t="s">
        <v>30</v>
      </c>
      <c r="F2345" s="49">
        <v>0.5541666666666667</v>
      </c>
      <c r="G2345" s="48">
        <v>1</v>
      </c>
      <c r="H2345" s="171" t="s">
        <v>10821</v>
      </c>
      <c r="I2345" s="48">
        <v>1</v>
      </c>
      <c r="J2345" s="171" t="s">
        <v>10822</v>
      </c>
      <c r="K2345" s="48"/>
      <c r="L2345" s="171" t="s">
        <v>2059</v>
      </c>
      <c r="M2345" s="171" t="s">
        <v>197</v>
      </c>
      <c r="N2345" s="171" t="s">
        <v>5475</v>
      </c>
      <c r="O2345" s="48">
        <v>4300</v>
      </c>
      <c r="P2345" s="48">
        <v>47541977</v>
      </c>
      <c r="Q2345" s="48">
        <v>5535117638</v>
      </c>
      <c r="R2345" s="48"/>
      <c r="S2345" s="59">
        <v>41792</v>
      </c>
      <c r="T2345" s="59">
        <v>43626</v>
      </c>
      <c r="U2345" s="48" t="s">
        <v>10823</v>
      </c>
      <c r="V2345" s="48">
        <v>46</v>
      </c>
      <c r="W2345" s="60">
        <v>0.8</v>
      </c>
      <c r="X2345" s="61">
        <v>60000</v>
      </c>
      <c r="Y2345" s="48">
        <v>2152</v>
      </c>
      <c r="Z2345" s="48">
        <v>3</v>
      </c>
      <c r="AA2345" s="48">
        <v>1</v>
      </c>
      <c r="AB2345" s="157" t="s">
        <v>10824</v>
      </c>
      <c r="AC2345" s="48">
        <v>1</v>
      </c>
      <c r="AD2345" s="48" t="s">
        <v>10825</v>
      </c>
      <c r="AE2345" s="156"/>
      <c r="AF2345" s="157"/>
      <c r="AG2345" s="115" t="s">
        <v>10826</v>
      </c>
      <c r="AH2345" s="158" t="str">
        <f>IF(T_TRATAMIENTO_CONTROL[[#This Row],[curp]]&lt;&gt;"",IF(LEN(T_TRATAMIENTO_CONTROL[[#This Row],[curp]])=18,"correcto","error"),"")</f>
        <v>correcto</v>
      </c>
      <c r="AI2345" s="154" t="str">
        <f>IF(T_TRATAMIENTO_CONTROL[[#This Row],[num_tarjeta_entregada]]&lt;&gt;"",IF(LEN(T_TRATAMIENTO_CONTROL[[#This Row],[num_tarjeta_entregada]])=16,"correcto","error"),"")</f>
        <v>correcto</v>
      </c>
      <c r="AJ2345" s="48" t="s">
        <v>5030</v>
      </c>
      <c r="AK2345" s="48" t="s">
        <v>5041</v>
      </c>
    </row>
    <row r="2346" spans="1:37" x14ac:dyDescent="0.25">
      <c r="A2346" s="154">
        <f>IF(T_TRATAMIENTO_CONTROL[[#This Row],[dummy_efectivo]]=1,A2345+1,A2345)</f>
        <v>2179</v>
      </c>
      <c r="B2346" s="155" t="str">
        <f>IF(T_TRATAMIENTO_CONTROL[[#This Row],[secuencia]]&lt;&gt;A2345,CONCATENATE(T_TRATAMIENTO_CONTROL[[#This Row],[secuencia]],"_1"),"")</f>
        <v>2179_1</v>
      </c>
      <c r="C2346" s="59">
        <v>43628</v>
      </c>
      <c r="D2346" s="48" t="s">
        <v>76</v>
      </c>
      <c r="E2346" s="48" t="s">
        <v>30</v>
      </c>
      <c r="F2346" s="49">
        <v>0.47083333333333338</v>
      </c>
      <c r="G2346" s="48">
        <v>1</v>
      </c>
      <c r="H2346" s="171" t="s">
        <v>10827</v>
      </c>
      <c r="I2346" s="48">
        <v>1</v>
      </c>
      <c r="J2346" s="171" t="s">
        <v>10828</v>
      </c>
      <c r="K2346" s="48" t="s">
        <v>10829</v>
      </c>
      <c r="L2346" s="171" t="s">
        <v>1551</v>
      </c>
      <c r="M2346" s="171" t="s">
        <v>121</v>
      </c>
      <c r="N2346" s="171" t="s">
        <v>5475</v>
      </c>
      <c r="O2346" s="48">
        <v>9850</v>
      </c>
      <c r="P2346" s="48">
        <v>54268969</v>
      </c>
      <c r="Q2346" s="48">
        <v>5537280898</v>
      </c>
      <c r="R2346" s="48"/>
      <c r="S2346" s="59">
        <v>38992</v>
      </c>
      <c r="T2346" s="59">
        <v>43616</v>
      </c>
      <c r="U2346" s="48" t="s">
        <v>10830</v>
      </c>
      <c r="V2346" s="48">
        <v>56</v>
      </c>
      <c r="W2346" s="60" t="s">
        <v>483</v>
      </c>
      <c r="X2346" s="61">
        <v>100000</v>
      </c>
      <c r="Y2346" s="48">
        <v>514.25</v>
      </c>
      <c r="Z2346" s="48">
        <v>1</v>
      </c>
      <c r="AA2346" s="48">
        <v>1</v>
      </c>
      <c r="AB2346" s="157" t="s">
        <v>10831</v>
      </c>
      <c r="AC2346" s="48">
        <v>1</v>
      </c>
      <c r="AD2346" s="48" t="s">
        <v>10832</v>
      </c>
      <c r="AE2346" s="156"/>
      <c r="AF2346" s="157"/>
      <c r="AG2346" s="115" t="s">
        <v>10833</v>
      </c>
      <c r="AH2346" s="158" t="str">
        <f>IF(T_TRATAMIENTO_CONTROL[[#This Row],[curp]]&lt;&gt;"",IF(LEN(T_TRATAMIENTO_CONTROL[[#This Row],[curp]])=18,"correcto","error"),"")</f>
        <v>correcto</v>
      </c>
      <c r="AI2346" s="154" t="str">
        <f>IF(T_TRATAMIENTO_CONTROL[[#This Row],[num_tarjeta_entregada]]&lt;&gt;"",IF(LEN(T_TRATAMIENTO_CONTROL[[#This Row],[num_tarjeta_entregada]])=16,"correcto","error"),"")</f>
        <v>correcto</v>
      </c>
      <c r="AJ2346" s="48" t="s">
        <v>5030</v>
      </c>
      <c r="AK2346" s="48" t="s">
        <v>5041</v>
      </c>
    </row>
    <row r="2347" spans="1:37" x14ac:dyDescent="0.25">
      <c r="A2347" s="154">
        <f>IF(T_TRATAMIENTO_CONTROL[[#This Row],[dummy_efectivo]]=1,A2346+1,A2346)</f>
        <v>2180</v>
      </c>
      <c r="B2347" s="155" t="str">
        <f>IF(T_TRATAMIENTO_CONTROL[[#This Row],[secuencia]]&lt;&gt;A2346,CONCATENATE(T_TRATAMIENTO_CONTROL[[#This Row],[secuencia]],"_1"),"")</f>
        <v>2180_1</v>
      </c>
      <c r="C2347" s="59">
        <v>43629</v>
      </c>
      <c r="D2347" s="48" t="s">
        <v>76</v>
      </c>
      <c r="E2347" s="48" t="s">
        <v>30</v>
      </c>
      <c r="F2347" s="49">
        <v>0.52847222222222223</v>
      </c>
      <c r="G2347" s="48">
        <v>1</v>
      </c>
      <c r="H2347" s="171" t="s">
        <v>10834</v>
      </c>
      <c r="I2347" s="48">
        <v>0</v>
      </c>
      <c r="J2347" s="171" t="s">
        <v>10835</v>
      </c>
      <c r="K2347" s="48"/>
      <c r="L2347" s="171" t="s">
        <v>72</v>
      </c>
      <c r="M2347" s="171" t="s">
        <v>80</v>
      </c>
      <c r="N2347" s="171" t="s">
        <v>462</v>
      </c>
      <c r="O2347" s="48">
        <v>55767</v>
      </c>
      <c r="P2347" s="48"/>
      <c r="Q2347" s="48">
        <v>5585772136</v>
      </c>
      <c r="R2347" s="48"/>
      <c r="S2347" s="59">
        <v>42149</v>
      </c>
      <c r="T2347" s="59">
        <v>43621</v>
      </c>
      <c r="U2347" s="48" t="s">
        <v>10836</v>
      </c>
      <c r="V2347" s="48">
        <v>72</v>
      </c>
      <c r="W2347" s="60">
        <v>1</v>
      </c>
      <c r="X2347" s="61">
        <v>70000</v>
      </c>
      <c r="Y2347" s="48">
        <v>10000</v>
      </c>
      <c r="Z2347" s="48">
        <v>4</v>
      </c>
      <c r="AA2347" s="48">
        <v>3</v>
      </c>
      <c r="AB2347" s="157" t="s">
        <v>10837</v>
      </c>
      <c r="AC2347" s="48">
        <v>1</v>
      </c>
      <c r="AD2347" s="48" t="s">
        <v>10838</v>
      </c>
      <c r="AE2347" s="156"/>
      <c r="AF2347" s="157"/>
      <c r="AG2347" s="115" t="s">
        <v>10839</v>
      </c>
      <c r="AH2347" s="158" t="str">
        <f>IF(T_TRATAMIENTO_CONTROL[[#This Row],[curp]]&lt;&gt;"",IF(LEN(T_TRATAMIENTO_CONTROL[[#This Row],[curp]])=18,"correcto","error"),"")</f>
        <v>correcto</v>
      </c>
      <c r="AI2347" s="154" t="str">
        <f>IF(T_TRATAMIENTO_CONTROL[[#This Row],[num_tarjeta_entregada]]&lt;&gt;"",IF(LEN(T_TRATAMIENTO_CONTROL[[#This Row],[num_tarjeta_entregada]])=16,"correcto","error"),"")</f>
        <v>correcto</v>
      </c>
      <c r="AJ2347" s="48" t="s">
        <v>5031</v>
      </c>
      <c r="AK2347" s="48" t="s">
        <v>5041</v>
      </c>
    </row>
    <row r="2348" spans="1:37" x14ac:dyDescent="0.25">
      <c r="A2348" s="154">
        <f>IF(T_TRATAMIENTO_CONTROL[[#This Row],[dummy_efectivo]]=1,A2347+1,A2347)</f>
        <v>2181</v>
      </c>
      <c r="B2348" s="155" t="str">
        <f>IF(T_TRATAMIENTO_CONTROL[[#This Row],[secuencia]]&lt;&gt;A2347,CONCATENATE(T_TRATAMIENTO_CONTROL[[#This Row],[secuencia]],"_1"),"")</f>
        <v>2181_1</v>
      </c>
      <c r="C2348" s="59">
        <v>43629</v>
      </c>
      <c r="D2348" s="48" t="s">
        <v>76</v>
      </c>
      <c r="E2348" s="48" t="s">
        <v>30</v>
      </c>
      <c r="F2348" s="49">
        <v>0.49027777777777781</v>
      </c>
      <c r="G2348" s="48">
        <v>1</v>
      </c>
      <c r="H2348" s="171" t="s">
        <v>10840</v>
      </c>
      <c r="I2348" s="48">
        <v>0</v>
      </c>
      <c r="J2348" s="171" t="s">
        <v>10841</v>
      </c>
      <c r="K2348" s="48"/>
      <c r="L2348" s="171" t="s">
        <v>10842</v>
      </c>
      <c r="M2348" s="171" t="s">
        <v>207</v>
      </c>
      <c r="N2348" s="171" t="s">
        <v>462</v>
      </c>
      <c r="O2348" s="48">
        <v>56630</v>
      </c>
      <c r="P2348" s="48"/>
      <c r="Q2348" s="48">
        <v>5524044657</v>
      </c>
      <c r="R2348" s="48"/>
      <c r="S2348" s="59">
        <v>40984</v>
      </c>
      <c r="T2348" s="59">
        <v>43622</v>
      </c>
      <c r="U2348" s="48" t="s">
        <v>10843</v>
      </c>
      <c r="V2348" s="48">
        <v>56</v>
      </c>
      <c r="W2348" s="60">
        <v>0.9</v>
      </c>
      <c r="X2348" s="61">
        <v>135000</v>
      </c>
      <c r="Y2348" s="48">
        <v>13000</v>
      </c>
      <c r="Z2348" s="48">
        <v>4</v>
      </c>
      <c r="AA2348" s="48">
        <v>1</v>
      </c>
      <c r="AB2348" s="157" t="s">
        <v>10844</v>
      </c>
      <c r="AC2348" s="48">
        <v>1</v>
      </c>
      <c r="AD2348" s="48" t="s">
        <v>10845</v>
      </c>
      <c r="AE2348" s="156"/>
      <c r="AF2348" s="157"/>
      <c r="AG2348" s="115" t="s">
        <v>10846</v>
      </c>
      <c r="AH2348" s="158" t="str">
        <f>IF(T_TRATAMIENTO_CONTROL[[#This Row],[curp]]&lt;&gt;"",IF(LEN(T_TRATAMIENTO_CONTROL[[#This Row],[curp]])=18,"correcto","error"),"")</f>
        <v>correcto</v>
      </c>
      <c r="AI2348" s="154" t="str">
        <f>IF(T_TRATAMIENTO_CONTROL[[#This Row],[num_tarjeta_entregada]]&lt;&gt;"",IF(LEN(T_TRATAMIENTO_CONTROL[[#This Row],[num_tarjeta_entregada]])=16,"correcto","error"),"")</f>
        <v>correcto</v>
      </c>
      <c r="AJ2348" s="48" t="s">
        <v>5030</v>
      </c>
      <c r="AK2348" s="48" t="s">
        <v>5041</v>
      </c>
    </row>
    <row r="2349" spans="1:37" x14ac:dyDescent="0.25">
      <c r="A2349" s="154">
        <f>IF(T_TRATAMIENTO_CONTROL[[#This Row],[dummy_efectivo]]=1,A2348+1,A2348)</f>
        <v>2182</v>
      </c>
      <c r="B2349" s="155" t="str">
        <f>IF(T_TRATAMIENTO_CONTROL[[#This Row],[secuencia]]&lt;&gt;A2348,CONCATENATE(T_TRATAMIENTO_CONTROL[[#This Row],[secuencia]],"_1"),"")</f>
        <v>2182_1</v>
      </c>
      <c r="C2349" s="59">
        <v>43630</v>
      </c>
      <c r="D2349" s="48" t="s">
        <v>69</v>
      </c>
      <c r="E2349" s="48" t="s">
        <v>30</v>
      </c>
      <c r="F2349" s="49">
        <v>0.50555555555555554</v>
      </c>
      <c r="G2349" s="48">
        <v>1</v>
      </c>
      <c r="H2349" s="171" t="s">
        <v>10847</v>
      </c>
      <c r="I2349" s="48">
        <v>0</v>
      </c>
      <c r="J2349" s="171" t="s">
        <v>10848</v>
      </c>
      <c r="K2349" s="48"/>
      <c r="L2349" s="171" t="s">
        <v>10849</v>
      </c>
      <c r="M2349" s="171" t="s">
        <v>197</v>
      </c>
      <c r="N2349" s="171" t="s">
        <v>5475</v>
      </c>
      <c r="O2349" s="48">
        <v>4910</v>
      </c>
      <c r="P2349" s="48"/>
      <c r="Q2349" s="48">
        <v>5539206488</v>
      </c>
      <c r="R2349" s="48"/>
      <c r="S2349" s="59">
        <v>43299</v>
      </c>
      <c r="T2349" s="59">
        <v>43627</v>
      </c>
      <c r="U2349" s="48" t="s">
        <v>10850</v>
      </c>
      <c r="V2349" s="48">
        <v>72</v>
      </c>
      <c r="W2349" s="60">
        <v>0.9</v>
      </c>
      <c r="X2349" s="61">
        <v>11000</v>
      </c>
      <c r="Y2349" s="48">
        <v>1700</v>
      </c>
      <c r="Z2349" s="48">
        <v>3</v>
      </c>
      <c r="AA2349" s="48">
        <v>1</v>
      </c>
      <c r="AB2349" s="157"/>
      <c r="AC2349" s="48">
        <v>0</v>
      </c>
      <c r="AD2349" s="48" t="s">
        <v>10851</v>
      </c>
      <c r="AE2349" s="156"/>
      <c r="AF2349" s="157"/>
      <c r="AG2349" s="115" t="s">
        <v>10852</v>
      </c>
      <c r="AH2349" s="158" t="str">
        <f>IF(T_TRATAMIENTO_CONTROL[[#This Row],[curp]]&lt;&gt;"",IF(LEN(T_TRATAMIENTO_CONTROL[[#This Row],[curp]])=18,"correcto","error"),"")</f>
        <v>correcto</v>
      </c>
      <c r="AI2349" s="154" t="str">
        <f>IF(T_TRATAMIENTO_CONTROL[[#This Row],[num_tarjeta_entregada]]&lt;&gt;"",IF(LEN(T_TRATAMIENTO_CONTROL[[#This Row],[num_tarjeta_entregada]])=16,"correcto","error"),"")</f>
        <v>correcto</v>
      </c>
      <c r="AJ2349" s="48" t="s">
        <v>5031</v>
      </c>
      <c r="AK2349" s="48" t="s">
        <v>5032</v>
      </c>
    </row>
    <row r="2350" spans="1:37" x14ac:dyDescent="0.25">
      <c r="A2350" s="164">
        <f>IF(T_TRATAMIENTO_CONTROL[[#This Row],[dummy_efectivo]]=1,A2349+1,A2349)</f>
        <v>2183</v>
      </c>
      <c r="B2350" s="165" t="str">
        <f>IF(T_TRATAMIENTO_CONTROL[[#This Row],[secuencia]]&lt;&gt;A2349,CONCATENATE(T_TRATAMIENTO_CONTROL[[#This Row],[secuencia]],"_1"),"")</f>
        <v>2183_1</v>
      </c>
      <c r="C2350" s="64">
        <v>43630</v>
      </c>
      <c r="D2350" s="48" t="s">
        <v>69</v>
      </c>
      <c r="E2350" s="48" t="s">
        <v>30</v>
      </c>
      <c r="F2350" s="68">
        <v>0.53055555555555556</v>
      </c>
      <c r="G2350" s="56">
        <v>1</v>
      </c>
      <c r="H2350" s="166" t="s">
        <v>10875</v>
      </c>
      <c r="I2350" s="56">
        <v>0</v>
      </c>
      <c r="J2350" s="166" t="s">
        <v>10853</v>
      </c>
      <c r="K2350" s="56"/>
      <c r="L2350" s="166" t="s">
        <v>9551</v>
      </c>
      <c r="M2350" s="166" t="s">
        <v>121</v>
      </c>
      <c r="N2350" s="166" t="s">
        <v>5475</v>
      </c>
      <c r="O2350" s="56">
        <v>9680</v>
      </c>
      <c r="P2350" s="56">
        <v>76515183</v>
      </c>
      <c r="Q2350" s="56">
        <v>5581681757</v>
      </c>
      <c r="R2350" s="56"/>
      <c r="S2350" s="64">
        <v>43056</v>
      </c>
      <c r="T2350" s="64">
        <v>43629</v>
      </c>
      <c r="U2350" s="56" t="s">
        <v>10876</v>
      </c>
      <c r="V2350" s="56">
        <v>72</v>
      </c>
      <c r="W2350" s="65">
        <v>1</v>
      </c>
      <c r="X2350" s="66" t="s">
        <v>483</v>
      </c>
      <c r="Y2350" s="56">
        <v>263.45</v>
      </c>
      <c r="Z2350" s="56">
        <v>1</v>
      </c>
      <c r="AA2350" s="56">
        <v>1</v>
      </c>
      <c r="AB2350" s="168"/>
      <c r="AC2350" s="56">
        <v>0</v>
      </c>
      <c r="AD2350" s="56" t="s">
        <v>10854</v>
      </c>
      <c r="AE2350" s="167"/>
      <c r="AF2350" s="168"/>
      <c r="AG2350" s="97" t="s">
        <v>10855</v>
      </c>
      <c r="AH2350" s="169" t="str">
        <f>IF(T_TRATAMIENTO_CONTROL[[#This Row],[curp]]&lt;&gt;"",IF(LEN(T_TRATAMIENTO_CONTROL[[#This Row],[curp]])=18,"correcto","error"),"")</f>
        <v>correcto</v>
      </c>
      <c r="AI2350" s="164" t="str">
        <f>IF(T_TRATAMIENTO_CONTROL[[#This Row],[num_tarjeta_entregada]]&lt;&gt;"",IF(LEN(T_TRATAMIENTO_CONTROL[[#This Row],[num_tarjeta_entregada]])=16,"correcto","error"),"")</f>
        <v>correcto</v>
      </c>
      <c r="AJ2350" s="56" t="s">
        <v>5030</v>
      </c>
      <c r="AK2350" s="56" t="s">
        <v>5032</v>
      </c>
    </row>
    <row r="2351" spans="1:37" s="142" customFormat="1" x14ac:dyDescent="0.25">
      <c r="A2351" s="180">
        <f>IF(T_TRATAMIENTO_CONTROL[[#This Row],[dummy_efectivo]]=1,A2350+1,A2350)</f>
        <v>2184</v>
      </c>
      <c r="B2351" s="181" t="str">
        <f>IF(T_TRATAMIENTO_CONTROL[[#This Row],[secuencia]]&lt;&gt;A2350,CONCATENATE(T_TRATAMIENTO_CONTROL[[#This Row],[secuencia]],"_1"),"")</f>
        <v>2184_1</v>
      </c>
      <c r="C2351" s="131">
        <v>43630</v>
      </c>
      <c r="D2351" s="130" t="s">
        <v>69</v>
      </c>
      <c r="E2351" s="130" t="s">
        <v>30</v>
      </c>
      <c r="F2351" s="134">
        <v>0.4861111111111111</v>
      </c>
      <c r="G2351" s="135">
        <v>1</v>
      </c>
      <c r="H2351" s="182" t="s">
        <v>10482</v>
      </c>
      <c r="I2351" s="130">
        <v>0</v>
      </c>
      <c r="J2351" s="182" t="s">
        <v>10483</v>
      </c>
      <c r="K2351" s="130" t="s">
        <v>8063</v>
      </c>
      <c r="L2351" s="182" t="s">
        <v>10484</v>
      </c>
      <c r="M2351" s="182" t="s">
        <v>80</v>
      </c>
      <c r="N2351" s="182" t="s">
        <v>462</v>
      </c>
      <c r="O2351" s="130">
        <v>55770</v>
      </c>
      <c r="P2351" s="130">
        <v>59383844</v>
      </c>
      <c r="Q2351" s="130">
        <v>5611734513</v>
      </c>
      <c r="R2351" s="130" t="s">
        <v>10857</v>
      </c>
      <c r="S2351" s="183">
        <v>39825</v>
      </c>
      <c r="T2351" s="183">
        <v>43612</v>
      </c>
      <c r="U2351" s="130" t="s">
        <v>10485</v>
      </c>
      <c r="V2351" s="130">
        <v>46</v>
      </c>
      <c r="W2351" s="184">
        <v>1</v>
      </c>
      <c r="X2351" s="185">
        <v>350000</v>
      </c>
      <c r="Y2351" s="130">
        <v>9000</v>
      </c>
      <c r="Z2351" s="130">
        <v>4</v>
      </c>
      <c r="AA2351" s="130">
        <v>1</v>
      </c>
      <c r="AB2351" s="186"/>
      <c r="AC2351" s="130">
        <v>0</v>
      </c>
      <c r="AD2351" s="130" t="s">
        <v>10486</v>
      </c>
      <c r="AE2351" s="187"/>
      <c r="AF2351" s="186"/>
      <c r="AG2351" s="188" t="s">
        <v>10856</v>
      </c>
      <c r="AH2351" s="189" t="str">
        <f>IF(T_TRATAMIENTO_CONTROL[[#This Row],[curp]]&lt;&gt;"",IF(LEN(T_TRATAMIENTO_CONTROL[[#This Row],[curp]])=18,"correcto","error"),"")</f>
        <v>correcto</v>
      </c>
      <c r="AI2351" s="190" t="str">
        <f>IF(T_TRATAMIENTO_CONTROL[[#This Row],[num_tarjeta_entregada]]&lt;&gt;"",IF(LEN(T_TRATAMIENTO_CONTROL[[#This Row],[num_tarjeta_entregada]])=16,"correcto","error"),"")</f>
        <v>correcto</v>
      </c>
      <c r="AJ2351" s="130" t="s">
        <v>5041</v>
      </c>
      <c r="AK2351" s="130" t="s">
        <v>5032</v>
      </c>
    </row>
    <row r="2352" spans="1:37" x14ac:dyDescent="0.25">
      <c r="A2352" s="154">
        <f>IF(T_TRATAMIENTO_CONTROL[[#This Row],[dummy_efectivo]]=1,A2351+1,A2351)</f>
        <v>2185</v>
      </c>
      <c r="B2352" s="155" t="str">
        <f>IF(T_TRATAMIENTO_CONTROL[[#This Row],[secuencia]]&lt;&gt;A2351,CONCATENATE(T_TRATAMIENTO_CONTROL[[#This Row],[secuencia]],"_1"),"")</f>
        <v>2185_1</v>
      </c>
      <c r="C2352" s="59">
        <v>43630</v>
      </c>
      <c r="D2352" s="48" t="s">
        <v>69</v>
      </c>
      <c r="E2352" s="48" t="s">
        <v>30</v>
      </c>
      <c r="F2352" s="49">
        <v>0.5</v>
      </c>
      <c r="G2352" s="48">
        <v>1</v>
      </c>
      <c r="H2352" s="171" t="s">
        <v>10858</v>
      </c>
      <c r="I2352" s="48">
        <v>0</v>
      </c>
      <c r="J2352" s="171" t="s">
        <v>10859</v>
      </c>
      <c r="K2352" s="48"/>
      <c r="L2352" s="171" t="s">
        <v>1281</v>
      </c>
      <c r="M2352" s="171" t="s">
        <v>253</v>
      </c>
      <c r="N2352" s="171" t="s">
        <v>5475</v>
      </c>
      <c r="O2352" s="48">
        <v>13230</v>
      </c>
      <c r="P2352" s="48"/>
      <c r="Q2352" s="48">
        <v>5513695563</v>
      </c>
      <c r="R2352" s="48"/>
      <c r="S2352" s="59">
        <v>36758</v>
      </c>
      <c r="T2352" s="59">
        <v>43630</v>
      </c>
      <c r="U2352" s="48" t="s">
        <v>10860</v>
      </c>
      <c r="V2352" s="48">
        <v>61</v>
      </c>
      <c r="W2352" s="60">
        <v>0.8</v>
      </c>
      <c r="X2352" s="61" t="s">
        <v>488</v>
      </c>
      <c r="Y2352" s="48">
        <v>5206</v>
      </c>
      <c r="Z2352" s="48">
        <v>4</v>
      </c>
      <c r="AA2352" s="48">
        <v>2</v>
      </c>
      <c r="AB2352" s="157"/>
      <c r="AC2352" s="48">
        <v>0</v>
      </c>
      <c r="AD2352" s="48" t="s">
        <v>10861</v>
      </c>
      <c r="AE2352" s="156"/>
      <c r="AF2352" s="157"/>
      <c r="AG2352" s="115" t="s">
        <v>10862</v>
      </c>
      <c r="AH2352" s="158" t="str">
        <f>IF(T_TRATAMIENTO_CONTROL[[#This Row],[curp]]&lt;&gt;"",IF(LEN(T_TRATAMIENTO_CONTROL[[#This Row],[curp]])=18,"correcto","error"),"")</f>
        <v>correcto</v>
      </c>
      <c r="AI2352" s="154" t="str">
        <f>IF(T_TRATAMIENTO_CONTROL[[#This Row],[num_tarjeta_entregada]]&lt;&gt;"",IF(LEN(T_TRATAMIENTO_CONTROL[[#This Row],[num_tarjeta_entregada]])=16,"correcto","error"),"")</f>
        <v>correcto</v>
      </c>
      <c r="AJ2352" s="191" t="s">
        <v>5041</v>
      </c>
      <c r="AK2352" s="191" t="s">
        <v>5032</v>
      </c>
    </row>
    <row r="2353" spans="1:37" x14ac:dyDescent="0.25">
      <c r="A2353" s="164">
        <f>IF(T_TRATAMIENTO_CONTROL[[#This Row],[dummy_efectivo]]=1,A2352+1,A2352)</f>
        <v>2186</v>
      </c>
      <c r="B2353" s="165" t="str">
        <f>IF(T_TRATAMIENTO_CONTROL[[#This Row],[secuencia]]&lt;&gt;A2352,CONCATENATE(T_TRATAMIENTO_CONTROL[[#This Row],[secuencia]],"_1"),"")</f>
        <v>2186_1</v>
      </c>
      <c r="C2353" s="64">
        <v>43630</v>
      </c>
      <c r="D2353" s="48" t="s">
        <v>69</v>
      </c>
      <c r="E2353" s="48" t="s">
        <v>30</v>
      </c>
      <c r="F2353" s="68">
        <v>0.51388888888888895</v>
      </c>
      <c r="G2353" s="56">
        <v>1</v>
      </c>
      <c r="H2353" s="166" t="s">
        <v>10863</v>
      </c>
      <c r="I2353" s="56">
        <v>0</v>
      </c>
      <c r="J2353" s="166" t="s">
        <v>10865</v>
      </c>
      <c r="K2353" s="56" t="s">
        <v>10864</v>
      </c>
      <c r="L2353" s="166" t="s">
        <v>10866</v>
      </c>
      <c r="M2353" s="166" t="s">
        <v>212</v>
      </c>
      <c r="N2353" s="166" t="s">
        <v>5475</v>
      </c>
      <c r="O2353" s="56">
        <v>14330</v>
      </c>
      <c r="P2353" s="56">
        <v>75731476</v>
      </c>
      <c r="Q2353" s="56"/>
      <c r="R2353" s="56"/>
      <c r="S2353" s="64">
        <v>41448</v>
      </c>
      <c r="T2353" s="64">
        <v>43630</v>
      </c>
      <c r="U2353" s="56" t="s">
        <v>10867</v>
      </c>
      <c r="V2353" s="56">
        <v>56</v>
      </c>
      <c r="W2353" s="65">
        <v>0.5</v>
      </c>
      <c r="X2353" s="66">
        <v>60000</v>
      </c>
      <c r="Y2353" s="56">
        <v>12500</v>
      </c>
      <c r="Z2353" s="56">
        <v>4</v>
      </c>
      <c r="AA2353" s="56">
        <v>1</v>
      </c>
      <c r="AB2353" s="168"/>
      <c r="AC2353" s="56">
        <v>0</v>
      </c>
      <c r="AD2353" s="56" t="s">
        <v>10868</v>
      </c>
      <c r="AE2353" s="167"/>
      <c r="AF2353" s="168"/>
      <c r="AG2353" s="97" t="s">
        <v>10869</v>
      </c>
      <c r="AH2353" s="169" t="str">
        <f>IF(T_TRATAMIENTO_CONTROL[[#This Row],[curp]]&lt;&gt;"",IF(LEN(T_TRATAMIENTO_CONTROL[[#This Row],[curp]])=18,"correcto","error"),"")</f>
        <v>correcto</v>
      </c>
      <c r="AI2353" s="164" t="str">
        <f>IF(T_TRATAMIENTO_CONTROL[[#This Row],[num_tarjeta_entregada]]&lt;&gt;"",IF(LEN(T_TRATAMIENTO_CONTROL[[#This Row],[num_tarjeta_entregada]])=16,"correcto","error"),"")</f>
        <v>correcto</v>
      </c>
      <c r="AJ2353" s="191" t="s">
        <v>5041</v>
      </c>
      <c r="AK2353" s="191" t="s">
        <v>5032</v>
      </c>
    </row>
    <row r="2354" spans="1:37" x14ac:dyDescent="0.25">
      <c r="A2354" s="164">
        <f>IF(T_TRATAMIENTO_CONTROL[[#This Row],[dummy_efectivo]]=1,A2353+1,A2353)</f>
        <v>2187</v>
      </c>
      <c r="B2354" s="165" t="str">
        <f>IF(T_TRATAMIENTO_CONTROL[[#This Row],[secuencia]]&lt;&gt;A2353,CONCATENATE(T_TRATAMIENTO_CONTROL[[#This Row],[secuencia]],"_1"),"")</f>
        <v>2187_1</v>
      </c>
      <c r="C2354" s="64">
        <v>43630</v>
      </c>
      <c r="D2354" s="48" t="s">
        <v>69</v>
      </c>
      <c r="E2354" s="48" t="s">
        <v>30</v>
      </c>
      <c r="F2354" s="68">
        <v>0.5625</v>
      </c>
      <c r="G2354" s="56">
        <v>1</v>
      </c>
      <c r="H2354" s="166" t="s">
        <v>10870</v>
      </c>
      <c r="I2354" s="56">
        <v>0</v>
      </c>
      <c r="J2354" s="166" t="s">
        <v>10871</v>
      </c>
      <c r="K2354" s="56"/>
      <c r="L2354" s="166" t="s">
        <v>10872</v>
      </c>
      <c r="M2354" s="166" t="s">
        <v>253</v>
      </c>
      <c r="N2354" s="166" t="s">
        <v>5475</v>
      </c>
      <c r="O2354" s="56">
        <v>13540</v>
      </c>
      <c r="P2354" s="56"/>
      <c r="Q2354" s="56">
        <v>5539597041</v>
      </c>
      <c r="R2354" s="56"/>
      <c r="S2354" s="64">
        <v>43132</v>
      </c>
      <c r="T2354" s="64">
        <v>43627</v>
      </c>
      <c r="U2354" s="56" t="s">
        <v>10177</v>
      </c>
      <c r="V2354" s="56">
        <v>72</v>
      </c>
      <c r="W2354" s="65">
        <v>0.9</v>
      </c>
      <c r="X2354" s="66" t="s">
        <v>483</v>
      </c>
      <c r="Y2354" s="56">
        <v>1800</v>
      </c>
      <c r="Z2354" s="56">
        <v>3</v>
      </c>
      <c r="AA2354" s="56">
        <v>1</v>
      </c>
      <c r="AB2354" s="168"/>
      <c r="AC2354" s="56">
        <v>0</v>
      </c>
      <c r="AD2354" s="56" t="s">
        <v>10873</v>
      </c>
      <c r="AE2354" s="167"/>
      <c r="AF2354" s="168"/>
      <c r="AG2354" s="97" t="s">
        <v>10874</v>
      </c>
      <c r="AH2354" s="169" t="str">
        <f>IF(T_TRATAMIENTO_CONTROL[[#This Row],[curp]]&lt;&gt;"",IF(LEN(T_TRATAMIENTO_CONTROL[[#This Row],[curp]])=18,"correcto","error"),"")</f>
        <v>correcto</v>
      </c>
      <c r="AI2354" s="164" t="str">
        <f>IF(T_TRATAMIENTO_CONTROL[[#This Row],[num_tarjeta_entregada]]&lt;&gt;"",IF(LEN(T_TRATAMIENTO_CONTROL[[#This Row],[num_tarjeta_entregada]])=16,"correcto","error"),"")</f>
        <v>correcto</v>
      </c>
      <c r="AJ2354" s="56" t="s">
        <v>5060</v>
      </c>
      <c r="AK2354" s="56" t="s">
        <v>5032</v>
      </c>
    </row>
    <row r="2355" spans="1:37" x14ac:dyDescent="0.25">
      <c r="A2355" s="154">
        <f>IF(T_TRATAMIENTO_CONTROL[[#This Row],[dummy_efectivo]]=1,A2354+1,A2354)</f>
        <v>2188</v>
      </c>
      <c r="B2355" s="155" t="str">
        <f>IF(T_TRATAMIENTO_CONTROL[[#This Row],[secuencia]]&lt;&gt;A2354,CONCATENATE(T_TRATAMIENTO_CONTROL[[#This Row],[secuencia]],"_1"),"")</f>
        <v>2188_1</v>
      </c>
      <c r="C2355" s="59">
        <v>43633</v>
      </c>
      <c r="D2355" s="48" t="s">
        <v>76</v>
      </c>
      <c r="E2355" s="48" t="s">
        <v>30</v>
      </c>
      <c r="F2355" s="49">
        <v>0.4375</v>
      </c>
      <c r="G2355" s="48">
        <v>1</v>
      </c>
      <c r="H2355" s="171" t="s">
        <v>10877</v>
      </c>
      <c r="I2355" s="48">
        <v>1</v>
      </c>
      <c r="J2355" s="171" t="s">
        <v>10878</v>
      </c>
      <c r="K2355" s="48"/>
      <c r="L2355" s="171" t="s">
        <v>10299</v>
      </c>
      <c r="M2355" s="171" t="s">
        <v>164</v>
      </c>
      <c r="N2355" s="171" t="s">
        <v>5475</v>
      </c>
      <c r="O2355" s="48">
        <v>1160</v>
      </c>
      <c r="P2355" s="48">
        <v>52731473</v>
      </c>
      <c r="Q2355" s="48">
        <v>5579402653</v>
      </c>
      <c r="R2355" s="48"/>
      <c r="S2355" s="59">
        <v>43131</v>
      </c>
      <c r="T2355" s="59">
        <v>43627</v>
      </c>
      <c r="U2355" s="48" t="s">
        <v>10879</v>
      </c>
      <c r="V2355" s="48">
        <v>81</v>
      </c>
      <c r="W2355" s="60">
        <v>1</v>
      </c>
      <c r="X2355" s="61" t="s">
        <v>483</v>
      </c>
      <c r="Y2355" s="48">
        <v>1500</v>
      </c>
      <c r="Z2355" s="48">
        <v>2</v>
      </c>
      <c r="AA2355" s="48">
        <v>2</v>
      </c>
      <c r="AB2355" s="157" t="s">
        <v>10880</v>
      </c>
      <c r="AC2355" s="48">
        <v>0</v>
      </c>
      <c r="AD2355" s="48" t="s">
        <v>10881</v>
      </c>
      <c r="AE2355" s="156"/>
      <c r="AF2355" s="157"/>
      <c r="AG2355" s="115" t="s">
        <v>10882</v>
      </c>
      <c r="AH2355" s="158" t="str">
        <f>IF(T_TRATAMIENTO_CONTROL[[#This Row],[curp]]&lt;&gt;"",IF(LEN(T_TRATAMIENTO_CONTROL[[#This Row],[curp]])=18,"correcto","error"),"")</f>
        <v>correcto</v>
      </c>
      <c r="AI2355" s="154" t="str">
        <f>IF(T_TRATAMIENTO_CONTROL[[#This Row],[num_tarjeta_entregada]]&lt;&gt;"",IF(LEN(T_TRATAMIENTO_CONTROL[[#This Row],[num_tarjeta_entregada]])=16,"correcto","error"),"")</f>
        <v>correcto</v>
      </c>
      <c r="AJ2355" s="48" t="s">
        <v>5030</v>
      </c>
      <c r="AK2355" s="48" t="s">
        <v>5041</v>
      </c>
    </row>
    <row r="2356" spans="1:37" x14ac:dyDescent="0.25">
      <c r="A2356" s="154">
        <f>IF(T_TRATAMIENTO_CONTROL[[#This Row],[dummy_efectivo]]=1,A2355+1,A2355)</f>
        <v>2189</v>
      </c>
      <c r="B2356" s="155" t="str">
        <f>IF(T_TRATAMIENTO_CONTROL[[#This Row],[secuencia]]&lt;&gt;A2355,CONCATENATE(T_TRATAMIENTO_CONTROL[[#This Row],[secuencia]],"_1"),"")</f>
        <v>2189_1</v>
      </c>
      <c r="C2356" s="59">
        <v>43633</v>
      </c>
      <c r="D2356" s="48" t="s">
        <v>76</v>
      </c>
      <c r="E2356" s="48" t="s">
        <v>30</v>
      </c>
      <c r="F2356" s="49">
        <v>0.51041666666666663</v>
      </c>
      <c r="G2356" s="48">
        <v>1</v>
      </c>
      <c r="H2356" s="171" t="s">
        <v>10883</v>
      </c>
      <c r="I2356" s="48">
        <v>0</v>
      </c>
      <c r="J2356" s="171" t="s">
        <v>10884</v>
      </c>
      <c r="K2356" s="48"/>
      <c r="L2356" s="171" t="s">
        <v>10885</v>
      </c>
      <c r="M2356" s="171" t="s">
        <v>1569</v>
      </c>
      <c r="N2356" s="171" t="s">
        <v>462</v>
      </c>
      <c r="O2356" s="48">
        <v>52977</v>
      </c>
      <c r="P2356" s="48">
        <v>65465960</v>
      </c>
      <c r="Q2356" s="48">
        <v>5573654964</v>
      </c>
      <c r="R2356" s="48"/>
      <c r="S2356" s="59">
        <v>43309</v>
      </c>
      <c r="T2356" s="59">
        <v>43630</v>
      </c>
      <c r="U2356" s="48" t="s">
        <v>10886</v>
      </c>
      <c r="V2356" s="48">
        <v>56</v>
      </c>
      <c r="W2356" s="60">
        <v>0.7</v>
      </c>
      <c r="X2356" s="61">
        <v>37000</v>
      </c>
      <c r="Y2356" s="48">
        <v>10000</v>
      </c>
      <c r="Z2356" s="48">
        <v>4</v>
      </c>
      <c r="AA2356" s="48">
        <v>4</v>
      </c>
      <c r="AB2356" s="157" t="s">
        <v>10887</v>
      </c>
      <c r="AC2356" s="48">
        <v>1</v>
      </c>
      <c r="AD2356" s="48" t="s">
        <v>10888</v>
      </c>
      <c r="AE2356" s="156"/>
      <c r="AF2356" s="157"/>
      <c r="AG2356" s="115" t="s">
        <v>10889</v>
      </c>
      <c r="AH2356" s="158" t="str">
        <f>IF(T_TRATAMIENTO_CONTROL[[#This Row],[curp]]&lt;&gt;"",IF(LEN(T_TRATAMIENTO_CONTROL[[#This Row],[curp]])=18,"correcto","error"),"")</f>
        <v>correcto</v>
      </c>
      <c r="AI2356" s="154" t="str">
        <f>IF(T_TRATAMIENTO_CONTROL[[#This Row],[num_tarjeta_entregada]]&lt;&gt;"",IF(LEN(T_TRATAMIENTO_CONTROL[[#This Row],[num_tarjeta_entregada]])=16,"correcto","error"),"")</f>
        <v>correcto</v>
      </c>
      <c r="AJ2356" s="48" t="s">
        <v>5060</v>
      </c>
      <c r="AK2356" s="48" t="s">
        <v>5041</v>
      </c>
    </row>
    <row r="2357" spans="1:37" x14ac:dyDescent="0.25">
      <c r="A2357" s="154">
        <f>IF(T_TRATAMIENTO_CONTROL[[#This Row],[dummy_efectivo]]=1,A2356+1,A2356)</f>
        <v>2190</v>
      </c>
      <c r="B2357" s="155" t="str">
        <f>IF(T_TRATAMIENTO_CONTROL[[#This Row],[secuencia]]&lt;&gt;A2356,CONCATENATE(T_TRATAMIENTO_CONTROL[[#This Row],[secuencia]],"_1"),"")</f>
        <v>2190_1</v>
      </c>
      <c r="C2357" s="59">
        <v>43633</v>
      </c>
      <c r="D2357" s="48" t="s">
        <v>76</v>
      </c>
      <c r="E2357" s="48" t="s">
        <v>30</v>
      </c>
      <c r="F2357" s="49">
        <v>0.54513888888888895</v>
      </c>
      <c r="G2357" s="48">
        <v>1</v>
      </c>
      <c r="H2357" s="171" t="s">
        <v>10890</v>
      </c>
      <c r="I2357" s="48">
        <v>1</v>
      </c>
      <c r="J2357" s="171" t="s">
        <v>10891</v>
      </c>
      <c r="K2357" s="48"/>
      <c r="L2357" s="171" t="s">
        <v>10892</v>
      </c>
      <c r="M2357" s="171" t="s">
        <v>382</v>
      </c>
      <c r="N2357" s="171" t="s">
        <v>462</v>
      </c>
      <c r="O2357" s="48">
        <v>54187</v>
      </c>
      <c r="P2357" s="48">
        <v>57189766</v>
      </c>
      <c r="Q2357" s="48">
        <v>5522811646</v>
      </c>
      <c r="R2357" s="48"/>
      <c r="S2357" s="59">
        <v>43486</v>
      </c>
      <c r="T2357" s="59">
        <v>43628</v>
      </c>
      <c r="U2357" s="48" t="s">
        <v>9122</v>
      </c>
      <c r="V2357" s="48">
        <v>56</v>
      </c>
      <c r="W2357" s="60" t="s">
        <v>488</v>
      </c>
      <c r="X2357" s="61">
        <v>10000</v>
      </c>
      <c r="Y2357" s="48">
        <v>3979</v>
      </c>
      <c r="Z2357" s="48">
        <v>4</v>
      </c>
      <c r="AA2357" s="48">
        <v>4</v>
      </c>
      <c r="AB2357" s="157" t="s">
        <v>10893</v>
      </c>
      <c r="AC2357" s="48">
        <v>1</v>
      </c>
      <c r="AD2357" s="48" t="s">
        <v>10894</v>
      </c>
      <c r="AE2357" s="156"/>
      <c r="AF2357" s="157"/>
      <c r="AG2357" s="115" t="s">
        <v>10895</v>
      </c>
      <c r="AH2357" s="158" t="str">
        <f>IF(T_TRATAMIENTO_CONTROL[[#This Row],[curp]]&lt;&gt;"",IF(LEN(T_TRATAMIENTO_CONTROL[[#This Row],[curp]])=18,"correcto","error"),"")</f>
        <v>correcto</v>
      </c>
      <c r="AI2357" s="154" t="str">
        <f>IF(T_TRATAMIENTO_CONTROL[[#This Row],[num_tarjeta_entregada]]&lt;&gt;"",IF(LEN(T_TRATAMIENTO_CONTROL[[#This Row],[num_tarjeta_entregada]])=16,"correcto","error"),"")</f>
        <v>correcto</v>
      </c>
      <c r="AJ2357" s="48" t="s">
        <v>5060</v>
      </c>
      <c r="AK2357" s="48" t="s">
        <v>5041</v>
      </c>
    </row>
    <row r="2358" spans="1:37" x14ac:dyDescent="0.25">
      <c r="A2358" s="154">
        <f>IF(T_TRATAMIENTO_CONTROL[[#This Row],[dummy_efectivo]]=1,A2357+1,A2357)</f>
        <v>2191</v>
      </c>
      <c r="B2358" s="155" t="str">
        <f>IF(T_TRATAMIENTO_CONTROL[[#This Row],[secuencia]]&lt;&gt;A2357,CONCATENATE(T_TRATAMIENTO_CONTROL[[#This Row],[secuencia]],"_1"),"")</f>
        <v>2191_1</v>
      </c>
      <c r="C2358" s="59">
        <v>43633</v>
      </c>
      <c r="D2358" s="48" t="s">
        <v>76</v>
      </c>
      <c r="E2358" s="48" t="s">
        <v>30</v>
      </c>
      <c r="F2358" s="49">
        <v>0.53055555555555556</v>
      </c>
      <c r="G2358" s="48">
        <v>1</v>
      </c>
      <c r="H2358" s="171" t="s">
        <v>10896</v>
      </c>
      <c r="I2358" s="48">
        <v>0</v>
      </c>
      <c r="J2358" s="171" t="s">
        <v>10898</v>
      </c>
      <c r="K2358" s="48"/>
      <c r="L2358" s="171" t="s">
        <v>10897</v>
      </c>
      <c r="M2358" s="171" t="s">
        <v>3081</v>
      </c>
      <c r="N2358" s="171" t="s">
        <v>462</v>
      </c>
      <c r="O2358" s="48">
        <v>56617</v>
      </c>
      <c r="P2358" s="48"/>
      <c r="Q2358" s="48">
        <v>5531136169</v>
      </c>
      <c r="R2358" s="48">
        <v>5540890962</v>
      </c>
      <c r="S2358" s="59">
        <v>40521</v>
      </c>
      <c r="T2358" s="59">
        <v>43630</v>
      </c>
      <c r="U2358" s="48" t="s">
        <v>10899</v>
      </c>
      <c r="V2358" s="48">
        <v>46</v>
      </c>
      <c r="W2358" s="60">
        <v>0.8</v>
      </c>
      <c r="X2358" s="61">
        <v>90000</v>
      </c>
      <c r="Y2358" s="48">
        <v>8000</v>
      </c>
      <c r="Z2358" s="48">
        <v>4</v>
      </c>
      <c r="AA2358" s="48">
        <v>2</v>
      </c>
      <c r="AB2358" s="157" t="s">
        <v>10900</v>
      </c>
      <c r="AC2358" s="48">
        <v>1</v>
      </c>
      <c r="AD2358" s="48" t="s">
        <v>10901</v>
      </c>
      <c r="AE2358" s="156"/>
      <c r="AF2358" s="157"/>
      <c r="AG2358" s="115" t="s">
        <v>10902</v>
      </c>
      <c r="AH2358" s="158" t="str">
        <f>IF(T_TRATAMIENTO_CONTROL[[#This Row],[curp]]&lt;&gt;"",IF(LEN(T_TRATAMIENTO_CONTROL[[#This Row],[curp]])=18,"correcto","error"),"")</f>
        <v>correcto</v>
      </c>
      <c r="AI2358" s="154" t="str">
        <f>IF(T_TRATAMIENTO_CONTROL[[#This Row],[num_tarjeta_entregada]]&lt;&gt;"",IF(LEN(T_TRATAMIENTO_CONTROL[[#This Row],[num_tarjeta_entregada]])=16,"correcto","error"),"")</f>
        <v>correcto</v>
      </c>
      <c r="AJ2358" s="48" t="s">
        <v>5031</v>
      </c>
      <c r="AK2358" s="48" t="s">
        <v>5041</v>
      </c>
    </row>
    <row r="2359" spans="1:37" x14ac:dyDescent="0.25">
      <c r="A2359" s="154">
        <f>IF(T_TRATAMIENTO_CONTROL[[#This Row],[dummy_efectivo]]=1,A2358+1,A2358)</f>
        <v>2192</v>
      </c>
      <c r="B2359" s="155" t="str">
        <f>IF(T_TRATAMIENTO_CONTROL[[#This Row],[secuencia]]&lt;&gt;A2358,CONCATENATE(T_TRATAMIENTO_CONTROL[[#This Row],[secuencia]],"_1"),"")</f>
        <v>2192_1</v>
      </c>
      <c r="C2359" s="59">
        <v>43633</v>
      </c>
      <c r="D2359" s="48" t="s">
        <v>76</v>
      </c>
      <c r="E2359" s="48" t="s">
        <v>30</v>
      </c>
      <c r="F2359" s="49">
        <v>0.55763888888888891</v>
      </c>
      <c r="G2359" s="48">
        <v>1</v>
      </c>
      <c r="H2359" s="171" t="s">
        <v>10903</v>
      </c>
      <c r="I2359" s="48">
        <v>0</v>
      </c>
      <c r="J2359" s="171" t="s">
        <v>10904</v>
      </c>
      <c r="K2359" s="48"/>
      <c r="L2359" s="171" t="s">
        <v>589</v>
      </c>
      <c r="M2359" s="171" t="s">
        <v>121</v>
      </c>
      <c r="N2359" s="171" t="s">
        <v>5475</v>
      </c>
      <c r="O2359" s="48">
        <v>9860</v>
      </c>
      <c r="P2359" s="48"/>
      <c r="Q2359" s="48">
        <v>5614277804</v>
      </c>
      <c r="R2359" s="48"/>
      <c r="S2359" s="59">
        <v>43321</v>
      </c>
      <c r="T2359" s="59">
        <v>43631</v>
      </c>
      <c r="U2359" s="48" t="s">
        <v>10905</v>
      </c>
      <c r="V2359" s="48">
        <v>46</v>
      </c>
      <c r="W2359" s="60">
        <v>0.8</v>
      </c>
      <c r="X2359" s="61" t="s">
        <v>483</v>
      </c>
      <c r="Y2359" s="48">
        <v>5000</v>
      </c>
      <c r="Z2359" s="48">
        <v>4</v>
      </c>
      <c r="AA2359" s="48">
        <v>1</v>
      </c>
      <c r="AB2359" s="157" t="s">
        <v>10906</v>
      </c>
      <c r="AC2359" s="48">
        <v>1</v>
      </c>
      <c r="AD2359" s="48" t="s">
        <v>10907</v>
      </c>
      <c r="AE2359" s="156"/>
      <c r="AF2359" s="157"/>
      <c r="AG2359" s="115" t="s">
        <v>10908</v>
      </c>
      <c r="AH2359" s="158" t="str">
        <f>IF(T_TRATAMIENTO_CONTROL[[#This Row],[curp]]&lt;&gt;"",IF(LEN(T_TRATAMIENTO_CONTROL[[#This Row],[curp]])=18,"correcto","error"),"")</f>
        <v>correcto</v>
      </c>
      <c r="AI2359" s="154" t="str">
        <f>IF(T_TRATAMIENTO_CONTROL[[#This Row],[num_tarjeta_entregada]]&lt;&gt;"",IF(LEN(T_TRATAMIENTO_CONTROL[[#This Row],[num_tarjeta_entregada]])=16,"correcto","error"),"")</f>
        <v>correcto</v>
      </c>
      <c r="AJ2359" s="48" t="s">
        <v>5030</v>
      </c>
      <c r="AK2359" s="48" t="s">
        <v>5041</v>
      </c>
    </row>
    <row r="2360" spans="1:37" x14ac:dyDescent="0.25">
      <c r="A2360" s="154">
        <f>IF(T_TRATAMIENTO_CONTROL[[#This Row],[dummy_efectivo]]=1,A2359+1,A2359)</f>
        <v>2193</v>
      </c>
      <c r="B2360" s="155" t="str">
        <f>IF(T_TRATAMIENTO_CONTROL[[#This Row],[secuencia]]&lt;&gt;A2359,CONCATENATE(T_TRATAMIENTO_CONTROL[[#This Row],[secuencia]],"_1"),"")</f>
        <v>2193_1</v>
      </c>
      <c r="C2360" s="59">
        <v>43634</v>
      </c>
      <c r="D2360" s="48" t="s">
        <v>69</v>
      </c>
      <c r="E2360" s="48" t="s">
        <v>30</v>
      </c>
      <c r="F2360" s="49">
        <v>0.41041666666666665</v>
      </c>
      <c r="G2360" s="48">
        <v>1</v>
      </c>
      <c r="H2360" s="171" t="s">
        <v>10909</v>
      </c>
      <c r="I2360" s="48">
        <v>1</v>
      </c>
      <c r="J2360" s="171" t="s">
        <v>10910</v>
      </c>
      <c r="K2360" s="48" t="s">
        <v>601</v>
      </c>
      <c r="L2360" s="171" t="s">
        <v>10911</v>
      </c>
      <c r="M2360" s="171" t="s">
        <v>303</v>
      </c>
      <c r="N2360" s="171" t="s">
        <v>5475</v>
      </c>
      <c r="O2360" s="48">
        <v>8100</v>
      </c>
      <c r="P2360" s="48"/>
      <c r="Q2360" s="48">
        <v>5533581618</v>
      </c>
      <c r="R2360" s="48"/>
      <c r="S2360" s="59">
        <v>42621</v>
      </c>
      <c r="T2360" s="59">
        <v>43630</v>
      </c>
      <c r="U2360" s="48" t="s">
        <v>10912</v>
      </c>
      <c r="V2360" s="48">
        <v>72</v>
      </c>
      <c r="W2360" s="60">
        <v>1</v>
      </c>
      <c r="X2360" s="61" t="s">
        <v>483</v>
      </c>
      <c r="Y2360" s="48">
        <v>925</v>
      </c>
      <c r="Z2360" s="48">
        <v>2</v>
      </c>
      <c r="AA2360" s="48">
        <v>2</v>
      </c>
      <c r="AB2360" s="157"/>
      <c r="AC2360" s="48">
        <v>0</v>
      </c>
      <c r="AD2360" s="48" t="s">
        <v>10913</v>
      </c>
      <c r="AE2360" s="156"/>
      <c r="AF2360" s="157"/>
      <c r="AG2360" s="115" t="s">
        <v>10914</v>
      </c>
      <c r="AH2360" s="158" t="str">
        <f>IF(T_TRATAMIENTO_CONTROL[[#This Row],[curp]]&lt;&gt;"",IF(LEN(T_TRATAMIENTO_CONTROL[[#This Row],[curp]])=18,"correcto","error"),"")</f>
        <v>correcto</v>
      </c>
      <c r="AI2360" s="154" t="str">
        <f>IF(T_TRATAMIENTO_CONTROL[[#This Row],[num_tarjeta_entregada]]&lt;&gt;"",IF(LEN(T_TRATAMIENTO_CONTROL[[#This Row],[num_tarjeta_entregada]])=16,"correcto","error"),"")</f>
        <v>correcto</v>
      </c>
      <c r="AJ2360" s="48" t="s">
        <v>5031</v>
      </c>
      <c r="AK2360" s="48" t="s">
        <v>5032</v>
      </c>
    </row>
    <row r="2361" spans="1:37" x14ac:dyDescent="0.25">
      <c r="A2361" s="164">
        <f>IF(T_TRATAMIENTO_CONTROL[[#This Row],[dummy_efectivo]]=1,A2360+1,A2360)</f>
        <v>2194</v>
      </c>
      <c r="B2361" s="165" t="str">
        <f>IF(T_TRATAMIENTO_CONTROL[[#This Row],[secuencia]]&lt;&gt;A2360,CONCATENATE(T_TRATAMIENTO_CONTROL[[#This Row],[secuencia]],"_1"),"")</f>
        <v>2194_1</v>
      </c>
      <c r="C2361" s="59">
        <v>43634</v>
      </c>
      <c r="D2361" s="48" t="s">
        <v>69</v>
      </c>
      <c r="E2361" s="48" t="s">
        <v>30</v>
      </c>
      <c r="F2361" s="49">
        <v>0.41041666666666665</v>
      </c>
      <c r="G2361" s="48">
        <v>1</v>
      </c>
      <c r="H2361" s="166" t="s">
        <v>10915</v>
      </c>
      <c r="I2361" s="56">
        <v>1</v>
      </c>
      <c r="J2361" s="166" t="s">
        <v>10916</v>
      </c>
      <c r="K2361" s="56">
        <v>4</v>
      </c>
      <c r="L2361" s="166" t="s">
        <v>10917</v>
      </c>
      <c r="M2361" s="166" t="s">
        <v>159</v>
      </c>
      <c r="N2361" s="166" t="s">
        <v>5475</v>
      </c>
      <c r="O2361" s="56">
        <v>11470</v>
      </c>
      <c r="P2361" s="56"/>
      <c r="Q2361" s="56">
        <v>5575245553</v>
      </c>
      <c r="R2361" s="56"/>
      <c r="S2361" s="64">
        <v>43514</v>
      </c>
      <c r="T2361" s="64">
        <v>43630</v>
      </c>
      <c r="U2361" s="48" t="s">
        <v>10912</v>
      </c>
      <c r="V2361" s="48">
        <v>72</v>
      </c>
      <c r="W2361" s="60">
        <v>1</v>
      </c>
      <c r="X2361" s="61" t="s">
        <v>483</v>
      </c>
      <c r="Y2361" s="56">
        <v>2000</v>
      </c>
      <c r="Z2361" s="56">
        <v>2</v>
      </c>
      <c r="AA2361" s="48">
        <v>2</v>
      </c>
      <c r="AB2361" s="168"/>
      <c r="AC2361" s="48">
        <v>0</v>
      </c>
      <c r="AD2361" s="56" t="s">
        <v>10918</v>
      </c>
      <c r="AE2361" s="167"/>
      <c r="AF2361" s="168"/>
      <c r="AG2361" s="97" t="s">
        <v>10919</v>
      </c>
      <c r="AH2361" s="169" t="str">
        <f>IF(T_TRATAMIENTO_CONTROL[[#This Row],[curp]]&lt;&gt;"",IF(LEN(T_TRATAMIENTO_CONTROL[[#This Row],[curp]])=18,"correcto","error"),"")</f>
        <v>correcto</v>
      </c>
      <c r="AI2361" s="164" t="str">
        <f>IF(T_TRATAMIENTO_CONTROL[[#This Row],[num_tarjeta_entregada]]&lt;&gt;"",IF(LEN(T_TRATAMIENTO_CONTROL[[#This Row],[num_tarjeta_entregada]])=16,"correcto","error"),"")</f>
        <v>correcto</v>
      </c>
      <c r="AJ2361" s="48" t="s">
        <v>5031</v>
      </c>
      <c r="AK2361" s="48" t="s">
        <v>5032</v>
      </c>
    </row>
    <row r="2362" spans="1:37" x14ac:dyDescent="0.25">
      <c r="A2362" s="164">
        <f>IF(T_TRATAMIENTO_CONTROL[[#This Row],[dummy_efectivo]]=1,A2361+1,A2361)</f>
        <v>2195</v>
      </c>
      <c r="B2362" s="165" t="str">
        <f>IF(T_TRATAMIENTO_CONTROL[[#This Row],[secuencia]]&lt;&gt;A2361,CONCATENATE(T_TRATAMIENTO_CONTROL[[#This Row],[secuencia]],"_1"),"")</f>
        <v>2195_1</v>
      </c>
      <c r="C2362" s="64">
        <v>43634</v>
      </c>
      <c r="D2362" s="48" t="s">
        <v>69</v>
      </c>
      <c r="E2362" s="48" t="s">
        <v>30</v>
      </c>
      <c r="F2362" s="68">
        <v>0.45833333333333331</v>
      </c>
      <c r="G2362" s="48">
        <v>1</v>
      </c>
      <c r="H2362" s="166" t="s">
        <v>10920</v>
      </c>
      <c r="I2362" s="56">
        <v>0</v>
      </c>
      <c r="J2362" s="166" t="s">
        <v>10921</v>
      </c>
      <c r="K2362" s="56"/>
      <c r="L2362" s="166" t="s">
        <v>10922</v>
      </c>
      <c r="M2362" s="166" t="s">
        <v>164</v>
      </c>
      <c r="N2362" s="166" t="s">
        <v>5475</v>
      </c>
      <c r="O2362" s="56">
        <v>1730</v>
      </c>
      <c r="P2362" s="56"/>
      <c r="Q2362" s="56">
        <v>5586169933</v>
      </c>
      <c r="R2362" s="56"/>
      <c r="S2362" s="64">
        <v>43570</v>
      </c>
      <c r="T2362" s="64">
        <v>43631</v>
      </c>
      <c r="U2362" s="56" t="s">
        <v>10923</v>
      </c>
      <c r="V2362" s="56">
        <v>46</v>
      </c>
      <c r="W2362" s="65">
        <v>0.8</v>
      </c>
      <c r="X2362" s="66">
        <v>32000</v>
      </c>
      <c r="Y2362" s="56">
        <v>4000</v>
      </c>
      <c r="Z2362" s="56">
        <v>2</v>
      </c>
      <c r="AA2362" s="56">
        <v>3</v>
      </c>
      <c r="AB2362" s="168"/>
      <c r="AC2362" s="56">
        <v>0</v>
      </c>
      <c r="AD2362" s="56" t="s">
        <v>10924</v>
      </c>
      <c r="AE2362" s="167"/>
      <c r="AF2362" s="168"/>
      <c r="AG2362" s="97" t="s">
        <v>10925</v>
      </c>
      <c r="AH2362" s="169" t="str">
        <f>IF(T_TRATAMIENTO_CONTROL[[#This Row],[curp]]&lt;&gt;"",IF(LEN(T_TRATAMIENTO_CONTROL[[#This Row],[curp]])=18,"correcto","error"),"")</f>
        <v>correcto</v>
      </c>
      <c r="AI2362" s="164" t="str">
        <f>IF(T_TRATAMIENTO_CONTROL[[#This Row],[num_tarjeta_entregada]]&lt;&gt;"",IF(LEN(T_TRATAMIENTO_CONTROL[[#This Row],[num_tarjeta_entregada]])=16,"correcto","error"),"")</f>
        <v>correcto</v>
      </c>
      <c r="AJ2362" s="56" t="s">
        <v>5030</v>
      </c>
      <c r="AK2362" s="56" t="s">
        <v>5032</v>
      </c>
    </row>
    <row r="2363" spans="1:37" x14ac:dyDescent="0.25">
      <c r="A2363" s="164">
        <f>IF(T_TRATAMIENTO_CONTROL[[#This Row],[dummy_efectivo]]=1,A2362+1,A2362)</f>
        <v>2196</v>
      </c>
      <c r="B2363" s="165" t="str">
        <f>IF(T_TRATAMIENTO_CONTROL[[#This Row],[secuencia]]&lt;&gt;A2362,CONCATENATE(T_TRATAMIENTO_CONTROL[[#This Row],[secuencia]],"_1"),"")</f>
        <v>2196_1</v>
      </c>
      <c r="C2363" s="64">
        <v>43634</v>
      </c>
      <c r="D2363" s="48" t="s">
        <v>69</v>
      </c>
      <c r="E2363" s="48" t="s">
        <v>30</v>
      </c>
      <c r="F2363" s="68">
        <v>0.3979166666666667</v>
      </c>
      <c r="G2363" s="56">
        <v>1</v>
      </c>
      <c r="H2363" s="166" t="s">
        <v>10926</v>
      </c>
      <c r="I2363" s="56">
        <v>1</v>
      </c>
      <c r="J2363" s="166" t="s">
        <v>10927</v>
      </c>
      <c r="K2363" s="56"/>
      <c r="L2363" s="166" t="s">
        <v>750</v>
      </c>
      <c r="M2363" s="166" t="s">
        <v>289</v>
      </c>
      <c r="N2363" s="166" t="s">
        <v>5475</v>
      </c>
      <c r="O2363" s="56">
        <v>3800</v>
      </c>
      <c r="P2363" s="56">
        <v>52723998</v>
      </c>
      <c r="Q2363" s="56">
        <v>5517976016</v>
      </c>
      <c r="R2363" s="56"/>
      <c r="S2363" s="64">
        <v>43409</v>
      </c>
      <c r="T2363" s="64">
        <v>43633</v>
      </c>
      <c r="U2363" s="56" t="s">
        <v>10928</v>
      </c>
      <c r="V2363" s="56">
        <v>81</v>
      </c>
      <c r="W2363" s="65">
        <v>0.7</v>
      </c>
      <c r="X2363" s="66" t="s">
        <v>488</v>
      </c>
      <c r="Y2363" s="56">
        <v>6000</v>
      </c>
      <c r="Z2363" s="56">
        <v>4</v>
      </c>
      <c r="AA2363" s="56">
        <v>1</v>
      </c>
      <c r="AB2363" s="168"/>
      <c r="AC2363" s="56">
        <v>0</v>
      </c>
      <c r="AD2363" s="56" t="s">
        <v>10929</v>
      </c>
      <c r="AE2363" s="167"/>
      <c r="AF2363" s="168"/>
      <c r="AG2363" s="97" t="s">
        <v>10930</v>
      </c>
      <c r="AH2363" s="169" t="str">
        <f>IF(T_TRATAMIENTO_CONTROL[[#This Row],[curp]]&lt;&gt;"",IF(LEN(T_TRATAMIENTO_CONTROL[[#This Row],[curp]])=18,"correcto","error"),"")</f>
        <v>correcto</v>
      </c>
      <c r="AI2363" s="164" t="str">
        <f>IF(T_TRATAMIENTO_CONTROL[[#This Row],[num_tarjeta_entregada]]&lt;&gt;"",IF(LEN(T_TRATAMIENTO_CONTROL[[#This Row],[num_tarjeta_entregada]])=16,"correcto","error"),"")</f>
        <v>correcto</v>
      </c>
      <c r="AJ2363" s="56" t="s">
        <v>5041</v>
      </c>
      <c r="AK2363" s="56" t="s">
        <v>5032</v>
      </c>
    </row>
    <row r="2364" spans="1:37" x14ac:dyDescent="0.25">
      <c r="A2364" s="164">
        <f>IF(T_TRATAMIENTO_CONTROL[[#This Row],[dummy_efectivo]]=1,A2363+1,A2363)</f>
        <v>2197</v>
      </c>
      <c r="B2364" s="165" t="str">
        <f>IF(T_TRATAMIENTO_CONTROL[[#This Row],[secuencia]]&lt;&gt;A2363,CONCATENATE(T_TRATAMIENTO_CONTROL[[#This Row],[secuencia]],"_1"),"")</f>
        <v>2197_1</v>
      </c>
      <c r="C2364" s="64">
        <v>43634</v>
      </c>
      <c r="D2364" s="48" t="s">
        <v>69</v>
      </c>
      <c r="E2364" s="48" t="s">
        <v>30</v>
      </c>
      <c r="F2364" s="68">
        <v>0.48958333333333331</v>
      </c>
      <c r="G2364" s="56">
        <v>1</v>
      </c>
      <c r="H2364" s="166" t="s">
        <v>10931</v>
      </c>
      <c r="I2364" s="56">
        <v>0</v>
      </c>
      <c r="J2364" s="166" t="s">
        <v>10932</v>
      </c>
      <c r="K2364" s="56"/>
      <c r="L2364" s="166" t="s">
        <v>10933</v>
      </c>
      <c r="M2364" s="166" t="s">
        <v>231</v>
      </c>
      <c r="N2364" s="166" t="s">
        <v>462</v>
      </c>
      <c r="O2364" s="56">
        <v>55498</v>
      </c>
      <c r="P2364" s="56">
        <v>15413758</v>
      </c>
      <c r="Q2364" s="56">
        <v>5539988856</v>
      </c>
      <c r="R2364" s="56"/>
      <c r="S2364" s="64">
        <v>40948</v>
      </c>
      <c r="T2364" s="64">
        <v>43633</v>
      </c>
      <c r="U2364" s="56" t="s">
        <v>10934</v>
      </c>
      <c r="V2364" s="56">
        <v>56</v>
      </c>
      <c r="W2364" s="65" t="s">
        <v>483</v>
      </c>
      <c r="X2364" s="66" t="s">
        <v>483</v>
      </c>
      <c r="Y2364" s="56">
        <v>1944.25</v>
      </c>
      <c r="Z2364" s="56">
        <v>2</v>
      </c>
      <c r="AA2364" s="56">
        <v>1</v>
      </c>
      <c r="AB2364" s="168"/>
      <c r="AC2364" s="56">
        <v>0</v>
      </c>
      <c r="AD2364" s="56" t="s">
        <v>10935</v>
      </c>
      <c r="AE2364" s="167"/>
      <c r="AF2364" s="168"/>
      <c r="AG2364" s="97" t="s">
        <v>10936</v>
      </c>
      <c r="AH2364" s="169" t="str">
        <f>IF(T_TRATAMIENTO_CONTROL[[#This Row],[curp]]&lt;&gt;"",IF(LEN(T_TRATAMIENTO_CONTROL[[#This Row],[curp]])=18,"correcto","error"),"")</f>
        <v>correcto</v>
      </c>
      <c r="AI2364" s="164" t="str">
        <f>IF(T_TRATAMIENTO_CONTROL[[#This Row],[num_tarjeta_entregada]]&lt;&gt;"",IF(LEN(T_TRATAMIENTO_CONTROL[[#This Row],[num_tarjeta_entregada]])=16,"correcto","error"),"")</f>
        <v>correcto</v>
      </c>
      <c r="AJ2364" s="56" t="s">
        <v>5030</v>
      </c>
      <c r="AK2364" s="56" t="s">
        <v>5032</v>
      </c>
    </row>
    <row r="2365" spans="1:37" x14ac:dyDescent="0.25">
      <c r="A2365" s="164">
        <f>IF(T_TRATAMIENTO_CONTROL[[#This Row],[dummy_efectivo]]=1,A2364+1,A2364)</f>
        <v>2198</v>
      </c>
      <c r="B2365" s="165" t="str">
        <f>IF(T_TRATAMIENTO_CONTROL[[#This Row],[secuencia]]&lt;&gt;A2364,CONCATENATE(T_TRATAMIENTO_CONTROL[[#This Row],[secuencia]],"_1"),"")</f>
        <v>2198_1</v>
      </c>
      <c r="C2365" s="64">
        <v>43634</v>
      </c>
      <c r="D2365" s="48" t="s">
        <v>69</v>
      </c>
      <c r="E2365" s="56" t="s">
        <v>30</v>
      </c>
      <c r="F2365" s="68">
        <v>0.46875</v>
      </c>
      <c r="G2365" s="56">
        <v>1</v>
      </c>
      <c r="H2365" s="166" t="s">
        <v>10937</v>
      </c>
      <c r="I2365" s="56">
        <v>1</v>
      </c>
      <c r="J2365" s="166" t="s">
        <v>10938</v>
      </c>
      <c r="K2365" s="56"/>
      <c r="L2365" s="166" t="s">
        <v>2394</v>
      </c>
      <c r="M2365" s="166" t="s">
        <v>231</v>
      </c>
      <c r="N2365" s="166" t="s">
        <v>462</v>
      </c>
      <c r="O2365" s="56">
        <v>55067</v>
      </c>
      <c r="P2365" s="56"/>
      <c r="Q2365" s="56">
        <v>5533812452</v>
      </c>
      <c r="R2365" s="56"/>
      <c r="S2365" s="64">
        <v>43600</v>
      </c>
      <c r="T2365" s="64">
        <v>43626</v>
      </c>
      <c r="U2365" s="56" t="s">
        <v>10939</v>
      </c>
      <c r="V2365" s="56">
        <v>72</v>
      </c>
      <c r="W2365" s="65">
        <v>1</v>
      </c>
      <c r="X2365" s="66">
        <v>1400</v>
      </c>
      <c r="Y2365" s="56">
        <v>2800</v>
      </c>
      <c r="Z2365" s="56">
        <v>3</v>
      </c>
      <c r="AA2365" s="56">
        <v>1</v>
      </c>
      <c r="AB2365" s="168"/>
      <c r="AC2365" s="56">
        <v>0</v>
      </c>
      <c r="AD2365" s="56" t="s">
        <v>10940</v>
      </c>
      <c r="AE2365" s="167"/>
      <c r="AF2365" s="168"/>
      <c r="AG2365" s="97" t="s">
        <v>10941</v>
      </c>
      <c r="AH2365" s="169" t="str">
        <f>IF(T_TRATAMIENTO_CONTROL[[#This Row],[curp]]&lt;&gt;"",IF(LEN(T_TRATAMIENTO_CONTROL[[#This Row],[curp]])=18,"correcto","error"),"")</f>
        <v>correcto</v>
      </c>
      <c r="AI2365" s="164" t="str">
        <f>IF(T_TRATAMIENTO_CONTROL[[#This Row],[num_tarjeta_entregada]]&lt;&gt;"",IF(LEN(T_TRATAMIENTO_CONTROL[[#This Row],[num_tarjeta_entregada]])=16,"correcto","error"),"")</f>
        <v>correcto</v>
      </c>
      <c r="AJ2365" s="56" t="s">
        <v>5030</v>
      </c>
      <c r="AK2365" s="56" t="s">
        <v>5032</v>
      </c>
    </row>
    <row r="2366" spans="1:37" x14ac:dyDescent="0.25">
      <c r="A2366" s="164">
        <f>IF(T_TRATAMIENTO_CONTROL[[#This Row],[dummy_efectivo]]=1,A2365+1,A2365)</f>
        <v>2199</v>
      </c>
      <c r="B2366" s="165" t="str">
        <f>IF(T_TRATAMIENTO_CONTROL[[#This Row],[secuencia]]&lt;&gt;A2365,CONCATENATE(T_TRATAMIENTO_CONTROL[[#This Row],[secuencia]],"_1"),"")</f>
        <v>2199_1</v>
      </c>
      <c r="C2366" s="64">
        <v>43634</v>
      </c>
      <c r="D2366" s="48" t="s">
        <v>69</v>
      </c>
      <c r="E2366" s="56" t="s">
        <v>30</v>
      </c>
      <c r="F2366" s="68">
        <v>0.4861111111111111</v>
      </c>
      <c r="G2366" s="56">
        <v>1</v>
      </c>
      <c r="H2366" s="166" t="s">
        <v>10942</v>
      </c>
      <c r="I2366" s="56">
        <v>1</v>
      </c>
      <c r="J2366" s="166" t="s">
        <v>10943</v>
      </c>
      <c r="K2366" s="56">
        <v>11</v>
      </c>
      <c r="L2366" s="166" t="s">
        <v>2475</v>
      </c>
      <c r="M2366" s="166" t="s">
        <v>289</v>
      </c>
      <c r="N2366" s="166" t="s">
        <v>5475</v>
      </c>
      <c r="O2366" s="56">
        <v>3300</v>
      </c>
      <c r="P2366" s="56">
        <v>56743565</v>
      </c>
      <c r="Q2366" s="56">
        <v>5532761352</v>
      </c>
      <c r="R2366" s="56"/>
      <c r="S2366" s="64">
        <v>43136</v>
      </c>
      <c r="T2366" s="64">
        <v>43633</v>
      </c>
      <c r="U2366" s="56" t="s">
        <v>10944</v>
      </c>
      <c r="V2366" s="56">
        <v>81</v>
      </c>
      <c r="W2366" s="65">
        <v>1</v>
      </c>
      <c r="X2366" s="66" t="s">
        <v>488</v>
      </c>
      <c r="Y2366" s="56">
        <v>1100</v>
      </c>
      <c r="Z2366" s="56">
        <v>2</v>
      </c>
      <c r="AA2366" s="56">
        <v>1</v>
      </c>
      <c r="AB2366" s="168"/>
      <c r="AC2366" s="56">
        <v>0</v>
      </c>
      <c r="AD2366" s="56" t="s">
        <v>10945</v>
      </c>
      <c r="AE2366" s="167"/>
      <c r="AF2366" s="168"/>
      <c r="AG2366" s="97" t="s">
        <v>10946</v>
      </c>
      <c r="AH2366" s="169" t="str">
        <f>IF(T_TRATAMIENTO_CONTROL[[#This Row],[curp]]&lt;&gt;"",IF(LEN(T_TRATAMIENTO_CONTROL[[#This Row],[curp]])=18,"correcto","error"),"")</f>
        <v>correcto</v>
      </c>
      <c r="AI2366" s="164" t="str">
        <f>IF(T_TRATAMIENTO_CONTROL[[#This Row],[num_tarjeta_entregada]]&lt;&gt;"",IF(LEN(T_TRATAMIENTO_CONTROL[[#This Row],[num_tarjeta_entregada]])=16,"correcto","error"),"")</f>
        <v>correcto</v>
      </c>
      <c r="AJ2366" s="56" t="s">
        <v>5041</v>
      </c>
      <c r="AK2366" s="56" t="s">
        <v>5032</v>
      </c>
    </row>
    <row r="2367" spans="1:37" x14ac:dyDescent="0.25">
      <c r="A2367" s="164">
        <f>IF(T_TRATAMIENTO_CONTROL[[#This Row],[dummy_efectivo]]=1,A2366+1,A2366)</f>
        <v>2200</v>
      </c>
      <c r="B2367" s="165" t="str">
        <f>IF(T_TRATAMIENTO_CONTROL[[#This Row],[secuencia]]&lt;&gt;A2366,CONCATENATE(T_TRATAMIENTO_CONTROL[[#This Row],[secuencia]],"_1"),"")</f>
        <v>2200_1</v>
      </c>
      <c r="C2367" s="64">
        <v>43634</v>
      </c>
      <c r="D2367" s="48" t="s">
        <v>69</v>
      </c>
      <c r="E2367" s="56" t="s">
        <v>30</v>
      </c>
      <c r="F2367" s="68">
        <v>0.4861111111111111</v>
      </c>
      <c r="G2367" s="56">
        <v>1</v>
      </c>
      <c r="H2367" s="166" t="s">
        <v>10947</v>
      </c>
      <c r="I2367" s="56">
        <v>1</v>
      </c>
      <c r="J2367" s="166" t="s">
        <v>10948</v>
      </c>
      <c r="K2367" s="56">
        <v>204</v>
      </c>
      <c r="L2367" s="166" t="s">
        <v>4671</v>
      </c>
      <c r="M2367" s="166" t="s">
        <v>289</v>
      </c>
      <c r="N2367" s="166" t="s">
        <v>5475</v>
      </c>
      <c r="O2367" s="56">
        <v>3570</v>
      </c>
      <c r="P2367" s="56">
        <v>56743565</v>
      </c>
      <c r="Q2367" s="56">
        <v>5570077786</v>
      </c>
      <c r="R2367" s="56"/>
      <c r="S2367" s="64">
        <v>41805</v>
      </c>
      <c r="T2367" s="64">
        <v>43633</v>
      </c>
      <c r="U2367" s="56" t="s">
        <v>10944</v>
      </c>
      <c r="V2367" s="56">
        <v>81</v>
      </c>
      <c r="W2367" s="65">
        <v>1</v>
      </c>
      <c r="X2367" s="66" t="s">
        <v>488</v>
      </c>
      <c r="Y2367" s="56">
        <v>1400</v>
      </c>
      <c r="Z2367" s="56">
        <v>2</v>
      </c>
      <c r="AA2367" s="56">
        <v>1</v>
      </c>
      <c r="AB2367" s="168"/>
      <c r="AC2367" s="56">
        <v>0</v>
      </c>
      <c r="AD2367" s="56" t="s">
        <v>10949</v>
      </c>
      <c r="AE2367" s="167"/>
      <c r="AF2367" s="168"/>
      <c r="AG2367" s="97" t="s">
        <v>10950</v>
      </c>
      <c r="AH2367" s="169" t="str">
        <f>IF(T_TRATAMIENTO_CONTROL[[#This Row],[curp]]&lt;&gt;"",IF(LEN(T_TRATAMIENTO_CONTROL[[#This Row],[curp]])=18,"correcto","error"),"")</f>
        <v>correcto</v>
      </c>
      <c r="AI2367" s="164" t="str">
        <f>IF(T_TRATAMIENTO_CONTROL[[#This Row],[num_tarjeta_entregada]]&lt;&gt;"",IF(LEN(T_TRATAMIENTO_CONTROL[[#This Row],[num_tarjeta_entregada]])=16,"correcto","error"),"")</f>
        <v>correcto</v>
      </c>
      <c r="AJ2367" s="56" t="s">
        <v>5041</v>
      </c>
      <c r="AK2367" s="56" t="s">
        <v>5032</v>
      </c>
    </row>
    <row r="2368" spans="1:37" x14ac:dyDescent="0.25">
      <c r="A2368" s="154">
        <f>IF(T_TRATAMIENTO_CONTROL[[#This Row],[dummy_efectivo]]=1,A2367+1,A2367)</f>
        <v>2201</v>
      </c>
      <c r="B2368" s="155" t="str">
        <f>IF(T_TRATAMIENTO_CONTROL[[#This Row],[secuencia]]&lt;&gt;A2367,CONCATENATE(T_TRATAMIENTO_CONTROL[[#This Row],[secuencia]],"_1"),"")</f>
        <v>2201_1</v>
      </c>
      <c r="C2368" s="59">
        <v>43635</v>
      </c>
      <c r="D2368" s="48" t="s">
        <v>76</v>
      </c>
      <c r="E2368" s="48" t="s">
        <v>30</v>
      </c>
      <c r="F2368" s="49">
        <v>0.43055555555555558</v>
      </c>
      <c r="G2368" s="48">
        <v>1</v>
      </c>
      <c r="H2368" s="171" t="s">
        <v>10951</v>
      </c>
      <c r="I2368" s="48">
        <v>0</v>
      </c>
      <c r="J2368" s="171" t="s">
        <v>10952</v>
      </c>
      <c r="K2368" s="48"/>
      <c r="L2368" s="171" t="s">
        <v>10953</v>
      </c>
      <c r="M2368" s="171" t="s">
        <v>80</v>
      </c>
      <c r="N2368" s="171" t="s">
        <v>462</v>
      </c>
      <c r="O2368" s="48">
        <v>55767</v>
      </c>
      <c r="P2368" s="48"/>
      <c r="Q2368" s="48">
        <v>5613148447</v>
      </c>
      <c r="R2368" s="48"/>
      <c r="S2368" s="59">
        <v>41518</v>
      </c>
      <c r="T2368" s="59">
        <v>43634</v>
      </c>
      <c r="U2368" s="48" t="s">
        <v>10969</v>
      </c>
      <c r="V2368" s="48">
        <v>61</v>
      </c>
      <c r="W2368" s="60">
        <v>0.8</v>
      </c>
      <c r="X2368" s="61">
        <v>40000</v>
      </c>
      <c r="Y2368" s="48">
        <v>200</v>
      </c>
      <c r="Z2368" s="48">
        <v>1</v>
      </c>
      <c r="AA2368" s="48">
        <v>2</v>
      </c>
      <c r="AB2368" s="157" t="s">
        <v>10954</v>
      </c>
      <c r="AC2368" s="48">
        <v>1</v>
      </c>
      <c r="AD2368" s="48" t="s">
        <v>10955</v>
      </c>
      <c r="AE2368" s="156"/>
      <c r="AF2368" s="157"/>
      <c r="AG2368" s="115" t="s">
        <v>10956</v>
      </c>
      <c r="AH2368" s="158" t="str">
        <f>IF(T_TRATAMIENTO_CONTROL[[#This Row],[curp]]&lt;&gt;"",IF(LEN(T_TRATAMIENTO_CONTROL[[#This Row],[curp]])=18,"correcto","error"),"")</f>
        <v>correcto</v>
      </c>
      <c r="AI2368" s="154" t="str">
        <f>IF(T_TRATAMIENTO_CONTROL[[#This Row],[num_tarjeta_entregada]]&lt;&gt;"",IF(LEN(T_TRATAMIENTO_CONTROL[[#This Row],[num_tarjeta_entregada]])=16,"correcto","error"),"")</f>
        <v>correcto</v>
      </c>
      <c r="AJ2368" s="48" t="s">
        <v>5030</v>
      </c>
      <c r="AK2368" s="48" t="s">
        <v>5041</v>
      </c>
    </row>
    <row r="2369" spans="1:37" x14ac:dyDescent="0.25">
      <c r="A2369" s="154">
        <f>IF(T_TRATAMIENTO_CONTROL[[#This Row],[dummy_efectivo]]=1,A2368+1,A2368)</f>
        <v>2202</v>
      </c>
      <c r="B2369" s="155" t="str">
        <f>IF(T_TRATAMIENTO_CONTROL[[#This Row],[secuencia]]&lt;&gt;A2368,CONCATENATE(T_TRATAMIENTO_CONTROL[[#This Row],[secuencia]],"_1"),"")</f>
        <v>2202_1</v>
      </c>
      <c r="C2369" s="59">
        <v>43635</v>
      </c>
      <c r="D2369" s="48" t="s">
        <v>76</v>
      </c>
      <c r="E2369" s="48" t="s">
        <v>30</v>
      </c>
      <c r="F2369" s="49">
        <v>0.4513888888888889</v>
      </c>
      <c r="G2369" s="48">
        <v>1</v>
      </c>
      <c r="H2369" s="171" t="s">
        <v>10957</v>
      </c>
      <c r="I2369" s="48">
        <v>0</v>
      </c>
      <c r="J2369" s="171" t="s">
        <v>10958</v>
      </c>
      <c r="K2369" s="48" t="s">
        <v>543</v>
      </c>
      <c r="L2369" s="171" t="s">
        <v>10074</v>
      </c>
      <c r="M2369" s="171" t="s">
        <v>80</v>
      </c>
      <c r="N2369" s="171" t="s">
        <v>462</v>
      </c>
      <c r="O2369" s="48">
        <v>55764</v>
      </c>
      <c r="P2369" s="48"/>
      <c r="Q2369" s="48">
        <v>2411009562</v>
      </c>
      <c r="R2369" s="48"/>
      <c r="S2369" s="59">
        <v>43411</v>
      </c>
      <c r="T2369" s="59">
        <v>43631</v>
      </c>
      <c r="U2369" s="48" t="s">
        <v>10959</v>
      </c>
      <c r="V2369" s="48">
        <v>56</v>
      </c>
      <c r="W2369" s="60">
        <v>0.95</v>
      </c>
      <c r="X2369" s="61" t="s">
        <v>483</v>
      </c>
      <c r="Y2369" s="48">
        <v>4000</v>
      </c>
      <c r="Z2369" s="48">
        <v>3</v>
      </c>
      <c r="AA2369" s="48">
        <v>1</v>
      </c>
      <c r="AB2369" s="157" t="s">
        <v>10960</v>
      </c>
      <c r="AC2369" s="48">
        <v>1</v>
      </c>
      <c r="AD2369" s="48" t="s">
        <v>10961</v>
      </c>
      <c r="AE2369" s="156"/>
      <c r="AF2369" s="157"/>
      <c r="AG2369" s="115" t="s">
        <v>10962</v>
      </c>
      <c r="AH2369" s="158" t="str">
        <f>IF(T_TRATAMIENTO_CONTROL[[#This Row],[curp]]&lt;&gt;"",IF(LEN(T_TRATAMIENTO_CONTROL[[#This Row],[curp]])=18,"correcto","error"),"")</f>
        <v>correcto</v>
      </c>
      <c r="AI2369" s="154" t="str">
        <f>IF(T_TRATAMIENTO_CONTROL[[#This Row],[num_tarjeta_entregada]]&lt;&gt;"",IF(LEN(T_TRATAMIENTO_CONTROL[[#This Row],[num_tarjeta_entregada]])=16,"correcto","error"),"")</f>
        <v>correcto</v>
      </c>
      <c r="AJ2369" s="48" t="s">
        <v>5030</v>
      </c>
      <c r="AK2369" s="48" t="s">
        <v>5041</v>
      </c>
    </row>
    <row r="2370" spans="1:37" x14ac:dyDescent="0.25">
      <c r="A2370" s="154">
        <f>IF(T_TRATAMIENTO_CONTROL[[#This Row],[dummy_efectivo]]=1,A2369+1,A2369)</f>
        <v>2203</v>
      </c>
      <c r="B2370" s="155" t="str">
        <f>IF(T_TRATAMIENTO_CONTROL[[#This Row],[secuencia]]&lt;&gt;A2369,CONCATENATE(T_TRATAMIENTO_CONTROL[[#This Row],[secuencia]],"_1"),"")</f>
        <v>2203_1</v>
      </c>
      <c r="C2370" s="59">
        <v>43635</v>
      </c>
      <c r="D2370" s="48" t="s">
        <v>76</v>
      </c>
      <c r="E2370" s="48" t="s">
        <v>30</v>
      </c>
      <c r="F2370" s="49">
        <v>0.46319444444444446</v>
      </c>
      <c r="G2370" s="48">
        <v>1</v>
      </c>
      <c r="H2370" s="171" t="s">
        <v>10963</v>
      </c>
      <c r="I2370" s="48">
        <v>0</v>
      </c>
      <c r="J2370" s="171" t="s">
        <v>10964</v>
      </c>
      <c r="K2370" s="48">
        <v>11</v>
      </c>
      <c r="L2370" s="171" t="s">
        <v>326</v>
      </c>
      <c r="M2370" s="171" t="s">
        <v>303</v>
      </c>
      <c r="N2370" s="171" t="s">
        <v>5475</v>
      </c>
      <c r="O2370" s="48">
        <v>8500</v>
      </c>
      <c r="P2370" s="48"/>
      <c r="Q2370" s="48">
        <v>5614549935</v>
      </c>
      <c r="R2370" s="48"/>
      <c r="S2370" s="59">
        <v>42227</v>
      </c>
      <c r="T2370" s="59">
        <v>43630</v>
      </c>
      <c r="U2370" s="48" t="s">
        <v>10965</v>
      </c>
      <c r="V2370" s="48">
        <v>31</v>
      </c>
      <c r="W2370" s="60" t="s">
        <v>483</v>
      </c>
      <c r="X2370" s="61" t="s">
        <v>483</v>
      </c>
      <c r="Y2370" s="48">
        <v>205.92</v>
      </c>
      <c r="Z2370" s="48">
        <v>1</v>
      </c>
      <c r="AA2370" s="48">
        <v>2</v>
      </c>
      <c r="AB2370" s="157" t="s">
        <v>10966</v>
      </c>
      <c r="AC2370" s="48">
        <v>1</v>
      </c>
      <c r="AD2370" s="48" t="s">
        <v>10967</v>
      </c>
      <c r="AE2370" s="156"/>
      <c r="AF2370" s="157"/>
      <c r="AG2370" s="115" t="s">
        <v>10968</v>
      </c>
      <c r="AH2370" s="158" t="str">
        <f>IF(T_TRATAMIENTO_CONTROL[[#This Row],[curp]]&lt;&gt;"",IF(LEN(T_TRATAMIENTO_CONTROL[[#This Row],[curp]])=18,"correcto","error"),"")</f>
        <v>correcto</v>
      </c>
      <c r="AI2370" s="154" t="str">
        <f>IF(T_TRATAMIENTO_CONTROL[[#This Row],[num_tarjeta_entregada]]&lt;&gt;"",IF(LEN(T_TRATAMIENTO_CONTROL[[#This Row],[num_tarjeta_entregada]])=16,"correcto","error"),"")</f>
        <v>correcto</v>
      </c>
      <c r="AJ2370" s="48" t="s">
        <v>5030</v>
      </c>
      <c r="AK2370" s="48" t="s">
        <v>5041</v>
      </c>
    </row>
    <row r="2371" spans="1:37" x14ac:dyDescent="0.25">
      <c r="A2371" s="154">
        <f>IF(T_TRATAMIENTO_CONTROL[[#This Row],[dummy_efectivo]]=1,A2370+1,A2370)</f>
        <v>2204</v>
      </c>
      <c r="B2371" s="155" t="str">
        <f>IF(T_TRATAMIENTO_CONTROL[[#This Row],[secuencia]]&lt;&gt;A2370,CONCATENATE(T_TRATAMIENTO_CONTROL[[#This Row],[secuencia]],"_1"),"")</f>
        <v>2204_1</v>
      </c>
      <c r="C2371" s="59">
        <v>43635</v>
      </c>
      <c r="D2371" s="48" t="s">
        <v>76</v>
      </c>
      <c r="E2371" s="48" t="s">
        <v>30</v>
      </c>
      <c r="F2371" s="49">
        <v>0.53263888888888888</v>
      </c>
      <c r="G2371" s="48">
        <v>1</v>
      </c>
      <c r="H2371" s="171" t="s">
        <v>10970</v>
      </c>
      <c r="I2371" s="48">
        <v>0</v>
      </c>
      <c r="J2371" s="171" t="s">
        <v>10971</v>
      </c>
      <c r="K2371" s="48">
        <v>1</v>
      </c>
      <c r="L2371" s="171" t="s">
        <v>1759</v>
      </c>
      <c r="M2371" s="171" t="s">
        <v>96</v>
      </c>
      <c r="N2371" s="171" t="s">
        <v>5475</v>
      </c>
      <c r="O2371" s="48">
        <v>6400</v>
      </c>
      <c r="P2371" s="48"/>
      <c r="Q2371" s="48">
        <v>5559432776</v>
      </c>
      <c r="R2371" s="48"/>
      <c r="S2371" s="59">
        <v>43419</v>
      </c>
      <c r="T2371" s="59">
        <v>43630</v>
      </c>
      <c r="U2371" s="48" t="s">
        <v>10972</v>
      </c>
      <c r="V2371" s="48">
        <v>56</v>
      </c>
      <c r="W2371" s="60">
        <v>1</v>
      </c>
      <c r="X2371" s="61">
        <v>25000</v>
      </c>
      <c r="Y2371" s="48">
        <v>6000</v>
      </c>
      <c r="Z2371" s="48">
        <v>4</v>
      </c>
      <c r="AA2371" s="48">
        <v>3</v>
      </c>
      <c r="AB2371" s="157" t="s">
        <v>10973</v>
      </c>
      <c r="AC2371" s="48">
        <v>1</v>
      </c>
      <c r="AD2371" s="48" t="s">
        <v>10974</v>
      </c>
      <c r="AE2371" s="156"/>
      <c r="AF2371" s="157"/>
      <c r="AG2371" s="115" t="s">
        <v>10975</v>
      </c>
      <c r="AH2371" s="158" t="str">
        <f>IF(T_TRATAMIENTO_CONTROL[[#This Row],[curp]]&lt;&gt;"",IF(LEN(T_TRATAMIENTO_CONTROL[[#This Row],[curp]])=18,"correcto","error"),"")</f>
        <v>correcto</v>
      </c>
      <c r="AI2371" s="154" t="str">
        <f>IF(T_TRATAMIENTO_CONTROL[[#This Row],[num_tarjeta_entregada]]&lt;&gt;"",IF(LEN(T_TRATAMIENTO_CONTROL[[#This Row],[num_tarjeta_entregada]])=16,"correcto","error"),"")</f>
        <v>correcto</v>
      </c>
      <c r="AJ2371" s="48" t="s">
        <v>5031</v>
      </c>
      <c r="AK2371" s="48" t="s">
        <v>5041</v>
      </c>
    </row>
    <row r="2372" spans="1:37" x14ac:dyDescent="0.25">
      <c r="A2372" s="154">
        <f>IF(T_TRATAMIENTO_CONTROL[[#This Row],[dummy_efectivo]]=1,A2371+1,A2371)</f>
        <v>2205</v>
      </c>
      <c r="B2372" s="155" t="str">
        <f>IF(T_TRATAMIENTO_CONTROL[[#This Row],[secuencia]]&lt;&gt;A2371,CONCATENATE(T_TRATAMIENTO_CONTROL[[#This Row],[secuencia]],"_1"),"")</f>
        <v>2205_1</v>
      </c>
      <c r="C2372" s="59">
        <v>43635</v>
      </c>
      <c r="D2372" s="48" t="s">
        <v>76</v>
      </c>
      <c r="E2372" s="48" t="s">
        <v>30</v>
      </c>
      <c r="F2372" s="49">
        <v>0.57500000000000007</v>
      </c>
      <c r="G2372" s="48">
        <v>1</v>
      </c>
      <c r="H2372" s="171" t="s">
        <v>10976</v>
      </c>
      <c r="I2372" s="48">
        <v>1</v>
      </c>
      <c r="J2372" s="171" t="s">
        <v>10977</v>
      </c>
      <c r="K2372" s="48" t="s">
        <v>10978</v>
      </c>
      <c r="L2372" s="171" t="s">
        <v>10979</v>
      </c>
      <c r="M2372" s="171" t="s">
        <v>231</v>
      </c>
      <c r="N2372" s="171" t="s">
        <v>462</v>
      </c>
      <c r="O2372" s="48">
        <v>55210</v>
      </c>
      <c r="P2372" s="48"/>
      <c r="Q2372" s="48">
        <v>5575126575</v>
      </c>
      <c r="R2372" s="48"/>
      <c r="S2372" s="59">
        <v>43323</v>
      </c>
      <c r="T2372" s="59">
        <v>43635</v>
      </c>
      <c r="U2372" s="48" t="s">
        <v>10980</v>
      </c>
      <c r="V2372" s="48">
        <v>56</v>
      </c>
      <c r="W2372" s="60" t="s">
        <v>483</v>
      </c>
      <c r="X2372" s="61" t="s">
        <v>483</v>
      </c>
      <c r="Y2372" s="48">
        <v>5500</v>
      </c>
      <c r="Z2372" s="48">
        <v>4</v>
      </c>
      <c r="AA2372" s="48">
        <v>1</v>
      </c>
      <c r="AB2372" s="157" t="s">
        <v>10981</v>
      </c>
      <c r="AC2372" s="48">
        <v>1</v>
      </c>
      <c r="AD2372" s="48" t="s">
        <v>10982</v>
      </c>
      <c r="AE2372" s="156"/>
      <c r="AF2372" s="157"/>
      <c r="AG2372" s="115" t="s">
        <v>10983</v>
      </c>
      <c r="AH2372" s="158" t="str">
        <f>IF(T_TRATAMIENTO_CONTROL[[#This Row],[curp]]&lt;&gt;"",IF(LEN(T_TRATAMIENTO_CONTROL[[#This Row],[curp]])=18,"correcto","error"),"")</f>
        <v>correcto</v>
      </c>
      <c r="AI2372" s="154" t="str">
        <f>IF(T_TRATAMIENTO_CONTROL[[#This Row],[num_tarjeta_entregada]]&lt;&gt;"",IF(LEN(T_TRATAMIENTO_CONTROL[[#This Row],[num_tarjeta_entregada]])=16,"correcto","error"),"")</f>
        <v>correcto</v>
      </c>
      <c r="AJ2372" s="48" t="s">
        <v>5030</v>
      </c>
      <c r="AK2372" s="48" t="s">
        <v>5041</v>
      </c>
    </row>
    <row r="2373" spans="1:37" x14ac:dyDescent="0.25">
      <c r="A2373" s="154">
        <f>IF(T_TRATAMIENTO_CONTROL[[#This Row],[dummy_efectivo]]=1,A2372+1,A2372)</f>
        <v>2206</v>
      </c>
      <c r="B2373" s="155" t="str">
        <f>IF(T_TRATAMIENTO_CONTROL[[#This Row],[secuencia]]&lt;&gt;A2372,CONCATENATE(T_TRATAMIENTO_CONTROL[[#This Row],[secuencia]],"_1"),"")</f>
        <v>2206_1</v>
      </c>
      <c r="C2373" s="59">
        <v>43636</v>
      </c>
      <c r="D2373" s="48" t="s">
        <v>76</v>
      </c>
      <c r="E2373" s="48" t="s">
        <v>30</v>
      </c>
      <c r="F2373" s="49">
        <v>0.4861111111111111</v>
      </c>
      <c r="G2373" s="48">
        <v>1</v>
      </c>
      <c r="H2373" s="171" t="s">
        <v>10984</v>
      </c>
      <c r="I2373" s="48">
        <v>1</v>
      </c>
      <c r="J2373" s="171" t="s">
        <v>10985</v>
      </c>
      <c r="K2373" s="48">
        <v>1</v>
      </c>
      <c r="L2373" s="171" t="s">
        <v>3991</v>
      </c>
      <c r="M2373" s="171" t="s">
        <v>1008</v>
      </c>
      <c r="N2373" s="171" t="s">
        <v>5475</v>
      </c>
      <c r="O2373" s="48">
        <v>15510</v>
      </c>
      <c r="P2373" s="48"/>
      <c r="Q2373" s="48">
        <v>5524926102</v>
      </c>
      <c r="R2373" s="48"/>
      <c r="S2373" s="59">
        <v>43146</v>
      </c>
      <c r="T2373" s="59">
        <v>43634</v>
      </c>
      <c r="U2373" s="48" t="s">
        <v>10986</v>
      </c>
      <c r="V2373" s="48">
        <v>56</v>
      </c>
      <c r="W2373" s="60">
        <v>0.8</v>
      </c>
      <c r="X2373" s="61">
        <v>30000</v>
      </c>
      <c r="Y2373" s="48">
        <v>16000</v>
      </c>
      <c r="Z2373" s="48">
        <v>4</v>
      </c>
      <c r="AA2373" s="48">
        <v>1</v>
      </c>
      <c r="AB2373" s="157" t="s">
        <v>10987</v>
      </c>
      <c r="AC2373" s="48">
        <v>0</v>
      </c>
      <c r="AD2373" s="48" t="s">
        <v>10988</v>
      </c>
      <c r="AE2373" s="156"/>
      <c r="AF2373" s="157"/>
      <c r="AG2373" s="115" t="s">
        <v>10989</v>
      </c>
      <c r="AH2373" s="158" t="str">
        <f>IF(T_TRATAMIENTO_CONTROL[[#This Row],[curp]]&lt;&gt;"",IF(LEN(T_TRATAMIENTO_CONTROL[[#This Row],[curp]])=18,"correcto","error"),"")</f>
        <v>correcto</v>
      </c>
      <c r="AI2373" s="154" t="str">
        <f>IF(T_TRATAMIENTO_CONTROL[[#This Row],[num_tarjeta_entregada]]&lt;&gt;"",IF(LEN(T_TRATAMIENTO_CONTROL[[#This Row],[num_tarjeta_entregada]])=16,"correcto","error"),"")</f>
        <v>correcto</v>
      </c>
      <c r="AJ2373" s="48" t="s">
        <v>5031</v>
      </c>
      <c r="AK2373" s="48" t="s">
        <v>5041</v>
      </c>
    </row>
    <row r="2374" spans="1:37" x14ac:dyDescent="0.25">
      <c r="A2374" s="154">
        <f>IF(T_TRATAMIENTO_CONTROL[[#This Row],[dummy_efectivo]]=1,A2373+1,A2373)</f>
        <v>2207</v>
      </c>
      <c r="B2374" s="155" t="str">
        <f>IF(T_TRATAMIENTO_CONTROL[[#This Row],[secuencia]]&lt;&gt;A2373,CONCATENATE(T_TRATAMIENTO_CONTROL[[#This Row],[secuencia]],"_1"),"")</f>
        <v>2207_1</v>
      </c>
      <c r="C2374" s="59">
        <v>43636</v>
      </c>
      <c r="D2374" s="48" t="s">
        <v>76</v>
      </c>
      <c r="E2374" s="48" t="s">
        <v>30</v>
      </c>
      <c r="F2374" s="49">
        <v>0.4861111111111111</v>
      </c>
      <c r="G2374" s="48">
        <v>1</v>
      </c>
      <c r="H2374" s="171" t="s">
        <v>10990</v>
      </c>
      <c r="I2374" s="48">
        <v>0</v>
      </c>
      <c r="J2374" s="171" t="s">
        <v>10991</v>
      </c>
      <c r="K2374" s="48"/>
      <c r="L2374" s="171" t="s">
        <v>10992</v>
      </c>
      <c r="M2374" s="171" t="s">
        <v>207</v>
      </c>
      <c r="N2374" s="171" t="s">
        <v>462</v>
      </c>
      <c r="O2374" s="48">
        <v>56343</v>
      </c>
      <c r="P2374" s="48">
        <v>58514183</v>
      </c>
      <c r="Q2374" s="48">
        <v>5563684485</v>
      </c>
      <c r="R2374" s="48"/>
      <c r="S2374" s="59">
        <v>41656</v>
      </c>
      <c r="T2374" s="59">
        <v>43634</v>
      </c>
      <c r="U2374" s="48" t="s">
        <v>10986</v>
      </c>
      <c r="V2374" s="48">
        <v>56</v>
      </c>
      <c r="W2374" s="60">
        <v>0.95</v>
      </c>
      <c r="X2374" s="61">
        <v>35000</v>
      </c>
      <c r="Y2374" s="48">
        <v>11000</v>
      </c>
      <c r="Z2374" s="48">
        <v>4</v>
      </c>
      <c r="AA2374" s="48">
        <v>1</v>
      </c>
      <c r="AB2374" s="157" t="s">
        <v>10993</v>
      </c>
      <c r="AC2374" s="48">
        <v>0</v>
      </c>
      <c r="AD2374" s="48" t="s">
        <v>10994</v>
      </c>
      <c r="AE2374" s="156"/>
      <c r="AF2374" s="157"/>
      <c r="AG2374" s="115" t="s">
        <v>10995</v>
      </c>
      <c r="AH2374" s="158" t="str">
        <f>IF(T_TRATAMIENTO_CONTROL[[#This Row],[curp]]&lt;&gt;"",IF(LEN(T_TRATAMIENTO_CONTROL[[#This Row],[curp]])=18,"correcto","error"),"")</f>
        <v>correcto</v>
      </c>
      <c r="AI2374" s="154" t="str">
        <f>IF(T_TRATAMIENTO_CONTROL[[#This Row],[num_tarjeta_entregada]]&lt;&gt;"",IF(LEN(T_TRATAMIENTO_CONTROL[[#This Row],[num_tarjeta_entregada]])=16,"correcto","error"),"")</f>
        <v>correcto</v>
      </c>
      <c r="AJ2374" s="48" t="s">
        <v>5031</v>
      </c>
      <c r="AK2374" s="48" t="s">
        <v>5041</v>
      </c>
    </row>
    <row r="2375" spans="1:37" x14ac:dyDescent="0.25">
      <c r="A2375" s="154">
        <f>IF(T_TRATAMIENTO_CONTROL[[#This Row],[dummy_efectivo]]=1,A2374+1,A2374)</f>
        <v>2208</v>
      </c>
      <c r="B2375" s="155" t="str">
        <f>IF(T_TRATAMIENTO_CONTROL[[#This Row],[secuencia]]&lt;&gt;A2374,CONCATENATE(T_TRATAMIENTO_CONTROL[[#This Row],[secuencia]],"_1"),"")</f>
        <v>2208_1</v>
      </c>
      <c r="C2375" s="59">
        <v>43637</v>
      </c>
      <c r="D2375" s="48" t="s">
        <v>69</v>
      </c>
      <c r="E2375" s="48" t="s">
        <v>30</v>
      </c>
      <c r="F2375" s="49">
        <v>0.375</v>
      </c>
      <c r="G2375" s="48">
        <v>1</v>
      </c>
      <c r="H2375" s="171" t="s">
        <v>10996</v>
      </c>
      <c r="I2375" s="48">
        <v>0</v>
      </c>
      <c r="J2375" s="171" t="s">
        <v>10997</v>
      </c>
      <c r="K2375" s="48"/>
      <c r="L2375" s="171" t="s">
        <v>10998</v>
      </c>
      <c r="M2375" s="171" t="s">
        <v>121</v>
      </c>
      <c r="N2375" s="171" t="s">
        <v>5475</v>
      </c>
      <c r="O2375" s="48">
        <v>9609</v>
      </c>
      <c r="P2375" s="48">
        <v>12729727</v>
      </c>
      <c r="Q2375" s="48">
        <v>5578054427</v>
      </c>
      <c r="R2375" s="48"/>
      <c r="S2375" s="59">
        <v>43498</v>
      </c>
      <c r="T2375" s="59">
        <v>43637</v>
      </c>
      <c r="U2375" s="48" t="s">
        <v>11021</v>
      </c>
      <c r="V2375" s="48">
        <v>56</v>
      </c>
      <c r="W2375" s="60">
        <v>1</v>
      </c>
      <c r="X2375" s="61">
        <v>100000</v>
      </c>
      <c r="Y2375" s="48">
        <v>3500</v>
      </c>
      <c r="Z2375" s="48">
        <v>3</v>
      </c>
      <c r="AA2375" s="48">
        <v>1</v>
      </c>
      <c r="AB2375" s="157"/>
      <c r="AC2375" s="48">
        <v>0</v>
      </c>
      <c r="AD2375" s="48" t="s">
        <v>11022</v>
      </c>
      <c r="AE2375" s="156"/>
      <c r="AF2375" s="157"/>
      <c r="AG2375" s="115" t="s">
        <v>10999</v>
      </c>
      <c r="AH2375" s="158" t="str">
        <f>IF(T_TRATAMIENTO_CONTROL[[#This Row],[curp]]&lt;&gt;"",IF(LEN(T_TRATAMIENTO_CONTROL[[#This Row],[curp]])=18,"correcto","error"),"")</f>
        <v>correcto</v>
      </c>
      <c r="AI2375" s="154" t="str">
        <f>IF(T_TRATAMIENTO_CONTROL[[#This Row],[num_tarjeta_entregada]]&lt;&gt;"",IF(LEN(T_TRATAMIENTO_CONTROL[[#This Row],[num_tarjeta_entregada]])=16,"correcto","error"),"")</f>
        <v>correcto</v>
      </c>
      <c r="AJ2375" s="48" t="s">
        <v>5060</v>
      </c>
      <c r="AK2375" s="48" t="s">
        <v>5032</v>
      </c>
    </row>
    <row r="2376" spans="1:37" x14ac:dyDescent="0.25">
      <c r="A2376" s="164">
        <f>IF(T_TRATAMIENTO_CONTROL[[#This Row],[dummy_efectivo]]=1,A2375+1,A2375)</f>
        <v>2209</v>
      </c>
      <c r="B2376" s="165" t="str">
        <f>IF(T_TRATAMIENTO_CONTROL[[#This Row],[secuencia]]&lt;&gt;A2375,CONCATENATE(T_TRATAMIENTO_CONTROL[[#This Row],[secuencia]],"_1"),"")</f>
        <v>2209_1</v>
      </c>
      <c r="C2376" s="64">
        <v>43637</v>
      </c>
      <c r="D2376" s="48" t="s">
        <v>69</v>
      </c>
      <c r="E2376" s="48" t="s">
        <v>30</v>
      </c>
      <c r="F2376" s="68">
        <v>0.45416666666666666</v>
      </c>
      <c r="G2376" s="56">
        <v>1</v>
      </c>
      <c r="H2376" s="166" t="s">
        <v>11000</v>
      </c>
      <c r="I2376" s="56">
        <v>1</v>
      </c>
      <c r="J2376" s="166" t="s">
        <v>11001</v>
      </c>
      <c r="K2376" s="56"/>
      <c r="L2376" s="166" t="s">
        <v>11002</v>
      </c>
      <c r="M2376" s="166" t="s">
        <v>1974</v>
      </c>
      <c r="N2376" s="166" t="s">
        <v>462</v>
      </c>
      <c r="O2376" s="56">
        <v>53650</v>
      </c>
      <c r="P2376" s="56"/>
      <c r="Q2376" s="56">
        <v>5560304898</v>
      </c>
      <c r="R2376" s="56"/>
      <c r="S2376" s="64">
        <v>42920</v>
      </c>
      <c r="T2376" s="64">
        <v>43636</v>
      </c>
      <c r="U2376" s="56" t="s">
        <v>11003</v>
      </c>
      <c r="V2376" s="56">
        <v>56</v>
      </c>
      <c r="W2376" s="65" t="s">
        <v>483</v>
      </c>
      <c r="X2376" s="66">
        <v>31220</v>
      </c>
      <c r="Y2376" s="56">
        <v>1500</v>
      </c>
      <c r="Z2376" s="56">
        <v>2</v>
      </c>
      <c r="AA2376" s="56">
        <v>1</v>
      </c>
      <c r="AB2376" s="168"/>
      <c r="AC2376" s="56">
        <v>0</v>
      </c>
      <c r="AD2376" s="56" t="s">
        <v>11004</v>
      </c>
      <c r="AE2376" s="167"/>
      <c r="AF2376" s="168"/>
      <c r="AG2376" s="97" t="s">
        <v>11005</v>
      </c>
      <c r="AH2376" s="169" t="str">
        <f>IF(T_TRATAMIENTO_CONTROL[[#This Row],[curp]]&lt;&gt;"",IF(LEN(T_TRATAMIENTO_CONTROL[[#This Row],[curp]])=18,"correcto","error"),"")</f>
        <v>correcto</v>
      </c>
      <c r="AI2376" s="164" t="str">
        <f>IF(T_TRATAMIENTO_CONTROL[[#This Row],[num_tarjeta_entregada]]&lt;&gt;"",IF(LEN(T_TRATAMIENTO_CONTROL[[#This Row],[num_tarjeta_entregada]])=16,"correcto","error"),"")</f>
        <v>correcto</v>
      </c>
      <c r="AJ2376" s="56" t="s">
        <v>5030</v>
      </c>
      <c r="AK2376" s="56" t="s">
        <v>5032</v>
      </c>
    </row>
    <row r="2377" spans="1:37" x14ac:dyDescent="0.25">
      <c r="A2377" s="164">
        <f>IF(T_TRATAMIENTO_CONTROL[[#This Row],[dummy_efectivo]]=1,A2376+1,A2376)</f>
        <v>2210</v>
      </c>
      <c r="B2377" s="165" t="str">
        <f>IF(T_TRATAMIENTO_CONTROL[[#This Row],[secuencia]]&lt;&gt;A2376,CONCATENATE(T_TRATAMIENTO_CONTROL[[#This Row],[secuencia]],"_1"),"")</f>
        <v>2210_1</v>
      </c>
      <c r="C2377" s="64">
        <v>43637</v>
      </c>
      <c r="D2377" s="48" t="s">
        <v>69</v>
      </c>
      <c r="E2377" s="48" t="s">
        <v>30</v>
      </c>
      <c r="F2377" s="68">
        <v>0.48680555555555555</v>
      </c>
      <c r="G2377" s="56">
        <v>1</v>
      </c>
      <c r="H2377" s="166" t="s">
        <v>11006</v>
      </c>
      <c r="I2377" s="56">
        <v>0</v>
      </c>
      <c r="J2377" s="166" t="s">
        <v>11007</v>
      </c>
      <c r="K2377" s="56"/>
      <c r="L2377" s="166" t="s">
        <v>347</v>
      </c>
      <c r="M2377" s="166" t="s">
        <v>96</v>
      </c>
      <c r="N2377" s="166" t="s">
        <v>5475</v>
      </c>
      <c r="O2377" s="56">
        <v>6200</v>
      </c>
      <c r="P2377" s="56">
        <v>67309703</v>
      </c>
      <c r="Q2377" s="56">
        <v>5540204323</v>
      </c>
      <c r="R2377" s="56"/>
      <c r="S2377" s="64">
        <v>40371</v>
      </c>
      <c r="T2377" s="64">
        <v>43637</v>
      </c>
      <c r="U2377" s="56" t="s">
        <v>11008</v>
      </c>
      <c r="V2377" s="56">
        <v>46</v>
      </c>
      <c r="W2377" s="65">
        <v>0.9</v>
      </c>
      <c r="X2377" s="66">
        <v>104000</v>
      </c>
      <c r="Y2377" s="56">
        <v>303.52999999999997</v>
      </c>
      <c r="Z2377" s="56">
        <v>1</v>
      </c>
      <c r="AA2377" s="56">
        <v>1</v>
      </c>
      <c r="AB2377" s="168"/>
      <c r="AC2377" s="56">
        <v>0</v>
      </c>
      <c r="AD2377" s="56" t="s">
        <v>11009</v>
      </c>
      <c r="AE2377" s="167"/>
      <c r="AF2377" s="168"/>
      <c r="AG2377" s="97" t="s">
        <v>11010</v>
      </c>
      <c r="AH2377" s="169" t="str">
        <f>IF(T_TRATAMIENTO_CONTROL[[#This Row],[curp]]&lt;&gt;"",IF(LEN(T_TRATAMIENTO_CONTROL[[#This Row],[curp]])=18,"correcto","error"),"")</f>
        <v>correcto</v>
      </c>
      <c r="AI2377" s="164" t="str">
        <f>IF(T_TRATAMIENTO_CONTROL[[#This Row],[num_tarjeta_entregada]]&lt;&gt;"",IF(LEN(T_TRATAMIENTO_CONTROL[[#This Row],[num_tarjeta_entregada]])=16,"correcto","error"),"")</f>
        <v>correcto</v>
      </c>
      <c r="AJ2377" s="56" t="s">
        <v>5030</v>
      </c>
      <c r="AK2377" s="56" t="s">
        <v>5032</v>
      </c>
    </row>
    <row r="2378" spans="1:37" x14ac:dyDescent="0.25">
      <c r="A2378" s="164">
        <f>IF(T_TRATAMIENTO_CONTROL[[#This Row],[dummy_efectivo]]=1,A2377+1,A2377)</f>
        <v>2211</v>
      </c>
      <c r="B2378" s="165" t="str">
        <f>IF(T_TRATAMIENTO_CONTROL[[#This Row],[secuencia]]&lt;&gt;A2377,CONCATENATE(T_TRATAMIENTO_CONTROL[[#This Row],[secuencia]],"_1"),"")</f>
        <v>2211_1</v>
      </c>
      <c r="C2378" s="64">
        <v>43637</v>
      </c>
      <c r="D2378" s="48" t="s">
        <v>69</v>
      </c>
      <c r="E2378" s="48" t="s">
        <v>30</v>
      </c>
      <c r="F2378" s="68">
        <v>0.38472222222222219</v>
      </c>
      <c r="G2378" s="56">
        <v>1</v>
      </c>
      <c r="H2378" s="166" t="s">
        <v>11011</v>
      </c>
      <c r="I2378" s="56">
        <v>1</v>
      </c>
      <c r="J2378" s="166" t="s">
        <v>11012</v>
      </c>
      <c r="K2378" s="56"/>
      <c r="L2378" s="166" t="s">
        <v>3113</v>
      </c>
      <c r="M2378" s="166" t="s">
        <v>164</v>
      </c>
      <c r="N2378" s="166" t="s">
        <v>5475</v>
      </c>
      <c r="O2378" s="56">
        <v>1800</v>
      </c>
      <c r="P2378" s="56">
        <v>58106801</v>
      </c>
      <c r="Q2378" s="56">
        <v>5525020605</v>
      </c>
      <c r="R2378" s="56"/>
      <c r="S2378" s="64">
        <v>42026</v>
      </c>
      <c r="T2378" s="64">
        <v>43636</v>
      </c>
      <c r="U2378" s="56" t="s">
        <v>11023</v>
      </c>
      <c r="V2378" s="56">
        <v>56</v>
      </c>
      <c r="W2378" s="65">
        <v>0.5</v>
      </c>
      <c r="X2378" s="66">
        <v>50000</v>
      </c>
      <c r="Y2378" s="56">
        <v>7810</v>
      </c>
      <c r="Z2378" s="56">
        <v>4</v>
      </c>
      <c r="AA2378" s="56">
        <v>1</v>
      </c>
      <c r="AB2378" s="168"/>
      <c r="AC2378" s="56">
        <v>0</v>
      </c>
      <c r="AD2378" s="56" t="s">
        <v>11013</v>
      </c>
      <c r="AE2378" s="167"/>
      <c r="AF2378" s="168"/>
      <c r="AG2378" s="97" t="s">
        <v>11014</v>
      </c>
      <c r="AH2378" s="169" t="str">
        <f>IF(T_TRATAMIENTO_CONTROL[[#This Row],[curp]]&lt;&gt;"",IF(LEN(T_TRATAMIENTO_CONTROL[[#This Row],[curp]])=18,"correcto","error"),"")</f>
        <v>correcto</v>
      </c>
      <c r="AI2378" s="164" t="str">
        <f>IF(T_TRATAMIENTO_CONTROL[[#This Row],[num_tarjeta_entregada]]&lt;&gt;"",IF(LEN(T_TRATAMIENTO_CONTROL[[#This Row],[num_tarjeta_entregada]])=16,"correcto","error"),"")</f>
        <v>correcto</v>
      </c>
      <c r="AJ2378" s="56" t="s">
        <v>5031</v>
      </c>
      <c r="AK2378" s="56" t="s">
        <v>5032</v>
      </c>
    </row>
    <row r="2379" spans="1:37" x14ac:dyDescent="0.25">
      <c r="A2379" s="164">
        <f>IF(T_TRATAMIENTO_CONTROL[[#This Row],[dummy_efectivo]]=1,A2378+1,A2378)</f>
        <v>2212</v>
      </c>
      <c r="B2379" s="165" t="str">
        <f>IF(T_TRATAMIENTO_CONTROL[[#This Row],[secuencia]]&lt;&gt;A2378,CONCATENATE(T_TRATAMIENTO_CONTROL[[#This Row],[secuencia]],"_1"),"")</f>
        <v>2212_1</v>
      </c>
      <c r="C2379" s="64">
        <v>43637</v>
      </c>
      <c r="D2379" s="48" t="s">
        <v>69</v>
      </c>
      <c r="E2379" s="48" t="s">
        <v>30</v>
      </c>
      <c r="F2379" s="68">
        <v>0.54236111111111118</v>
      </c>
      <c r="G2379" s="48">
        <v>1</v>
      </c>
      <c r="H2379" s="171" t="s">
        <v>11015</v>
      </c>
      <c r="I2379" s="48">
        <v>0</v>
      </c>
      <c r="J2379" s="171" t="s">
        <v>11016</v>
      </c>
      <c r="K2379" s="48">
        <v>4</v>
      </c>
      <c r="L2379" s="171" t="s">
        <v>11017</v>
      </c>
      <c r="M2379" s="171" t="s">
        <v>289</v>
      </c>
      <c r="N2379" s="171" t="s">
        <v>5475</v>
      </c>
      <c r="O2379" s="48">
        <v>3800</v>
      </c>
      <c r="P2379" s="48">
        <v>55119870</v>
      </c>
      <c r="Q2379" s="48"/>
      <c r="R2379" s="48"/>
      <c r="S2379" s="59">
        <v>32777</v>
      </c>
      <c r="T2379" s="59">
        <v>43630</v>
      </c>
      <c r="U2379" s="48" t="s">
        <v>11018</v>
      </c>
      <c r="V2379" s="48">
        <v>56</v>
      </c>
      <c r="W2379" s="60">
        <v>1</v>
      </c>
      <c r="X2379" s="61" t="s">
        <v>483</v>
      </c>
      <c r="Y2379" s="48">
        <v>30000</v>
      </c>
      <c r="Z2379" s="48">
        <v>4</v>
      </c>
      <c r="AA2379" s="48">
        <v>1</v>
      </c>
      <c r="AB2379" s="157"/>
      <c r="AC2379" s="48">
        <v>0</v>
      </c>
      <c r="AD2379" s="48" t="s">
        <v>11019</v>
      </c>
      <c r="AE2379" s="156"/>
      <c r="AF2379" s="157"/>
      <c r="AG2379" s="115" t="s">
        <v>11020</v>
      </c>
      <c r="AH2379" s="158" t="str">
        <f>IF(T_TRATAMIENTO_CONTROL[[#This Row],[curp]]&lt;&gt;"",IF(LEN(T_TRATAMIENTO_CONTROL[[#This Row],[curp]])=18,"correcto","error"),"")</f>
        <v>correcto</v>
      </c>
      <c r="AI2379" s="154" t="str">
        <f>IF(T_TRATAMIENTO_CONTROL[[#This Row],[num_tarjeta_entregada]]&lt;&gt;"",IF(LEN(T_TRATAMIENTO_CONTROL[[#This Row],[num_tarjeta_entregada]])=16,"correcto","error"),"")</f>
        <v>correcto</v>
      </c>
      <c r="AJ2379" s="48" t="s">
        <v>5030</v>
      </c>
      <c r="AK2379" s="56" t="s">
        <v>5032</v>
      </c>
    </row>
    <row r="2380" spans="1:37" x14ac:dyDescent="0.25">
      <c r="A2380" s="154">
        <f>IF(T_TRATAMIENTO_CONTROL[[#This Row],[dummy_efectivo]]=1,A2379+1,A2379)</f>
        <v>2213</v>
      </c>
      <c r="B2380" s="155" t="str">
        <f>IF(T_TRATAMIENTO_CONTROL[[#This Row],[secuencia]]&lt;&gt;A2379,CONCATENATE(T_TRATAMIENTO_CONTROL[[#This Row],[secuencia]],"_1"),"")</f>
        <v>2213_1</v>
      </c>
      <c r="C2380" s="59">
        <v>43640</v>
      </c>
      <c r="D2380" s="48" t="s">
        <v>76</v>
      </c>
      <c r="E2380" s="48" t="s">
        <v>30</v>
      </c>
      <c r="F2380" s="49">
        <v>0.43194444444444446</v>
      </c>
      <c r="G2380" s="48">
        <v>1</v>
      </c>
      <c r="H2380" s="171" t="s">
        <v>11024</v>
      </c>
      <c r="I2380" s="48">
        <v>1</v>
      </c>
      <c r="J2380" s="171" t="s">
        <v>11025</v>
      </c>
      <c r="K2380" s="48">
        <v>402</v>
      </c>
      <c r="L2380" s="171" t="s">
        <v>11026</v>
      </c>
      <c r="M2380" s="171" t="s">
        <v>153</v>
      </c>
      <c r="N2380" s="171" t="s">
        <v>462</v>
      </c>
      <c r="O2380" s="48">
        <v>54934</v>
      </c>
      <c r="P2380" s="48">
        <v>58342921</v>
      </c>
      <c r="Q2380" s="48">
        <v>5531162868</v>
      </c>
      <c r="R2380" s="48"/>
      <c r="S2380" s="59">
        <v>40332</v>
      </c>
      <c r="T2380" s="59">
        <v>43635</v>
      </c>
      <c r="U2380" s="48" t="s">
        <v>11027</v>
      </c>
      <c r="V2380" s="48">
        <v>56</v>
      </c>
      <c r="W2380" s="60">
        <v>1</v>
      </c>
      <c r="X2380" s="61" t="s">
        <v>483</v>
      </c>
      <c r="Y2380" s="48">
        <v>204.7</v>
      </c>
      <c r="Z2380" s="48">
        <v>1</v>
      </c>
      <c r="AA2380" s="48">
        <v>1</v>
      </c>
      <c r="AB2380" s="157" t="s">
        <v>11028</v>
      </c>
      <c r="AC2380" s="48">
        <v>1</v>
      </c>
      <c r="AD2380" s="48" t="s">
        <v>11029</v>
      </c>
      <c r="AE2380" s="156"/>
      <c r="AF2380" s="157"/>
      <c r="AG2380" s="115" t="s">
        <v>11030</v>
      </c>
      <c r="AH2380" s="158" t="str">
        <f>IF(T_TRATAMIENTO_CONTROL[[#This Row],[curp]]&lt;&gt;"",IF(LEN(T_TRATAMIENTO_CONTROL[[#This Row],[curp]])=18,"correcto","error"),"")</f>
        <v>correcto</v>
      </c>
      <c r="AI2380" s="154" t="str">
        <f>IF(T_TRATAMIENTO_CONTROL[[#This Row],[num_tarjeta_entregada]]&lt;&gt;"",IF(LEN(T_TRATAMIENTO_CONTROL[[#This Row],[num_tarjeta_entregada]])=16,"correcto","error"),"")</f>
        <v>correcto</v>
      </c>
      <c r="AJ2380" s="48" t="s">
        <v>5030</v>
      </c>
      <c r="AK2380" s="48" t="s">
        <v>5041</v>
      </c>
    </row>
    <row r="2381" spans="1:37" x14ac:dyDescent="0.25">
      <c r="A2381" s="154">
        <f>IF(T_TRATAMIENTO_CONTROL[[#This Row],[dummy_efectivo]]=1,A2380+1,A2380)</f>
        <v>2214</v>
      </c>
      <c r="B2381" s="155" t="str">
        <f>IF(T_TRATAMIENTO_CONTROL[[#This Row],[secuencia]]&lt;&gt;A2380,CONCATENATE(T_TRATAMIENTO_CONTROL[[#This Row],[secuencia]],"_1"),"")</f>
        <v>2214_1</v>
      </c>
      <c r="C2381" s="59">
        <v>43640</v>
      </c>
      <c r="D2381" s="48" t="s">
        <v>76</v>
      </c>
      <c r="E2381" s="48" t="s">
        <v>30</v>
      </c>
      <c r="F2381" s="49">
        <v>0.50138888888888888</v>
      </c>
      <c r="G2381" s="48">
        <v>1</v>
      </c>
      <c r="H2381" s="171" t="s">
        <v>11031</v>
      </c>
      <c r="I2381" s="48">
        <v>1</v>
      </c>
      <c r="J2381" s="171" t="s">
        <v>421</v>
      </c>
      <c r="K2381" s="48"/>
      <c r="L2381" s="171" t="s">
        <v>11032</v>
      </c>
      <c r="M2381" s="171" t="s">
        <v>197</v>
      </c>
      <c r="N2381" s="171" t="s">
        <v>5475</v>
      </c>
      <c r="O2381" s="48">
        <v>4630</v>
      </c>
      <c r="P2381" s="48"/>
      <c r="Q2381" s="48">
        <v>5561129691</v>
      </c>
      <c r="R2381" s="48"/>
      <c r="S2381" s="59">
        <v>43336</v>
      </c>
      <c r="T2381" s="59">
        <v>43640</v>
      </c>
      <c r="U2381" s="48" t="s">
        <v>11033</v>
      </c>
      <c r="V2381" s="48">
        <v>72</v>
      </c>
      <c r="W2381" s="60">
        <v>1</v>
      </c>
      <c r="X2381" s="61" t="s">
        <v>483</v>
      </c>
      <c r="Y2381" s="48">
        <v>6000</v>
      </c>
      <c r="Z2381" s="48">
        <v>4</v>
      </c>
      <c r="AA2381" s="48">
        <v>2</v>
      </c>
      <c r="AB2381" s="157" t="s">
        <v>11034</v>
      </c>
      <c r="AC2381" s="48">
        <v>1</v>
      </c>
      <c r="AD2381" s="48" t="s">
        <v>11035</v>
      </c>
      <c r="AE2381" s="156"/>
      <c r="AF2381" s="157"/>
      <c r="AG2381" s="115" t="s">
        <v>11036</v>
      </c>
      <c r="AH2381" s="158" t="str">
        <f>IF(T_TRATAMIENTO_CONTROL[[#This Row],[curp]]&lt;&gt;"",IF(LEN(T_TRATAMIENTO_CONTROL[[#This Row],[curp]])=18,"correcto","error"),"")</f>
        <v>correcto</v>
      </c>
      <c r="AI2381" s="154" t="str">
        <f>IF(T_TRATAMIENTO_CONTROL[[#This Row],[num_tarjeta_entregada]]&lt;&gt;"",IF(LEN(T_TRATAMIENTO_CONTROL[[#This Row],[num_tarjeta_entregada]])=16,"correcto","error"),"")</f>
        <v>correcto</v>
      </c>
      <c r="AJ2381" s="48" t="s">
        <v>5031</v>
      </c>
      <c r="AK2381" s="48" t="s">
        <v>5041</v>
      </c>
    </row>
    <row r="2382" spans="1:37" x14ac:dyDescent="0.25">
      <c r="A2382" s="154">
        <f>IF(T_TRATAMIENTO_CONTROL[[#This Row],[dummy_efectivo]]=1,A2381+1,A2381)</f>
        <v>2215</v>
      </c>
      <c r="B2382" s="155" t="str">
        <f>IF(T_TRATAMIENTO_CONTROL[[#This Row],[secuencia]]&lt;&gt;A2381,CONCATENATE(T_TRATAMIENTO_CONTROL[[#This Row],[secuencia]],"_1"),"")</f>
        <v>2215_1</v>
      </c>
      <c r="C2382" s="59">
        <v>43641</v>
      </c>
      <c r="D2382" s="48" t="s">
        <v>69</v>
      </c>
      <c r="E2382" s="48" t="s">
        <v>30</v>
      </c>
      <c r="F2382" s="49">
        <v>0.39097222222222222</v>
      </c>
      <c r="G2382" s="48">
        <v>1</v>
      </c>
      <c r="H2382" s="171" t="s">
        <v>11041</v>
      </c>
      <c r="I2382" s="48">
        <v>0</v>
      </c>
      <c r="J2382" s="171" t="s">
        <v>11037</v>
      </c>
      <c r="K2382" s="48"/>
      <c r="L2382" s="171" t="s">
        <v>503</v>
      </c>
      <c r="M2382" s="171" t="s">
        <v>159</v>
      </c>
      <c r="N2382" s="171" t="s">
        <v>5475</v>
      </c>
      <c r="O2382" s="48">
        <v>11850</v>
      </c>
      <c r="P2382" s="48"/>
      <c r="Q2382" s="48">
        <v>5513612482</v>
      </c>
      <c r="R2382" s="48"/>
      <c r="S2382" s="59">
        <v>37648</v>
      </c>
      <c r="T2382" s="59">
        <v>43640</v>
      </c>
      <c r="U2382" s="48" t="s">
        <v>11038</v>
      </c>
      <c r="V2382" s="48">
        <v>61</v>
      </c>
      <c r="W2382" s="60">
        <v>0.9</v>
      </c>
      <c r="X2382" s="61" t="s">
        <v>483</v>
      </c>
      <c r="Y2382" s="48">
        <v>5580.77</v>
      </c>
      <c r="Z2382" s="48">
        <v>3</v>
      </c>
      <c r="AA2382" s="48">
        <v>4</v>
      </c>
      <c r="AB2382" s="157"/>
      <c r="AC2382" s="48">
        <v>0</v>
      </c>
      <c r="AD2382" s="48" t="s">
        <v>11039</v>
      </c>
      <c r="AE2382" s="156"/>
      <c r="AF2382" s="157"/>
      <c r="AG2382" s="115" t="s">
        <v>11040</v>
      </c>
      <c r="AH2382" s="158" t="str">
        <f>IF(T_TRATAMIENTO_CONTROL[[#This Row],[curp]]&lt;&gt;"",IF(LEN(T_TRATAMIENTO_CONTROL[[#This Row],[curp]])=18,"correcto","error"),"")</f>
        <v>correcto</v>
      </c>
      <c r="AI2382" s="154" t="str">
        <f>IF(T_TRATAMIENTO_CONTROL[[#This Row],[num_tarjeta_entregada]]&lt;&gt;"",IF(LEN(T_TRATAMIENTO_CONTROL[[#This Row],[num_tarjeta_entregada]])=16,"correcto","error"),"")</f>
        <v>correcto</v>
      </c>
      <c r="AJ2382" s="48" t="s">
        <v>5030</v>
      </c>
      <c r="AK2382" s="48" t="s">
        <v>5032</v>
      </c>
    </row>
    <row r="2383" spans="1:37" x14ac:dyDescent="0.25">
      <c r="A2383" s="164">
        <f>IF(T_TRATAMIENTO_CONTROL[[#This Row],[dummy_efectivo]]=1,A2382+1,A2382)</f>
        <v>2216</v>
      </c>
      <c r="B2383" s="165" t="str">
        <f>IF(T_TRATAMIENTO_CONTROL[[#This Row],[secuencia]]&lt;&gt;A2382,CONCATENATE(T_TRATAMIENTO_CONTROL[[#This Row],[secuencia]],"_1"),"")</f>
        <v>2216_1</v>
      </c>
      <c r="C2383" s="64">
        <v>43641</v>
      </c>
      <c r="D2383" s="48" t="s">
        <v>69</v>
      </c>
      <c r="E2383" s="48" t="s">
        <v>30</v>
      </c>
      <c r="F2383" s="68">
        <v>0.44513888888888892</v>
      </c>
      <c r="G2383" s="56">
        <v>1</v>
      </c>
      <c r="H2383" s="166" t="s">
        <v>11042</v>
      </c>
      <c r="I2383" s="56">
        <v>0</v>
      </c>
      <c r="J2383" s="166" t="s">
        <v>11043</v>
      </c>
      <c r="K2383" s="56"/>
      <c r="L2383" s="56" t="s">
        <v>719</v>
      </c>
      <c r="M2383" s="166" t="s">
        <v>221</v>
      </c>
      <c r="N2383" s="166" t="s">
        <v>462</v>
      </c>
      <c r="O2383" s="56">
        <v>56670</v>
      </c>
      <c r="P2383" s="56">
        <v>17370678</v>
      </c>
      <c r="Q2383" s="56">
        <v>5577434341</v>
      </c>
      <c r="R2383" s="56"/>
      <c r="S2383" s="64">
        <v>43493</v>
      </c>
      <c r="T2383" s="64">
        <v>43637</v>
      </c>
      <c r="U2383" s="56" t="s">
        <v>11044</v>
      </c>
      <c r="V2383" s="56">
        <v>56</v>
      </c>
      <c r="W2383" s="65">
        <v>1</v>
      </c>
      <c r="X2383" s="66" t="s">
        <v>483</v>
      </c>
      <c r="Y2383" s="56">
        <v>2827</v>
      </c>
      <c r="Z2383" s="56">
        <v>3</v>
      </c>
      <c r="AA2383" s="56">
        <v>3</v>
      </c>
      <c r="AB2383" s="168"/>
      <c r="AC2383" s="56">
        <v>0</v>
      </c>
      <c r="AD2383" s="56" t="s">
        <v>11045</v>
      </c>
      <c r="AE2383" s="167"/>
      <c r="AF2383" s="168"/>
      <c r="AG2383" s="97" t="s">
        <v>11046</v>
      </c>
      <c r="AH2383" s="169" t="str">
        <f>IF(T_TRATAMIENTO_CONTROL[[#This Row],[curp]]&lt;&gt;"",IF(LEN(T_TRATAMIENTO_CONTROL[[#This Row],[curp]])=18,"correcto","error"),"")</f>
        <v>correcto</v>
      </c>
      <c r="AI2383" s="164" t="str">
        <f>IF(T_TRATAMIENTO_CONTROL[[#This Row],[num_tarjeta_entregada]]&lt;&gt;"",IF(LEN(T_TRATAMIENTO_CONTROL[[#This Row],[num_tarjeta_entregada]])=16,"correcto","error"),"")</f>
        <v>correcto</v>
      </c>
      <c r="AJ2383" s="56" t="s">
        <v>5041</v>
      </c>
      <c r="AK2383" s="56" t="s">
        <v>5032</v>
      </c>
    </row>
    <row r="2384" spans="1:37" x14ac:dyDescent="0.25">
      <c r="A2384" s="164">
        <f>IF(T_TRATAMIENTO_CONTROL[[#This Row],[dummy_efectivo]]=1,A2383+1,A2383)</f>
        <v>2217</v>
      </c>
      <c r="B2384" s="165" t="str">
        <f>IF(T_TRATAMIENTO_CONTROL[[#This Row],[secuencia]]&lt;&gt;A2383,CONCATENATE(T_TRATAMIENTO_CONTROL[[#This Row],[secuencia]],"_1"),"")</f>
        <v>2217_1</v>
      </c>
      <c r="C2384" s="64">
        <v>43641</v>
      </c>
      <c r="D2384" s="48" t="s">
        <v>69</v>
      </c>
      <c r="E2384" s="48" t="s">
        <v>30</v>
      </c>
      <c r="F2384" s="68">
        <v>0.48888888888888887</v>
      </c>
      <c r="G2384" s="56">
        <v>1</v>
      </c>
      <c r="H2384" s="166" t="s">
        <v>11047</v>
      </c>
      <c r="I2384" s="56">
        <v>0</v>
      </c>
      <c r="J2384" s="166" t="s">
        <v>11062</v>
      </c>
      <c r="K2384" s="56"/>
      <c r="L2384" s="166" t="s">
        <v>11048</v>
      </c>
      <c r="M2384" s="166" t="s">
        <v>231</v>
      </c>
      <c r="N2384" s="166" t="s">
        <v>462</v>
      </c>
      <c r="O2384" s="56">
        <v>55120</v>
      </c>
      <c r="P2384" s="56"/>
      <c r="Q2384" s="56">
        <v>5571857852</v>
      </c>
      <c r="R2384" s="56"/>
      <c r="S2384" s="64">
        <v>42019</v>
      </c>
      <c r="T2384" s="64">
        <v>43626</v>
      </c>
      <c r="U2384" s="56" t="s">
        <v>3998</v>
      </c>
      <c r="V2384" s="56">
        <v>56</v>
      </c>
      <c r="W2384" s="65">
        <v>0.8</v>
      </c>
      <c r="X2384" s="66">
        <v>60000</v>
      </c>
      <c r="Y2384" s="56">
        <v>8400</v>
      </c>
      <c r="Z2384" s="56">
        <v>4</v>
      </c>
      <c r="AA2384" s="56">
        <v>2</v>
      </c>
      <c r="AB2384" s="168"/>
      <c r="AC2384" s="56">
        <v>0</v>
      </c>
      <c r="AD2384" s="56" t="s">
        <v>11049</v>
      </c>
      <c r="AE2384" s="167"/>
      <c r="AF2384" s="168"/>
      <c r="AG2384" s="97" t="s">
        <v>11050</v>
      </c>
      <c r="AH2384" s="169" t="str">
        <f>IF(T_TRATAMIENTO_CONTROL[[#This Row],[curp]]&lt;&gt;"",IF(LEN(T_TRATAMIENTO_CONTROL[[#This Row],[curp]])=18,"correcto","error"),"")</f>
        <v>correcto</v>
      </c>
      <c r="AI2384" s="164" t="str">
        <f>IF(T_TRATAMIENTO_CONTROL[[#This Row],[num_tarjeta_entregada]]&lt;&gt;"",IF(LEN(T_TRATAMIENTO_CONTROL[[#This Row],[num_tarjeta_entregada]])=16,"correcto","error"),"")</f>
        <v>correcto</v>
      </c>
      <c r="AJ2384" s="56" t="s">
        <v>5031</v>
      </c>
      <c r="AK2384" s="56" t="s">
        <v>5032</v>
      </c>
    </row>
    <row r="2385" spans="1:37" x14ac:dyDescent="0.25">
      <c r="A2385" s="164">
        <f>IF(T_TRATAMIENTO_CONTROL[[#This Row],[dummy_efectivo]]=1,A2384+1,A2384)</f>
        <v>2218</v>
      </c>
      <c r="B2385" s="165" t="str">
        <f>IF(T_TRATAMIENTO_CONTROL[[#This Row],[secuencia]]&lt;&gt;A2384,CONCATENATE(T_TRATAMIENTO_CONTROL[[#This Row],[secuencia]],"_1"),"")</f>
        <v>2218_1</v>
      </c>
      <c r="C2385" s="64">
        <v>43641</v>
      </c>
      <c r="D2385" s="48" t="s">
        <v>69</v>
      </c>
      <c r="E2385" s="48" t="s">
        <v>30</v>
      </c>
      <c r="F2385" s="68">
        <v>0.50694444444444442</v>
      </c>
      <c r="G2385" s="56">
        <v>1</v>
      </c>
      <c r="H2385" s="166" t="s">
        <v>11051</v>
      </c>
      <c r="I2385" s="56">
        <v>0</v>
      </c>
      <c r="J2385" s="166" t="s">
        <v>11052</v>
      </c>
      <c r="K2385" s="56"/>
      <c r="L2385" s="166" t="s">
        <v>11053</v>
      </c>
      <c r="M2385" s="166" t="s">
        <v>121</v>
      </c>
      <c r="N2385" s="166" t="s">
        <v>5475</v>
      </c>
      <c r="O2385" s="56">
        <v>9578</v>
      </c>
      <c r="P2385" s="56"/>
      <c r="Q2385" s="56">
        <v>5565400623</v>
      </c>
      <c r="R2385" s="56"/>
      <c r="S2385" s="64">
        <v>41334</v>
      </c>
      <c r="T2385" s="64">
        <v>43635</v>
      </c>
      <c r="U2385" s="56" t="s">
        <v>11054</v>
      </c>
      <c r="V2385" s="56">
        <v>56</v>
      </c>
      <c r="W2385" s="65">
        <v>0.5</v>
      </c>
      <c r="X2385" s="66" t="s">
        <v>483</v>
      </c>
      <c r="Y2385" s="56">
        <v>12000</v>
      </c>
      <c r="Z2385" s="56">
        <v>4</v>
      </c>
      <c r="AA2385" s="56">
        <v>2</v>
      </c>
      <c r="AB2385" s="168"/>
      <c r="AC2385" s="56">
        <v>0</v>
      </c>
      <c r="AD2385" s="56" t="s">
        <v>11055</v>
      </c>
      <c r="AE2385" s="167"/>
      <c r="AF2385" s="168"/>
      <c r="AG2385" s="97" t="s">
        <v>11056</v>
      </c>
      <c r="AH2385" s="169" t="str">
        <f>IF(T_TRATAMIENTO_CONTROL[[#This Row],[curp]]&lt;&gt;"",IF(LEN(T_TRATAMIENTO_CONTROL[[#This Row],[curp]])=18,"correcto","error"),"")</f>
        <v>correcto</v>
      </c>
      <c r="AI2385" s="164" t="str">
        <f>IF(T_TRATAMIENTO_CONTROL[[#This Row],[num_tarjeta_entregada]]&lt;&gt;"",IF(LEN(T_TRATAMIENTO_CONTROL[[#This Row],[num_tarjeta_entregada]])=16,"correcto","error"),"")</f>
        <v>correcto</v>
      </c>
      <c r="AJ2385" s="56" t="s">
        <v>5030</v>
      </c>
      <c r="AK2385" s="56" t="s">
        <v>5032</v>
      </c>
    </row>
    <row r="2386" spans="1:37" x14ac:dyDescent="0.25">
      <c r="A2386" s="164">
        <f>IF(T_TRATAMIENTO_CONTROL[[#This Row],[dummy_efectivo]]=1,A2385+1,A2385)</f>
        <v>2219</v>
      </c>
      <c r="B2386" s="165" t="str">
        <f>IF(T_TRATAMIENTO_CONTROL[[#This Row],[secuencia]]&lt;&gt;A2385,CONCATENATE(T_TRATAMIENTO_CONTROL[[#This Row],[secuencia]],"_1"),"")</f>
        <v>2219_1</v>
      </c>
      <c r="C2386" s="64">
        <v>43641</v>
      </c>
      <c r="D2386" s="48" t="s">
        <v>69</v>
      </c>
      <c r="E2386" s="48" t="s">
        <v>30</v>
      </c>
      <c r="F2386" s="68">
        <v>0.57291666666666663</v>
      </c>
      <c r="G2386" s="56">
        <v>1</v>
      </c>
      <c r="H2386" s="166" t="s">
        <v>11057</v>
      </c>
      <c r="I2386" s="56">
        <v>0</v>
      </c>
      <c r="J2386" s="166" t="s">
        <v>11058</v>
      </c>
      <c r="K2386" s="56"/>
      <c r="L2386" s="166" t="s">
        <v>3395</v>
      </c>
      <c r="M2386" s="166" t="s">
        <v>289</v>
      </c>
      <c r="N2386" s="166" t="s">
        <v>5475</v>
      </c>
      <c r="O2386" s="56">
        <v>3310</v>
      </c>
      <c r="P2386" s="56">
        <v>5570422587</v>
      </c>
      <c r="Q2386" s="56">
        <v>5515785830</v>
      </c>
      <c r="R2386" s="56"/>
      <c r="S2386" s="64">
        <v>43192</v>
      </c>
      <c r="T2386" s="64">
        <v>43640</v>
      </c>
      <c r="U2386" s="56" t="s">
        <v>11059</v>
      </c>
      <c r="V2386" s="56">
        <v>46</v>
      </c>
      <c r="W2386" s="65">
        <v>1</v>
      </c>
      <c r="X2386" s="66">
        <v>24000</v>
      </c>
      <c r="Y2386" s="56">
        <v>6500</v>
      </c>
      <c r="Z2386" s="56">
        <v>4</v>
      </c>
      <c r="AA2386" s="56">
        <v>1</v>
      </c>
      <c r="AB2386" s="168"/>
      <c r="AC2386" s="56">
        <v>0</v>
      </c>
      <c r="AD2386" s="56" t="s">
        <v>11060</v>
      </c>
      <c r="AE2386" s="167"/>
      <c r="AF2386" s="168"/>
      <c r="AG2386" s="97" t="s">
        <v>11061</v>
      </c>
      <c r="AH2386" s="169" t="str">
        <f>IF(T_TRATAMIENTO_CONTROL[[#This Row],[curp]]&lt;&gt;"",IF(LEN(T_TRATAMIENTO_CONTROL[[#This Row],[curp]])=18,"correcto","error"),"")</f>
        <v>correcto</v>
      </c>
      <c r="AI2386" s="164" t="str">
        <f>IF(T_TRATAMIENTO_CONTROL[[#This Row],[num_tarjeta_entregada]]&lt;&gt;"",IF(LEN(T_TRATAMIENTO_CONTROL[[#This Row],[num_tarjeta_entregada]])=16,"correcto","error"),"")</f>
        <v>correcto</v>
      </c>
      <c r="AJ2386" s="56" t="s">
        <v>5060</v>
      </c>
      <c r="AK2386" s="56" t="s">
        <v>5032</v>
      </c>
    </row>
    <row r="2387" spans="1:37" x14ac:dyDescent="0.25">
      <c r="A2387" s="154">
        <f>IF(T_TRATAMIENTO_CONTROL[[#This Row],[dummy_efectivo]]=1,A2386+1,A2386)</f>
        <v>2220</v>
      </c>
      <c r="B2387" s="155" t="str">
        <f>IF(T_TRATAMIENTO_CONTROL[[#This Row],[secuencia]]&lt;&gt;A2386,CONCATENATE(T_TRATAMIENTO_CONTROL[[#This Row],[secuencia]],"_1"),"")</f>
        <v>2220_1</v>
      </c>
      <c r="C2387" s="59">
        <v>43642</v>
      </c>
      <c r="D2387" s="48" t="s">
        <v>69</v>
      </c>
      <c r="E2387" s="48" t="s">
        <v>30</v>
      </c>
      <c r="F2387" s="49">
        <v>0.4069444444444445</v>
      </c>
      <c r="G2387" s="48">
        <v>1</v>
      </c>
      <c r="H2387" s="171" t="s">
        <v>11064</v>
      </c>
      <c r="I2387" s="48">
        <v>1</v>
      </c>
      <c r="J2387" s="171" t="s">
        <v>11065</v>
      </c>
      <c r="K2387" s="48" t="s">
        <v>11066</v>
      </c>
      <c r="L2387" s="171" t="s">
        <v>7412</v>
      </c>
      <c r="M2387" s="171" t="s">
        <v>101</v>
      </c>
      <c r="N2387" s="171" t="s">
        <v>5475</v>
      </c>
      <c r="O2387" s="48">
        <v>7469</v>
      </c>
      <c r="P2387" s="48"/>
      <c r="Q2387" s="48">
        <v>5545520860</v>
      </c>
      <c r="R2387" s="48"/>
      <c r="S2387" s="59">
        <v>43441</v>
      </c>
      <c r="T2387" s="59">
        <v>43637</v>
      </c>
      <c r="U2387" s="48" t="s">
        <v>11067</v>
      </c>
      <c r="V2387" s="48">
        <v>56</v>
      </c>
      <c r="W2387" s="60">
        <v>1</v>
      </c>
      <c r="X2387" s="61" t="s">
        <v>488</v>
      </c>
      <c r="Y2387" s="48">
        <v>15000</v>
      </c>
      <c r="Z2387" s="48">
        <v>3</v>
      </c>
      <c r="AA2387" s="48">
        <v>3</v>
      </c>
      <c r="AB2387" s="157"/>
      <c r="AC2387" s="48">
        <v>0</v>
      </c>
      <c r="AD2387" s="48" t="s">
        <v>11068</v>
      </c>
      <c r="AE2387" s="156"/>
      <c r="AF2387" s="157"/>
      <c r="AG2387" s="115" t="s">
        <v>11069</v>
      </c>
      <c r="AH2387" s="158" t="str">
        <f>IF(T_TRATAMIENTO_CONTROL[[#This Row],[curp]]&lt;&gt;"",IF(LEN(T_TRATAMIENTO_CONTROL[[#This Row],[curp]])=18,"correcto","error"),"")</f>
        <v>correcto</v>
      </c>
      <c r="AI2387" s="154" t="str">
        <f>IF(T_TRATAMIENTO_CONTROL[[#This Row],[num_tarjeta_entregada]]&lt;&gt;"",IF(LEN(T_TRATAMIENTO_CONTROL[[#This Row],[num_tarjeta_entregada]])=16,"correcto","error"),"")</f>
        <v>correcto</v>
      </c>
      <c r="AJ2387" s="48" t="s">
        <v>5041</v>
      </c>
      <c r="AK2387" s="48" t="s">
        <v>5041</v>
      </c>
    </row>
    <row r="2388" spans="1:37" x14ac:dyDescent="0.25">
      <c r="A2388" s="154">
        <f>IF(T_TRATAMIENTO_CONTROL[[#This Row],[dummy_efectivo]]=1,A2387+1,A2387)</f>
        <v>2221</v>
      </c>
      <c r="B2388" s="155" t="str">
        <f>IF(T_TRATAMIENTO_CONTROL[[#This Row],[secuencia]]&lt;&gt;A2387,CONCATENATE(T_TRATAMIENTO_CONTROL[[#This Row],[secuencia]],"_1"),"")</f>
        <v>2221_1</v>
      </c>
      <c r="C2388" s="59">
        <v>43642</v>
      </c>
      <c r="D2388" s="48" t="s">
        <v>69</v>
      </c>
      <c r="E2388" s="48" t="s">
        <v>30</v>
      </c>
      <c r="F2388" s="49">
        <v>0.43611111111111112</v>
      </c>
      <c r="G2388" s="48">
        <v>1</v>
      </c>
      <c r="H2388" s="171" t="s">
        <v>11070</v>
      </c>
      <c r="I2388" s="48">
        <v>1</v>
      </c>
      <c r="J2388" s="171" t="s">
        <v>11071</v>
      </c>
      <c r="K2388" s="48" t="s">
        <v>11072</v>
      </c>
      <c r="L2388" s="171" t="s">
        <v>9287</v>
      </c>
      <c r="M2388" s="171" t="s">
        <v>212</v>
      </c>
      <c r="N2388" s="171" t="s">
        <v>5475</v>
      </c>
      <c r="O2388" s="48">
        <v>14360</v>
      </c>
      <c r="P2388" s="48"/>
      <c r="Q2388" s="48">
        <v>5536556278</v>
      </c>
      <c r="R2388" s="48"/>
      <c r="S2388" s="59">
        <v>37848</v>
      </c>
      <c r="T2388" s="59">
        <v>43641</v>
      </c>
      <c r="U2388" s="48" t="s">
        <v>11073</v>
      </c>
      <c r="V2388" s="48">
        <v>61</v>
      </c>
      <c r="W2388" s="60">
        <v>0.8</v>
      </c>
      <c r="X2388" s="61" t="s">
        <v>483</v>
      </c>
      <c r="Y2388" s="48">
        <v>10390.1</v>
      </c>
      <c r="Z2388" s="48">
        <v>3</v>
      </c>
      <c r="AA2388" s="48">
        <v>1</v>
      </c>
      <c r="AB2388" s="157"/>
      <c r="AC2388" s="48">
        <v>0</v>
      </c>
      <c r="AD2388" s="48" t="s">
        <v>11074</v>
      </c>
      <c r="AE2388" s="156"/>
      <c r="AF2388" s="157"/>
      <c r="AG2388" s="115" t="s">
        <v>11075</v>
      </c>
      <c r="AH2388" s="158" t="str">
        <f>IF(T_TRATAMIENTO_CONTROL[[#This Row],[curp]]&lt;&gt;"",IF(LEN(T_TRATAMIENTO_CONTROL[[#This Row],[curp]])=18,"correcto","error"),"")</f>
        <v>correcto</v>
      </c>
      <c r="AI2388" s="154" t="str">
        <f>IF(T_TRATAMIENTO_CONTROL[[#This Row],[num_tarjeta_entregada]]&lt;&gt;"",IF(LEN(T_TRATAMIENTO_CONTROL[[#This Row],[num_tarjeta_entregada]])=16,"correcto","error"),"")</f>
        <v>correcto</v>
      </c>
      <c r="AJ2388" s="48" t="s">
        <v>5041</v>
      </c>
      <c r="AK2388" s="48" t="s">
        <v>5041</v>
      </c>
    </row>
    <row r="2389" spans="1:37" x14ac:dyDescent="0.25">
      <c r="A2389" s="154">
        <f>IF(T_TRATAMIENTO_CONTROL[[#This Row],[dummy_efectivo]]=1,A2388+1,A2388)</f>
        <v>2222</v>
      </c>
      <c r="B2389" s="155" t="str">
        <f>IF(T_TRATAMIENTO_CONTROL[[#This Row],[secuencia]]&lt;&gt;A2388,CONCATENATE(T_TRATAMIENTO_CONTROL[[#This Row],[secuencia]],"_1"),"")</f>
        <v>2222_1</v>
      </c>
      <c r="C2389" s="59">
        <v>43642</v>
      </c>
      <c r="D2389" s="48" t="s">
        <v>69</v>
      </c>
      <c r="E2389" s="48" t="s">
        <v>30</v>
      </c>
      <c r="F2389" s="49">
        <v>0.50208333333333333</v>
      </c>
      <c r="G2389" s="48">
        <v>1</v>
      </c>
      <c r="H2389" s="171" t="s">
        <v>11076</v>
      </c>
      <c r="I2389" s="48">
        <v>0</v>
      </c>
      <c r="J2389" s="171" t="s">
        <v>11077</v>
      </c>
      <c r="K2389" s="48"/>
      <c r="L2389" s="171" t="s">
        <v>11078</v>
      </c>
      <c r="M2389" s="171" t="s">
        <v>7981</v>
      </c>
      <c r="N2389" s="171" t="s">
        <v>86</v>
      </c>
      <c r="O2389" s="48">
        <v>43806</v>
      </c>
      <c r="P2389" s="48">
        <v>7796882826</v>
      </c>
      <c r="Q2389" s="48">
        <v>5522069674</v>
      </c>
      <c r="R2389" s="48"/>
      <c r="S2389" s="59">
        <v>41711</v>
      </c>
      <c r="T2389" s="59">
        <v>43642</v>
      </c>
      <c r="U2389" s="48" t="s">
        <v>11079</v>
      </c>
      <c r="V2389" s="48">
        <v>56</v>
      </c>
      <c r="W2389" s="60">
        <v>0.95</v>
      </c>
      <c r="X2389" s="61">
        <v>35000</v>
      </c>
      <c r="Y2389" s="48">
        <v>6000</v>
      </c>
      <c r="Z2389" s="48">
        <v>4</v>
      </c>
      <c r="AA2389" s="48">
        <v>2</v>
      </c>
      <c r="AB2389" s="157"/>
      <c r="AC2389" s="48">
        <v>0</v>
      </c>
      <c r="AD2389" s="48" t="s">
        <v>11080</v>
      </c>
      <c r="AE2389" s="156"/>
      <c r="AF2389" s="157"/>
      <c r="AG2389" s="115" t="s">
        <v>11081</v>
      </c>
      <c r="AH2389" s="158" t="str">
        <f>IF(T_TRATAMIENTO_CONTROL[[#This Row],[curp]]&lt;&gt;"",IF(LEN(T_TRATAMIENTO_CONTROL[[#This Row],[curp]])=18,"correcto","error"),"")</f>
        <v>correcto</v>
      </c>
      <c r="AI2389" s="154" t="str">
        <f>IF(T_TRATAMIENTO_CONTROL[[#This Row],[num_tarjeta_entregada]]&lt;&gt;"",IF(LEN(T_TRATAMIENTO_CONTROL[[#This Row],[num_tarjeta_entregada]])=16,"correcto","error"),"")</f>
        <v>correcto</v>
      </c>
      <c r="AJ2389" s="48" t="s">
        <v>5031</v>
      </c>
      <c r="AK2389" s="48" t="s">
        <v>5041</v>
      </c>
    </row>
    <row r="2390" spans="1:37" x14ac:dyDescent="0.25">
      <c r="A2390" s="154">
        <f>IF(T_TRATAMIENTO_CONTROL[[#This Row],[dummy_efectivo]]=1,A2389+1,A2389)</f>
        <v>2223</v>
      </c>
      <c r="B2390" s="155" t="str">
        <f>IF(T_TRATAMIENTO_CONTROL[[#This Row],[secuencia]]&lt;&gt;A2389,CONCATENATE(T_TRATAMIENTO_CONTROL[[#This Row],[secuencia]],"_1"),"")</f>
        <v>2223_1</v>
      </c>
      <c r="C2390" s="59">
        <v>43642</v>
      </c>
      <c r="D2390" s="48" t="s">
        <v>69</v>
      </c>
      <c r="E2390" s="48" t="s">
        <v>30</v>
      </c>
      <c r="F2390" s="49">
        <v>0.51250000000000007</v>
      </c>
      <c r="G2390" s="48">
        <v>1</v>
      </c>
      <c r="H2390" s="171" t="s">
        <v>11082</v>
      </c>
      <c r="I2390" s="48">
        <v>0</v>
      </c>
      <c r="J2390" s="171" t="s">
        <v>11083</v>
      </c>
      <c r="K2390" s="48" t="s">
        <v>11084</v>
      </c>
      <c r="L2390" s="171" t="s">
        <v>11085</v>
      </c>
      <c r="M2390" s="171" t="s">
        <v>6964</v>
      </c>
      <c r="N2390" s="171" t="s">
        <v>462</v>
      </c>
      <c r="O2390" s="48">
        <v>54750</v>
      </c>
      <c r="P2390" s="48"/>
      <c r="Q2390" s="48">
        <v>5559033229</v>
      </c>
      <c r="R2390" s="48"/>
      <c r="S2390" s="59">
        <v>43060</v>
      </c>
      <c r="T2390" s="59">
        <v>43628</v>
      </c>
      <c r="U2390" s="48" t="s">
        <v>11086</v>
      </c>
      <c r="V2390" s="48">
        <v>56</v>
      </c>
      <c r="W2390" s="60">
        <v>0.9</v>
      </c>
      <c r="X2390" s="61">
        <v>70000</v>
      </c>
      <c r="Y2390" s="48">
        <v>21000</v>
      </c>
      <c r="Z2390" s="48">
        <v>4</v>
      </c>
      <c r="AA2390" s="48">
        <v>3</v>
      </c>
      <c r="AB2390" s="157"/>
      <c r="AC2390" s="48">
        <v>0</v>
      </c>
      <c r="AD2390" s="48" t="s">
        <v>11087</v>
      </c>
      <c r="AE2390" s="156"/>
      <c r="AF2390" s="157"/>
      <c r="AG2390" s="115" t="s">
        <v>11088</v>
      </c>
      <c r="AH2390" s="158" t="str">
        <f>IF(T_TRATAMIENTO_CONTROL[[#This Row],[curp]]&lt;&gt;"",IF(LEN(T_TRATAMIENTO_CONTROL[[#This Row],[curp]])=18,"correcto","error"),"")</f>
        <v>correcto</v>
      </c>
      <c r="AI2390" s="154" t="str">
        <f>IF(T_TRATAMIENTO_CONTROL[[#This Row],[num_tarjeta_entregada]]&lt;&gt;"",IF(LEN(T_TRATAMIENTO_CONTROL[[#This Row],[num_tarjeta_entregada]])=16,"correcto","error"),"")</f>
        <v>correcto</v>
      </c>
      <c r="AJ2390" s="48" t="s">
        <v>5031</v>
      </c>
      <c r="AK2390" s="48" t="s">
        <v>5041</v>
      </c>
    </row>
    <row r="2391" spans="1:37" x14ac:dyDescent="0.25">
      <c r="A2391" s="154">
        <f>IF(T_TRATAMIENTO_CONTROL[[#This Row],[dummy_efectivo]]=1,A2390+1,A2390)</f>
        <v>2224</v>
      </c>
      <c r="B2391" s="155" t="str">
        <f>IF(T_TRATAMIENTO_CONTROL[[#This Row],[secuencia]]&lt;&gt;A2390,CONCATENATE(T_TRATAMIENTO_CONTROL[[#This Row],[secuencia]],"_1"),"")</f>
        <v>2224_1</v>
      </c>
      <c r="C2391" s="59">
        <v>43642</v>
      </c>
      <c r="D2391" s="48" t="s">
        <v>69</v>
      </c>
      <c r="E2391" s="48" t="s">
        <v>30</v>
      </c>
      <c r="F2391" s="49">
        <v>0.52083333333333337</v>
      </c>
      <c r="G2391" s="48">
        <v>1</v>
      </c>
      <c r="H2391" s="171" t="s">
        <v>11089</v>
      </c>
      <c r="I2391" s="48">
        <v>1</v>
      </c>
      <c r="J2391" s="171" t="s">
        <v>9978</v>
      </c>
      <c r="K2391" s="48">
        <v>206</v>
      </c>
      <c r="L2391" s="171" t="s">
        <v>326</v>
      </c>
      <c r="M2391" s="171" t="s">
        <v>303</v>
      </c>
      <c r="N2391" s="171" t="s">
        <v>5475</v>
      </c>
      <c r="O2391" s="48">
        <v>8500</v>
      </c>
      <c r="P2391" s="48">
        <v>57588669</v>
      </c>
      <c r="Q2391" s="48">
        <v>5533421955</v>
      </c>
      <c r="R2391" s="48"/>
      <c r="S2391" s="59">
        <v>43369</v>
      </c>
      <c r="T2391" s="59">
        <v>43642</v>
      </c>
      <c r="U2391" s="48" t="s">
        <v>11090</v>
      </c>
      <c r="V2391" s="48">
        <v>61</v>
      </c>
      <c r="W2391" s="60">
        <v>1</v>
      </c>
      <c r="X2391" s="61">
        <v>52889</v>
      </c>
      <c r="Y2391" s="48">
        <v>433.33</v>
      </c>
      <c r="Z2391" s="48">
        <v>1</v>
      </c>
      <c r="AA2391" s="48">
        <v>2</v>
      </c>
      <c r="AB2391" s="157"/>
      <c r="AC2391" s="48">
        <v>0</v>
      </c>
      <c r="AD2391" s="48" t="s">
        <v>11091</v>
      </c>
      <c r="AE2391" s="156"/>
      <c r="AF2391" s="157"/>
      <c r="AG2391" s="115" t="s">
        <v>11092</v>
      </c>
      <c r="AH2391" s="158" t="str">
        <f>IF(T_TRATAMIENTO_CONTROL[[#This Row],[curp]]&lt;&gt;"",IF(LEN(T_TRATAMIENTO_CONTROL[[#This Row],[curp]])=18,"correcto","error"),"")</f>
        <v>correcto</v>
      </c>
      <c r="AI2391" s="154" t="str">
        <f>IF(T_TRATAMIENTO_CONTROL[[#This Row],[num_tarjeta_entregada]]&lt;&gt;"",IF(LEN(T_TRATAMIENTO_CONTROL[[#This Row],[num_tarjeta_entregada]])=16,"correcto","error"),"")</f>
        <v>correcto</v>
      </c>
      <c r="AJ2391" s="48" t="s">
        <v>5030</v>
      </c>
      <c r="AK2391" s="48" t="s">
        <v>5041</v>
      </c>
    </row>
    <row r="2392" spans="1:37" x14ac:dyDescent="0.25">
      <c r="A2392" s="154">
        <f>IF(T_TRATAMIENTO_CONTROL[[#This Row],[dummy_efectivo]]=1,A2391+1,A2391)</f>
        <v>2225</v>
      </c>
      <c r="B2392" s="155" t="str">
        <f>IF(T_TRATAMIENTO_CONTROL[[#This Row],[secuencia]]&lt;&gt;A2391,CONCATENATE(T_TRATAMIENTO_CONTROL[[#This Row],[secuencia]],"_1"),"")</f>
        <v>2225_1</v>
      </c>
      <c r="C2392" s="59">
        <v>43642</v>
      </c>
      <c r="D2392" s="48" t="s">
        <v>69</v>
      </c>
      <c r="E2392" s="48" t="s">
        <v>30</v>
      </c>
      <c r="F2392" s="49">
        <v>0.56180555555555556</v>
      </c>
      <c r="G2392" s="48">
        <v>1</v>
      </c>
      <c r="H2392" s="171" t="s">
        <v>11093</v>
      </c>
      <c r="I2392" s="48">
        <v>1</v>
      </c>
      <c r="J2392" s="171" t="s">
        <v>11094</v>
      </c>
      <c r="K2392" s="48"/>
      <c r="L2392" s="171" t="s">
        <v>2645</v>
      </c>
      <c r="M2392" s="171" t="s">
        <v>101</v>
      </c>
      <c r="N2392" s="171" t="s">
        <v>5475</v>
      </c>
      <c r="O2392" s="48"/>
      <c r="P2392" s="48"/>
      <c r="Q2392" s="48">
        <v>5512569591</v>
      </c>
      <c r="R2392" s="48"/>
      <c r="S2392" s="59">
        <v>42381</v>
      </c>
      <c r="T2392" s="59">
        <v>43642</v>
      </c>
      <c r="U2392" s="48" t="s">
        <v>11095</v>
      </c>
      <c r="V2392" s="48">
        <v>53</v>
      </c>
      <c r="W2392" s="60">
        <v>0.9</v>
      </c>
      <c r="X2392" s="61">
        <v>50000</v>
      </c>
      <c r="Y2392" s="48">
        <v>6400</v>
      </c>
      <c r="Z2392" s="48">
        <v>4</v>
      </c>
      <c r="AA2392" s="48">
        <v>1</v>
      </c>
      <c r="AB2392" s="157"/>
      <c r="AC2392" s="48">
        <v>0</v>
      </c>
      <c r="AD2392" s="48" t="s">
        <v>11096</v>
      </c>
      <c r="AE2392" s="156"/>
      <c r="AF2392" s="157"/>
      <c r="AG2392" s="115" t="s">
        <v>11097</v>
      </c>
      <c r="AH2392" s="158" t="str">
        <f>IF(T_TRATAMIENTO_CONTROL[[#This Row],[curp]]&lt;&gt;"",IF(LEN(T_TRATAMIENTO_CONTROL[[#This Row],[curp]])=18,"correcto","error"),"")</f>
        <v>correcto</v>
      </c>
      <c r="AI2392" s="154" t="str">
        <f>IF(T_TRATAMIENTO_CONTROL[[#This Row],[num_tarjeta_entregada]]&lt;&gt;"",IF(LEN(T_TRATAMIENTO_CONTROL[[#This Row],[num_tarjeta_entregada]])=16,"correcto","error"),"")</f>
        <v>correcto</v>
      </c>
      <c r="AJ2392" s="48" t="s">
        <v>5030</v>
      </c>
      <c r="AK2392" s="48" t="s">
        <v>5041</v>
      </c>
    </row>
    <row r="2393" spans="1:37" x14ac:dyDescent="0.25">
      <c r="A2393" s="154">
        <f>IF(T_TRATAMIENTO_CONTROL[[#This Row],[dummy_efectivo]]=1,A2392+1,A2392)</f>
        <v>2226</v>
      </c>
      <c r="B2393" s="155" t="str">
        <f>IF(T_TRATAMIENTO_CONTROL[[#This Row],[secuencia]]&lt;&gt;A2392,CONCATENATE(T_TRATAMIENTO_CONTROL[[#This Row],[secuencia]],"_1"),"")</f>
        <v>2226_1</v>
      </c>
      <c r="C2393" s="59">
        <v>43642</v>
      </c>
      <c r="D2393" s="48" t="s">
        <v>69</v>
      </c>
      <c r="E2393" s="48" t="s">
        <v>30</v>
      </c>
      <c r="F2393" s="49">
        <v>0.44444444444444442</v>
      </c>
      <c r="G2393" s="48">
        <v>1</v>
      </c>
      <c r="H2393" s="171" t="s">
        <v>11098</v>
      </c>
      <c r="I2393" s="48">
        <v>1</v>
      </c>
      <c r="J2393" s="171" t="s">
        <v>11099</v>
      </c>
      <c r="K2393" s="48"/>
      <c r="L2393" s="171" t="s">
        <v>11100</v>
      </c>
      <c r="M2393" s="171" t="s">
        <v>343</v>
      </c>
      <c r="N2393" s="171" t="s">
        <v>5475</v>
      </c>
      <c r="O2393" s="48">
        <v>16770</v>
      </c>
      <c r="P2393" s="48">
        <v>25941264</v>
      </c>
      <c r="Q2393" s="48">
        <v>5574223209</v>
      </c>
      <c r="R2393" s="48"/>
      <c r="S2393" s="59">
        <v>39084</v>
      </c>
      <c r="T2393" s="59">
        <v>43626</v>
      </c>
      <c r="U2393" s="48" t="s">
        <v>3001</v>
      </c>
      <c r="V2393" s="48">
        <v>46</v>
      </c>
      <c r="W2393" s="60">
        <v>1</v>
      </c>
      <c r="X2393" s="61">
        <v>243500</v>
      </c>
      <c r="Y2393" s="48">
        <v>403</v>
      </c>
      <c r="Z2393" s="48">
        <v>1</v>
      </c>
      <c r="AA2393" s="48">
        <v>1</v>
      </c>
      <c r="AB2393" s="157"/>
      <c r="AC2393" s="48">
        <v>0</v>
      </c>
      <c r="AD2393" s="48" t="s">
        <v>11101</v>
      </c>
      <c r="AE2393" s="156"/>
      <c r="AF2393" s="157"/>
      <c r="AG2393" s="115" t="s">
        <v>11102</v>
      </c>
      <c r="AH2393" s="158" t="str">
        <f>IF(T_TRATAMIENTO_CONTROL[[#This Row],[curp]]&lt;&gt;"",IF(LEN(T_TRATAMIENTO_CONTROL[[#This Row],[curp]])=18,"correcto","error"),"")</f>
        <v>correcto</v>
      </c>
      <c r="AI2393" s="154" t="str">
        <f>IF(T_TRATAMIENTO_CONTROL[[#This Row],[num_tarjeta_entregada]]&lt;&gt;"",IF(LEN(T_TRATAMIENTO_CONTROL[[#This Row],[num_tarjeta_entregada]])=16,"correcto","error"),"")</f>
        <v>correcto</v>
      </c>
      <c r="AJ2393" s="48" t="s">
        <v>5030</v>
      </c>
      <c r="AK2393" s="48" t="s">
        <v>5041</v>
      </c>
    </row>
    <row r="2394" spans="1:37" x14ac:dyDescent="0.25">
      <c r="A2394" s="154">
        <f>IF(T_TRATAMIENTO_CONTROL[[#This Row],[dummy_efectivo]]=1,A2393+1,A2393)</f>
        <v>2227</v>
      </c>
      <c r="B2394" s="155" t="str">
        <f>IF(T_TRATAMIENTO_CONTROL[[#This Row],[secuencia]]&lt;&gt;A2393,CONCATENATE(T_TRATAMIENTO_CONTROL[[#This Row],[secuencia]],"_1"),"")</f>
        <v>2227_1</v>
      </c>
      <c r="C2394" s="59">
        <v>43642</v>
      </c>
      <c r="D2394" s="48" t="s">
        <v>69</v>
      </c>
      <c r="E2394" s="48" t="s">
        <v>30</v>
      </c>
      <c r="F2394" s="49">
        <v>0.5</v>
      </c>
      <c r="G2394" s="48">
        <v>1</v>
      </c>
      <c r="H2394" s="171" t="s">
        <v>11103</v>
      </c>
      <c r="I2394" s="48">
        <v>1</v>
      </c>
      <c r="J2394" s="171" t="s">
        <v>11104</v>
      </c>
      <c r="K2394" s="48"/>
      <c r="L2394" s="171" t="s">
        <v>11105</v>
      </c>
      <c r="M2394" s="171" t="s">
        <v>322</v>
      </c>
      <c r="N2394" s="171" t="s">
        <v>5475</v>
      </c>
      <c r="O2394" s="48">
        <v>2720</v>
      </c>
      <c r="P2394" s="48"/>
      <c r="Q2394" s="48">
        <v>5611366283</v>
      </c>
      <c r="R2394" s="48"/>
      <c r="S2394" s="59">
        <v>38640</v>
      </c>
      <c r="T2394" s="59">
        <v>43641</v>
      </c>
      <c r="U2394" s="48" t="s">
        <v>11106</v>
      </c>
      <c r="V2394" s="48">
        <v>32</v>
      </c>
      <c r="W2394" s="60">
        <v>0.8</v>
      </c>
      <c r="X2394" s="61" t="s">
        <v>483</v>
      </c>
      <c r="Y2394" s="48">
        <v>130</v>
      </c>
      <c r="Z2394" s="48">
        <v>1</v>
      </c>
      <c r="AA2394" s="48">
        <v>1</v>
      </c>
      <c r="AB2394" s="157"/>
      <c r="AC2394" s="48">
        <v>0</v>
      </c>
      <c r="AD2394" s="48" t="s">
        <v>11107</v>
      </c>
      <c r="AE2394" s="156"/>
      <c r="AF2394" s="157"/>
      <c r="AG2394" s="115" t="s">
        <v>11108</v>
      </c>
      <c r="AH2394" s="158" t="str">
        <f>IF(T_TRATAMIENTO_CONTROL[[#This Row],[curp]]&lt;&gt;"",IF(LEN(T_TRATAMIENTO_CONTROL[[#This Row],[curp]])=18,"correcto","error"),"")</f>
        <v>correcto</v>
      </c>
      <c r="AI2394" s="154" t="str">
        <f>IF(T_TRATAMIENTO_CONTROL[[#This Row],[num_tarjeta_entregada]]&lt;&gt;"",IF(LEN(T_TRATAMIENTO_CONTROL[[#This Row],[num_tarjeta_entregada]])=16,"correcto","error"),"")</f>
        <v>correcto</v>
      </c>
      <c r="AJ2394" s="48" t="s">
        <v>5030</v>
      </c>
      <c r="AK2394" s="48" t="s">
        <v>5041</v>
      </c>
    </row>
    <row r="2395" spans="1:37" x14ac:dyDescent="0.25">
      <c r="A2395" s="154">
        <f>IF(T_TRATAMIENTO_CONTROL[[#This Row],[dummy_efectivo]]=1,A2394+1,A2394)</f>
        <v>2228</v>
      </c>
      <c r="B2395" s="155" t="str">
        <f>IF(T_TRATAMIENTO_CONTROL[[#This Row],[secuencia]]&lt;&gt;A2394,CONCATENATE(T_TRATAMIENTO_CONTROL[[#This Row],[secuencia]],"_1"),"")</f>
        <v>2228_1</v>
      </c>
      <c r="C2395" s="59">
        <v>43643</v>
      </c>
      <c r="D2395" s="48" t="s">
        <v>76</v>
      </c>
      <c r="E2395" s="48" t="s">
        <v>30</v>
      </c>
      <c r="F2395" s="49">
        <v>0.46111111111111108</v>
      </c>
      <c r="G2395" s="48">
        <v>1</v>
      </c>
      <c r="H2395" s="171" t="s">
        <v>11109</v>
      </c>
      <c r="I2395" s="48">
        <v>0</v>
      </c>
      <c r="J2395" s="171" t="s">
        <v>11110</v>
      </c>
      <c r="K2395" s="48"/>
      <c r="L2395" s="171" t="s">
        <v>8809</v>
      </c>
      <c r="M2395" s="171" t="s">
        <v>343</v>
      </c>
      <c r="N2395" s="171" t="s">
        <v>5475</v>
      </c>
      <c r="O2395" s="48">
        <v>16090</v>
      </c>
      <c r="P2395" s="48">
        <v>56750165</v>
      </c>
      <c r="Q2395" s="48">
        <v>5610058840</v>
      </c>
      <c r="R2395" s="48"/>
      <c r="S2395" s="59">
        <v>38876</v>
      </c>
      <c r="T2395" s="59">
        <v>43637</v>
      </c>
      <c r="U2395" s="48" t="s">
        <v>11111</v>
      </c>
      <c r="V2395" s="48">
        <v>33</v>
      </c>
      <c r="W2395" s="60">
        <v>0.95</v>
      </c>
      <c r="X2395" s="61">
        <v>300000</v>
      </c>
      <c r="Y2395" s="48">
        <v>10000</v>
      </c>
      <c r="Z2395" s="48">
        <v>4</v>
      </c>
      <c r="AA2395" s="48">
        <v>1</v>
      </c>
      <c r="AB2395" s="157" t="s">
        <v>11112</v>
      </c>
      <c r="AC2395" s="48">
        <v>1</v>
      </c>
      <c r="AD2395" s="48" t="s">
        <v>11113</v>
      </c>
      <c r="AE2395" s="156"/>
      <c r="AF2395" s="157"/>
      <c r="AG2395" s="115" t="s">
        <v>11114</v>
      </c>
      <c r="AH2395" s="158" t="str">
        <f>IF(T_TRATAMIENTO_CONTROL[[#This Row],[curp]]&lt;&gt;"",IF(LEN(T_TRATAMIENTO_CONTROL[[#This Row],[curp]])=18,"correcto","error"),"")</f>
        <v>correcto</v>
      </c>
      <c r="AI2395" s="154" t="str">
        <f>IF(T_TRATAMIENTO_CONTROL[[#This Row],[num_tarjeta_entregada]]&lt;&gt;"",IF(LEN(T_TRATAMIENTO_CONTROL[[#This Row],[num_tarjeta_entregada]])=16,"correcto","error"),"")</f>
        <v>correcto</v>
      </c>
      <c r="AJ2395" s="48" t="s">
        <v>5032</v>
      </c>
      <c r="AK2395" s="48" t="s">
        <v>5041</v>
      </c>
    </row>
    <row r="2396" spans="1:37" x14ac:dyDescent="0.25">
      <c r="A2396" s="154">
        <f>IF(T_TRATAMIENTO_CONTROL[[#This Row],[dummy_efectivo]]=1,A2395+1,A2395)</f>
        <v>2229</v>
      </c>
      <c r="B2396" s="155" t="str">
        <f>IF(T_TRATAMIENTO_CONTROL[[#This Row],[secuencia]]&lt;&gt;A2395,CONCATENATE(T_TRATAMIENTO_CONTROL[[#This Row],[secuencia]],"_1"),"")</f>
        <v>2229_1</v>
      </c>
      <c r="C2396" s="59">
        <v>43643</v>
      </c>
      <c r="D2396" s="48" t="s">
        <v>76</v>
      </c>
      <c r="E2396" s="48" t="s">
        <v>30</v>
      </c>
      <c r="F2396" s="49">
        <v>0.49374999999999997</v>
      </c>
      <c r="G2396" s="48">
        <v>1</v>
      </c>
      <c r="H2396" s="171" t="s">
        <v>11115</v>
      </c>
      <c r="I2396" s="48">
        <v>0</v>
      </c>
      <c r="J2396" s="171" t="s">
        <v>11116</v>
      </c>
      <c r="K2396" s="48"/>
      <c r="L2396" s="171" t="s">
        <v>3850</v>
      </c>
      <c r="M2396" s="171" t="s">
        <v>101</v>
      </c>
      <c r="N2396" s="171" t="s">
        <v>5475</v>
      </c>
      <c r="O2396" s="48">
        <v>7970</v>
      </c>
      <c r="P2396" s="48"/>
      <c r="Q2396" s="48">
        <v>5534444812</v>
      </c>
      <c r="R2396" s="48"/>
      <c r="S2396" s="59">
        <v>43396</v>
      </c>
      <c r="T2396" s="59">
        <v>43616</v>
      </c>
      <c r="U2396" s="48" t="s">
        <v>11117</v>
      </c>
      <c r="V2396" s="48">
        <v>52</v>
      </c>
      <c r="W2396" s="60">
        <v>1</v>
      </c>
      <c r="X2396" s="61" t="s">
        <v>483</v>
      </c>
      <c r="Y2396" s="48">
        <v>133.33000000000001</v>
      </c>
      <c r="Z2396" s="48">
        <v>1</v>
      </c>
      <c r="AA2396" s="48">
        <v>2</v>
      </c>
      <c r="AB2396" s="157" t="s">
        <v>11118</v>
      </c>
      <c r="AC2396" s="48">
        <v>1</v>
      </c>
      <c r="AD2396" s="48" t="s">
        <v>11119</v>
      </c>
      <c r="AE2396" s="156"/>
      <c r="AF2396" s="157"/>
      <c r="AG2396" s="115" t="s">
        <v>11120</v>
      </c>
      <c r="AH2396" s="158" t="str">
        <f>IF(T_TRATAMIENTO_CONTROL[[#This Row],[curp]]&lt;&gt;"",IF(LEN(T_TRATAMIENTO_CONTROL[[#This Row],[curp]])=18,"correcto","error"),"")</f>
        <v>correcto</v>
      </c>
      <c r="AI2396" s="154" t="str">
        <f>IF(T_TRATAMIENTO_CONTROL[[#This Row],[num_tarjeta_entregada]]&lt;&gt;"",IF(LEN(T_TRATAMIENTO_CONTROL[[#This Row],[num_tarjeta_entregada]])=16,"correcto","error"),"")</f>
        <v>correcto</v>
      </c>
      <c r="AJ2396" s="48" t="s">
        <v>5030</v>
      </c>
      <c r="AK2396" s="48" t="s">
        <v>5041</v>
      </c>
    </row>
    <row r="2397" spans="1:37" x14ac:dyDescent="0.25">
      <c r="A2397" s="154">
        <f>IF(T_TRATAMIENTO_CONTROL[[#This Row],[dummy_efectivo]]=1,A2396+1,A2396)</f>
        <v>2230</v>
      </c>
      <c r="B2397" s="155" t="str">
        <f>IF(T_TRATAMIENTO_CONTROL[[#This Row],[secuencia]]&lt;&gt;A2396,CONCATENATE(T_TRATAMIENTO_CONTROL[[#This Row],[secuencia]],"_1"),"")</f>
        <v>2230_1</v>
      </c>
      <c r="C2397" s="59">
        <v>43644</v>
      </c>
      <c r="D2397" s="48" t="s">
        <v>69</v>
      </c>
      <c r="E2397" s="48" t="s">
        <v>30</v>
      </c>
      <c r="F2397" s="49">
        <v>0.44444444444444442</v>
      </c>
      <c r="G2397" s="48">
        <v>1</v>
      </c>
      <c r="H2397" s="171" t="s">
        <v>11121</v>
      </c>
      <c r="I2397" s="48">
        <v>1</v>
      </c>
      <c r="J2397" s="171" t="s">
        <v>11122</v>
      </c>
      <c r="K2397" s="48"/>
      <c r="L2397" s="171" t="s">
        <v>11123</v>
      </c>
      <c r="M2397" s="171" t="s">
        <v>207</v>
      </c>
      <c r="N2397" s="171" t="s">
        <v>462</v>
      </c>
      <c r="O2397" s="48">
        <v>56334</v>
      </c>
      <c r="P2397" s="48"/>
      <c r="Q2397" s="48">
        <v>5537482886</v>
      </c>
      <c r="R2397" s="48"/>
      <c r="S2397" s="59">
        <v>43471</v>
      </c>
      <c r="T2397" s="59">
        <v>43623</v>
      </c>
      <c r="U2397" s="48" t="s">
        <v>11124</v>
      </c>
      <c r="V2397" s="48">
        <v>72</v>
      </c>
      <c r="W2397" s="60">
        <v>0.75</v>
      </c>
      <c r="X2397" s="61" t="s">
        <v>483</v>
      </c>
      <c r="Y2397" s="48">
        <v>234</v>
      </c>
      <c r="Z2397" s="48">
        <v>1</v>
      </c>
      <c r="AA2397" s="48">
        <v>1</v>
      </c>
      <c r="AB2397" s="157"/>
      <c r="AC2397" s="48">
        <v>0</v>
      </c>
      <c r="AD2397" s="48" t="s">
        <v>11125</v>
      </c>
      <c r="AE2397" s="156"/>
      <c r="AF2397" s="157"/>
      <c r="AG2397" s="115" t="s">
        <v>11126</v>
      </c>
      <c r="AH2397" s="158" t="str">
        <f>IF(T_TRATAMIENTO_CONTROL[[#This Row],[curp]]&lt;&gt;"",IF(LEN(T_TRATAMIENTO_CONTROL[[#This Row],[curp]])=18,"correcto","error"),"")</f>
        <v>correcto</v>
      </c>
      <c r="AI2397" s="154" t="str">
        <f>IF(T_TRATAMIENTO_CONTROL[[#This Row],[num_tarjeta_entregada]]&lt;&gt;"",IF(LEN(T_TRATAMIENTO_CONTROL[[#This Row],[num_tarjeta_entregada]])=16,"correcto","error"),"")</f>
        <v>correcto</v>
      </c>
      <c r="AJ2397" s="48" t="s">
        <v>5060</v>
      </c>
      <c r="AK2397" s="48" t="s">
        <v>5032</v>
      </c>
    </row>
    <row r="2398" spans="1:37" x14ac:dyDescent="0.25">
      <c r="A2398" s="164">
        <f>IF(T_TRATAMIENTO_CONTROL[[#This Row],[dummy_efectivo]]=1,A2397+1,A2397)</f>
        <v>2231</v>
      </c>
      <c r="B2398" s="165" t="str">
        <f>IF(T_TRATAMIENTO_CONTROL[[#This Row],[secuencia]]&lt;&gt;A2397,CONCATENATE(T_TRATAMIENTO_CONTROL[[#This Row],[secuencia]],"_1"),"")</f>
        <v>2231_1</v>
      </c>
      <c r="C2398" s="64">
        <v>43644</v>
      </c>
      <c r="D2398" s="48" t="s">
        <v>69</v>
      </c>
      <c r="E2398" s="48" t="s">
        <v>30</v>
      </c>
      <c r="F2398" s="49">
        <v>0.4069444444444445</v>
      </c>
      <c r="G2398" s="56">
        <v>1</v>
      </c>
      <c r="H2398" s="166" t="s">
        <v>11127</v>
      </c>
      <c r="I2398" s="56">
        <v>0</v>
      </c>
      <c r="J2398" s="166" t="s">
        <v>11137</v>
      </c>
      <c r="K2398" s="56"/>
      <c r="L2398" s="166" t="s">
        <v>11128</v>
      </c>
      <c r="M2398" s="166" t="s">
        <v>322</v>
      </c>
      <c r="N2398" s="166" t="s">
        <v>5475</v>
      </c>
      <c r="O2398" s="56">
        <v>2920</v>
      </c>
      <c r="P2398" s="56"/>
      <c r="Q2398" s="56">
        <v>5569035499</v>
      </c>
      <c r="R2398" s="56"/>
      <c r="S2398" s="64">
        <v>43441</v>
      </c>
      <c r="T2398" s="64">
        <v>43642</v>
      </c>
      <c r="U2398" s="56" t="s">
        <v>11129</v>
      </c>
      <c r="V2398" s="56">
        <v>56</v>
      </c>
      <c r="W2398" s="65">
        <v>0.5</v>
      </c>
      <c r="X2398" s="66">
        <v>30000</v>
      </c>
      <c r="Y2398" s="56">
        <v>9000</v>
      </c>
      <c r="Z2398" s="56">
        <v>4</v>
      </c>
      <c r="AA2398" s="56">
        <v>1</v>
      </c>
      <c r="AB2398" s="168"/>
      <c r="AC2398" s="56">
        <v>0</v>
      </c>
      <c r="AD2398" s="56" t="s">
        <v>11130</v>
      </c>
      <c r="AE2398" s="167"/>
      <c r="AF2398" s="168"/>
      <c r="AG2398" s="97" t="s">
        <v>11131</v>
      </c>
      <c r="AH2398" s="169" t="str">
        <f>IF(T_TRATAMIENTO_CONTROL[[#This Row],[curp]]&lt;&gt;"",IF(LEN(T_TRATAMIENTO_CONTROL[[#This Row],[curp]])=18,"correcto","error"),"")</f>
        <v>correcto</v>
      </c>
      <c r="AI2398" s="164" t="str">
        <f>IF(T_TRATAMIENTO_CONTROL[[#This Row],[num_tarjeta_entregada]]&lt;&gt;"",IF(LEN(T_TRATAMIENTO_CONTROL[[#This Row],[num_tarjeta_entregada]])=16,"correcto","error"),"")</f>
        <v>correcto</v>
      </c>
      <c r="AJ2398" s="56" t="s">
        <v>5030</v>
      </c>
      <c r="AK2398" s="56" t="s">
        <v>5032</v>
      </c>
    </row>
    <row r="2399" spans="1:37" x14ac:dyDescent="0.25">
      <c r="A2399" s="164">
        <f>IF(T_TRATAMIENTO_CONTROL[[#This Row],[dummy_efectivo]]=1,A2398+1,A2398)</f>
        <v>2232</v>
      </c>
      <c r="B2399" s="165" t="str">
        <f>IF(T_TRATAMIENTO_CONTROL[[#This Row],[secuencia]]&lt;&gt;A2398,CONCATENATE(T_TRATAMIENTO_CONTROL[[#This Row],[secuencia]],"_1"),"")</f>
        <v>2232_1</v>
      </c>
      <c r="C2399" s="64">
        <v>43644</v>
      </c>
      <c r="D2399" s="48" t="s">
        <v>69</v>
      </c>
      <c r="E2399" s="48" t="s">
        <v>30</v>
      </c>
      <c r="F2399" s="68">
        <v>0.50208333333333333</v>
      </c>
      <c r="G2399" s="56">
        <v>1</v>
      </c>
      <c r="H2399" s="166" t="s">
        <v>11132</v>
      </c>
      <c r="I2399" s="56">
        <v>1</v>
      </c>
      <c r="J2399" s="166" t="s">
        <v>11133</v>
      </c>
      <c r="K2399" s="56"/>
      <c r="L2399" s="166" t="s">
        <v>3452</v>
      </c>
      <c r="M2399" s="166" t="s">
        <v>1008</v>
      </c>
      <c r="N2399" s="166" t="s">
        <v>5475</v>
      </c>
      <c r="O2399" s="56">
        <v>15020</v>
      </c>
      <c r="P2399" s="56"/>
      <c r="Q2399" s="56">
        <v>5557018797</v>
      </c>
      <c r="R2399" s="56"/>
      <c r="S2399" s="64">
        <v>34856</v>
      </c>
      <c r="T2399" s="64">
        <v>43623</v>
      </c>
      <c r="U2399" s="56" t="s">
        <v>11134</v>
      </c>
      <c r="V2399" s="56">
        <v>54</v>
      </c>
      <c r="W2399" s="65">
        <v>0.6</v>
      </c>
      <c r="X2399" s="66" t="s">
        <v>483</v>
      </c>
      <c r="Y2399" s="56">
        <v>5325</v>
      </c>
      <c r="Z2399" s="56">
        <v>2</v>
      </c>
      <c r="AA2399" s="56">
        <v>2</v>
      </c>
      <c r="AB2399" s="168"/>
      <c r="AC2399" s="56">
        <v>0</v>
      </c>
      <c r="AD2399" s="56" t="s">
        <v>11135</v>
      </c>
      <c r="AE2399" s="167"/>
      <c r="AF2399" s="168"/>
      <c r="AG2399" s="97" t="s">
        <v>11136</v>
      </c>
      <c r="AH2399" s="169" t="str">
        <f>IF(T_TRATAMIENTO_CONTROL[[#This Row],[curp]]&lt;&gt;"",IF(LEN(T_TRATAMIENTO_CONTROL[[#This Row],[curp]])=18,"correcto","error"),"")</f>
        <v>correcto</v>
      </c>
      <c r="AI2399" s="164" t="str">
        <f>IF(T_TRATAMIENTO_CONTROL[[#This Row],[num_tarjeta_entregada]]&lt;&gt;"",IF(LEN(T_TRATAMIENTO_CONTROL[[#This Row],[num_tarjeta_entregada]])=16,"correcto","error"),"")</f>
        <v>correcto</v>
      </c>
      <c r="AJ2399" s="56" t="s">
        <v>5031</v>
      </c>
      <c r="AK2399" s="56" t="s">
        <v>5032</v>
      </c>
    </row>
    <row r="2400" spans="1:37" x14ac:dyDescent="0.25">
      <c r="A2400" s="154">
        <f>IF(T_TRATAMIENTO_CONTROL[[#This Row],[dummy_efectivo]]=1,A2399+1,A2399)</f>
        <v>2233</v>
      </c>
      <c r="B2400" s="155" t="str">
        <f>IF(T_TRATAMIENTO_CONTROL[[#This Row],[secuencia]]&lt;&gt;A2399,CONCATENATE(T_TRATAMIENTO_CONTROL[[#This Row],[secuencia]],"_1"),"")</f>
        <v>2233_1</v>
      </c>
      <c r="C2400" s="59">
        <v>43647</v>
      </c>
      <c r="D2400" s="48" t="s">
        <v>69</v>
      </c>
      <c r="E2400" s="48" t="s">
        <v>30</v>
      </c>
      <c r="F2400" s="49">
        <v>0.39513888888888887</v>
      </c>
      <c r="G2400" s="48">
        <v>1</v>
      </c>
      <c r="H2400" s="171" t="s">
        <v>11138</v>
      </c>
      <c r="I2400" s="48">
        <v>1</v>
      </c>
      <c r="J2400" s="171" t="s">
        <v>11141</v>
      </c>
      <c r="K2400" s="48"/>
      <c r="L2400" s="171" t="s">
        <v>7345</v>
      </c>
      <c r="M2400" s="171" t="s">
        <v>121</v>
      </c>
      <c r="N2400" s="171" t="s">
        <v>5475</v>
      </c>
      <c r="O2400" s="48">
        <v>9760</v>
      </c>
      <c r="P2400" s="48">
        <v>56914716</v>
      </c>
      <c r="Q2400" s="48">
        <v>5575268435</v>
      </c>
      <c r="R2400" s="48"/>
      <c r="S2400" s="59">
        <v>43298</v>
      </c>
      <c r="T2400" s="59">
        <v>43644</v>
      </c>
      <c r="U2400" s="48" t="s">
        <v>9729</v>
      </c>
      <c r="V2400" s="48">
        <v>56</v>
      </c>
      <c r="W2400" s="60" t="s">
        <v>483</v>
      </c>
      <c r="X2400" s="61" t="s">
        <v>483</v>
      </c>
      <c r="Y2400" s="48">
        <v>107.19</v>
      </c>
      <c r="Z2400" s="48">
        <v>1</v>
      </c>
      <c r="AA2400" s="48">
        <v>4</v>
      </c>
      <c r="AB2400" s="157"/>
      <c r="AC2400" s="48">
        <v>0</v>
      </c>
      <c r="AD2400" s="48" t="s">
        <v>11145</v>
      </c>
      <c r="AE2400" s="156"/>
      <c r="AF2400" s="157"/>
      <c r="AG2400" s="115" t="s">
        <v>11148</v>
      </c>
      <c r="AH2400" s="158" t="str">
        <f>IF(T_TRATAMIENTO_CONTROL[[#This Row],[curp]]&lt;&gt;"",IF(LEN(T_TRATAMIENTO_CONTROL[[#This Row],[curp]])=18,"correcto","error"),"")</f>
        <v>correcto</v>
      </c>
      <c r="AI2400" s="154" t="str">
        <f>IF(T_TRATAMIENTO_CONTROL[[#This Row],[num_tarjeta_entregada]]&lt;&gt;"",IF(LEN(T_TRATAMIENTO_CONTROL[[#This Row],[num_tarjeta_entregada]])=16,"correcto","error"),"")</f>
        <v>correcto</v>
      </c>
      <c r="AJ2400" s="48" t="s">
        <v>5030</v>
      </c>
      <c r="AK2400" s="48" t="s">
        <v>5030</v>
      </c>
    </row>
    <row r="2401" spans="1:37" x14ac:dyDescent="0.25">
      <c r="A2401" s="164">
        <f>IF(T_TRATAMIENTO_CONTROL[[#This Row],[dummy_efectivo]]=1,A2400+1,A2400)</f>
        <v>2234</v>
      </c>
      <c r="B2401" s="165" t="str">
        <f>IF(T_TRATAMIENTO_CONTROL[[#This Row],[secuencia]]&lt;&gt;A2400,CONCATENATE(T_TRATAMIENTO_CONTROL[[#This Row],[secuencia]],"_1"),"")</f>
        <v>2234_1</v>
      </c>
      <c r="C2401" s="64">
        <v>43647</v>
      </c>
      <c r="D2401" s="48" t="s">
        <v>69</v>
      </c>
      <c r="E2401" s="48" t="s">
        <v>30</v>
      </c>
      <c r="F2401" s="49">
        <v>0.39513888888888887</v>
      </c>
      <c r="G2401" s="56">
        <v>1</v>
      </c>
      <c r="H2401" s="166" t="s">
        <v>11139</v>
      </c>
      <c r="I2401" s="56">
        <v>1</v>
      </c>
      <c r="J2401" s="166" t="s">
        <v>11142</v>
      </c>
      <c r="K2401" s="56"/>
      <c r="L2401" s="166" t="s">
        <v>3850</v>
      </c>
      <c r="M2401" s="166" t="s">
        <v>101</v>
      </c>
      <c r="N2401" s="166" t="s">
        <v>5475</v>
      </c>
      <c r="O2401" s="56">
        <v>7970</v>
      </c>
      <c r="P2401" s="56">
        <v>26515165</v>
      </c>
      <c r="Q2401" s="56">
        <v>5568751351</v>
      </c>
      <c r="R2401" s="56"/>
      <c r="S2401" s="64">
        <v>41674</v>
      </c>
      <c r="T2401" s="59">
        <v>43644</v>
      </c>
      <c r="U2401" s="56" t="s">
        <v>11144</v>
      </c>
      <c r="V2401" s="48">
        <v>56</v>
      </c>
      <c r="W2401" s="65" t="s">
        <v>483</v>
      </c>
      <c r="X2401" s="66" t="s">
        <v>483</v>
      </c>
      <c r="Y2401" s="56">
        <v>102.78</v>
      </c>
      <c r="Z2401" s="56">
        <v>1</v>
      </c>
      <c r="AA2401" s="56">
        <v>4</v>
      </c>
      <c r="AB2401" s="168"/>
      <c r="AC2401" s="56">
        <v>0</v>
      </c>
      <c r="AD2401" s="56" t="s">
        <v>11146</v>
      </c>
      <c r="AE2401" s="167"/>
      <c r="AF2401" s="168"/>
      <c r="AG2401" s="97" t="s">
        <v>11149</v>
      </c>
      <c r="AH2401" s="169" t="str">
        <f>IF(T_TRATAMIENTO_CONTROL[[#This Row],[curp]]&lt;&gt;"",IF(LEN(T_TRATAMIENTO_CONTROL[[#This Row],[curp]])=18,"correcto","error"),"")</f>
        <v>correcto</v>
      </c>
      <c r="AI2401" s="164" t="str">
        <f>IF(T_TRATAMIENTO_CONTROL[[#This Row],[num_tarjeta_entregada]]&lt;&gt;"",IF(LEN(T_TRATAMIENTO_CONTROL[[#This Row],[num_tarjeta_entregada]])=16,"correcto","error"),"")</f>
        <v>correcto</v>
      </c>
      <c r="AJ2401" s="56" t="s">
        <v>5030</v>
      </c>
      <c r="AK2401" s="48" t="s">
        <v>5030</v>
      </c>
    </row>
    <row r="2402" spans="1:37" x14ac:dyDescent="0.25">
      <c r="A2402" s="164">
        <f>IF(T_TRATAMIENTO_CONTROL[[#This Row],[dummy_efectivo]]=1,A2401+1,A2401)</f>
        <v>2235</v>
      </c>
      <c r="B2402" s="165" t="str">
        <f>IF(T_TRATAMIENTO_CONTROL[[#This Row],[secuencia]]&lt;&gt;A2401,CONCATENATE(T_TRATAMIENTO_CONTROL[[#This Row],[secuencia]],"_1"),"")</f>
        <v>2235_1</v>
      </c>
      <c r="C2402" s="64">
        <v>43647</v>
      </c>
      <c r="D2402" s="48" t="s">
        <v>69</v>
      </c>
      <c r="E2402" s="48" t="s">
        <v>30</v>
      </c>
      <c r="F2402" s="49">
        <v>0.39513888888888887</v>
      </c>
      <c r="G2402" s="56">
        <v>1</v>
      </c>
      <c r="H2402" s="166" t="s">
        <v>11140</v>
      </c>
      <c r="I2402" s="56">
        <v>1</v>
      </c>
      <c r="J2402" s="166" t="s">
        <v>11143</v>
      </c>
      <c r="K2402" s="56"/>
      <c r="L2402" s="166" t="s">
        <v>1626</v>
      </c>
      <c r="M2402" s="166" t="s">
        <v>253</v>
      </c>
      <c r="N2402" s="166" t="s">
        <v>5475</v>
      </c>
      <c r="O2402" s="56">
        <v>13420</v>
      </c>
      <c r="P2402" s="56">
        <v>58662678</v>
      </c>
      <c r="Q2402" s="56">
        <v>5570118692</v>
      </c>
      <c r="R2402" s="56"/>
      <c r="S2402" s="64">
        <v>42815</v>
      </c>
      <c r="T2402" s="59">
        <v>43644</v>
      </c>
      <c r="U2402" s="56" t="s">
        <v>11144</v>
      </c>
      <c r="V2402" s="48">
        <v>56</v>
      </c>
      <c r="W2402" s="65" t="s">
        <v>483</v>
      </c>
      <c r="X2402" s="66" t="s">
        <v>483</v>
      </c>
      <c r="Y2402" s="56">
        <v>105.75</v>
      </c>
      <c r="Z2402" s="56">
        <v>1</v>
      </c>
      <c r="AA2402" s="56">
        <v>4</v>
      </c>
      <c r="AB2402" s="168"/>
      <c r="AC2402" s="56">
        <v>0</v>
      </c>
      <c r="AD2402" s="56" t="s">
        <v>11147</v>
      </c>
      <c r="AE2402" s="167"/>
      <c r="AF2402" s="168"/>
      <c r="AG2402" s="97" t="s">
        <v>11150</v>
      </c>
      <c r="AH2402" s="169" t="str">
        <f>IF(T_TRATAMIENTO_CONTROL[[#This Row],[curp]]&lt;&gt;"",IF(LEN(T_TRATAMIENTO_CONTROL[[#This Row],[curp]])=18,"correcto","error"),"")</f>
        <v>correcto</v>
      </c>
      <c r="AI2402" s="164" t="str">
        <f>IF(T_TRATAMIENTO_CONTROL[[#This Row],[num_tarjeta_entregada]]&lt;&gt;"",IF(LEN(T_TRATAMIENTO_CONTROL[[#This Row],[num_tarjeta_entregada]])=16,"correcto","error"),"")</f>
        <v>correcto</v>
      </c>
      <c r="AJ2402" s="56" t="s">
        <v>5030</v>
      </c>
      <c r="AK2402" s="48" t="s">
        <v>5030</v>
      </c>
    </row>
    <row r="2403" spans="1:37" x14ac:dyDescent="0.25">
      <c r="A2403" s="164">
        <f>IF(T_TRATAMIENTO_CONTROL[[#This Row],[dummy_efectivo]]=1,A2402+1,A2402)</f>
        <v>2236</v>
      </c>
      <c r="B2403" s="165" t="str">
        <f>IF(T_TRATAMIENTO_CONTROL[[#This Row],[secuencia]]&lt;&gt;A2402,CONCATENATE(T_TRATAMIENTO_CONTROL[[#This Row],[secuencia]],"_1"),"")</f>
        <v>2236_1</v>
      </c>
      <c r="C2403" s="64">
        <v>43647</v>
      </c>
      <c r="D2403" s="48" t="s">
        <v>69</v>
      </c>
      <c r="E2403" s="48" t="s">
        <v>30</v>
      </c>
      <c r="F2403" s="49">
        <v>0.39513888888888887</v>
      </c>
      <c r="G2403" s="56">
        <v>1</v>
      </c>
      <c r="H2403" s="166" t="s">
        <v>11151</v>
      </c>
      <c r="I2403" s="56">
        <v>0</v>
      </c>
      <c r="J2403" s="166" t="s">
        <v>11154</v>
      </c>
      <c r="K2403" s="56"/>
      <c r="L2403" s="166" t="s">
        <v>11157</v>
      </c>
      <c r="M2403" s="166" t="s">
        <v>90</v>
      </c>
      <c r="N2403" s="166" t="s">
        <v>462</v>
      </c>
      <c r="O2403" s="56">
        <v>57300</v>
      </c>
      <c r="P2403" s="56"/>
      <c r="Q2403" s="56">
        <v>5567498792</v>
      </c>
      <c r="R2403" s="56"/>
      <c r="S2403" s="64">
        <v>42618</v>
      </c>
      <c r="T2403" s="59">
        <v>43644</v>
      </c>
      <c r="U2403" s="56" t="s">
        <v>11144</v>
      </c>
      <c r="V2403" s="48">
        <v>56</v>
      </c>
      <c r="W2403" s="65" t="s">
        <v>483</v>
      </c>
      <c r="X2403" s="66" t="s">
        <v>483</v>
      </c>
      <c r="Y2403" s="56">
        <v>105.75</v>
      </c>
      <c r="Z2403" s="56">
        <v>1</v>
      </c>
      <c r="AA2403" s="56">
        <v>4</v>
      </c>
      <c r="AB2403" s="168"/>
      <c r="AC2403" s="56">
        <v>0</v>
      </c>
      <c r="AD2403" s="56" t="s">
        <v>11160</v>
      </c>
      <c r="AE2403" s="167"/>
      <c r="AF2403" s="168"/>
      <c r="AG2403" s="97" t="s">
        <v>11161</v>
      </c>
      <c r="AH2403" s="169" t="str">
        <f>IF(T_TRATAMIENTO_CONTROL[[#This Row],[curp]]&lt;&gt;"",IF(LEN(T_TRATAMIENTO_CONTROL[[#This Row],[curp]])=18,"correcto","error"),"")</f>
        <v>correcto</v>
      </c>
      <c r="AI2403" s="164" t="str">
        <f>IF(T_TRATAMIENTO_CONTROL[[#This Row],[num_tarjeta_entregada]]&lt;&gt;"",IF(LEN(T_TRATAMIENTO_CONTROL[[#This Row],[num_tarjeta_entregada]])=16,"correcto","error"),"")</f>
        <v>correcto</v>
      </c>
      <c r="AJ2403" s="56" t="s">
        <v>5030</v>
      </c>
      <c r="AK2403" s="48" t="s">
        <v>5030</v>
      </c>
    </row>
    <row r="2404" spans="1:37" x14ac:dyDescent="0.25">
      <c r="A2404" s="164">
        <f>IF(T_TRATAMIENTO_CONTROL[[#This Row],[dummy_efectivo]]=1,A2403+1,A2403)</f>
        <v>2237</v>
      </c>
      <c r="B2404" s="165" t="str">
        <f>IF(T_TRATAMIENTO_CONTROL[[#This Row],[secuencia]]&lt;&gt;A2403,CONCATENATE(T_TRATAMIENTO_CONTROL[[#This Row],[secuencia]],"_1"),"")</f>
        <v>2237_1</v>
      </c>
      <c r="C2404" s="64">
        <v>43647</v>
      </c>
      <c r="D2404" s="48" t="s">
        <v>69</v>
      </c>
      <c r="E2404" s="48" t="s">
        <v>30</v>
      </c>
      <c r="F2404" s="68">
        <v>0.45416666666666666</v>
      </c>
      <c r="G2404" s="56">
        <v>1</v>
      </c>
      <c r="H2404" s="166" t="s">
        <v>11152</v>
      </c>
      <c r="I2404" s="56">
        <v>0</v>
      </c>
      <c r="J2404" s="166" t="s">
        <v>11155</v>
      </c>
      <c r="K2404" s="56"/>
      <c r="L2404" s="166" t="s">
        <v>2090</v>
      </c>
      <c r="M2404" s="166" t="s">
        <v>90</v>
      </c>
      <c r="N2404" s="166" t="s">
        <v>462</v>
      </c>
      <c r="O2404" s="56">
        <v>57840</v>
      </c>
      <c r="P2404" s="56"/>
      <c r="Q2404" s="56">
        <v>5565177616</v>
      </c>
      <c r="R2404" s="56"/>
      <c r="S2404" s="64">
        <v>43344</v>
      </c>
      <c r="T2404" s="59">
        <v>43644</v>
      </c>
      <c r="U2404" s="56" t="s">
        <v>11159</v>
      </c>
      <c r="V2404" s="48">
        <v>56</v>
      </c>
      <c r="W2404" s="65">
        <v>1</v>
      </c>
      <c r="X2404" s="66">
        <v>40000</v>
      </c>
      <c r="Y2404" s="56">
        <v>4000</v>
      </c>
      <c r="Z2404" s="56">
        <v>3</v>
      </c>
      <c r="AA2404" s="56">
        <v>1</v>
      </c>
      <c r="AB2404" s="168"/>
      <c r="AC2404" s="56">
        <v>0</v>
      </c>
      <c r="AD2404" s="56" t="s">
        <v>11162</v>
      </c>
      <c r="AE2404" s="167"/>
      <c r="AF2404" s="168"/>
      <c r="AG2404" s="97" t="s">
        <v>11163</v>
      </c>
      <c r="AH2404" s="169" t="str">
        <f>IF(T_TRATAMIENTO_CONTROL[[#This Row],[curp]]&lt;&gt;"",IF(LEN(T_TRATAMIENTO_CONTROL[[#This Row],[curp]])=18,"correcto","error"),"")</f>
        <v>correcto</v>
      </c>
      <c r="AI2404" s="164" t="str">
        <f>IF(T_TRATAMIENTO_CONTROL[[#This Row],[num_tarjeta_entregada]]&lt;&gt;"",IF(LEN(T_TRATAMIENTO_CONTROL[[#This Row],[num_tarjeta_entregada]])=16,"correcto","error"),"")</f>
        <v>correcto</v>
      </c>
      <c r="AJ2404" s="56" t="s">
        <v>5041</v>
      </c>
      <c r="AK2404" s="48" t="s">
        <v>5030</v>
      </c>
    </row>
    <row r="2405" spans="1:37" x14ac:dyDescent="0.25">
      <c r="A2405" s="164">
        <f>IF(T_TRATAMIENTO_CONTROL[[#This Row],[dummy_efectivo]]=1,A2404+1,A2404)</f>
        <v>2238</v>
      </c>
      <c r="B2405" s="165" t="str">
        <f>IF(T_TRATAMIENTO_CONTROL[[#This Row],[secuencia]]&lt;&gt;A2404,CONCATENATE(T_TRATAMIENTO_CONTROL[[#This Row],[secuencia]],"_1"),"")</f>
        <v>2238_1</v>
      </c>
      <c r="C2405" s="64">
        <v>43647</v>
      </c>
      <c r="D2405" s="48" t="s">
        <v>69</v>
      </c>
      <c r="E2405" s="48" t="s">
        <v>30</v>
      </c>
      <c r="F2405" s="68">
        <v>0.45416666666666666</v>
      </c>
      <c r="G2405" s="56">
        <v>1</v>
      </c>
      <c r="H2405" s="166" t="s">
        <v>11153</v>
      </c>
      <c r="I2405" s="56">
        <v>0</v>
      </c>
      <c r="J2405" s="166" t="s">
        <v>11156</v>
      </c>
      <c r="K2405" s="56"/>
      <c r="L2405" s="166" t="s">
        <v>11158</v>
      </c>
      <c r="M2405" s="166" t="s">
        <v>1008</v>
      </c>
      <c r="N2405" s="166" t="s">
        <v>5475</v>
      </c>
      <c r="O2405" s="56">
        <v>15810</v>
      </c>
      <c r="P2405" s="56"/>
      <c r="Q2405" s="56">
        <v>7226659095</v>
      </c>
      <c r="R2405" s="56"/>
      <c r="S2405" s="64">
        <v>43161</v>
      </c>
      <c r="T2405" s="59">
        <v>43644</v>
      </c>
      <c r="U2405" s="56" t="s">
        <v>11159</v>
      </c>
      <c r="V2405" s="48">
        <v>56</v>
      </c>
      <c r="W2405" s="65">
        <v>1</v>
      </c>
      <c r="X2405" s="66" t="s">
        <v>483</v>
      </c>
      <c r="Y2405" s="56">
        <v>4800</v>
      </c>
      <c r="Z2405" s="56">
        <v>3</v>
      </c>
      <c r="AA2405" s="56">
        <v>1</v>
      </c>
      <c r="AB2405" s="168"/>
      <c r="AC2405" s="56">
        <v>0</v>
      </c>
      <c r="AD2405" s="56" t="s">
        <v>11164</v>
      </c>
      <c r="AE2405" s="167"/>
      <c r="AF2405" s="168"/>
      <c r="AG2405" s="97" t="s">
        <v>11165</v>
      </c>
      <c r="AH2405" s="169" t="str">
        <f>IF(T_TRATAMIENTO_CONTROL[[#This Row],[curp]]&lt;&gt;"",IF(LEN(T_TRATAMIENTO_CONTROL[[#This Row],[curp]])=18,"correcto","error"),"")</f>
        <v>correcto</v>
      </c>
      <c r="AI2405" s="164" t="str">
        <f>IF(T_TRATAMIENTO_CONTROL[[#This Row],[num_tarjeta_entregada]]&lt;&gt;"",IF(LEN(T_TRATAMIENTO_CONTROL[[#This Row],[num_tarjeta_entregada]])=16,"correcto","error"),"")</f>
        <v>correcto</v>
      </c>
      <c r="AJ2405" s="56" t="s">
        <v>5041</v>
      </c>
      <c r="AK2405" s="48" t="s">
        <v>5030</v>
      </c>
    </row>
    <row r="2406" spans="1:37" x14ac:dyDescent="0.25">
      <c r="A2406" s="164">
        <f>IF(T_TRATAMIENTO_CONTROL[[#This Row],[dummy_efectivo]]=1,A2405+1,A2405)</f>
        <v>2239</v>
      </c>
      <c r="B2406" s="165" t="str">
        <f>IF(T_TRATAMIENTO_CONTROL[[#This Row],[secuencia]]&lt;&gt;A2405,CONCATENATE(T_TRATAMIENTO_CONTROL[[#This Row],[secuencia]],"_1"),"")</f>
        <v>2239_1</v>
      </c>
      <c r="C2406" s="64">
        <v>43647</v>
      </c>
      <c r="D2406" s="48" t="s">
        <v>69</v>
      </c>
      <c r="E2406" s="48" t="s">
        <v>30</v>
      </c>
      <c r="F2406" s="68">
        <v>0.39374999999999999</v>
      </c>
      <c r="G2406" s="56">
        <v>1</v>
      </c>
      <c r="H2406" s="166" t="s">
        <v>11166</v>
      </c>
      <c r="I2406" s="56">
        <v>1</v>
      </c>
      <c r="J2406" s="166" t="s">
        <v>11169</v>
      </c>
      <c r="K2406" s="56"/>
      <c r="L2406" s="166" t="s">
        <v>10364</v>
      </c>
      <c r="M2406" s="166" t="s">
        <v>289</v>
      </c>
      <c r="N2406" s="166" t="s">
        <v>5475</v>
      </c>
      <c r="O2406" s="56">
        <v>3510</v>
      </c>
      <c r="P2406" s="56"/>
      <c r="Q2406" s="56">
        <v>5519201771</v>
      </c>
      <c r="R2406" s="56"/>
      <c r="S2406" s="64">
        <v>41936</v>
      </c>
      <c r="T2406" s="64">
        <v>43644</v>
      </c>
      <c r="U2406" s="56" t="s">
        <v>11174</v>
      </c>
      <c r="V2406" s="56">
        <v>56</v>
      </c>
      <c r="W2406" s="65">
        <v>1</v>
      </c>
      <c r="X2406" s="66" t="s">
        <v>483</v>
      </c>
      <c r="Y2406" s="56">
        <v>10000</v>
      </c>
      <c r="Z2406" s="56">
        <v>4</v>
      </c>
      <c r="AA2406" s="56">
        <v>4</v>
      </c>
      <c r="AB2406" s="168"/>
      <c r="AC2406" s="56">
        <v>0</v>
      </c>
      <c r="AD2406" s="56" t="s">
        <v>11177</v>
      </c>
      <c r="AE2406" s="167"/>
      <c r="AF2406" s="168"/>
      <c r="AG2406" s="97" t="s">
        <v>11178</v>
      </c>
      <c r="AH2406" s="169" t="str">
        <f>IF(T_TRATAMIENTO_CONTROL[[#This Row],[curp]]&lt;&gt;"",IF(LEN(T_TRATAMIENTO_CONTROL[[#This Row],[curp]])=18,"correcto","error"),"")</f>
        <v>correcto</v>
      </c>
      <c r="AI2406" s="164" t="str">
        <f>IF(T_TRATAMIENTO_CONTROL[[#This Row],[num_tarjeta_entregada]]&lt;&gt;"",IF(LEN(T_TRATAMIENTO_CONTROL[[#This Row],[num_tarjeta_entregada]])=16,"correcto","error"),"")</f>
        <v>correcto</v>
      </c>
      <c r="AJ2406" s="56" t="s">
        <v>5031</v>
      </c>
      <c r="AK2406" s="48" t="s">
        <v>5030</v>
      </c>
    </row>
    <row r="2407" spans="1:37" x14ac:dyDescent="0.25">
      <c r="A2407" s="164">
        <f>IF(T_TRATAMIENTO_CONTROL[[#This Row],[dummy_efectivo]]=1,A2406+1,A2406)</f>
        <v>2240</v>
      </c>
      <c r="B2407" s="165" t="str">
        <f>IF(T_TRATAMIENTO_CONTROL[[#This Row],[secuencia]]&lt;&gt;A2406,CONCATENATE(T_TRATAMIENTO_CONTROL[[#This Row],[secuencia]],"_1"),"")</f>
        <v>2240_1</v>
      </c>
      <c r="C2407" s="64">
        <v>43647</v>
      </c>
      <c r="D2407" s="48" t="s">
        <v>69</v>
      </c>
      <c r="E2407" s="48" t="s">
        <v>30</v>
      </c>
      <c r="F2407" s="68">
        <v>0.54166666666666663</v>
      </c>
      <c r="G2407" s="56">
        <v>1</v>
      </c>
      <c r="H2407" s="166" t="s">
        <v>11167</v>
      </c>
      <c r="I2407" s="56">
        <v>1</v>
      </c>
      <c r="J2407" s="166" t="s">
        <v>11170</v>
      </c>
      <c r="K2407" s="56"/>
      <c r="L2407" s="166" t="s">
        <v>11172</v>
      </c>
      <c r="M2407" s="166" t="s">
        <v>121</v>
      </c>
      <c r="N2407" s="166" t="s">
        <v>5475</v>
      </c>
      <c r="O2407" s="56">
        <v>9000</v>
      </c>
      <c r="P2407" s="56">
        <v>84630705</v>
      </c>
      <c r="Q2407" s="56">
        <v>5587691951</v>
      </c>
      <c r="R2407" s="56"/>
      <c r="S2407" s="64">
        <v>41065</v>
      </c>
      <c r="T2407" s="64">
        <v>43644</v>
      </c>
      <c r="U2407" s="56" t="s">
        <v>11175</v>
      </c>
      <c r="V2407" s="56">
        <v>49</v>
      </c>
      <c r="W2407" s="65">
        <v>0.8</v>
      </c>
      <c r="X2407" s="66" t="s">
        <v>483</v>
      </c>
      <c r="Y2407" s="56">
        <v>11222</v>
      </c>
      <c r="Z2407" s="56">
        <v>4</v>
      </c>
      <c r="AA2407" s="56">
        <v>4</v>
      </c>
      <c r="AB2407" s="168"/>
      <c r="AC2407" s="56">
        <v>0</v>
      </c>
      <c r="AD2407" s="56" t="s">
        <v>11179</v>
      </c>
      <c r="AE2407" s="167"/>
      <c r="AF2407" s="168"/>
      <c r="AG2407" s="97" t="s">
        <v>11180</v>
      </c>
      <c r="AH2407" s="169" t="str">
        <f>IF(T_TRATAMIENTO_CONTROL[[#This Row],[curp]]&lt;&gt;"",IF(LEN(T_TRATAMIENTO_CONTROL[[#This Row],[curp]])=18,"correcto","error"),"")</f>
        <v>correcto</v>
      </c>
      <c r="AI2407" s="164" t="str">
        <f>IF(T_TRATAMIENTO_CONTROL[[#This Row],[num_tarjeta_entregada]]&lt;&gt;"",IF(LEN(T_TRATAMIENTO_CONTROL[[#This Row],[num_tarjeta_entregada]])=16,"correcto","error"),"")</f>
        <v>correcto</v>
      </c>
      <c r="AJ2407" s="56" t="s">
        <v>5030</v>
      </c>
      <c r="AK2407" s="48" t="s">
        <v>5030</v>
      </c>
    </row>
    <row r="2408" spans="1:37" x14ac:dyDescent="0.25">
      <c r="A2408" s="164">
        <f>IF(T_TRATAMIENTO_CONTROL[[#This Row],[dummy_efectivo]]=1,A2407+1,A2407)</f>
        <v>2241</v>
      </c>
      <c r="B2408" s="165" t="str">
        <f>IF(T_TRATAMIENTO_CONTROL[[#This Row],[secuencia]]&lt;&gt;A2407,CONCATENATE(T_TRATAMIENTO_CONTROL[[#This Row],[secuencia]],"_1"),"")</f>
        <v>2241_1</v>
      </c>
      <c r="C2408" s="64">
        <v>43647</v>
      </c>
      <c r="D2408" s="48" t="s">
        <v>69</v>
      </c>
      <c r="E2408" s="48" t="s">
        <v>30</v>
      </c>
      <c r="F2408" s="68">
        <v>0.5493055555555556</v>
      </c>
      <c r="G2408" s="56">
        <v>1</v>
      </c>
      <c r="H2408" s="166" t="s">
        <v>11168</v>
      </c>
      <c r="I2408" s="56">
        <v>1</v>
      </c>
      <c r="J2408" s="166" t="s">
        <v>11171</v>
      </c>
      <c r="K2408" s="56"/>
      <c r="L2408" s="166" t="s">
        <v>11173</v>
      </c>
      <c r="M2408" s="166" t="s">
        <v>322</v>
      </c>
      <c r="N2408" s="166" t="s">
        <v>5475</v>
      </c>
      <c r="O2408" s="56">
        <v>2840</v>
      </c>
      <c r="P2408" s="56"/>
      <c r="Q2408" s="56">
        <v>5517041291</v>
      </c>
      <c r="R2408" s="56"/>
      <c r="S2408" s="64">
        <v>40422</v>
      </c>
      <c r="T2408" s="64">
        <v>43618</v>
      </c>
      <c r="U2408" s="56" t="s">
        <v>11176</v>
      </c>
      <c r="V2408" s="56">
        <v>31</v>
      </c>
      <c r="W2408" s="65">
        <v>1</v>
      </c>
      <c r="X2408" s="66" t="s">
        <v>488</v>
      </c>
      <c r="Y2408" s="56">
        <v>269</v>
      </c>
      <c r="Z2408" s="56">
        <v>1</v>
      </c>
      <c r="AA2408" s="56">
        <v>4</v>
      </c>
      <c r="AB2408" s="168"/>
      <c r="AC2408" s="56">
        <v>0</v>
      </c>
      <c r="AD2408" s="56" t="s">
        <v>11181</v>
      </c>
      <c r="AE2408" s="167"/>
      <c r="AF2408" s="168"/>
      <c r="AG2408" s="97" t="s">
        <v>11182</v>
      </c>
      <c r="AH2408" s="169" t="str">
        <f>IF(T_TRATAMIENTO_CONTROL[[#This Row],[curp]]&lt;&gt;"",IF(LEN(T_TRATAMIENTO_CONTROL[[#This Row],[curp]])=18,"correcto","error"),"")</f>
        <v>correcto</v>
      </c>
      <c r="AI2408" s="164" t="str">
        <f>IF(T_TRATAMIENTO_CONTROL[[#This Row],[num_tarjeta_entregada]]&lt;&gt;"",IF(LEN(T_TRATAMIENTO_CONTROL[[#This Row],[num_tarjeta_entregada]])=16,"correcto","error"),"")</f>
        <v>correcto</v>
      </c>
      <c r="AJ2408" s="56" t="s">
        <v>5041</v>
      </c>
      <c r="AK2408" s="56" t="s">
        <v>5030</v>
      </c>
    </row>
    <row r="2409" spans="1:37" x14ac:dyDescent="0.25">
      <c r="A2409" s="154">
        <f>IF(T_TRATAMIENTO_CONTROL[[#This Row],[dummy_efectivo]]=1,A2408+1,A2408)</f>
        <v>2242</v>
      </c>
      <c r="B2409" s="155" t="str">
        <f>IF(T_TRATAMIENTO_CONTROL[[#This Row],[secuencia]]&lt;&gt;A2408,CONCATENATE(T_TRATAMIENTO_CONTROL[[#This Row],[secuencia]],"_1"),"")</f>
        <v>2242_1</v>
      </c>
      <c r="C2409" s="59">
        <v>43648</v>
      </c>
      <c r="D2409" s="48" t="s">
        <v>69</v>
      </c>
      <c r="E2409" s="48" t="s">
        <v>30</v>
      </c>
      <c r="F2409" s="49">
        <v>0.39583333333333331</v>
      </c>
      <c r="G2409" s="48">
        <v>1</v>
      </c>
      <c r="H2409" s="171" t="s">
        <v>11183</v>
      </c>
      <c r="I2409" s="48">
        <v>1</v>
      </c>
      <c r="J2409" s="171" t="s">
        <v>11185</v>
      </c>
      <c r="K2409" s="48"/>
      <c r="L2409" s="166" t="s">
        <v>11100</v>
      </c>
      <c r="M2409" s="171" t="s">
        <v>343</v>
      </c>
      <c r="N2409" s="171" t="s">
        <v>5475</v>
      </c>
      <c r="O2409" s="48">
        <v>16200</v>
      </c>
      <c r="P2409" s="48">
        <v>55553932</v>
      </c>
      <c r="Q2409" s="48">
        <v>5543691267</v>
      </c>
      <c r="R2409" s="48"/>
      <c r="S2409" s="59">
        <v>43487</v>
      </c>
      <c r="T2409" s="59">
        <v>43647</v>
      </c>
      <c r="U2409" s="48" t="s">
        <v>10490</v>
      </c>
      <c r="V2409" s="56">
        <v>48</v>
      </c>
      <c r="W2409" s="60">
        <v>0.75</v>
      </c>
      <c r="X2409" s="61">
        <v>80000</v>
      </c>
      <c r="Y2409" s="48">
        <v>333.33</v>
      </c>
      <c r="Z2409" s="48">
        <v>1</v>
      </c>
      <c r="AA2409" s="48">
        <v>1</v>
      </c>
      <c r="AB2409" s="157"/>
      <c r="AC2409" s="48">
        <v>0</v>
      </c>
      <c r="AD2409" s="48" t="s">
        <v>11188</v>
      </c>
      <c r="AE2409" s="156"/>
      <c r="AF2409" s="157"/>
      <c r="AG2409" s="115" t="s">
        <v>11189</v>
      </c>
      <c r="AH2409" s="158" t="str">
        <f>IF(T_TRATAMIENTO_CONTROL[[#This Row],[curp]]&lt;&gt;"",IF(LEN(T_TRATAMIENTO_CONTROL[[#This Row],[curp]])=18,"correcto","error"),"")</f>
        <v>correcto</v>
      </c>
      <c r="AI2409" s="154" t="str">
        <f>IF(T_TRATAMIENTO_CONTROL[[#This Row],[num_tarjeta_entregada]]&lt;&gt;"",IF(LEN(T_TRATAMIENTO_CONTROL[[#This Row],[num_tarjeta_entregada]])=16,"correcto","error"),"")</f>
        <v>correcto</v>
      </c>
      <c r="AJ2409" s="48" t="s">
        <v>5060</v>
      </c>
      <c r="AK2409" s="48" t="s">
        <v>5030</v>
      </c>
    </row>
    <row r="2410" spans="1:37" x14ac:dyDescent="0.25">
      <c r="A2410" s="164">
        <f>IF(T_TRATAMIENTO_CONTROL[[#This Row],[dummy_efectivo]]=1,A2409+1,A2409)</f>
        <v>2243</v>
      </c>
      <c r="B2410" s="165" t="str">
        <f>IF(T_TRATAMIENTO_CONTROL[[#This Row],[secuencia]]&lt;&gt;A2409,CONCATENATE(T_TRATAMIENTO_CONTROL[[#This Row],[secuencia]],"_1"),"")</f>
        <v>2243_1</v>
      </c>
      <c r="C2410" s="64">
        <v>43648</v>
      </c>
      <c r="D2410" s="48" t="s">
        <v>69</v>
      </c>
      <c r="E2410" s="48" t="s">
        <v>30</v>
      </c>
      <c r="F2410" s="68">
        <v>0.45833333333333331</v>
      </c>
      <c r="G2410" s="56">
        <v>1</v>
      </c>
      <c r="H2410" s="166" t="s">
        <v>11184</v>
      </c>
      <c r="I2410" s="56">
        <v>1</v>
      </c>
      <c r="J2410" s="166" t="s">
        <v>11186</v>
      </c>
      <c r="K2410" s="56"/>
      <c r="L2410" s="166" t="s">
        <v>6645</v>
      </c>
      <c r="M2410" s="166" t="s">
        <v>164</v>
      </c>
      <c r="N2410" s="166" t="s">
        <v>5475</v>
      </c>
      <c r="O2410" s="56">
        <v>1840</v>
      </c>
      <c r="P2410" s="56">
        <v>55855970</v>
      </c>
      <c r="Q2410" s="56">
        <v>5516526236</v>
      </c>
      <c r="R2410" s="56"/>
      <c r="S2410" s="64">
        <v>43509</v>
      </c>
      <c r="T2410" s="64">
        <v>43645</v>
      </c>
      <c r="U2410" s="56" t="s">
        <v>11187</v>
      </c>
      <c r="V2410" s="56">
        <v>56</v>
      </c>
      <c r="W2410" s="65" t="s">
        <v>483</v>
      </c>
      <c r="X2410" s="66" t="s">
        <v>483</v>
      </c>
      <c r="Y2410" s="56">
        <v>1900</v>
      </c>
      <c r="Z2410" s="56">
        <v>3</v>
      </c>
      <c r="AA2410" s="56">
        <v>1</v>
      </c>
      <c r="AB2410" s="168"/>
      <c r="AC2410" s="56">
        <v>0</v>
      </c>
      <c r="AD2410" s="56" t="s">
        <v>11190</v>
      </c>
      <c r="AE2410" s="167"/>
      <c r="AF2410" s="168"/>
      <c r="AG2410" s="97" t="s">
        <v>11191</v>
      </c>
      <c r="AH2410" s="169" t="str">
        <f>IF(T_TRATAMIENTO_CONTROL[[#This Row],[curp]]&lt;&gt;"",IF(LEN(T_TRATAMIENTO_CONTROL[[#This Row],[curp]])=18,"correcto","error"),"")</f>
        <v>correcto</v>
      </c>
      <c r="AI2410" s="164" t="str">
        <f>IF(T_TRATAMIENTO_CONTROL[[#This Row],[num_tarjeta_entregada]]&lt;&gt;"",IF(LEN(T_TRATAMIENTO_CONTROL[[#This Row],[num_tarjeta_entregada]])=16,"correcto","error"),"")</f>
        <v>correcto</v>
      </c>
      <c r="AJ2410" s="56" t="s">
        <v>5030</v>
      </c>
      <c r="AK2410" s="56" t="s">
        <v>5030</v>
      </c>
    </row>
    <row r="2411" spans="1:37" x14ac:dyDescent="0.25">
      <c r="A2411" s="164">
        <f>IF(T_TRATAMIENTO_CONTROL[[#This Row],[dummy_efectivo]]=1,A2410+1,A2410)</f>
        <v>2244</v>
      </c>
      <c r="B2411" s="165" t="str">
        <f>IF(T_TRATAMIENTO_CONTROL[[#This Row],[secuencia]]&lt;&gt;A2410,CONCATENATE(T_TRATAMIENTO_CONTROL[[#This Row],[secuencia]],"_1"),"")</f>
        <v>2244_1</v>
      </c>
      <c r="C2411" s="64">
        <v>43648</v>
      </c>
      <c r="D2411" s="48" t="s">
        <v>69</v>
      </c>
      <c r="E2411" s="48" t="s">
        <v>30</v>
      </c>
      <c r="F2411" s="68">
        <v>0.42569444444444443</v>
      </c>
      <c r="G2411" s="56">
        <v>1</v>
      </c>
      <c r="H2411" s="166" t="s">
        <v>11192</v>
      </c>
      <c r="I2411" s="56">
        <v>1</v>
      </c>
      <c r="J2411" s="166" t="s">
        <v>11194</v>
      </c>
      <c r="K2411" s="56"/>
      <c r="L2411" s="166" t="s">
        <v>1281</v>
      </c>
      <c r="M2411" s="166" t="s">
        <v>253</v>
      </c>
      <c r="N2411" s="166" t="s">
        <v>5475</v>
      </c>
      <c r="O2411" s="56">
        <v>13230</v>
      </c>
      <c r="P2411" s="56"/>
      <c r="Q2411" s="56">
        <v>5521455040</v>
      </c>
      <c r="R2411" s="56"/>
      <c r="S2411" s="64">
        <v>42952</v>
      </c>
      <c r="T2411" s="64">
        <v>43643</v>
      </c>
      <c r="U2411" s="56" t="s">
        <v>11197</v>
      </c>
      <c r="V2411" s="56">
        <v>71</v>
      </c>
      <c r="W2411" s="65">
        <v>0.8</v>
      </c>
      <c r="X2411" s="66">
        <v>60000</v>
      </c>
      <c r="Y2411" s="56">
        <v>12000</v>
      </c>
      <c r="Z2411" s="56">
        <v>4</v>
      </c>
      <c r="AA2411" s="56">
        <v>1</v>
      </c>
      <c r="AB2411" s="168"/>
      <c r="AC2411" s="56">
        <v>0</v>
      </c>
      <c r="AD2411" s="56" t="s">
        <v>11198</v>
      </c>
      <c r="AE2411" s="167"/>
      <c r="AF2411" s="168"/>
      <c r="AG2411" s="97" t="s">
        <v>11199</v>
      </c>
      <c r="AH2411" s="169" t="str">
        <f>IF(T_TRATAMIENTO_CONTROL[[#This Row],[curp]]&lt;&gt;"",IF(LEN(T_TRATAMIENTO_CONTROL[[#This Row],[curp]])=18,"correcto","error"),"")</f>
        <v>correcto</v>
      </c>
      <c r="AI2411" s="164" t="str">
        <f>IF(T_TRATAMIENTO_CONTROL[[#This Row],[num_tarjeta_entregada]]&lt;&gt;"",IF(LEN(T_TRATAMIENTO_CONTROL[[#This Row],[num_tarjeta_entregada]])=16,"correcto","error"),"")</f>
        <v>correcto</v>
      </c>
      <c r="AJ2411" s="56" t="s">
        <v>5041</v>
      </c>
      <c r="AK2411" s="56" t="s">
        <v>5030</v>
      </c>
    </row>
    <row r="2412" spans="1:37" x14ac:dyDescent="0.25">
      <c r="A2412" s="164">
        <f>IF(T_TRATAMIENTO_CONTROL[[#This Row],[dummy_efectivo]]=1,A2411+1,A2411)</f>
        <v>2245</v>
      </c>
      <c r="B2412" s="165" t="str">
        <f>IF(T_TRATAMIENTO_CONTROL[[#This Row],[secuencia]]&lt;&gt;A2411,CONCATENATE(T_TRATAMIENTO_CONTROL[[#This Row],[secuencia]],"_1"),"")</f>
        <v>2245_1</v>
      </c>
      <c r="C2412" s="64">
        <v>43648</v>
      </c>
      <c r="D2412" s="48" t="s">
        <v>69</v>
      </c>
      <c r="E2412" s="48" t="s">
        <v>30</v>
      </c>
      <c r="F2412" s="68">
        <v>0.44444444444444442</v>
      </c>
      <c r="G2412" s="56">
        <v>1</v>
      </c>
      <c r="H2412" s="166" t="s">
        <v>11193</v>
      </c>
      <c r="I2412" s="56">
        <v>0</v>
      </c>
      <c r="J2412" s="166" t="s">
        <v>5537</v>
      </c>
      <c r="K2412" s="56" t="s">
        <v>11195</v>
      </c>
      <c r="L2412" s="166" t="s">
        <v>11196</v>
      </c>
      <c r="M2412" s="166" t="s">
        <v>121</v>
      </c>
      <c r="N2412" s="166" t="s">
        <v>5475</v>
      </c>
      <c r="O2412" s="56">
        <v>9510</v>
      </c>
      <c r="P2412" s="56">
        <v>15527922</v>
      </c>
      <c r="Q2412" s="56">
        <v>5542660460</v>
      </c>
      <c r="R2412" s="56"/>
      <c r="S2412" s="64">
        <v>43296</v>
      </c>
      <c r="T2412" s="64">
        <v>43644</v>
      </c>
      <c r="U2412" s="56" t="s">
        <v>9512</v>
      </c>
      <c r="V2412" s="56">
        <v>52</v>
      </c>
      <c r="W2412" s="65">
        <v>1</v>
      </c>
      <c r="X2412" s="66" t="s">
        <v>483</v>
      </c>
      <c r="Y2412" s="56">
        <v>7100</v>
      </c>
      <c r="Z2412" s="56">
        <v>4</v>
      </c>
      <c r="AA2412" s="56">
        <v>4</v>
      </c>
      <c r="AB2412" s="168"/>
      <c r="AC2412" s="56">
        <v>0</v>
      </c>
      <c r="AD2412" s="97" t="s">
        <v>11200</v>
      </c>
      <c r="AE2412" s="167"/>
      <c r="AF2412" s="168"/>
      <c r="AG2412" s="97" t="s">
        <v>11201</v>
      </c>
      <c r="AH2412" s="169" t="str">
        <f>IF(T_TRATAMIENTO_CONTROL[[#This Row],[curp]]&lt;&gt;"",IF(LEN(T_TRATAMIENTO_CONTROL[[#This Row],[curp]])=18,"correcto","error"),"")</f>
        <v>correcto</v>
      </c>
      <c r="AI2412" s="164" t="str">
        <f>IF(T_TRATAMIENTO_CONTROL[[#This Row],[num_tarjeta_entregada]]&lt;&gt;"",IF(LEN(T_TRATAMIENTO_CONTROL[[#This Row],[num_tarjeta_entregada]])=16,"correcto","error"),"")</f>
        <v>correcto</v>
      </c>
      <c r="AJ2412" s="56" t="s">
        <v>5041</v>
      </c>
      <c r="AK2412" s="56" t="s">
        <v>5030</v>
      </c>
    </row>
    <row r="2413" spans="1:37" x14ac:dyDescent="0.25">
      <c r="A2413" s="154">
        <f>IF(T_TRATAMIENTO_CONTROL[[#This Row],[dummy_efectivo]]=1,A2412+1,A2412)</f>
        <v>2246</v>
      </c>
      <c r="B2413" s="155" t="str">
        <f>IF(T_TRATAMIENTO_CONTROL[[#This Row],[secuencia]]&lt;&gt;A2412,CONCATENATE(T_TRATAMIENTO_CONTROL[[#This Row],[secuencia]],"_1"),"")</f>
        <v>2246_1</v>
      </c>
      <c r="C2413" s="59">
        <v>43648</v>
      </c>
      <c r="D2413" s="48" t="s">
        <v>69</v>
      </c>
      <c r="E2413" s="48" t="s">
        <v>30</v>
      </c>
      <c r="F2413" s="49">
        <v>0.56666666666666665</v>
      </c>
      <c r="G2413" s="48">
        <v>1</v>
      </c>
      <c r="H2413" s="171" t="s">
        <v>11202</v>
      </c>
      <c r="I2413" s="48">
        <v>0</v>
      </c>
      <c r="J2413" s="171" t="s">
        <v>11203</v>
      </c>
      <c r="K2413" s="48"/>
      <c r="L2413" s="171" t="s">
        <v>1992</v>
      </c>
      <c r="M2413" s="171" t="s">
        <v>90</v>
      </c>
      <c r="N2413" s="171" t="s">
        <v>462</v>
      </c>
      <c r="O2413" s="48">
        <v>57120</v>
      </c>
      <c r="P2413" s="48">
        <v>75791690</v>
      </c>
      <c r="Q2413" s="48">
        <v>5540847159</v>
      </c>
      <c r="R2413" s="48"/>
      <c r="S2413" s="59">
        <v>42983</v>
      </c>
      <c r="T2413" s="59">
        <v>43648</v>
      </c>
      <c r="U2413" s="48" t="s">
        <v>11204</v>
      </c>
      <c r="V2413" s="48">
        <v>81</v>
      </c>
      <c r="W2413" s="60">
        <v>1</v>
      </c>
      <c r="X2413" s="61" t="s">
        <v>483</v>
      </c>
      <c r="Y2413" s="48">
        <v>1650</v>
      </c>
      <c r="Z2413" s="48">
        <v>2</v>
      </c>
      <c r="AA2413" s="48">
        <v>3</v>
      </c>
      <c r="AB2413" s="157"/>
      <c r="AC2413" s="48">
        <v>0</v>
      </c>
      <c r="AD2413" s="48" t="s">
        <v>11205</v>
      </c>
      <c r="AE2413" s="156"/>
      <c r="AF2413" s="157"/>
      <c r="AG2413" s="115" t="s">
        <v>11206</v>
      </c>
      <c r="AH2413" s="158" t="str">
        <f>IF(T_TRATAMIENTO_CONTROL[[#This Row],[curp]]&lt;&gt;"",IF(LEN(T_TRATAMIENTO_CONTROL[[#This Row],[curp]])=18,"correcto","error"),"")</f>
        <v>correcto</v>
      </c>
      <c r="AI2413" s="154" t="str">
        <f>IF(T_TRATAMIENTO_CONTROL[[#This Row],[num_tarjeta_entregada]]&lt;&gt;"",IF(LEN(T_TRATAMIENTO_CONTROL[[#This Row],[num_tarjeta_entregada]])=16,"correcto","error"),"")</f>
        <v>correcto</v>
      </c>
      <c r="AJ2413" s="48" t="s">
        <v>5041</v>
      </c>
      <c r="AK2413" s="48" t="s">
        <v>5041</v>
      </c>
    </row>
    <row r="2414" spans="1:37" x14ac:dyDescent="0.25">
      <c r="A2414" s="154">
        <f>IF(T_TRATAMIENTO_CONTROL[[#This Row],[dummy_efectivo]]=1,A2413+1,A2413)</f>
        <v>2247</v>
      </c>
      <c r="B2414" s="155" t="str">
        <f>IF(T_TRATAMIENTO_CONTROL[[#This Row],[secuencia]]&lt;&gt;A2413,CONCATENATE(T_TRATAMIENTO_CONTROL[[#This Row],[secuencia]],"_1"),"")</f>
        <v>2247_1</v>
      </c>
      <c r="C2414" s="59">
        <v>43649</v>
      </c>
      <c r="D2414" s="48" t="s">
        <v>76</v>
      </c>
      <c r="E2414" s="48" t="s">
        <v>30</v>
      </c>
      <c r="F2414" s="49">
        <v>0.50694444444444442</v>
      </c>
      <c r="G2414" s="48">
        <v>1</v>
      </c>
      <c r="H2414" s="171" t="s">
        <v>11207</v>
      </c>
      <c r="I2414" s="48">
        <v>1</v>
      </c>
      <c r="J2414" s="171" t="s">
        <v>11208</v>
      </c>
      <c r="K2414" s="48"/>
      <c r="L2414" s="171" t="s">
        <v>11209</v>
      </c>
      <c r="M2414" s="171" t="s">
        <v>164</v>
      </c>
      <c r="N2414" s="171" t="s">
        <v>5475</v>
      </c>
      <c r="O2414" s="48">
        <v>1270</v>
      </c>
      <c r="P2414" s="48"/>
      <c r="Q2414" s="48">
        <v>5545695506</v>
      </c>
      <c r="R2414" s="48"/>
      <c r="S2414" s="59">
        <v>43273</v>
      </c>
      <c r="T2414" s="59">
        <v>43638</v>
      </c>
      <c r="U2414" s="48" t="s">
        <v>11210</v>
      </c>
      <c r="V2414" s="48">
        <v>46</v>
      </c>
      <c r="W2414" s="60">
        <v>0.8</v>
      </c>
      <c r="X2414" s="61">
        <v>40000</v>
      </c>
      <c r="Y2414" s="48">
        <v>5000</v>
      </c>
      <c r="Z2414" s="48">
        <v>4</v>
      </c>
      <c r="AA2414" s="48">
        <v>1</v>
      </c>
      <c r="AB2414" s="157" t="s">
        <v>11211</v>
      </c>
      <c r="AC2414" s="48">
        <v>1</v>
      </c>
      <c r="AD2414" s="48" t="s">
        <v>11212</v>
      </c>
      <c r="AE2414" s="156"/>
      <c r="AF2414" s="157"/>
      <c r="AG2414" s="115" t="s">
        <v>11213</v>
      </c>
      <c r="AH2414" s="158" t="str">
        <f>IF(T_TRATAMIENTO_CONTROL[[#This Row],[curp]]&lt;&gt;"",IF(LEN(T_TRATAMIENTO_CONTROL[[#This Row],[curp]])=18,"correcto","error"),"")</f>
        <v>correcto</v>
      </c>
      <c r="AI2414" s="154" t="str">
        <f>IF(T_TRATAMIENTO_CONTROL[[#This Row],[num_tarjeta_entregada]]&lt;&gt;"",IF(LEN(T_TRATAMIENTO_CONTROL[[#This Row],[num_tarjeta_entregada]])=16,"correcto","error"),"")</f>
        <v>correcto</v>
      </c>
      <c r="AJ2414" s="48" t="s">
        <v>5060</v>
      </c>
      <c r="AK2414" s="48" t="s">
        <v>5041</v>
      </c>
    </row>
    <row r="2415" spans="1:37" x14ac:dyDescent="0.25">
      <c r="A2415" s="154">
        <f>IF(T_TRATAMIENTO_CONTROL[[#This Row],[dummy_efectivo]]=1,A2414+1,A2414)</f>
        <v>2248</v>
      </c>
      <c r="B2415" s="155" t="str">
        <f>IF(T_TRATAMIENTO_CONTROL[[#This Row],[secuencia]]&lt;&gt;A2414,CONCATENATE(T_TRATAMIENTO_CONTROL[[#This Row],[secuencia]],"_1"),"")</f>
        <v>2248_1</v>
      </c>
      <c r="C2415" s="59">
        <v>43649</v>
      </c>
      <c r="D2415" s="48" t="s">
        <v>76</v>
      </c>
      <c r="E2415" s="48" t="s">
        <v>30</v>
      </c>
      <c r="F2415" s="49">
        <v>0.50694444444444442</v>
      </c>
      <c r="G2415" s="48">
        <v>1</v>
      </c>
      <c r="H2415" s="171" t="s">
        <v>11214</v>
      </c>
      <c r="I2415" s="48">
        <v>0</v>
      </c>
      <c r="J2415" s="171" t="s">
        <v>11215</v>
      </c>
      <c r="K2415" s="48"/>
      <c r="L2415" s="171" t="s">
        <v>2449</v>
      </c>
      <c r="M2415" s="171" t="s">
        <v>121</v>
      </c>
      <c r="N2415" s="171" t="s">
        <v>5475</v>
      </c>
      <c r="O2415" s="48">
        <v>9560</v>
      </c>
      <c r="P2415" s="48"/>
      <c r="Q2415" s="48">
        <v>5583678728</v>
      </c>
      <c r="R2415" s="48"/>
      <c r="S2415" s="59">
        <v>43276</v>
      </c>
      <c r="T2415" s="59">
        <v>43640</v>
      </c>
      <c r="U2415" s="48" t="s">
        <v>11210</v>
      </c>
      <c r="V2415" s="48">
        <v>46</v>
      </c>
      <c r="W2415" s="60">
        <v>0.8</v>
      </c>
      <c r="X2415" s="61">
        <v>34000</v>
      </c>
      <c r="Y2415" s="48">
        <v>5000</v>
      </c>
      <c r="Z2415" s="48">
        <v>4</v>
      </c>
      <c r="AA2415" s="48">
        <v>1</v>
      </c>
      <c r="AB2415" s="157" t="s">
        <v>11216</v>
      </c>
      <c r="AC2415" s="48">
        <v>1</v>
      </c>
      <c r="AD2415" s="48" t="s">
        <v>11217</v>
      </c>
      <c r="AE2415" s="156"/>
      <c r="AF2415" s="157"/>
      <c r="AG2415" s="115" t="s">
        <v>11218</v>
      </c>
      <c r="AH2415" s="158" t="str">
        <f>IF(T_TRATAMIENTO_CONTROL[[#This Row],[curp]]&lt;&gt;"",IF(LEN(T_TRATAMIENTO_CONTROL[[#This Row],[curp]])=18,"correcto","error"),"")</f>
        <v>correcto</v>
      </c>
      <c r="AI2415" s="154" t="str">
        <f>IF(T_TRATAMIENTO_CONTROL[[#This Row],[num_tarjeta_entregada]]&lt;&gt;"",IF(LEN(T_TRATAMIENTO_CONTROL[[#This Row],[num_tarjeta_entregada]])=16,"correcto","error"),"")</f>
        <v>correcto</v>
      </c>
      <c r="AJ2415" s="48" t="s">
        <v>5060</v>
      </c>
      <c r="AK2415" s="48" t="s">
        <v>5041</v>
      </c>
    </row>
    <row r="2416" spans="1:37" x14ac:dyDescent="0.25">
      <c r="A2416" s="154">
        <f>IF(T_TRATAMIENTO_CONTROL[[#This Row],[dummy_efectivo]]=1,A2415+1,A2415)</f>
        <v>2249</v>
      </c>
      <c r="B2416" s="155" t="str">
        <f>IF(T_TRATAMIENTO_CONTROL[[#This Row],[secuencia]]&lt;&gt;A2415,CONCATENATE(T_TRATAMIENTO_CONTROL[[#This Row],[secuencia]],"_1"),"")</f>
        <v>2249_1</v>
      </c>
      <c r="C2416" s="59">
        <v>43649</v>
      </c>
      <c r="D2416" s="48" t="s">
        <v>76</v>
      </c>
      <c r="E2416" s="48" t="s">
        <v>30</v>
      </c>
      <c r="F2416" s="49">
        <v>0.53472222222222221</v>
      </c>
      <c r="G2416" s="48">
        <v>1</v>
      </c>
      <c r="H2416" s="171" t="s">
        <v>11219</v>
      </c>
      <c r="I2416" s="48">
        <v>1</v>
      </c>
      <c r="J2416" s="171" t="s">
        <v>11220</v>
      </c>
      <c r="K2416" s="48"/>
      <c r="L2416" s="171" t="s">
        <v>11221</v>
      </c>
      <c r="M2416" s="171" t="s">
        <v>207</v>
      </c>
      <c r="N2416" s="171" t="s">
        <v>462</v>
      </c>
      <c r="O2416" s="48"/>
      <c r="P2416" s="48"/>
      <c r="Q2416" s="48">
        <v>5513902332</v>
      </c>
      <c r="R2416" s="48"/>
      <c r="S2416" s="59">
        <v>42698</v>
      </c>
      <c r="T2416" s="59">
        <v>43631</v>
      </c>
      <c r="U2416" s="48" t="s">
        <v>11222</v>
      </c>
      <c r="V2416" s="48">
        <v>56</v>
      </c>
      <c r="W2416" s="60">
        <v>0.7</v>
      </c>
      <c r="X2416" s="61">
        <v>54000</v>
      </c>
      <c r="Y2416" s="48">
        <v>10000</v>
      </c>
      <c r="Z2416" s="48">
        <v>4</v>
      </c>
      <c r="AA2416" s="48">
        <v>2</v>
      </c>
      <c r="AB2416" s="157" t="s">
        <v>11223</v>
      </c>
      <c r="AC2416" s="48">
        <v>0</v>
      </c>
      <c r="AD2416" s="48" t="s">
        <v>11224</v>
      </c>
      <c r="AE2416" s="156"/>
      <c r="AF2416" s="157"/>
      <c r="AG2416" s="115" t="s">
        <v>11225</v>
      </c>
      <c r="AH2416" s="158" t="str">
        <f>IF(T_TRATAMIENTO_CONTROL[[#This Row],[curp]]&lt;&gt;"",IF(LEN(T_TRATAMIENTO_CONTROL[[#This Row],[curp]])=18,"correcto","error"),"")</f>
        <v>correcto</v>
      </c>
      <c r="AI2416" s="154" t="str">
        <f>IF(T_TRATAMIENTO_CONTROL[[#This Row],[num_tarjeta_entregada]]&lt;&gt;"",IF(LEN(T_TRATAMIENTO_CONTROL[[#This Row],[num_tarjeta_entregada]])=16,"correcto","error"),"")</f>
        <v>correcto</v>
      </c>
      <c r="AJ2416" s="48" t="s">
        <v>5060</v>
      </c>
      <c r="AK2416" s="48" t="s">
        <v>5041</v>
      </c>
    </row>
    <row r="2417" spans="1:37" x14ac:dyDescent="0.25">
      <c r="A2417" s="154">
        <f>IF(T_TRATAMIENTO_CONTROL[[#This Row],[dummy_efectivo]]=1,A2416+1,A2416)</f>
        <v>2250</v>
      </c>
      <c r="B2417" s="155" t="str">
        <f>IF(T_TRATAMIENTO_CONTROL[[#This Row],[secuencia]]&lt;&gt;A2416,CONCATENATE(T_TRATAMIENTO_CONTROL[[#This Row],[secuencia]],"_1"),"")</f>
        <v>2250_1</v>
      </c>
      <c r="C2417" s="59">
        <v>43649</v>
      </c>
      <c r="D2417" s="48" t="s">
        <v>76</v>
      </c>
      <c r="E2417" s="48" t="s">
        <v>30</v>
      </c>
      <c r="F2417" s="49">
        <v>0.53472222222222221</v>
      </c>
      <c r="G2417" s="48">
        <v>1</v>
      </c>
      <c r="H2417" s="171" t="s">
        <v>11226</v>
      </c>
      <c r="I2417" s="48">
        <v>0</v>
      </c>
      <c r="J2417" s="171" t="s">
        <v>11227</v>
      </c>
      <c r="K2417" s="48"/>
      <c r="L2417" s="171" t="s">
        <v>3840</v>
      </c>
      <c r="M2417" s="171" t="s">
        <v>1974</v>
      </c>
      <c r="N2417" s="171" t="s">
        <v>462</v>
      </c>
      <c r="O2417" s="48">
        <v>53426</v>
      </c>
      <c r="P2417" s="48">
        <v>70326802</v>
      </c>
      <c r="Q2417" s="48">
        <v>5540797688</v>
      </c>
      <c r="R2417" s="48"/>
      <c r="S2417" s="59">
        <v>43103</v>
      </c>
      <c r="T2417" s="59">
        <v>43631</v>
      </c>
      <c r="U2417" s="48" t="s">
        <v>11222</v>
      </c>
      <c r="V2417" s="48">
        <v>56</v>
      </c>
      <c r="W2417" s="60">
        <v>0.5</v>
      </c>
      <c r="X2417" s="61">
        <v>36000</v>
      </c>
      <c r="Y2417" s="48">
        <v>6400</v>
      </c>
      <c r="Z2417" s="48">
        <v>4</v>
      </c>
      <c r="AA2417" s="48">
        <v>1</v>
      </c>
      <c r="AB2417" s="157" t="s">
        <v>11228</v>
      </c>
      <c r="AC2417" s="48">
        <v>0</v>
      </c>
      <c r="AD2417" s="48" t="s">
        <v>11229</v>
      </c>
      <c r="AE2417" s="156"/>
      <c r="AF2417" s="157"/>
      <c r="AG2417" s="115" t="s">
        <v>11230</v>
      </c>
      <c r="AH2417" s="158" t="str">
        <f>IF(T_TRATAMIENTO_CONTROL[[#This Row],[curp]]&lt;&gt;"",IF(LEN(T_TRATAMIENTO_CONTROL[[#This Row],[curp]])=18,"correcto","error"),"")</f>
        <v>correcto</v>
      </c>
      <c r="AI2417" s="154" t="str">
        <f>IF(T_TRATAMIENTO_CONTROL[[#This Row],[num_tarjeta_entregada]]&lt;&gt;"",IF(LEN(T_TRATAMIENTO_CONTROL[[#This Row],[num_tarjeta_entregada]])=16,"correcto","error"),"")</f>
        <v>correcto</v>
      </c>
      <c r="AJ2417" s="48" t="s">
        <v>5060</v>
      </c>
      <c r="AK2417" s="48" t="s">
        <v>5041</v>
      </c>
    </row>
    <row r="2418" spans="1:37" x14ac:dyDescent="0.25">
      <c r="A2418" s="154">
        <f>IF(T_TRATAMIENTO_CONTROL[[#This Row],[dummy_efectivo]]=1,A2417+1,A2417)</f>
        <v>2251</v>
      </c>
      <c r="B2418" s="155" t="str">
        <f>IF(T_TRATAMIENTO_CONTROL[[#This Row],[secuencia]]&lt;&gt;A2417,CONCATENATE(T_TRATAMIENTO_CONTROL[[#This Row],[secuencia]],"_1"),"")</f>
        <v>2251_1</v>
      </c>
      <c r="C2418" s="59">
        <v>43649</v>
      </c>
      <c r="D2418" s="48" t="s">
        <v>76</v>
      </c>
      <c r="E2418" s="48" t="s">
        <v>30</v>
      </c>
      <c r="F2418" s="49">
        <v>0.49236111111111108</v>
      </c>
      <c r="G2418" s="48">
        <v>1</v>
      </c>
      <c r="H2418" s="171" t="s">
        <v>11231</v>
      </c>
      <c r="I2418" s="48">
        <v>1</v>
      </c>
      <c r="J2418" s="171" t="s">
        <v>11232</v>
      </c>
      <c r="K2418" s="48"/>
      <c r="L2418" s="171" t="s">
        <v>11233</v>
      </c>
      <c r="M2418" s="171" t="s">
        <v>212</v>
      </c>
      <c r="N2418" s="171" t="s">
        <v>5475</v>
      </c>
      <c r="O2418" s="48">
        <v>14370</v>
      </c>
      <c r="P2418" s="48"/>
      <c r="Q2418" s="48">
        <v>5591667673</v>
      </c>
      <c r="R2418" s="48"/>
      <c r="S2418" s="59">
        <v>42780</v>
      </c>
      <c r="T2418" s="59">
        <v>43619</v>
      </c>
      <c r="U2418" s="48" t="s">
        <v>11234</v>
      </c>
      <c r="V2418" s="48">
        <v>56</v>
      </c>
      <c r="W2418" s="60">
        <v>0.6</v>
      </c>
      <c r="X2418" s="61">
        <v>6000</v>
      </c>
      <c r="Y2418" s="48">
        <v>3360</v>
      </c>
      <c r="Z2418" s="48">
        <v>4</v>
      </c>
      <c r="AA2418" s="48">
        <v>3</v>
      </c>
      <c r="AB2418" s="157" t="s">
        <v>11235</v>
      </c>
      <c r="AC2418" s="48">
        <v>0</v>
      </c>
      <c r="AD2418" s="48" t="s">
        <v>11236</v>
      </c>
      <c r="AE2418" s="156"/>
      <c r="AF2418" s="157"/>
      <c r="AG2418" s="115" t="s">
        <v>11237</v>
      </c>
      <c r="AH2418" s="158" t="str">
        <f>IF(T_TRATAMIENTO_CONTROL[[#This Row],[curp]]&lt;&gt;"",IF(LEN(T_TRATAMIENTO_CONTROL[[#This Row],[curp]])=18,"correcto","error"),"")</f>
        <v>correcto</v>
      </c>
      <c r="AI2418" s="154" t="str">
        <f>IF(T_TRATAMIENTO_CONTROL[[#This Row],[num_tarjeta_entregada]]&lt;&gt;"",IF(LEN(T_TRATAMIENTO_CONTROL[[#This Row],[num_tarjeta_entregada]])=16,"correcto","error"),"")</f>
        <v>correcto</v>
      </c>
      <c r="AJ2418" s="48" t="s">
        <v>5031</v>
      </c>
      <c r="AK2418" s="48" t="s">
        <v>5041</v>
      </c>
    </row>
    <row r="2419" spans="1:37" x14ac:dyDescent="0.25">
      <c r="A2419" s="154">
        <f>IF(T_TRATAMIENTO_CONTROL[[#This Row],[dummy_efectivo]]=1,A2418+1,A2418)</f>
        <v>2252</v>
      </c>
      <c r="B2419" s="155" t="str">
        <f>IF(T_TRATAMIENTO_CONTROL[[#This Row],[secuencia]]&lt;&gt;A2418,CONCATENATE(T_TRATAMIENTO_CONTROL[[#This Row],[secuencia]],"_1"),"")</f>
        <v>2252_1</v>
      </c>
      <c r="C2419" s="59">
        <v>43650</v>
      </c>
      <c r="D2419" s="48" t="s">
        <v>76</v>
      </c>
      <c r="E2419" s="48" t="s">
        <v>30</v>
      </c>
      <c r="F2419" s="49">
        <v>0.4375</v>
      </c>
      <c r="G2419" s="48">
        <v>1</v>
      </c>
      <c r="H2419" s="171" t="s">
        <v>11238</v>
      </c>
      <c r="I2419" s="48">
        <v>0</v>
      </c>
      <c r="J2419" s="171" t="s">
        <v>11239</v>
      </c>
      <c r="K2419" s="48"/>
      <c r="L2419" s="171" t="s">
        <v>11240</v>
      </c>
      <c r="M2419" s="171" t="s">
        <v>207</v>
      </c>
      <c r="N2419" s="171" t="s">
        <v>462</v>
      </c>
      <c r="O2419" s="48">
        <v>56366</v>
      </c>
      <c r="P2419" s="48">
        <v>22870129</v>
      </c>
      <c r="Q2419" s="48">
        <v>5579111785</v>
      </c>
      <c r="R2419" s="48"/>
      <c r="S2419" s="59">
        <v>43158</v>
      </c>
      <c r="T2419" s="59">
        <v>43648</v>
      </c>
      <c r="U2419" s="48" t="s">
        <v>11241</v>
      </c>
      <c r="V2419" s="48">
        <v>56</v>
      </c>
      <c r="W2419" s="60">
        <v>0.95</v>
      </c>
      <c r="X2419" s="61">
        <v>18000</v>
      </c>
      <c r="Y2419" s="48">
        <v>8000</v>
      </c>
      <c r="Z2419" s="48">
        <v>4</v>
      </c>
      <c r="AA2419" s="48">
        <v>1</v>
      </c>
      <c r="AB2419" s="157" t="s">
        <v>11242</v>
      </c>
      <c r="AC2419" s="48">
        <v>1</v>
      </c>
      <c r="AD2419" s="48" t="s">
        <v>11243</v>
      </c>
      <c r="AE2419" s="156"/>
      <c r="AF2419" s="157"/>
      <c r="AG2419" s="115" t="s">
        <v>11244</v>
      </c>
      <c r="AH2419" s="158" t="str">
        <f>IF(T_TRATAMIENTO_CONTROL[[#This Row],[curp]]&lt;&gt;"",IF(LEN(T_TRATAMIENTO_CONTROL[[#This Row],[curp]])=18,"correcto","error"),"")</f>
        <v>correcto</v>
      </c>
      <c r="AI2419" s="154" t="str">
        <f>IF(T_TRATAMIENTO_CONTROL[[#This Row],[num_tarjeta_entregada]]&lt;&gt;"",IF(LEN(T_TRATAMIENTO_CONTROL[[#This Row],[num_tarjeta_entregada]])=16,"correcto","error"),"")</f>
        <v>correcto</v>
      </c>
      <c r="AJ2419" s="48" t="s">
        <v>5060</v>
      </c>
      <c r="AK2419" s="48" t="s">
        <v>5041</v>
      </c>
    </row>
    <row r="2420" spans="1:37" x14ac:dyDescent="0.25">
      <c r="A2420" s="154">
        <f>IF(T_TRATAMIENTO_CONTROL[[#This Row],[dummy_efectivo]]=1,A2419+1,A2419)</f>
        <v>2253</v>
      </c>
      <c r="B2420" s="155" t="str">
        <f>IF(T_TRATAMIENTO_CONTROL[[#This Row],[secuencia]]&lt;&gt;A2419,CONCATENATE(T_TRATAMIENTO_CONTROL[[#This Row],[secuencia]],"_1"),"")</f>
        <v>2253_1</v>
      </c>
      <c r="C2420" s="59">
        <v>43650</v>
      </c>
      <c r="D2420" s="48" t="s">
        <v>76</v>
      </c>
      <c r="E2420" s="48" t="s">
        <v>30</v>
      </c>
      <c r="F2420" s="49">
        <v>0.4375</v>
      </c>
      <c r="G2420" s="48">
        <v>1</v>
      </c>
      <c r="H2420" s="171" t="s">
        <v>11245</v>
      </c>
      <c r="I2420" s="48">
        <v>0</v>
      </c>
      <c r="J2420" s="171" t="s">
        <v>11246</v>
      </c>
      <c r="K2420" s="48"/>
      <c r="L2420" s="171" t="s">
        <v>11240</v>
      </c>
      <c r="M2420" s="171" t="s">
        <v>207</v>
      </c>
      <c r="N2420" s="171" t="s">
        <v>462</v>
      </c>
      <c r="O2420" s="48">
        <v>56366</v>
      </c>
      <c r="P2420" s="48"/>
      <c r="Q2420" s="48">
        <v>5572887988</v>
      </c>
      <c r="R2420" s="48"/>
      <c r="S2420" s="59">
        <v>43160</v>
      </c>
      <c r="T2420" s="59">
        <v>43649</v>
      </c>
      <c r="U2420" s="48" t="s">
        <v>11241</v>
      </c>
      <c r="V2420" s="48">
        <v>56</v>
      </c>
      <c r="W2420" s="60">
        <v>0.95</v>
      </c>
      <c r="X2420" s="61">
        <v>20000</v>
      </c>
      <c r="Y2420" s="48">
        <v>8000</v>
      </c>
      <c r="Z2420" s="48">
        <v>4</v>
      </c>
      <c r="AA2420" s="48">
        <v>1</v>
      </c>
      <c r="AB2420" s="157" t="s">
        <v>11247</v>
      </c>
      <c r="AC2420" s="48">
        <v>1</v>
      </c>
      <c r="AD2420" s="48" t="s">
        <v>11248</v>
      </c>
      <c r="AE2420" s="156"/>
      <c r="AF2420" s="157"/>
      <c r="AG2420" s="115" t="s">
        <v>11249</v>
      </c>
      <c r="AH2420" s="158" t="str">
        <f>IF(T_TRATAMIENTO_CONTROL[[#This Row],[curp]]&lt;&gt;"",IF(LEN(T_TRATAMIENTO_CONTROL[[#This Row],[curp]])=18,"correcto","error"),"")</f>
        <v>correcto</v>
      </c>
      <c r="AI2420" s="154" t="str">
        <f>IF(T_TRATAMIENTO_CONTROL[[#This Row],[num_tarjeta_entregada]]&lt;&gt;"",IF(LEN(T_TRATAMIENTO_CONTROL[[#This Row],[num_tarjeta_entregada]])=16,"correcto","error"),"")</f>
        <v>correcto</v>
      </c>
      <c r="AJ2420" s="48" t="s">
        <v>5060</v>
      </c>
      <c r="AK2420" s="48" t="s">
        <v>5041</v>
      </c>
    </row>
    <row r="2421" spans="1:37" x14ac:dyDescent="0.25">
      <c r="A2421" s="154">
        <f>IF(T_TRATAMIENTO_CONTROL[[#This Row],[dummy_efectivo]]=1,A2420+1,A2420)</f>
        <v>2254</v>
      </c>
      <c r="B2421" s="155" t="str">
        <f>IF(T_TRATAMIENTO_CONTROL[[#This Row],[secuencia]]&lt;&gt;A2420,CONCATENATE(T_TRATAMIENTO_CONTROL[[#This Row],[secuencia]],"_1"),"")</f>
        <v>2254_1</v>
      </c>
      <c r="C2421" s="59">
        <v>43650</v>
      </c>
      <c r="D2421" s="48" t="s">
        <v>76</v>
      </c>
      <c r="E2421" s="48" t="s">
        <v>30</v>
      </c>
      <c r="F2421" s="49">
        <v>0.52083333333333337</v>
      </c>
      <c r="G2421" s="48">
        <v>1</v>
      </c>
      <c r="H2421" s="171" t="s">
        <v>11250</v>
      </c>
      <c r="I2421" s="48">
        <v>1</v>
      </c>
      <c r="J2421" s="171" t="s">
        <v>11251</v>
      </c>
      <c r="K2421" s="48"/>
      <c r="L2421" s="171" t="s">
        <v>8492</v>
      </c>
      <c r="M2421" s="171" t="s">
        <v>73</v>
      </c>
      <c r="N2421" s="171" t="s">
        <v>462</v>
      </c>
      <c r="O2421" s="48">
        <v>56619</v>
      </c>
      <c r="P2421" s="48">
        <v>16430680</v>
      </c>
      <c r="Q2421" s="48">
        <v>5586169070</v>
      </c>
      <c r="R2421" s="48"/>
      <c r="S2421" s="59">
        <v>42212</v>
      </c>
      <c r="T2421" s="59">
        <v>43649</v>
      </c>
      <c r="U2421" s="48" t="s">
        <v>11252</v>
      </c>
      <c r="V2421" s="48">
        <v>61</v>
      </c>
      <c r="W2421" s="60">
        <v>1</v>
      </c>
      <c r="X2421" s="61" t="s">
        <v>483</v>
      </c>
      <c r="Y2421" s="48">
        <v>1700</v>
      </c>
      <c r="Z2421" s="48">
        <v>2</v>
      </c>
      <c r="AA2421" s="48">
        <v>1</v>
      </c>
      <c r="AB2421" s="157" t="s">
        <v>11253</v>
      </c>
      <c r="AC2421" s="48">
        <v>1</v>
      </c>
      <c r="AD2421" s="48" t="s">
        <v>11254</v>
      </c>
      <c r="AE2421" s="156"/>
      <c r="AF2421" s="157"/>
      <c r="AG2421" s="115" t="s">
        <v>11255</v>
      </c>
      <c r="AH2421" s="158" t="str">
        <f>IF(T_TRATAMIENTO_CONTROL[[#This Row],[curp]]&lt;&gt;"",IF(LEN(T_TRATAMIENTO_CONTROL[[#This Row],[curp]])=18,"correcto","error"),"")</f>
        <v>correcto</v>
      </c>
      <c r="AI2421" s="154" t="str">
        <f>IF(T_TRATAMIENTO_CONTROL[[#This Row],[num_tarjeta_entregada]]&lt;&gt;"",IF(LEN(T_TRATAMIENTO_CONTROL[[#This Row],[num_tarjeta_entregada]])=16,"correcto","error"),"")</f>
        <v>correcto</v>
      </c>
      <c r="AJ2421" s="48" t="s">
        <v>5041</v>
      </c>
      <c r="AK2421" s="48" t="s">
        <v>5041</v>
      </c>
    </row>
    <row r="2422" spans="1:37" x14ac:dyDescent="0.25">
      <c r="A2422" s="154">
        <f>IF(T_TRATAMIENTO_CONTROL[[#This Row],[dummy_efectivo]]=1,A2421+1,A2421)</f>
        <v>2255</v>
      </c>
      <c r="B2422" s="155" t="str">
        <f>IF(T_TRATAMIENTO_CONTROL[[#This Row],[secuencia]]&lt;&gt;A2421,CONCATENATE(T_TRATAMIENTO_CONTROL[[#This Row],[secuencia]],"_1"),"")</f>
        <v>2255_1</v>
      </c>
      <c r="C2422" s="59">
        <v>43650</v>
      </c>
      <c r="D2422" s="48" t="s">
        <v>76</v>
      </c>
      <c r="E2422" s="48" t="s">
        <v>30</v>
      </c>
      <c r="F2422" s="49">
        <v>0.5625</v>
      </c>
      <c r="G2422" s="48">
        <v>1</v>
      </c>
      <c r="H2422" s="171" t="s">
        <v>11256</v>
      </c>
      <c r="I2422" s="48">
        <v>0</v>
      </c>
      <c r="J2422" s="171" t="s">
        <v>11257</v>
      </c>
      <c r="K2422" s="48"/>
      <c r="L2422" s="171" t="s">
        <v>326</v>
      </c>
      <c r="M2422" s="171" t="s">
        <v>303</v>
      </c>
      <c r="N2422" s="171" t="s">
        <v>5475</v>
      </c>
      <c r="O2422" s="48">
        <v>8500</v>
      </c>
      <c r="P2422" s="48">
        <v>5588439707</v>
      </c>
      <c r="Q2422" s="48">
        <v>5544933123</v>
      </c>
      <c r="R2422" s="48"/>
      <c r="S2422" s="59">
        <v>40847</v>
      </c>
      <c r="T2422" s="59">
        <v>43649</v>
      </c>
      <c r="U2422" s="48" t="s">
        <v>11258</v>
      </c>
      <c r="V2422" s="48">
        <v>56</v>
      </c>
      <c r="W2422" s="60">
        <v>1</v>
      </c>
      <c r="X2422" s="61">
        <v>120000</v>
      </c>
      <c r="Y2422" s="48">
        <v>3286.5</v>
      </c>
      <c r="Z2422" s="48">
        <v>3</v>
      </c>
      <c r="AA2422" s="48">
        <v>1</v>
      </c>
      <c r="AB2422" s="157" t="s">
        <v>11259</v>
      </c>
      <c r="AC2422" s="48">
        <v>0</v>
      </c>
      <c r="AD2422" s="48" t="s">
        <v>11260</v>
      </c>
      <c r="AE2422" s="156"/>
      <c r="AF2422" s="157"/>
      <c r="AG2422" s="115" t="s">
        <v>11261</v>
      </c>
      <c r="AH2422" s="158" t="str">
        <f>IF(T_TRATAMIENTO_CONTROL[[#This Row],[curp]]&lt;&gt;"",IF(LEN(T_TRATAMIENTO_CONTROL[[#This Row],[curp]])=18,"correcto","error"),"")</f>
        <v>correcto</v>
      </c>
      <c r="AI2422" s="154" t="str">
        <f>IF(T_TRATAMIENTO_CONTROL[[#This Row],[num_tarjeta_entregada]]&lt;&gt;"",IF(LEN(T_TRATAMIENTO_CONTROL[[#This Row],[num_tarjeta_entregada]])=16,"correcto","error"),"")</f>
        <v>correcto</v>
      </c>
      <c r="AJ2422" s="48" t="s">
        <v>5030</v>
      </c>
      <c r="AK2422" s="48" t="s">
        <v>5041</v>
      </c>
    </row>
    <row r="2423" spans="1:37" x14ac:dyDescent="0.25">
      <c r="A2423" s="154">
        <f>IF(T_TRATAMIENTO_CONTROL[[#This Row],[dummy_efectivo]]=1,A2422+1,A2422)</f>
        <v>2256</v>
      </c>
      <c r="B2423" s="155" t="str">
        <f>IF(T_TRATAMIENTO_CONTROL[[#This Row],[secuencia]]&lt;&gt;A2422,CONCATENATE(T_TRATAMIENTO_CONTROL[[#This Row],[secuencia]],"_1"),"")</f>
        <v>2256_1</v>
      </c>
      <c r="C2423" s="59">
        <v>43650</v>
      </c>
      <c r="D2423" s="48" t="s">
        <v>76</v>
      </c>
      <c r="E2423" s="48" t="s">
        <v>30</v>
      </c>
      <c r="F2423" s="49">
        <v>0.50694444444444442</v>
      </c>
      <c r="G2423" s="48">
        <v>1</v>
      </c>
      <c r="H2423" s="171" t="s">
        <v>11262</v>
      </c>
      <c r="I2423" s="48">
        <v>1</v>
      </c>
      <c r="J2423" s="171" t="s">
        <v>11263</v>
      </c>
      <c r="K2423" s="48">
        <v>304</v>
      </c>
      <c r="L2423" s="171" t="s">
        <v>2819</v>
      </c>
      <c r="M2423" s="171" t="s">
        <v>96</v>
      </c>
      <c r="N2423" s="171" t="s">
        <v>5475</v>
      </c>
      <c r="O2423" s="48">
        <v>6450</v>
      </c>
      <c r="P2423" s="48"/>
      <c r="Q2423" s="48">
        <v>5584239840</v>
      </c>
      <c r="R2423" s="48"/>
      <c r="S2423" s="59">
        <v>42901</v>
      </c>
      <c r="T2423" s="59">
        <v>43648</v>
      </c>
      <c r="U2423" s="48" t="s">
        <v>467</v>
      </c>
      <c r="V2423" s="48">
        <v>56</v>
      </c>
      <c r="W2423" s="60">
        <v>1</v>
      </c>
      <c r="X2423" s="61">
        <v>30000</v>
      </c>
      <c r="Y2423" s="48">
        <v>8800</v>
      </c>
      <c r="Z2423" s="48">
        <v>4</v>
      </c>
      <c r="AA2423" s="48">
        <v>3</v>
      </c>
      <c r="AB2423" s="157" t="s">
        <v>11264</v>
      </c>
      <c r="AC2423" s="48">
        <v>0</v>
      </c>
      <c r="AD2423" s="48" t="s">
        <v>11265</v>
      </c>
      <c r="AE2423" s="156"/>
      <c r="AF2423" s="157"/>
      <c r="AG2423" s="115" t="s">
        <v>11266</v>
      </c>
      <c r="AH2423" s="158" t="str">
        <f>IF(T_TRATAMIENTO_CONTROL[[#This Row],[curp]]&lt;&gt;"",IF(LEN(T_TRATAMIENTO_CONTROL[[#This Row],[curp]])=18,"correcto","error"),"")</f>
        <v>correcto</v>
      </c>
      <c r="AI2423" s="154" t="str">
        <f>IF(T_TRATAMIENTO_CONTROL[[#This Row],[num_tarjeta_entregada]]&lt;&gt;"",IF(LEN(T_TRATAMIENTO_CONTROL[[#This Row],[num_tarjeta_entregada]])=16,"correcto","error"),"")</f>
        <v>correcto</v>
      </c>
      <c r="AJ2423" s="48" t="s">
        <v>5031</v>
      </c>
      <c r="AK2423" s="48" t="s">
        <v>5041</v>
      </c>
    </row>
    <row r="2424" spans="1:37" x14ac:dyDescent="0.25">
      <c r="A2424" s="154">
        <f>IF(T_TRATAMIENTO_CONTROL[[#This Row],[dummy_efectivo]]=1,A2423+1,A2423)</f>
        <v>2257</v>
      </c>
      <c r="B2424" s="155" t="str">
        <f>IF(T_TRATAMIENTO_CONTROL[[#This Row],[secuencia]]&lt;&gt;A2423,CONCATENATE(T_TRATAMIENTO_CONTROL[[#This Row],[secuencia]],"_1"),"")</f>
        <v>2257_1</v>
      </c>
      <c r="C2424" s="59">
        <v>43651</v>
      </c>
      <c r="D2424" s="48" t="s">
        <v>76</v>
      </c>
      <c r="E2424" s="48" t="s">
        <v>30</v>
      </c>
      <c r="F2424" s="49">
        <v>0.39583333333333331</v>
      </c>
      <c r="G2424" s="48">
        <v>1</v>
      </c>
      <c r="H2424" s="171" t="s">
        <v>11267</v>
      </c>
      <c r="I2424" s="48">
        <v>0</v>
      </c>
      <c r="J2424" s="171" t="s">
        <v>11268</v>
      </c>
      <c r="K2424" s="48"/>
      <c r="L2424" s="171" t="s">
        <v>11269</v>
      </c>
      <c r="M2424" s="171" t="s">
        <v>212</v>
      </c>
      <c r="N2424" s="171" t="s">
        <v>5475</v>
      </c>
      <c r="O2424" s="48">
        <v>14300</v>
      </c>
      <c r="P2424" s="48"/>
      <c r="Q2424" s="48">
        <v>5530449477</v>
      </c>
      <c r="R2424" s="48"/>
      <c r="S2424" s="59">
        <v>43570</v>
      </c>
      <c r="T2424" s="59">
        <v>43650</v>
      </c>
      <c r="U2424" s="48" t="s">
        <v>2446</v>
      </c>
      <c r="V2424" s="48">
        <v>56</v>
      </c>
      <c r="W2424" s="60">
        <v>1</v>
      </c>
      <c r="X2424" s="61">
        <v>4000</v>
      </c>
      <c r="Y2424" s="48">
        <v>3954.23</v>
      </c>
      <c r="Z2424" s="48">
        <v>3</v>
      </c>
      <c r="AA2424" s="48">
        <v>1</v>
      </c>
      <c r="AB2424" s="157" t="s">
        <v>11270</v>
      </c>
      <c r="AC2424" s="48">
        <v>1</v>
      </c>
      <c r="AD2424" s="48" t="s">
        <v>11271</v>
      </c>
      <c r="AE2424" s="156"/>
      <c r="AF2424" s="157"/>
      <c r="AG2424" s="115" t="s">
        <v>11272</v>
      </c>
      <c r="AH2424" s="158" t="str">
        <f>IF(T_TRATAMIENTO_CONTROL[[#This Row],[curp]]&lt;&gt;"",IF(LEN(T_TRATAMIENTO_CONTROL[[#This Row],[curp]])=18,"correcto","error"),"")</f>
        <v>correcto</v>
      </c>
      <c r="AI2424" s="154" t="str">
        <f>IF(T_TRATAMIENTO_CONTROL[[#This Row],[num_tarjeta_entregada]]&lt;&gt;"",IF(LEN(T_TRATAMIENTO_CONTROL[[#This Row],[num_tarjeta_entregada]])=16,"correcto","error"),"")</f>
        <v>correcto</v>
      </c>
      <c r="AJ2424" s="48" t="s">
        <v>5060</v>
      </c>
      <c r="AK2424" s="48" t="s">
        <v>5060</v>
      </c>
    </row>
    <row r="2425" spans="1:37" x14ac:dyDescent="0.25">
      <c r="A2425" s="164">
        <f>IF(T_TRATAMIENTO_CONTROL[[#This Row],[dummy_efectivo]]=1,A2424+1,A2424)</f>
        <v>2258</v>
      </c>
      <c r="B2425" s="165" t="str">
        <f>IF(T_TRATAMIENTO_CONTROL[[#This Row],[secuencia]]&lt;&gt;A2424,CONCATENATE(T_TRATAMIENTO_CONTROL[[#This Row],[secuencia]],"_1"),"")</f>
        <v>2258_1</v>
      </c>
      <c r="C2425" s="64">
        <v>43651</v>
      </c>
      <c r="D2425" s="48" t="s">
        <v>76</v>
      </c>
      <c r="E2425" s="48" t="s">
        <v>30</v>
      </c>
      <c r="F2425" s="68">
        <v>0.50486111111111109</v>
      </c>
      <c r="G2425" s="56">
        <v>1</v>
      </c>
      <c r="H2425" s="166" t="s">
        <v>11273</v>
      </c>
      <c r="I2425" s="56">
        <v>0</v>
      </c>
      <c r="J2425" s="166" t="s">
        <v>11274</v>
      </c>
      <c r="K2425" s="56"/>
      <c r="L2425" s="166" t="s">
        <v>11275</v>
      </c>
      <c r="M2425" s="166" t="s">
        <v>121</v>
      </c>
      <c r="N2425" s="166" t="s">
        <v>5475</v>
      </c>
      <c r="O2425" s="56">
        <v>9000</v>
      </c>
      <c r="P2425" s="56"/>
      <c r="Q2425" s="56">
        <v>5572878305</v>
      </c>
      <c r="R2425" s="56"/>
      <c r="S2425" s="64">
        <v>40211</v>
      </c>
      <c r="T2425" s="64">
        <v>43650</v>
      </c>
      <c r="U2425" s="56" t="s">
        <v>11276</v>
      </c>
      <c r="V2425" s="48">
        <v>56</v>
      </c>
      <c r="W2425" s="65">
        <v>0.7</v>
      </c>
      <c r="X2425" s="66" t="s">
        <v>483</v>
      </c>
      <c r="Y2425" s="56">
        <v>5000</v>
      </c>
      <c r="Z2425" s="56">
        <v>4</v>
      </c>
      <c r="AA2425" s="56">
        <v>3</v>
      </c>
      <c r="AB2425" s="168" t="s">
        <v>11277</v>
      </c>
      <c r="AC2425" s="56">
        <v>0</v>
      </c>
      <c r="AD2425" s="56" t="s">
        <v>11278</v>
      </c>
      <c r="AE2425" s="167"/>
      <c r="AF2425" s="168"/>
      <c r="AG2425" s="97" t="s">
        <v>11279</v>
      </c>
      <c r="AH2425" s="169" t="str">
        <f>IF(T_TRATAMIENTO_CONTROL[[#This Row],[curp]]&lt;&gt;"",IF(LEN(T_TRATAMIENTO_CONTROL[[#This Row],[curp]])=18,"correcto","error"),"")</f>
        <v>correcto</v>
      </c>
      <c r="AI2425" s="164" t="str">
        <f>IF(T_TRATAMIENTO_CONTROL[[#This Row],[num_tarjeta_entregada]]&lt;&gt;"",IF(LEN(T_TRATAMIENTO_CONTROL[[#This Row],[num_tarjeta_entregada]])=16,"correcto","error"),"")</f>
        <v>correcto</v>
      </c>
      <c r="AJ2425" s="56" t="s">
        <v>5031</v>
      </c>
      <c r="AK2425" s="56" t="s">
        <v>5060</v>
      </c>
    </row>
    <row r="2426" spans="1:37" x14ac:dyDescent="0.25">
      <c r="A2426" s="164">
        <f>IF(T_TRATAMIENTO_CONTROL[[#This Row],[dummy_efectivo]]=1,A2425+1,A2425)</f>
        <v>2259</v>
      </c>
      <c r="B2426" s="165" t="str">
        <f>IF(T_TRATAMIENTO_CONTROL[[#This Row],[secuencia]]&lt;&gt;A2425,CONCATENATE(T_TRATAMIENTO_CONTROL[[#This Row],[secuencia]],"_1"),"")</f>
        <v>2259_1</v>
      </c>
      <c r="C2426" s="64">
        <v>43651</v>
      </c>
      <c r="D2426" s="48" t="s">
        <v>76</v>
      </c>
      <c r="E2426" s="48" t="s">
        <v>30</v>
      </c>
      <c r="F2426" s="68">
        <v>0.5</v>
      </c>
      <c r="G2426" s="56">
        <v>1</v>
      </c>
      <c r="H2426" s="166" t="s">
        <v>11280</v>
      </c>
      <c r="I2426" s="56">
        <v>1</v>
      </c>
      <c r="J2426" s="166" t="s">
        <v>11281</v>
      </c>
      <c r="K2426" s="56"/>
      <c r="L2426" s="166" t="s">
        <v>11282</v>
      </c>
      <c r="M2426" s="166" t="s">
        <v>121</v>
      </c>
      <c r="N2426" s="166" t="s">
        <v>5475</v>
      </c>
      <c r="O2426" s="56">
        <v>9180</v>
      </c>
      <c r="P2426" s="56"/>
      <c r="Q2426" s="56">
        <v>5552101921</v>
      </c>
      <c r="R2426" s="56"/>
      <c r="S2426" s="64">
        <v>42445</v>
      </c>
      <c r="T2426" s="64">
        <v>43651</v>
      </c>
      <c r="U2426" s="56" t="s">
        <v>11283</v>
      </c>
      <c r="V2426" s="56">
        <v>46</v>
      </c>
      <c r="W2426" s="65">
        <v>1</v>
      </c>
      <c r="X2426" s="66">
        <v>20000</v>
      </c>
      <c r="Y2426" s="56">
        <v>1900</v>
      </c>
      <c r="Z2426" s="56">
        <v>3</v>
      </c>
      <c r="AA2426" s="56">
        <v>1</v>
      </c>
      <c r="AB2426" s="168" t="s">
        <v>11284</v>
      </c>
      <c r="AC2426" s="56">
        <v>1</v>
      </c>
      <c r="AD2426" s="56" t="s">
        <v>11285</v>
      </c>
      <c r="AE2426" s="167"/>
      <c r="AF2426" s="168"/>
      <c r="AG2426" s="97" t="s">
        <v>11286</v>
      </c>
      <c r="AH2426" s="169" t="str">
        <f>IF(T_TRATAMIENTO_CONTROL[[#This Row],[curp]]&lt;&gt;"",IF(LEN(T_TRATAMIENTO_CONTROL[[#This Row],[curp]])=18,"correcto","error"),"")</f>
        <v>correcto</v>
      </c>
      <c r="AI2426" s="164" t="str">
        <f>IF(T_TRATAMIENTO_CONTROL[[#This Row],[num_tarjeta_entregada]]&lt;&gt;"",IF(LEN(T_TRATAMIENTO_CONTROL[[#This Row],[num_tarjeta_entregada]])=16,"correcto","error"),"")</f>
        <v>correcto</v>
      </c>
      <c r="AJ2426" s="56" t="s">
        <v>5060</v>
      </c>
      <c r="AK2426" s="56" t="s">
        <v>5060</v>
      </c>
    </row>
    <row r="2427" spans="1:37" x14ac:dyDescent="0.25">
      <c r="A2427" s="164">
        <f>IF(T_TRATAMIENTO_CONTROL[[#This Row],[dummy_efectivo]]=1,A2426+1,A2426)</f>
        <v>2260</v>
      </c>
      <c r="B2427" s="165" t="str">
        <f>IF(T_TRATAMIENTO_CONTROL[[#This Row],[secuencia]]&lt;&gt;A2426,CONCATENATE(T_TRATAMIENTO_CONTROL[[#This Row],[secuencia]],"_1"),"")</f>
        <v>2260_1</v>
      </c>
      <c r="C2427" s="64">
        <v>43651</v>
      </c>
      <c r="D2427" s="48" t="s">
        <v>76</v>
      </c>
      <c r="E2427" s="48" t="s">
        <v>30</v>
      </c>
      <c r="F2427" s="68">
        <v>0.54861111111111105</v>
      </c>
      <c r="G2427" s="56">
        <v>1</v>
      </c>
      <c r="H2427" s="166" t="s">
        <v>11287</v>
      </c>
      <c r="I2427" s="56">
        <v>1</v>
      </c>
      <c r="J2427" s="166" t="s">
        <v>11288</v>
      </c>
      <c r="K2427" s="56"/>
      <c r="L2427" s="166" t="s">
        <v>1193</v>
      </c>
      <c r="M2427" s="166" t="s">
        <v>231</v>
      </c>
      <c r="N2427" s="166" t="s">
        <v>462</v>
      </c>
      <c r="O2427" s="56">
        <v>55070</v>
      </c>
      <c r="P2427" s="56"/>
      <c r="Q2427" s="56">
        <v>5521532751</v>
      </c>
      <c r="R2427" s="56"/>
      <c r="S2427" s="64">
        <v>43489</v>
      </c>
      <c r="T2427" s="64">
        <v>43649</v>
      </c>
      <c r="U2427" s="56" t="s">
        <v>1906</v>
      </c>
      <c r="V2427" s="56">
        <v>46</v>
      </c>
      <c r="W2427" s="65" t="s">
        <v>483</v>
      </c>
      <c r="X2427" s="66" t="s">
        <v>483</v>
      </c>
      <c r="Y2427" s="56">
        <v>1255</v>
      </c>
      <c r="Z2427" s="56">
        <v>2</v>
      </c>
      <c r="AA2427" s="56">
        <v>1</v>
      </c>
      <c r="AB2427" s="168" t="s">
        <v>11289</v>
      </c>
      <c r="AC2427" s="56">
        <v>1</v>
      </c>
      <c r="AD2427" s="56" t="s">
        <v>11290</v>
      </c>
      <c r="AE2427" s="167"/>
      <c r="AF2427" s="168"/>
      <c r="AG2427" s="97" t="s">
        <v>11291</v>
      </c>
      <c r="AH2427" s="169" t="str">
        <f>IF(T_TRATAMIENTO_CONTROL[[#This Row],[curp]]&lt;&gt;"",IF(LEN(T_TRATAMIENTO_CONTROL[[#This Row],[curp]])=18,"correcto","error"),"")</f>
        <v>correcto</v>
      </c>
      <c r="AI2427" s="164" t="str">
        <f>IF(T_TRATAMIENTO_CONTROL[[#This Row],[num_tarjeta_entregada]]&lt;&gt;"",IF(LEN(T_TRATAMIENTO_CONTROL[[#This Row],[num_tarjeta_entregada]])=16,"correcto","error"),"")</f>
        <v>correcto</v>
      </c>
      <c r="AJ2427" s="56" t="s">
        <v>5030</v>
      </c>
      <c r="AK2427" s="56" t="s">
        <v>5060</v>
      </c>
    </row>
    <row r="2428" spans="1:37" x14ac:dyDescent="0.25">
      <c r="A2428" s="154">
        <f>IF(T_TRATAMIENTO_CONTROL[[#This Row],[dummy_efectivo]]=1,A2427+1,A2427)</f>
        <v>2261</v>
      </c>
      <c r="B2428" s="155" t="str">
        <f>IF(T_TRATAMIENTO_CONTROL[[#This Row],[secuencia]]&lt;&gt;A2427,CONCATENATE(T_TRATAMIENTO_CONTROL[[#This Row],[secuencia]],"_1"),"")</f>
        <v>2261_1</v>
      </c>
      <c r="C2428" s="59">
        <v>43654</v>
      </c>
      <c r="D2428" s="48" t="s">
        <v>69</v>
      </c>
      <c r="E2428" s="48" t="s">
        <v>30</v>
      </c>
      <c r="F2428" s="49">
        <v>0.4069444444444445</v>
      </c>
      <c r="G2428" s="48">
        <v>1</v>
      </c>
      <c r="H2428" s="171" t="s">
        <v>11292</v>
      </c>
      <c r="I2428" s="48">
        <v>1</v>
      </c>
      <c r="J2428" s="171" t="s">
        <v>11293</v>
      </c>
      <c r="K2428" s="48"/>
      <c r="L2428" s="171" t="s">
        <v>5295</v>
      </c>
      <c r="M2428" s="171" t="s">
        <v>1557</v>
      </c>
      <c r="N2428" s="171" t="s">
        <v>462</v>
      </c>
      <c r="O2428" s="48">
        <v>56390</v>
      </c>
      <c r="P2428" s="48"/>
      <c r="Q2428" s="48">
        <v>5532679871</v>
      </c>
      <c r="R2428" s="48"/>
      <c r="S2428" s="59">
        <v>42751</v>
      </c>
      <c r="T2428" s="59">
        <v>43648</v>
      </c>
      <c r="U2428" s="48" t="s">
        <v>4442</v>
      </c>
      <c r="V2428" s="48">
        <v>46</v>
      </c>
      <c r="W2428" s="60">
        <v>1</v>
      </c>
      <c r="X2428" s="61" t="s">
        <v>488</v>
      </c>
      <c r="Y2428" s="48">
        <v>4800</v>
      </c>
      <c r="Z2428" s="48">
        <v>4</v>
      </c>
      <c r="AA2428" s="48">
        <v>1</v>
      </c>
      <c r="AB2428" s="157"/>
      <c r="AC2428" s="48">
        <v>0</v>
      </c>
      <c r="AD2428" s="48" t="s">
        <v>11294</v>
      </c>
      <c r="AE2428" s="156"/>
      <c r="AF2428" s="157"/>
      <c r="AG2428" s="115" t="s">
        <v>11295</v>
      </c>
      <c r="AH2428" s="158" t="str">
        <f>IF(T_TRATAMIENTO_CONTROL[[#This Row],[curp]]&lt;&gt;"",IF(LEN(T_TRATAMIENTO_CONTROL[[#This Row],[curp]])=18,"correcto","error"),"")</f>
        <v>correcto</v>
      </c>
      <c r="AI2428" s="154" t="str">
        <f>IF(T_TRATAMIENTO_CONTROL[[#This Row],[num_tarjeta_entregada]]&lt;&gt;"",IF(LEN(T_TRATAMIENTO_CONTROL[[#This Row],[num_tarjeta_entregada]])=16,"correcto","error"),"")</f>
        <v>correcto</v>
      </c>
      <c r="AJ2428" s="48" t="s">
        <v>5041</v>
      </c>
      <c r="AK2428" s="48" t="s">
        <v>5041</v>
      </c>
    </row>
    <row r="2429" spans="1:37" x14ac:dyDescent="0.25">
      <c r="A2429" s="154">
        <f>IF(T_TRATAMIENTO_CONTROL[[#This Row],[dummy_efectivo]]=1,A2428+1,A2428)</f>
        <v>2262</v>
      </c>
      <c r="B2429" s="155" t="str">
        <f>IF(T_TRATAMIENTO_CONTROL[[#This Row],[secuencia]]&lt;&gt;A2428,CONCATENATE(T_TRATAMIENTO_CONTROL[[#This Row],[secuencia]],"_1"),"")</f>
        <v>2262_1</v>
      </c>
      <c r="C2429" s="59">
        <v>43654</v>
      </c>
      <c r="D2429" s="48" t="s">
        <v>69</v>
      </c>
      <c r="E2429" s="48" t="s">
        <v>30</v>
      </c>
      <c r="F2429" s="49">
        <v>0.41250000000000003</v>
      </c>
      <c r="G2429" s="48">
        <v>1</v>
      </c>
      <c r="H2429" s="171" t="s">
        <v>11296</v>
      </c>
      <c r="I2429" s="48">
        <v>0</v>
      </c>
      <c r="J2429" s="171" t="s">
        <v>11297</v>
      </c>
      <c r="K2429" s="48"/>
      <c r="L2429" s="171" t="s">
        <v>11298</v>
      </c>
      <c r="M2429" s="171" t="s">
        <v>90</v>
      </c>
      <c r="N2429" s="171" t="s">
        <v>462</v>
      </c>
      <c r="O2429" s="48">
        <v>57130</v>
      </c>
      <c r="P2429" s="48"/>
      <c r="Q2429" s="48">
        <v>5571316347</v>
      </c>
      <c r="R2429" s="48"/>
      <c r="S2429" s="59">
        <v>43137</v>
      </c>
      <c r="T2429" s="59">
        <v>43651</v>
      </c>
      <c r="U2429" s="48" t="s">
        <v>11299</v>
      </c>
      <c r="V2429" s="48">
        <v>61</v>
      </c>
      <c r="W2429" s="60">
        <v>1</v>
      </c>
      <c r="X2429" s="61" t="s">
        <v>483</v>
      </c>
      <c r="Y2429" s="48">
        <v>6000</v>
      </c>
      <c r="Z2429" s="48">
        <v>4</v>
      </c>
      <c r="AA2429" s="48">
        <v>2</v>
      </c>
      <c r="AB2429" s="157"/>
      <c r="AC2429" s="48">
        <v>0</v>
      </c>
      <c r="AD2429" s="48" t="s">
        <v>11300</v>
      </c>
      <c r="AE2429" s="156"/>
      <c r="AF2429" s="157"/>
      <c r="AG2429" s="115" t="s">
        <v>11301</v>
      </c>
      <c r="AH2429" s="158" t="str">
        <f>IF(T_TRATAMIENTO_CONTROL[[#This Row],[curp]]&lt;&gt;"",IF(LEN(T_TRATAMIENTO_CONTROL[[#This Row],[curp]])=18,"correcto","error"),"")</f>
        <v>correcto</v>
      </c>
      <c r="AI2429" s="154" t="str">
        <f>IF(T_TRATAMIENTO_CONTROL[[#This Row],[num_tarjeta_entregada]]&lt;&gt;"",IF(LEN(T_TRATAMIENTO_CONTROL[[#This Row],[num_tarjeta_entregada]])=16,"correcto","error"),"")</f>
        <v>correcto</v>
      </c>
      <c r="AJ2429" s="48" t="s">
        <v>5030</v>
      </c>
      <c r="AK2429" s="48" t="s">
        <v>5041</v>
      </c>
    </row>
    <row r="2430" spans="1:37" x14ac:dyDescent="0.25">
      <c r="A2430" s="154">
        <f>IF(T_TRATAMIENTO_CONTROL[[#This Row],[dummy_efectivo]]=1,A2429+1,A2429)</f>
        <v>2263</v>
      </c>
      <c r="B2430" s="155" t="str">
        <f>IF(T_TRATAMIENTO_CONTROL[[#This Row],[secuencia]]&lt;&gt;A2429,CONCATENATE(T_TRATAMIENTO_CONTROL[[#This Row],[secuencia]],"_1"),"")</f>
        <v>2263_1</v>
      </c>
      <c r="C2430" s="59">
        <v>43654</v>
      </c>
      <c r="D2430" s="48" t="s">
        <v>69</v>
      </c>
      <c r="E2430" s="48" t="s">
        <v>30</v>
      </c>
      <c r="F2430" s="49">
        <v>0.4604166666666667</v>
      </c>
      <c r="G2430" s="48">
        <v>1</v>
      </c>
      <c r="H2430" s="171" t="s">
        <v>11302</v>
      </c>
      <c r="I2430" s="48">
        <v>0</v>
      </c>
      <c r="J2430" s="171" t="s">
        <v>11303</v>
      </c>
      <c r="K2430" s="48"/>
      <c r="L2430" s="171" t="s">
        <v>3113</v>
      </c>
      <c r="M2430" s="171" t="s">
        <v>164</v>
      </c>
      <c r="N2430" s="171" t="s">
        <v>5475</v>
      </c>
      <c r="O2430" s="48">
        <v>1800</v>
      </c>
      <c r="P2430" s="48"/>
      <c r="Q2430" s="48">
        <v>5540587574</v>
      </c>
      <c r="R2430" s="48"/>
      <c r="S2430" s="59">
        <v>42567</v>
      </c>
      <c r="T2430" s="59">
        <v>43649</v>
      </c>
      <c r="U2430" s="48" t="s">
        <v>1817</v>
      </c>
      <c r="V2430" s="48">
        <v>56</v>
      </c>
      <c r="W2430" s="60">
        <v>1</v>
      </c>
      <c r="X2430" s="61" t="s">
        <v>483</v>
      </c>
      <c r="Y2430" s="48">
        <v>15000</v>
      </c>
      <c r="Z2430" s="48">
        <v>4</v>
      </c>
      <c r="AA2430" s="48">
        <v>1</v>
      </c>
      <c r="AB2430" s="157"/>
      <c r="AC2430" s="48">
        <v>0</v>
      </c>
      <c r="AD2430" s="48" t="s">
        <v>11304</v>
      </c>
      <c r="AE2430" s="156"/>
      <c r="AF2430" s="157"/>
      <c r="AG2430" s="115" t="s">
        <v>11305</v>
      </c>
      <c r="AH2430" s="158" t="str">
        <f>IF(T_TRATAMIENTO_CONTROL[[#This Row],[curp]]&lt;&gt;"",IF(LEN(T_TRATAMIENTO_CONTROL[[#This Row],[curp]])=18,"correcto","error"),"")</f>
        <v>correcto</v>
      </c>
      <c r="AI2430" s="154" t="str">
        <f>IF(T_TRATAMIENTO_CONTROL[[#This Row],[num_tarjeta_entregada]]&lt;&gt;"",IF(LEN(T_TRATAMIENTO_CONTROL[[#This Row],[num_tarjeta_entregada]])=16,"correcto","error"),"")</f>
        <v>correcto</v>
      </c>
      <c r="AJ2430" s="48" t="s">
        <v>5041</v>
      </c>
      <c r="AK2430" s="48" t="s">
        <v>5041</v>
      </c>
    </row>
    <row r="2431" spans="1:37" x14ac:dyDescent="0.25">
      <c r="A2431" s="154">
        <f>IF(T_TRATAMIENTO_CONTROL[[#This Row],[dummy_efectivo]]=1,A2430+1,A2430)</f>
        <v>2264</v>
      </c>
      <c r="B2431" s="155" t="str">
        <f>IF(T_TRATAMIENTO_CONTROL[[#This Row],[secuencia]]&lt;&gt;A2430,CONCATENATE(T_TRATAMIENTO_CONTROL[[#This Row],[secuencia]],"_1"),"")</f>
        <v>2264_1</v>
      </c>
      <c r="C2431" s="59">
        <v>43654</v>
      </c>
      <c r="D2431" s="48" t="s">
        <v>69</v>
      </c>
      <c r="E2431" s="48" t="s">
        <v>30</v>
      </c>
      <c r="F2431" s="49">
        <v>0.41319444444444442</v>
      </c>
      <c r="G2431" s="48">
        <v>1</v>
      </c>
      <c r="H2431" s="171" t="s">
        <v>11306</v>
      </c>
      <c r="I2431" s="48">
        <v>0</v>
      </c>
      <c r="J2431" s="171" t="s">
        <v>11307</v>
      </c>
      <c r="K2431" s="48">
        <v>104</v>
      </c>
      <c r="L2431" s="171" t="s">
        <v>2654</v>
      </c>
      <c r="M2431" s="171" t="s">
        <v>212</v>
      </c>
      <c r="N2431" s="171" t="s">
        <v>5475</v>
      </c>
      <c r="O2431" s="48">
        <v>14330</v>
      </c>
      <c r="P2431" s="48">
        <v>55947438</v>
      </c>
      <c r="Q2431" s="48">
        <v>5569815808</v>
      </c>
      <c r="R2431" s="48"/>
      <c r="S2431" s="59">
        <v>42812</v>
      </c>
      <c r="T2431" s="59">
        <v>43620</v>
      </c>
      <c r="U2431" s="48" t="s">
        <v>11308</v>
      </c>
      <c r="V2431" s="48">
        <v>81</v>
      </c>
      <c r="W2431" s="60">
        <v>0.7</v>
      </c>
      <c r="X2431" s="61" t="s">
        <v>483</v>
      </c>
      <c r="Y2431" s="48">
        <v>5600</v>
      </c>
      <c r="Z2431" s="48">
        <v>3</v>
      </c>
      <c r="AA2431" s="48">
        <v>3</v>
      </c>
      <c r="AB2431" s="157"/>
      <c r="AC2431" s="48">
        <v>0</v>
      </c>
      <c r="AD2431" s="48" t="s">
        <v>11309</v>
      </c>
      <c r="AE2431" s="156"/>
      <c r="AF2431" s="157"/>
      <c r="AG2431" s="115" t="s">
        <v>11310</v>
      </c>
      <c r="AH2431" s="158" t="str">
        <f>IF(T_TRATAMIENTO_CONTROL[[#This Row],[curp]]&lt;&gt;"",IF(LEN(T_TRATAMIENTO_CONTROL[[#This Row],[curp]])=18,"correcto","error"),"")</f>
        <v>correcto</v>
      </c>
      <c r="AI2431" s="154" t="str">
        <f>IF(T_TRATAMIENTO_CONTROL[[#This Row],[num_tarjeta_entregada]]&lt;&gt;"",IF(LEN(T_TRATAMIENTO_CONTROL[[#This Row],[num_tarjeta_entregada]])=16,"correcto","error"),"")</f>
        <v>correcto</v>
      </c>
      <c r="AJ2431" s="48" t="s">
        <v>5031</v>
      </c>
      <c r="AK2431" s="48" t="s">
        <v>5041</v>
      </c>
    </row>
    <row r="2432" spans="1:37" x14ac:dyDescent="0.25">
      <c r="A2432" s="154">
        <f>IF(T_TRATAMIENTO_CONTROL[[#This Row],[dummy_efectivo]]=1,A2431+1,A2431)</f>
        <v>2265</v>
      </c>
      <c r="B2432" s="155" t="str">
        <f>IF(T_TRATAMIENTO_CONTROL[[#This Row],[secuencia]]&lt;&gt;A2431,CONCATENATE(T_TRATAMIENTO_CONTROL[[#This Row],[secuencia]],"_1"),"")</f>
        <v>2265_1</v>
      </c>
      <c r="C2432" s="59">
        <v>43654</v>
      </c>
      <c r="D2432" s="48" t="s">
        <v>69</v>
      </c>
      <c r="E2432" s="48" t="s">
        <v>30</v>
      </c>
      <c r="F2432" s="49">
        <v>0.43472222222222223</v>
      </c>
      <c r="G2432" s="48">
        <v>1</v>
      </c>
      <c r="H2432" s="171" t="s">
        <v>11311</v>
      </c>
      <c r="I2432" s="48">
        <v>0</v>
      </c>
      <c r="J2432" s="171" t="s">
        <v>11312</v>
      </c>
      <c r="K2432" s="48"/>
      <c r="L2432" s="171" t="s">
        <v>8937</v>
      </c>
      <c r="M2432" s="171" t="s">
        <v>121</v>
      </c>
      <c r="N2432" s="171" t="s">
        <v>5475</v>
      </c>
      <c r="O2432" s="48">
        <v>9230</v>
      </c>
      <c r="P2432" s="48"/>
      <c r="Q2432" s="48">
        <v>5584136328</v>
      </c>
      <c r="R2432" s="48"/>
      <c r="S2432" s="59">
        <v>43137</v>
      </c>
      <c r="T2432" s="59">
        <v>43633</v>
      </c>
      <c r="U2432" s="48" t="s">
        <v>11313</v>
      </c>
      <c r="V2432" s="48">
        <v>56</v>
      </c>
      <c r="W2432" s="60">
        <v>1</v>
      </c>
      <c r="X2432" s="61" t="s">
        <v>483</v>
      </c>
      <c r="Y2432" s="48">
        <v>6300</v>
      </c>
      <c r="Z2432" s="48">
        <v>4</v>
      </c>
      <c r="AA2432" s="48">
        <v>3</v>
      </c>
      <c r="AB2432" s="157"/>
      <c r="AC2432" s="48">
        <v>0</v>
      </c>
      <c r="AD2432" s="48" t="s">
        <v>11314</v>
      </c>
      <c r="AE2432" s="156"/>
      <c r="AF2432" s="157"/>
      <c r="AG2432" s="115" t="s">
        <v>11315</v>
      </c>
      <c r="AH2432" s="158" t="str">
        <f>IF(T_TRATAMIENTO_CONTROL[[#This Row],[curp]]&lt;&gt;"",IF(LEN(T_TRATAMIENTO_CONTROL[[#This Row],[curp]])=18,"correcto","error"),"")</f>
        <v>correcto</v>
      </c>
      <c r="AI2432" s="154" t="str">
        <f>IF(T_TRATAMIENTO_CONTROL[[#This Row],[num_tarjeta_entregada]]&lt;&gt;"",IF(LEN(T_TRATAMIENTO_CONTROL[[#This Row],[num_tarjeta_entregada]])=16,"correcto","error"),"")</f>
        <v>correcto</v>
      </c>
      <c r="AJ2432" s="48" t="s">
        <v>5031</v>
      </c>
      <c r="AK2432" s="48" t="s">
        <v>5041</v>
      </c>
    </row>
    <row r="2433" spans="1:37" x14ac:dyDescent="0.25">
      <c r="A2433" s="154">
        <f>IF(T_TRATAMIENTO_CONTROL[[#This Row],[dummy_efectivo]]=1,A2432+1,A2432)</f>
        <v>2266</v>
      </c>
      <c r="B2433" s="155" t="str">
        <f>IF(T_TRATAMIENTO_CONTROL[[#This Row],[secuencia]]&lt;&gt;A2432,CONCATENATE(T_TRATAMIENTO_CONTROL[[#This Row],[secuencia]],"_1"),"")</f>
        <v>2266_1</v>
      </c>
      <c r="C2433" s="59">
        <v>43654</v>
      </c>
      <c r="D2433" s="48" t="s">
        <v>69</v>
      </c>
      <c r="E2433" s="48" t="s">
        <v>30</v>
      </c>
      <c r="F2433" s="49">
        <v>0.46527777777777773</v>
      </c>
      <c r="G2433" s="48">
        <v>1</v>
      </c>
      <c r="H2433" s="171" t="s">
        <v>11316</v>
      </c>
      <c r="I2433" s="48">
        <v>1</v>
      </c>
      <c r="J2433" s="171" t="s">
        <v>11317</v>
      </c>
      <c r="K2433" s="48"/>
      <c r="L2433" s="171" t="s">
        <v>2289</v>
      </c>
      <c r="M2433" s="171" t="s">
        <v>1008</v>
      </c>
      <c r="N2433" s="171" t="s">
        <v>5475</v>
      </c>
      <c r="O2433" s="48">
        <v>15100</v>
      </c>
      <c r="P2433" s="48">
        <v>55420138</v>
      </c>
      <c r="Q2433" s="48">
        <v>5586115947</v>
      </c>
      <c r="R2433" s="48"/>
      <c r="S2433" s="59">
        <v>43077</v>
      </c>
      <c r="T2433" s="59">
        <v>43629</v>
      </c>
      <c r="U2433" s="48" t="s">
        <v>1613</v>
      </c>
      <c r="V2433" s="48">
        <v>56</v>
      </c>
      <c r="W2433" s="60">
        <v>0.9</v>
      </c>
      <c r="X2433" s="61">
        <v>45000</v>
      </c>
      <c r="Y2433" s="48">
        <v>4200</v>
      </c>
      <c r="Z2433" s="48">
        <v>3</v>
      </c>
      <c r="AA2433" s="48">
        <v>1</v>
      </c>
      <c r="AB2433" s="157"/>
      <c r="AC2433" s="48">
        <v>0</v>
      </c>
      <c r="AD2433" s="48" t="s">
        <v>11318</v>
      </c>
      <c r="AE2433" s="156"/>
      <c r="AF2433" s="157"/>
      <c r="AG2433" s="115" t="s">
        <v>11319</v>
      </c>
      <c r="AH2433" s="158" t="str">
        <f>IF(T_TRATAMIENTO_CONTROL[[#This Row],[curp]]&lt;&gt;"",IF(LEN(T_TRATAMIENTO_CONTROL[[#This Row],[curp]])=18,"correcto","error"),"")</f>
        <v>correcto</v>
      </c>
      <c r="AI2433" s="154" t="str">
        <f>IF(T_TRATAMIENTO_CONTROL[[#This Row],[num_tarjeta_entregada]]&lt;&gt;"",IF(LEN(T_TRATAMIENTO_CONTROL[[#This Row],[num_tarjeta_entregada]])=16,"correcto","error"),"")</f>
        <v>correcto</v>
      </c>
      <c r="AJ2433" s="48" t="s">
        <v>5060</v>
      </c>
      <c r="AK2433" s="48" t="s">
        <v>5041</v>
      </c>
    </row>
    <row r="2434" spans="1:37" x14ac:dyDescent="0.25">
      <c r="A2434" s="154">
        <f>IF(T_TRATAMIENTO_CONTROL[[#This Row],[dummy_efectivo]]=1,A2433+1,A2433)</f>
        <v>2267</v>
      </c>
      <c r="B2434" s="155" t="str">
        <f>IF(T_TRATAMIENTO_CONTROL[[#This Row],[secuencia]]&lt;&gt;A2433,CONCATENATE(T_TRATAMIENTO_CONTROL[[#This Row],[secuencia]],"_1"),"")</f>
        <v>2267_1</v>
      </c>
      <c r="C2434" s="59">
        <v>43654</v>
      </c>
      <c r="D2434" s="48" t="s">
        <v>69</v>
      </c>
      <c r="E2434" s="48" t="s">
        <v>30</v>
      </c>
      <c r="F2434" s="49">
        <v>0.4909722222222222</v>
      </c>
      <c r="G2434" s="48">
        <v>1</v>
      </c>
      <c r="H2434" s="171" t="s">
        <v>11320</v>
      </c>
      <c r="I2434" s="48">
        <v>1</v>
      </c>
      <c r="J2434" s="171" t="s">
        <v>11323</v>
      </c>
      <c r="K2434" s="48"/>
      <c r="L2434" s="166" t="s">
        <v>11326</v>
      </c>
      <c r="M2434" s="166" t="s">
        <v>343</v>
      </c>
      <c r="N2434" s="171" t="s">
        <v>5475</v>
      </c>
      <c r="O2434" s="48">
        <v>16428</v>
      </c>
      <c r="P2434" s="48">
        <v>55486159</v>
      </c>
      <c r="Q2434" s="48">
        <v>5564083152</v>
      </c>
      <c r="R2434" s="48"/>
      <c r="S2434" s="59">
        <v>42790</v>
      </c>
      <c r="T2434" s="59">
        <v>43651</v>
      </c>
      <c r="U2434" s="48" t="s">
        <v>11327</v>
      </c>
      <c r="V2434" s="48">
        <v>56</v>
      </c>
      <c r="W2434" s="60">
        <v>1</v>
      </c>
      <c r="X2434" s="61">
        <v>50000</v>
      </c>
      <c r="Y2434" s="48">
        <v>10000</v>
      </c>
      <c r="Z2434" s="48">
        <v>4</v>
      </c>
      <c r="AA2434" s="48">
        <v>2</v>
      </c>
      <c r="AB2434" s="157"/>
      <c r="AC2434" s="48">
        <v>0</v>
      </c>
      <c r="AD2434" s="48" t="s">
        <v>11331</v>
      </c>
      <c r="AE2434" s="156"/>
      <c r="AF2434" s="157"/>
      <c r="AG2434" s="115" t="s">
        <v>11328</v>
      </c>
      <c r="AH2434" s="158" t="str">
        <f>IF(T_TRATAMIENTO_CONTROL[[#This Row],[curp]]&lt;&gt;"",IF(LEN(T_TRATAMIENTO_CONTROL[[#This Row],[curp]])=18,"correcto","error"),"")</f>
        <v>correcto</v>
      </c>
      <c r="AI2434" s="154" t="str">
        <f>IF(T_TRATAMIENTO_CONTROL[[#This Row],[num_tarjeta_entregada]]&lt;&gt;"",IF(LEN(T_TRATAMIENTO_CONTROL[[#This Row],[num_tarjeta_entregada]])=16,"correcto","error"),"")</f>
        <v>correcto</v>
      </c>
      <c r="AJ2434" s="48" t="s">
        <v>5030</v>
      </c>
      <c r="AK2434" s="48" t="s">
        <v>5030</v>
      </c>
    </row>
    <row r="2435" spans="1:37" x14ac:dyDescent="0.25">
      <c r="A2435" s="164">
        <f>IF(T_TRATAMIENTO_CONTROL[[#This Row],[dummy_efectivo]]=1,A2434+1,A2434)</f>
        <v>2268</v>
      </c>
      <c r="B2435" s="165" t="str">
        <f>IF(T_TRATAMIENTO_CONTROL[[#This Row],[secuencia]]&lt;&gt;A2434,CONCATENATE(T_TRATAMIENTO_CONTROL[[#This Row],[secuencia]],"_1"),"")</f>
        <v>2268_1</v>
      </c>
      <c r="C2435" s="64">
        <v>43654</v>
      </c>
      <c r="D2435" s="48" t="s">
        <v>69</v>
      </c>
      <c r="E2435" s="48" t="s">
        <v>30</v>
      </c>
      <c r="F2435" s="68">
        <v>0.4909722222222222</v>
      </c>
      <c r="G2435" s="56">
        <v>1</v>
      </c>
      <c r="H2435" s="166" t="s">
        <v>11321</v>
      </c>
      <c r="I2435" s="56">
        <v>0</v>
      </c>
      <c r="J2435" s="166" t="s">
        <v>11324</v>
      </c>
      <c r="K2435" s="56"/>
      <c r="L2435" s="166" t="s">
        <v>3126</v>
      </c>
      <c r="M2435" s="166" t="s">
        <v>121</v>
      </c>
      <c r="N2435" s="166" t="s">
        <v>5475</v>
      </c>
      <c r="O2435" s="56">
        <v>9310</v>
      </c>
      <c r="P2435" s="56">
        <v>68411370</v>
      </c>
      <c r="Q2435" s="56">
        <v>5567761863</v>
      </c>
      <c r="R2435" s="56"/>
      <c r="S2435" s="64">
        <v>42982</v>
      </c>
      <c r="T2435" s="59">
        <v>43651</v>
      </c>
      <c r="U2435" s="48" t="s">
        <v>11327</v>
      </c>
      <c r="V2435" s="56">
        <v>56</v>
      </c>
      <c r="W2435" s="65">
        <v>1</v>
      </c>
      <c r="X2435" s="66">
        <v>50000</v>
      </c>
      <c r="Y2435" s="56">
        <v>10000</v>
      </c>
      <c r="Z2435" s="56">
        <v>4</v>
      </c>
      <c r="AA2435" s="56">
        <v>2</v>
      </c>
      <c r="AB2435" s="168"/>
      <c r="AC2435" s="56">
        <v>0</v>
      </c>
      <c r="AD2435" s="56" t="s">
        <v>11332</v>
      </c>
      <c r="AE2435" s="167"/>
      <c r="AF2435" s="168"/>
      <c r="AG2435" s="97" t="s">
        <v>11329</v>
      </c>
      <c r="AH2435" s="169" t="str">
        <f>IF(T_TRATAMIENTO_CONTROL[[#This Row],[curp]]&lt;&gt;"",IF(LEN(T_TRATAMIENTO_CONTROL[[#This Row],[curp]])=18,"correcto","error"),"")</f>
        <v>correcto</v>
      </c>
      <c r="AI2435" s="164" t="str">
        <f>IF(T_TRATAMIENTO_CONTROL[[#This Row],[num_tarjeta_entregada]]&lt;&gt;"",IF(LEN(T_TRATAMIENTO_CONTROL[[#This Row],[num_tarjeta_entregada]])=16,"correcto","error"),"")</f>
        <v>correcto</v>
      </c>
      <c r="AJ2435" s="56" t="s">
        <v>5030</v>
      </c>
      <c r="AK2435" s="56" t="s">
        <v>5030</v>
      </c>
    </row>
    <row r="2436" spans="1:37" x14ac:dyDescent="0.25">
      <c r="A2436" s="164">
        <f>IF(T_TRATAMIENTO_CONTROL[[#This Row],[dummy_efectivo]]=1,A2435+1,A2435)</f>
        <v>2269</v>
      </c>
      <c r="B2436" s="181" t="str">
        <f>IF(T_TRATAMIENTO_CONTROL[[#This Row],[secuencia]]&lt;&gt;A2435,CONCATENATE(T_TRATAMIENTO_CONTROL[[#This Row],[secuencia]],"_1"),"")</f>
        <v>2269_1</v>
      </c>
      <c r="C2436" s="64">
        <v>43654</v>
      </c>
      <c r="D2436" s="48" t="s">
        <v>69</v>
      </c>
      <c r="E2436" s="48" t="s">
        <v>30</v>
      </c>
      <c r="F2436" s="68">
        <v>0.5395833333333333</v>
      </c>
      <c r="G2436" s="56">
        <v>1</v>
      </c>
      <c r="H2436" s="166" t="s">
        <v>11322</v>
      </c>
      <c r="I2436" s="56">
        <v>1</v>
      </c>
      <c r="J2436" s="166" t="s">
        <v>11325</v>
      </c>
      <c r="K2436" s="56"/>
      <c r="L2436" s="166" t="s">
        <v>2103</v>
      </c>
      <c r="M2436" s="166" t="s">
        <v>387</v>
      </c>
      <c r="N2436" s="166" t="s">
        <v>5475</v>
      </c>
      <c r="O2436" s="56"/>
      <c r="P2436" s="56"/>
      <c r="Q2436" s="56">
        <v>5528910255</v>
      </c>
      <c r="R2436" s="56"/>
      <c r="S2436" s="64">
        <v>42038</v>
      </c>
      <c r="T2436" s="59">
        <v>43651</v>
      </c>
      <c r="U2436" s="56" t="s">
        <v>1365</v>
      </c>
      <c r="V2436" s="56">
        <v>46</v>
      </c>
      <c r="W2436" s="65">
        <v>1</v>
      </c>
      <c r="X2436" s="66" t="s">
        <v>483</v>
      </c>
      <c r="Y2436" s="56">
        <v>16000</v>
      </c>
      <c r="Z2436" s="56">
        <v>4</v>
      </c>
      <c r="AA2436" s="56">
        <v>2</v>
      </c>
      <c r="AB2436" s="168"/>
      <c r="AC2436" s="56">
        <v>0</v>
      </c>
      <c r="AD2436" s="56"/>
      <c r="AE2436" s="167"/>
      <c r="AF2436" s="168"/>
      <c r="AG2436" s="97" t="s">
        <v>11330</v>
      </c>
      <c r="AH2436" s="169" t="str">
        <f>IF(T_TRATAMIENTO_CONTROL[[#This Row],[curp]]&lt;&gt;"",IF(LEN(T_TRATAMIENTO_CONTROL[[#This Row],[curp]])=18,"correcto","error"),"")</f>
        <v/>
      </c>
      <c r="AI2436" s="164" t="str">
        <f>IF(T_TRATAMIENTO_CONTROL[[#This Row],[num_tarjeta_entregada]]&lt;&gt;"",IF(LEN(T_TRATAMIENTO_CONTROL[[#This Row],[num_tarjeta_entregada]])=16,"correcto","error"),"")</f>
        <v>correcto</v>
      </c>
      <c r="AJ2436" s="56" t="s">
        <v>5030</v>
      </c>
      <c r="AK2436" s="56" t="s">
        <v>5030</v>
      </c>
    </row>
    <row r="2437" spans="1:37" x14ac:dyDescent="0.25">
      <c r="A2437" s="164">
        <f>IF(T_TRATAMIENTO_CONTROL[[#This Row],[dummy_efectivo]]=1,A2436+1,A2436)</f>
        <v>2270</v>
      </c>
      <c r="B2437" s="165" t="str">
        <f>IF(T_TRATAMIENTO_CONTROL[[#This Row],[secuencia]]&lt;&gt;A2436,CONCATENATE(T_TRATAMIENTO_CONTROL[[#This Row],[secuencia]],"_1"),"")</f>
        <v>2270_1</v>
      </c>
      <c r="C2437" s="64">
        <v>43654</v>
      </c>
      <c r="D2437" s="48" t="s">
        <v>69</v>
      </c>
      <c r="E2437" s="48" t="s">
        <v>30</v>
      </c>
      <c r="F2437" s="68">
        <v>0.48125000000000001</v>
      </c>
      <c r="G2437" s="56">
        <v>1</v>
      </c>
      <c r="H2437" s="166" t="s">
        <v>11333</v>
      </c>
      <c r="I2437" s="56">
        <v>0</v>
      </c>
      <c r="J2437" s="166" t="s">
        <v>11335</v>
      </c>
      <c r="K2437" s="56"/>
      <c r="L2437" s="166" t="s">
        <v>11337</v>
      </c>
      <c r="M2437" s="166" t="s">
        <v>231</v>
      </c>
      <c r="N2437" s="166" t="s">
        <v>462</v>
      </c>
      <c r="O2437" s="56">
        <v>55260</v>
      </c>
      <c r="P2437" s="56">
        <v>75949919</v>
      </c>
      <c r="Q2437" s="56">
        <v>5535596874</v>
      </c>
      <c r="R2437" s="56"/>
      <c r="S2437" s="64">
        <v>39047</v>
      </c>
      <c r="T2437" s="64">
        <v>43652</v>
      </c>
      <c r="U2437" s="56" t="s">
        <v>8932</v>
      </c>
      <c r="V2437" s="56">
        <v>46</v>
      </c>
      <c r="W2437" s="65">
        <v>1</v>
      </c>
      <c r="X2437" s="66" t="s">
        <v>483</v>
      </c>
      <c r="Y2437" s="56">
        <v>390</v>
      </c>
      <c r="Z2437" s="56">
        <v>1</v>
      </c>
      <c r="AA2437" s="56">
        <v>2</v>
      </c>
      <c r="AB2437" s="168"/>
      <c r="AC2437" s="56">
        <v>0</v>
      </c>
      <c r="AD2437" s="56" t="s">
        <v>11340</v>
      </c>
      <c r="AE2437" s="167"/>
      <c r="AF2437" s="168"/>
      <c r="AG2437" s="97" t="s">
        <v>11343</v>
      </c>
      <c r="AH2437" s="169" t="str">
        <f>IF(T_TRATAMIENTO_CONTROL[[#This Row],[curp]]&lt;&gt;"",IF(LEN(T_TRATAMIENTO_CONTROL[[#This Row],[curp]])=18,"correcto","error"),"")</f>
        <v>correcto</v>
      </c>
      <c r="AI2437" s="164" t="str">
        <f>IF(T_TRATAMIENTO_CONTROL[[#This Row],[num_tarjeta_entregada]]&lt;&gt;"",IF(LEN(T_TRATAMIENTO_CONTROL[[#This Row],[num_tarjeta_entregada]])=16,"correcto","error"),"")</f>
        <v>correcto</v>
      </c>
      <c r="AJ2437" s="56" t="s">
        <v>5031</v>
      </c>
      <c r="AK2437" s="56" t="s">
        <v>5030</v>
      </c>
    </row>
    <row r="2438" spans="1:37" x14ac:dyDescent="0.25">
      <c r="A2438" s="164">
        <f>IF(T_TRATAMIENTO_CONTROL[[#This Row],[dummy_efectivo]]=1,A2437+1,A2437)</f>
        <v>2271</v>
      </c>
      <c r="B2438" s="165" t="str">
        <f>IF(T_TRATAMIENTO_CONTROL[[#This Row],[secuencia]]&lt;&gt;A2437,CONCATENATE(T_TRATAMIENTO_CONTROL[[#This Row],[secuencia]],"_1"),"")</f>
        <v>2271_1</v>
      </c>
      <c r="C2438" s="64">
        <v>43654</v>
      </c>
      <c r="D2438" s="48" t="s">
        <v>69</v>
      </c>
      <c r="E2438" s="48" t="s">
        <v>30</v>
      </c>
      <c r="F2438" s="68">
        <v>0.54861111111111105</v>
      </c>
      <c r="G2438" s="56">
        <v>1</v>
      </c>
      <c r="H2438" s="166" t="s">
        <v>11334</v>
      </c>
      <c r="I2438" s="56">
        <v>1</v>
      </c>
      <c r="J2438" s="166" t="s">
        <v>11336</v>
      </c>
      <c r="K2438" s="56"/>
      <c r="L2438" s="166" t="s">
        <v>11338</v>
      </c>
      <c r="M2438" s="166" t="s">
        <v>121</v>
      </c>
      <c r="N2438" s="166" t="s">
        <v>5475</v>
      </c>
      <c r="O2438" s="56">
        <v>9578</v>
      </c>
      <c r="P2438" s="56">
        <v>57739260</v>
      </c>
      <c r="Q2438" s="56">
        <v>5567522560</v>
      </c>
      <c r="R2438" s="56"/>
      <c r="S2438" s="64">
        <v>43104</v>
      </c>
      <c r="T2438" s="64">
        <v>43654</v>
      </c>
      <c r="U2438" s="56" t="s">
        <v>11339</v>
      </c>
      <c r="V2438" s="56">
        <v>56</v>
      </c>
      <c r="W2438" s="65">
        <v>1</v>
      </c>
      <c r="X2438" s="66">
        <v>34000</v>
      </c>
      <c r="Y2438" s="56">
        <v>6120</v>
      </c>
      <c r="Z2438" s="56">
        <v>3</v>
      </c>
      <c r="AA2438" s="56">
        <v>2</v>
      </c>
      <c r="AB2438" s="168"/>
      <c r="AC2438" s="56">
        <v>0</v>
      </c>
      <c r="AD2438" s="56" t="s">
        <v>11341</v>
      </c>
      <c r="AE2438" s="167"/>
      <c r="AF2438" s="168"/>
      <c r="AG2438" s="97" t="s">
        <v>11342</v>
      </c>
      <c r="AH2438" s="169" t="str">
        <f>IF(T_TRATAMIENTO_CONTROL[[#This Row],[curp]]&lt;&gt;"",IF(LEN(T_TRATAMIENTO_CONTROL[[#This Row],[curp]])=18,"correcto","error"),"")</f>
        <v>correcto</v>
      </c>
      <c r="AI2438" s="164" t="str">
        <f>IF(T_TRATAMIENTO_CONTROL[[#This Row],[num_tarjeta_entregada]]&lt;&gt;"",IF(LEN(T_TRATAMIENTO_CONTROL[[#This Row],[num_tarjeta_entregada]])=16,"correcto","error"),"")</f>
        <v>correcto</v>
      </c>
      <c r="AJ2438" s="56" t="s">
        <v>5041</v>
      </c>
      <c r="AK2438" s="56" t="s">
        <v>5030</v>
      </c>
    </row>
    <row r="2439" spans="1:37" x14ac:dyDescent="0.25">
      <c r="A2439" s="154">
        <f>IF(T_TRATAMIENTO_CONTROL[[#This Row],[dummy_efectivo]]=1,A2438+1,A2438)</f>
        <v>2272</v>
      </c>
      <c r="B2439" s="155" t="str">
        <f>IF(T_TRATAMIENTO_CONTROL[[#This Row],[secuencia]]&lt;&gt;A2438,CONCATENATE(T_TRATAMIENTO_CONTROL[[#This Row],[secuencia]],"_1"),"")</f>
        <v>2272_1</v>
      </c>
      <c r="C2439" s="59">
        <v>43655</v>
      </c>
      <c r="D2439" s="48" t="s">
        <v>69</v>
      </c>
      <c r="E2439" s="48" t="s">
        <v>30</v>
      </c>
      <c r="F2439" s="49">
        <v>0.39374999999999999</v>
      </c>
      <c r="G2439" s="48">
        <v>1</v>
      </c>
      <c r="H2439" s="171" t="s">
        <v>11344</v>
      </c>
      <c r="I2439" s="48">
        <v>0</v>
      </c>
      <c r="J2439" s="171" t="s">
        <v>11345</v>
      </c>
      <c r="K2439" s="48"/>
      <c r="L2439" s="171" t="s">
        <v>293</v>
      </c>
      <c r="M2439" s="171" t="s">
        <v>121</v>
      </c>
      <c r="N2439" s="171" t="s">
        <v>5475</v>
      </c>
      <c r="O2439" s="48">
        <v>9700</v>
      </c>
      <c r="P2439" s="48"/>
      <c r="Q2439" s="48">
        <v>5516465686</v>
      </c>
      <c r="R2439" s="48"/>
      <c r="S2439" s="59">
        <v>41388</v>
      </c>
      <c r="T2439" s="59">
        <v>43654</v>
      </c>
      <c r="U2439" s="48" t="s">
        <v>11346</v>
      </c>
      <c r="V2439" s="48">
        <v>33</v>
      </c>
      <c r="W2439" s="60">
        <v>0.8</v>
      </c>
      <c r="X2439" s="61">
        <v>50000</v>
      </c>
      <c r="Y2439" s="48">
        <v>2500</v>
      </c>
      <c r="Z2439" s="48">
        <v>2</v>
      </c>
      <c r="AA2439" s="48">
        <v>2</v>
      </c>
      <c r="AB2439" s="157"/>
      <c r="AC2439" s="48">
        <v>0</v>
      </c>
      <c r="AD2439" s="48" t="s">
        <v>11347</v>
      </c>
      <c r="AE2439" s="156"/>
      <c r="AF2439" s="157"/>
      <c r="AG2439" s="115" t="s">
        <v>11348</v>
      </c>
      <c r="AH2439" s="158" t="str">
        <f>IF(T_TRATAMIENTO_CONTROL[[#This Row],[curp]]&lt;&gt;"",IF(LEN(T_TRATAMIENTO_CONTROL[[#This Row],[curp]])=18,"correcto","error"),"")</f>
        <v>correcto</v>
      </c>
      <c r="AI2439" s="154" t="str">
        <f>IF(T_TRATAMIENTO_CONTROL[[#This Row],[num_tarjeta_entregada]]&lt;&gt;"",IF(LEN(T_TRATAMIENTO_CONTROL[[#This Row],[num_tarjeta_entregada]])=16,"correcto","error"),"")</f>
        <v>correcto</v>
      </c>
      <c r="AJ2439" s="48" t="s">
        <v>5030</v>
      </c>
      <c r="AK2439" s="48" t="s">
        <v>5041</v>
      </c>
    </row>
    <row r="2440" spans="1:37" x14ac:dyDescent="0.25">
      <c r="A2440" s="154">
        <f>IF(T_TRATAMIENTO_CONTROL[[#This Row],[dummy_efectivo]]=1,A2439+1,A2439)</f>
        <v>2273</v>
      </c>
      <c r="B2440" s="155" t="str">
        <f>IF(T_TRATAMIENTO_CONTROL[[#This Row],[secuencia]]&lt;&gt;A2439,CONCATENATE(T_TRATAMIENTO_CONTROL[[#This Row],[secuencia]],"_1"),"")</f>
        <v>2273_1</v>
      </c>
      <c r="C2440" s="59">
        <v>43655</v>
      </c>
      <c r="D2440" s="48" t="s">
        <v>69</v>
      </c>
      <c r="E2440" s="48" t="s">
        <v>30</v>
      </c>
      <c r="F2440" s="49">
        <v>0.42638888888888887</v>
      </c>
      <c r="G2440" s="48">
        <v>1</v>
      </c>
      <c r="H2440" s="171" t="s">
        <v>11349</v>
      </c>
      <c r="I2440" s="48">
        <v>1</v>
      </c>
      <c r="J2440" s="171" t="s">
        <v>11350</v>
      </c>
      <c r="K2440" s="48"/>
      <c r="L2440" s="171" t="s">
        <v>5252</v>
      </c>
      <c r="M2440" s="171" t="s">
        <v>322</v>
      </c>
      <c r="N2440" s="171" t="s">
        <v>5475</v>
      </c>
      <c r="O2440" s="48">
        <v>2100</v>
      </c>
      <c r="P2440" s="48">
        <v>57460379</v>
      </c>
      <c r="Q2440" s="48">
        <v>5578120511</v>
      </c>
      <c r="R2440" s="48"/>
      <c r="S2440" s="59">
        <v>43103</v>
      </c>
      <c r="T2440" s="59">
        <v>43654</v>
      </c>
      <c r="U2440" s="48" t="s">
        <v>11351</v>
      </c>
      <c r="V2440" s="48">
        <v>56</v>
      </c>
      <c r="W2440" s="60">
        <v>1</v>
      </c>
      <c r="X2440" s="61">
        <v>50000</v>
      </c>
      <c r="Y2440" s="48">
        <v>16000</v>
      </c>
      <c r="Z2440" s="48">
        <v>4</v>
      </c>
      <c r="AA2440" s="48">
        <v>3</v>
      </c>
      <c r="AB2440" s="157"/>
      <c r="AC2440" s="48">
        <v>0</v>
      </c>
      <c r="AD2440" s="48" t="s">
        <v>11352</v>
      </c>
      <c r="AE2440" s="156"/>
      <c r="AF2440" s="157"/>
      <c r="AG2440" s="115" t="s">
        <v>11353</v>
      </c>
      <c r="AH2440" s="158" t="str">
        <f>IF(T_TRATAMIENTO_CONTROL[[#This Row],[curp]]&lt;&gt;"",IF(LEN(T_TRATAMIENTO_CONTROL[[#This Row],[curp]])=18,"correcto","error"),"")</f>
        <v>correcto</v>
      </c>
      <c r="AI2440" s="154" t="str">
        <f>IF(T_TRATAMIENTO_CONTROL[[#This Row],[num_tarjeta_entregada]]&lt;&gt;"",IF(LEN(T_TRATAMIENTO_CONTROL[[#This Row],[num_tarjeta_entregada]])=16,"correcto","error"),"")</f>
        <v>correcto</v>
      </c>
      <c r="AJ2440" s="48" t="s">
        <v>5041</v>
      </c>
      <c r="AK2440" s="48" t="s">
        <v>5041</v>
      </c>
    </row>
    <row r="2441" spans="1:37" x14ac:dyDescent="0.25">
      <c r="A2441" s="154">
        <f>IF(T_TRATAMIENTO_CONTROL[[#This Row],[dummy_efectivo]]=1,A2440+1,A2440)</f>
        <v>2274</v>
      </c>
      <c r="B2441" s="155" t="str">
        <f>IF(T_TRATAMIENTO_CONTROL[[#This Row],[secuencia]]&lt;&gt;A2440,CONCATENATE(T_TRATAMIENTO_CONTROL[[#This Row],[secuencia]],"_1"),"")</f>
        <v>2274_1</v>
      </c>
      <c r="C2441" s="59">
        <v>43655</v>
      </c>
      <c r="D2441" s="48" t="s">
        <v>69</v>
      </c>
      <c r="E2441" s="48" t="s">
        <v>30</v>
      </c>
      <c r="F2441" s="49">
        <v>0.49791666666666662</v>
      </c>
      <c r="G2441" s="48">
        <v>1</v>
      </c>
      <c r="H2441" s="171" t="s">
        <v>11354</v>
      </c>
      <c r="I2441" s="48">
        <v>1</v>
      </c>
      <c r="J2441" s="171" t="s">
        <v>11355</v>
      </c>
      <c r="K2441" s="48"/>
      <c r="L2441" s="171" t="s">
        <v>11356</v>
      </c>
      <c r="M2441" s="171" t="s">
        <v>303</v>
      </c>
      <c r="N2441" s="171" t="s">
        <v>5475</v>
      </c>
      <c r="O2441" s="48">
        <v>8930</v>
      </c>
      <c r="P2441" s="48"/>
      <c r="Q2441" s="48">
        <v>5576195103</v>
      </c>
      <c r="R2441" s="48"/>
      <c r="S2441" s="59">
        <v>43195</v>
      </c>
      <c r="T2441" s="59">
        <v>43644</v>
      </c>
      <c r="U2441" s="48" t="s">
        <v>11357</v>
      </c>
      <c r="V2441" s="48">
        <v>56</v>
      </c>
      <c r="W2441" s="60">
        <v>0.5</v>
      </c>
      <c r="X2441" s="61">
        <v>7000</v>
      </c>
      <c r="Y2441" s="48">
        <v>5200</v>
      </c>
      <c r="Z2441" s="48">
        <v>4</v>
      </c>
      <c r="AA2441" s="48">
        <v>3</v>
      </c>
      <c r="AB2441" s="157"/>
      <c r="AC2441" s="48">
        <v>0</v>
      </c>
      <c r="AD2441" s="48" t="s">
        <v>11358</v>
      </c>
      <c r="AE2441" s="156"/>
      <c r="AF2441" s="157"/>
      <c r="AG2441" s="115" t="s">
        <v>11359</v>
      </c>
      <c r="AH2441" s="158" t="str">
        <f>IF(T_TRATAMIENTO_CONTROL[[#This Row],[curp]]&lt;&gt;"",IF(LEN(T_TRATAMIENTO_CONTROL[[#This Row],[curp]])=18,"correcto","error"),"")</f>
        <v>correcto</v>
      </c>
      <c r="AI2441" s="154" t="str">
        <f>IF(T_TRATAMIENTO_CONTROL[[#This Row],[num_tarjeta_entregada]]&lt;&gt;"",IF(LEN(T_TRATAMIENTO_CONTROL[[#This Row],[num_tarjeta_entregada]])=16,"correcto","error"),"")</f>
        <v>correcto</v>
      </c>
      <c r="AJ2441" s="48" t="s">
        <v>5031</v>
      </c>
      <c r="AK2441" s="48" t="s">
        <v>5041</v>
      </c>
    </row>
    <row r="2442" spans="1:37" x14ac:dyDescent="0.25">
      <c r="A2442" s="154">
        <f>IF(T_TRATAMIENTO_CONTROL[[#This Row],[dummy_efectivo]]=1,A2441+1,A2441)</f>
        <v>2275</v>
      </c>
      <c r="B2442" s="155" t="str">
        <f>IF(T_TRATAMIENTO_CONTROL[[#This Row],[secuencia]]&lt;&gt;A2441,CONCATENATE(T_TRATAMIENTO_CONTROL[[#This Row],[secuencia]],"_1"),"")</f>
        <v>2275_1</v>
      </c>
      <c r="C2442" s="59">
        <v>43656</v>
      </c>
      <c r="D2442" s="48" t="s">
        <v>76</v>
      </c>
      <c r="E2442" s="48" t="s">
        <v>30</v>
      </c>
      <c r="F2442" s="49">
        <v>0.40208333333333335</v>
      </c>
      <c r="G2442" s="48">
        <v>1</v>
      </c>
      <c r="H2442" s="171" t="s">
        <v>11360</v>
      </c>
      <c r="I2442" s="48">
        <v>0</v>
      </c>
      <c r="J2442" s="171" t="s">
        <v>11361</v>
      </c>
      <c r="K2442" s="48" t="s">
        <v>11362</v>
      </c>
      <c r="L2442" s="171" t="s">
        <v>9870</v>
      </c>
      <c r="M2442" s="171" t="s">
        <v>545</v>
      </c>
      <c r="N2442" s="171" t="s">
        <v>462</v>
      </c>
      <c r="O2442" s="48">
        <v>55614</v>
      </c>
      <c r="P2442" s="48"/>
      <c r="Q2442" s="48">
        <v>5520288587</v>
      </c>
      <c r="R2442" s="48"/>
      <c r="S2442" s="59">
        <v>41541</v>
      </c>
      <c r="T2442" s="59">
        <v>43629</v>
      </c>
      <c r="U2442" s="48" t="s">
        <v>3998</v>
      </c>
      <c r="V2442" s="48">
        <v>56</v>
      </c>
      <c r="W2442" s="60" t="s">
        <v>483</v>
      </c>
      <c r="X2442" s="61" t="s">
        <v>483</v>
      </c>
      <c r="Y2442" s="48">
        <v>1039.01</v>
      </c>
      <c r="Z2442" s="48">
        <v>2</v>
      </c>
      <c r="AA2442" s="48">
        <v>1</v>
      </c>
      <c r="AB2442" s="157" t="s">
        <v>11363</v>
      </c>
      <c r="AC2442" s="48">
        <v>1</v>
      </c>
      <c r="AD2442" s="48" t="s">
        <v>11364</v>
      </c>
      <c r="AE2442" s="156"/>
      <c r="AF2442" s="157"/>
      <c r="AG2442" s="115" t="s">
        <v>11365</v>
      </c>
      <c r="AH2442" s="158" t="str">
        <f>IF(T_TRATAMIENTO_CONTROL[[#This Row],[curp]]&lt;&gt;"",IF(LEN(T_TRATAMIENTO_CONTROL[[#This Row],[curp]])=18,"correcto","error"),"")</f>
        <v>correcto</v>
      </c>
      <c r="AI2442" s="154" t="str">
        <f>IF(T_TRATAMIENTO_CONTROL[[#This Row],[num_tarjeta_entregada]]&lt;&gt;"",IF(LEN(T_TRATAMIENTO_CONTROL[[#This Row],[num_tarjeta_entregada]])=16,"correcto","error"),"")</f>
        <v>correcto</v>
      </c>
      <c r="AJ2442" s="48" t="s">
        <v>5030</v>
      </c>
      <c r="AK2442" s="48" t="s">
        <v>5041</v>
      </c>
    </row>
    <row r="2443" spans="1:37" x14ac:dyDescent="0.25">
      <c r="A2443" s="154">
        <f>IF(T_TRATAMIENTO_CONTROL[[#This Row],[dummy_efectivo]]=1,A2442+1,A2442)</f>
        <v>2276</v>
      </c>
      <c r="B2443" s="155" t="str">
        <f>IF(T_TRATAMIENTO_CONTROL[[#This Row],[secuencia]]&lt;&gt;A2442,CONCATENATE(T_TRATAMIENTO_CONTROL[[#This Row],[secuencia]],"_1"),"")</f>
        <v>2276_1</v>
      </c>
      <c r="C2443" s="59">
        <v>43656</v>
      </c>
      <c r="D2443" s="48" t="s">
        <v>76</v>
      </c>
      <c r="E2443" s="48" t="s">
        <v>30</v>
      </c>
      <c r="F2443" s="49">
        <v>0.4145833333333333</v>
      </c>
      <c r="G2443" s="48">
        <v>1</v>
      </c>
      <c r="H2443" s="171" t="s">
        <v>11366</v>
      </c>
      <c r="I2443" s="48">
        <v>0</v>
      </c>
      <c r="J2443" s="171" t="s">
        <v>11367</v>
      </c>
      <c r="K2443" s="48"/>
      <c r="L2443" s="171" t="s">
        <v>11368</v>
      </c>
      <c r="M2443" s="171" t="s">
        <v>101</v>
      </c>
      <c r="N2443" s="171" t="s">
        <v>5475</v>
      </c>
      <c r="O2443" s="48">
        <v>7322</v>
      </c>
      <c r="P2443" s="48">
        <v>70272555</v>
      </c>
      <c r="Q2443" s="48">
        <v>5536611388</v>
      </c>
      <c r="R2443" s="48"/>
      <c r="S2443" s="59">
        <v>42810</v>
      </c>
      <c r="T2443" s="59">
        <v>43643</v>
      </c>
      <c r="U2443" s="48" t="s">
        <v>8655</v>
      </c>
      <c r="V2443" s="48">
        <v>56</v>
      </c>
      <c r="W2443" s="60" t="s">
        <v>488</v>
      </c>
      <c r="X2443" s="61">
        <v>20000</v>
      </c>
      <c r="Y2443" s="48">
        <v>183.33</v>
      </c>
      <c r="Z2443" s="48">
        <v>1</v>
      </c>
      <c r="AA2443" s="48">
        <v>3</v>
      </c>
      <c r="AB2443" s="157" t="s">
        <v>11369</v>
      </c>
      <c r="AC2443" s="48">
        <v>1</v>
      </c>
      <c r="AD2443" s="48" t="s">
        <v>11370</v>
      </c>
      <c r="AE2443" s="156"/>
      <c r="AF2443" s="157"/>
      <c r="AG2443" s="115" t="s">
        <v>11371</v>
      </c>
      <c r="AH2443" s="158" t="str">
        <f>IF(T_TRATAMIENTO_CONTROL[[#This Row],[curp]]&lt;&gt;"",IF(LEN(T_TRATAMIENTO_CONTROL[[#This Row],[curp]])=18,"correcto","error"),"")</f>
        <v>correcto</v>
      </c>
      <c r="AI2443" s="154" t="str">
        <f>IF(T_TRATAMIENTO_CONTROL[[#This Row],[num_tarjeta_entregada]]&lt;&gt;"",IF(LEN(T_TRATAMIENTO_CONTROL[[#This Row],[num_tarjeta_entregada]])=16,"correcto","error"),"")</f>
        <v>correcto</v>
      </c>
      <c r="AJ2443" s="48" t="s">
        <v>5041</v>
      </c>
      <c r="AK2443" s="48" t="s">
        <v>5041</v>
      </c>
    </row>
    <row r="2444" spans="1:37" x14ac:dyDescent="0.25">
      <c r="A2444" s="154">
        <f>IF(T_TRATAMIENTO_CONTROL[[#This Row],[dummy_efectivo]]=1,A2443+1,A2443)</f>
        <v>2277</v>
      </c>
      <c r="B2444" s="155" t="str">
        <f>IF(T_TRATAMIENTO_CONTROL[[#This Row],[secuencia]]&lt;&gt;A2443,CONCATENATE(T_TRATAMIENTO_CONTROL[[#This Row],[secuencia]],"_1"),"")</f>
        <v>2277_1</v>
      </c>
      <c r="C2444" s="59">
        <v>43657</v>
      </c>
      <c r="D2444" s="48" t="s">
        <v>76</v>
      </c>
      <c r="E2444" s="48" t="s">
        <v>30</v>
      </c>
      <c r="F2444" s="49">
        <v>0.46597222222222223</v>
      </c>
      <c r="G2444" s="48">
        <v>1</v>
      </c>
      <c r="H2444" s="171" t="s">
        <v>11372</v>
      </c>
      <c r="I2444" s="48">
        <v>1</v>
      </c>
      <c r="J2444" s="171" t="s">
        <v>11373</v>
      </c>
      <c r="K2444" s="48"/>
      <c r="L2444" s="171" t="s">
        <v>289</v>
      </c>
      <c r="M2444" s="171" t="s">
        <v>90</v>
      </c>
      <c r="N2444" s="171" t="s">
        <v>462</v>
      </c>
      <c r="O2444" s="48">
        <v>57000</v>
      </c>
      <c r="P2444" s="48"/>
      <c r="Q2444" s="48">
        <v>5571523452</v>
      </c>
      <c r="R2444" s="48"/>
      <c r="S2444" s="59">
        <v>43297</v>
      </c>
      <c r="T2444" s="59">
        <v>43655</v>
      </c>
      <c r="U2444" s="48" t="s">
        <v>11374</v>
      </c>
      <c r="V2444" s="48">
        <v>56</v>
      </c>
      <c r="W2444" s="60" t="s">
        <v>483</v>
      </c>
      <c r="X2444" s="61" t="s">
        <v>483</v>
      </c>
      <c r="Y2444" s="48">
        <v>1495.97</v>
      </c>
      <c r="Z2444" s="48">
        <v>2</v>
      </c>
      <c r="AA2444" s="48">
        <v>2</v>
      </c>
      <c r="AB2444" s="157" t="s">
        <v>11375</v>
      </c>
      <c r="AC2444" s="48">
        <v>1</v>
      </c>
      <c r="AD2444" s="48" t="s">
        <v>11376</v>
      </c>
      <c r="AE2444" s="156"/>
      <c r="AF2444" s="157"/>
      <c r="AG2444" s="115" t="s">
        <v>11377</v>
      </c>
      <c r="AH2444" s="158" t="str">
        <f>IF(T_TRATAMIENTO_CONTROL[[#This Row],[curp]]&lt;&gt;"",IF(LEN(T_TRATAMIENTO_CONTROL[[#This Row],[curp]])=18,"correcto","error"),"")</f>
        <v>correcto</v>
      </c>
      <c r="AI2444" s="154" t="str">
        <f>IF(T_TRATAMIENTO_CONTROL[[#This Row],[num_tarjeta_entregada]]&lt;&gt;"",IF(LEN(T_TRATAMIENTO_CONTROL[[#This Row],[num_tarjeta_entregada]])=16,"correcto","error"),"")</f>
        <v>correcto</v>
      </c>
      <c r="AJ2444" s="48" t="s">
        <v>5030</v>
      </c>
      <c r="AK2444" s="48" t="s">
        <v>5041</v>
      </c>
    </row>
    <row r="2445" spans="1:37" x14ac:dyDescent="0.25">
      <c r="A2445" s="154">
        <f>IF(T_TRATAMIENTO_CONTROL[[#This Row],[dummy_efectivo]]=1,A2444+1,A2444)</f>
        <v>2278</v>
      </c>
      <c r="B2445" s="155" t="str">
        <f>IF(T_TRATAMIENTO_CONTROL[[#This Row],[secuencia]]&lt;&gt;A2444,CONCATENATE(T_TRATAMIENTO_CONTROL[[#This Row],[secuencia]],"_1"),"")</f>
        <v>2278_1</v>
      </c>
      <c r="C2445" s="59">
        <v>43657</v>
      </c>
      <c r="D2445" s="48" t="s">
        <v>76</v>
      </c>
      <c r="E2445" s="48" t="s">
        <v>30</v>
      </c>
      <c r="F2445" s="49">
        <v>0.48333333333333334</v>
      </c>
      <c r="G2445" s="48">
        <v>1</v>
      </c>
      <c r="H2445" s="171" t="s">
        <v>11378</v>
      </c>
      <c r="I2445" s="48">
        <v>0</v>
      </c>
      <c r="J2445" s="171" t="s">
        <v>11379</v>
      </c>
      <c r="K2445" s="48"/>
      <c r="L2445" s="171" t="s">
        <v>11380</v>
      </c>
      <c r="M2445" s="171" t="s">
        <v>212</v>
      </c>
      <c r="N2445" s="171" t="s">
        <v>5475</v>
      </c>
      <c r="O2445" s="48">
        <v>14039</v>
      </c>
      <c r="P2445" s="48"/>
      <c r="Q2445" s="48">
        <v>5519516746</v>
      </c>
      <c r="R2445" s="48"/>
      <c r="S2445" s="59">
        <v>42849</v>
      </c>
      <c r="T2445" s="59">
        <v>43656</v>
      </c>
      <c r="U2445" s="48" t="s">
        <v>11381</v>
      </c>
      <c r="V2445" s="48">
        <v>54</v>
      </c>
      <c r="W2445" s="60">
        <v>0.9</v>
      </c>
      <c r="X2445" s="61">
        <v>116000</v>
      </c>
      <c r="Y2445" s="48">
        <v>26400</v>
      </c>
      <c r="Z2445" s="48">
        <v>4</v>
      </c>
      <c r="AA2445" s="48">
        <v>1</v>
      </c>
      <c r="AB2445" s="157" t="s">
        <v>11382</v>
      </c>
      <c r="AC2445" s="48">
        <v>1</v>
      </c>
      <c r="AD2445" s="48" t="s">
        <v>11383</v>
      </c>
      <c r="AE2445" s="156"/>
      <c r="AF2445" s="157"/>
      <c r="AG2445" s="115" t="s">
        <v>11384</v>
      </c>
      <c r="AH2445" s="158" t="str">
        <f>IF(T_TRATAMIENTO_CONTROL[[#This Row],[curp]]&lt;&gt;"",IF(LEN(T_TRATAMIENTO_CONTROL[[#This Row],[curp]])=18,"correcto","error"),"")</f>
        <v>correcto</v>
      </c>
      <c r="AI2445" s="154" t="str">
        <f>IF(T_TRATAMIENTO_CONTROL[[#This Row],[num_tarjeta_entregada]]&lt;&gt;"",IF(LEN(T_TRATAMIENTO_CONTROL[[#This Row],[num_tarjeta_entregada]])=16,"correcto","error"),"")</f>
        <v>correcto</v>
      </c>
      <c r="AJ2445" s="48" t="s">
        <v>5031</v>
      </c>
      <c r="AK2445" s="48" t="s">
        <v>5041</v>
      </c>
    </row>
    <row r="2446" spans="1:37" x14ac:dyDescent="0.25">
      <c r="A2446" s="154">
        <f>IF(T_TRATAMIENTO_CONTROL[[#This Row],[dummy_efectivo]]=1,A2445+1,A2445)</f>
        <v>2279</v>
      </c>
      <c r="B2446" s="155" t="str">
        <f>IF(T_TRATAMIENTO_CONTROL[[#This Row],[secuencia]]&lt;&gt;A2445,CONCATENATE(T_TRATAMIENTO_CONTROL[[#This Row],[secuencia]],"_1"),"")</f>
        <v>2279_1</v>
      </c>
      <c r="C2446" s="59">
        <v>43658</v>
      </c>
      <c r="D2446" s="48" t="s">
        <v>69</v>
      </c>
      <c r="E2446" s="48" t="s">
        <v>30</v>
      </c>
      <c r="F2446" s="49">
        <v>0.5</v>
      </c>
      <c r="G2446" s="48">
        <v>1</v>
      </c>
      <c r="H2446" s="171" t="s">
        <v>11385</v>
      </c>
      <c r="I2446" s="48">
        <v>0</v>
      </c>
      <c r="J2446" s="171" t="s">
        <v>11386</v>
      </c>
      <c r="K2446" s="48">
        <v>8</v>
      </c>
      <c r="L2446" s="171" t="s">
        <v>2979</v>
      </c>
      <c r="M2446" s="171" t="s">
        <v>197</v>
      </c>
      <c r="N2446" s="171" t="s">
        <v>5475</v>
      </c>
      <c r="O2446" s="48">
        <v>4260</v>
      </c>
      <c r="P2446" s="48"/>
      <c r="Q2446" s="48">
        <v>5549180161</v>
      </c>
      <c r="R2446" s="48"/>
      <c r="S2446" s="59">
        <v>41647</v>
      </c>
      <c r="T2446" s="59">
        <v>43658</v>
      </c>
      <c r="U2446" s="48" t="s">
        <v>11387</v>
      </c>
      <c r="V2446" s="48">
        <v>56</v>
      </c>
      <c r="W2446" s="60">
        <v>1</v>
      </c>
      <c r="X2446" s="61" t="s">
        <v>483</v>
      </c>
      <c r="Y2446" s="48">
        <v>219.24</v>
      </c>
      <c r="Z2446" s="48">
        <v>1</v>
      </c>
      <c r="AA2446" s="48">
        <v>1</v>
      </c>
      <c r="AB2446" s="157"/>
      <c r="AC2446" s="48">
        <v>0</v>
      </c>
      <c r="AD2446" s="48" t="s">
        <v>11388</v>
      </c>
      <c r="AE2446" s="156"/>
      <c r="AF2446" s="157"/>
      <c r="AG2446" s="115" t="s">
        <v>11389</v>
      </c>
      <c r="AH2446" s="158" t="str">
        <f>IF(T_TRATAMIENTO_CONTROL[[#This Row],[curp]]&lt;&gt;"",IF(LEN(T_TRATAMIENTO_CONTROL[[#This Row],[curp]])=18,"correcto","error"),"")</f>
        <v>correcto</v>
      </c>
      <c r="AI2446" s="154" t="str">
        <f>IF(T_TRATAMIENTO_CONTROL[[#This Row],[num_tarjeta_entregada]]&lt;&gt;"",IF(LEN(T_TRATAMIENTO_CONTROL[[#This Row],[num_tarjeta_entregada]])=16,"correcto","error"),"")</f>
        <v>correcto</v>
      </c>
      <c r="AJ2446" s="48" t="s">
        <v>5041</v>
      </c>
      <c r="AK2446" s="48" t="s">
        <v>5041</v>
      </c>
    </row>
    <row r="2447" spans="1:37" x14ac:dyDescent="0.25">
      <c r="A2447" s="154">
        <f>IF(T_TRATAMIENTO_CONTROL[[#This Row],[dummy_efectivo]]=1,A2446+1,A2446)</f>
        <v>2280</v>
      </c>
      <c r="B2447" s="155" t="str">
        <f>IF(T_TRATAMIENTO_CONTROL[[#This Row],[secuencia]]&lt;&gt;A2446,CONCATENATE(T_TRATAMIENTO_CONTROL[[#This Row],[secuencia]],"_1"),"")</f>
        <v>2280_1</v>
      </c>
      <c r="C2447" s="59">
        <v>43658</v>
      </c>
      <c r="D2447" s="48" t="s">
        <v>69</v>
      </c>
      <c r="E2447" s="48" t="s">
        <v>30</v>
      </c>
      <c r="F2447" s="49">
        <v>0.5</v>
      </c>
      <c r="G2447" s="48">
        <v>1</v>
      </c>
      <c r="H2447" s="171" t="s">
        <v>11390</v>
      </c>
      <c r="I2447" s="48">
        <v>0</v>
      </c>
      <c r="J2447" s="171" t="s">
        <v>11391</v>
      </c>
      <c r="K2447" s="48" t="s">
        <v>11392</v>
      </c>
      <c r="L2447" s="171" t="s">
        <v>8284</v>
      </c>
      <c r="M2447" s="171" t="s">
        <v>197</v>
      </c>
      <c r="N2447" s="171" t="s">
        <v>5475</v>
      </c>
      <c r="O2447" s="48">
        <v>4270</v>
      </c>
      <c r="P2447" s="48"/>
      <c r="Q2447" s="48">
        <v>5587977299</v>
      </c>
      <c r="R2447" s="48"/>
      <c r="S2447" s="59">
        <v>38971</v>
      </c>
      <c r="T2447" s="59">
        <v>43658</v>
      </c>
      <c r="U2447" s="48" t="s">
        <v>11387</v>
      </c>
      <c r="V2447" s="48">
        <v>56</v>
      </c>
      <c r="W2447" s="60">
        <v>1</v>
      </c>
      <c r="X2447" s="61" t="s">
        <v>483</v>
      </c>
      <c r="Y2447" s="48">
        <v>356.76</v>
      </c>
      <c r="Z2447" s="48">
        <v>1</v>
      </c>
      <c r="AA2447" s="48">
        <v>1</v>
      </c>
      <c r="AB2447" s="157"/>
      <c r="AC2447" s="48">
        <v>0</v>
      </c>
      <c r="AD2447" s="48" t="s">
        <v>11393</v>
      </c>
      <c r="AE2447" s="156"/>
      <c r="AF2447" s="157"/>
      <c r="AG2447" s="115" t="s">
        <v>11394</v>
      </c>
      <c r="AH2447" s="158" t="str">
        <f>IF(T_TRATAMIENTO_CONTROL[[#This Row],[curp]]&lt;&gt;"",IF(LEN(T_TRATAMIENTO_CONTROL[[#This Row],[curp]])=18,"correcto","error"),"")</f>
        <v>correcto</v>
      </c>
      <c r="AI2447" s="154" t="str">
        <f>IF(T_TRATAMIENTO_CONTROL[[#This Row],[num_tarjeta_entregada]]&lt;&gt;"",IF(LEN(T_TRATAMIENTO_CONTROL[[#This Row],[num_tarjeta_entregada]])=16,"correcto","error"),"")</f>
        <v>correcto</v>
      </c>
      <c r="AJ2447" s="48" t="s">
        <v>5041</v>
      </c>
      <c r="AK2447" s="48" t="s">
        <v>5041</v>
      </c>
    </row>
    <row r="2448" spans="1:37" x14ac:dyDescent="0.25">
      <c r="A2448" s="154">
        <f>IF(T_TRATAMIENTO_CONTROL[[#This Row],[dummy_efectivo]]=1,A2447+1,A2447)</f>
        <v>2281</v>
      </c>
      <c r="B2448" s="155" t="str">
        <f>IF(T_TRATAMIENTO_CONTROL[[#This Row],[secuencia]]&lt;&gt;A2447,CONCATENATE(T_TRATAMIENTO_CONTROL[[#This Row],[secuencia]],"_1"),"")</f>
        <v>2281_1</v>
      </c>
      <c r="C2448" s="59">
        <v>43658</v>
      </c>
      <c r="D2448" s="48" t="s">
        <v>69</v>
      </c>
      <c r="E2448" s="48" t="s">
        <v>30</v>
      </c>
      <c r="F2448" s="49">
        <v>0.56041666666666667</v>
      </c>
      <c r="G2448" s="48">
        <v>1</v>
      </c>
      <c r="H2448" s="171" t="s">
        <v>11395</v>
      </c>
      <c r="I2448" s="48">
        <v>1</v>
      </c>
      <c r="J2448" s="171" t="s">
        <v>11396</v>
      </c>
      <c r="K2448" s="48"/>
      <c r="L2448" s="171" t="s">
        <v>11397</v>
      </c>
      <c r="M2448" s="171" t="s">
        <v>3081</v>
      </c>
      <c r="N2448" s="171" t="s">
        <v>462</v>
      </c>
      <c r="O2448" s="48">
        <v>56610</v>
      </c>
      <c r="P2448" s="48"/>
      <c r="Q2448" s="48">
        <v>5581075907</v>
      </c>
      <c r="R2448" s="48"/>
      <c r="S2448" s="59">
        <v>42765</v>
      </c>
      <c r="T2448" s="59">
        <v>43651</v>
      </c>
      <c r="U2448" s="48" t="s">
        <v>11398</v>
      </c>
      <c r="V2448" s="48">
        <v>56</v>
      </c>
      <c r="W2448" s="60" t="s">
        <v>483</v>
      </c>
      <c r="X2448" s="61">
        <v>10000</v>
      </c>
      <c r="Y2448" s="48">
        <v>754</v>
      </c>
      <c r="Z2448" s="48">
        <v>2</v>
      </c>
      <c r="AA2448" s="48">
        <v>1</v>
      </c>
      <c r="AB2448" s="157"/>
      <c r="AC2448" s="48">
        <v>0</v>
      </c>
      <c r="AD2448" s="48" t="s">
        <v>11399</v>
      </c>
      <c r="AE2448" s="156"/>
      <c r="AF2448" s="157"/>
      <c r="AG2448" s="115" t="s">
        <v>11400</v>
      </c>
      <c r="AH2448" s="158" t="str">
        <f>IF(T_TRATAMIENTO_CONTROL[[#This Row],[curp]]&lt;&gt;"",IF(LEN(T_TRATAMIENTO_CONTROL[[#This Row],[curp]])=18,"correcto","error"),"")</f>
        <v>correcto</v>
      </c>
      <c r="AI2448" s="154" t="str">
        <f>IF(T_TRATAMIENTO_CONTROL[[#This Row],[num_tarjeta_entregada]]&lt;&gt;"",IF(LEN(T_TRATAMIENTO_CONTROL[[#This Row],[num_tarjeta_entregada]])=16,"correcto","error"),"")</f>
        <v>correcto</v>
      </c>
      <c r="AJ2448" s="48" t="s">
        <v>5030</v>
      </c>
      <c r="AK2448" s="48" t="s">
        <v>5041</v>
      </c>
    </row>
    <row r="2449" spans="1:37" x14ac:dyDescent="0.25">
      <c r="A2449" s="154">
        <f>IF(T_TRATAMIENTO_CONTROL[[#This Row],[dummy_efectivo]]=1,A2448+1,A2448)</f>
        <v>2282</v>
      </c>
      <c r="B2449" s="155" t="str">
        <f>IF(T_TRATAMIENTO_CONTROL[[#This Row],[secuencia]]&lt;&gt;A2448,CONCATENATE(T_TRATAMIENTO_CONTROL[[#This Row],[secuencia]],"_1"),"")</f>
        <v>2282_1</v>
      </c>
      <c r="C2449" s="59">
        <v>43658</v>
      </c>
      <c r="D2449" s="48" t="s">
        <v>69</v>
      </c>
      <c r="E2449" s="48" t="s">
        <v>30</v>
      </c>
      <c r="F2449" s="49">
        <v>0.39583333333333331</v>
      </c>
      <c r="G2449" s="48">
        <v>1</v>
      </c>
      <c r="H2449" s="171" t="s">
        <v>11401</v>
      </c>
      <c r="I2449" s="48">
        <v>0</v>
      </c>
      <c r="J2449" s="171" t="s">
        <v>11402</v>
      </c>
      <c r="K2449" s="48"/>
      <c r="L2449" s="171" t="s">
        <v>2376</v>
      </c>
      <c r="M2449" s="171" t="s">
        <v>212</v>
      </c>
      <c r="N2449" s="171" t="s">
        <v>5475</v>
      </c>
      <c r="O2449" s="48">
        <v>14476</v>
      </c>
      <c r="P2449" s="48"/>
      <c r="Q2449" s="48">
        <v>5533506688</v>
      </c>
      <c r="R2449" s="48"/>
      <c r="S2449" s="59">
        <v>43132</v>
      </c>
      <c r="T2449" s="59">
        <v>43657</v>
      </c>
      <c r="U2449" s="48" t="s">
        <v>11403</v>
      </c>
      <c r="V2449" s="48">
        <v>54</v>
      </c>
      <c r="W2449" s="60">
        <v>0.9</v>
      </c>
      <c r="X2449" s="61">
        <v>20000</v>
      </c>
      <c r="Y2449" s="48">
        <v>2000</v>
      </c>
      <c r="Z2449" s="48">
        <v>3</v>
      </c>
      <c r="AA2449" s="48">
        <v>4</v>
      </c>
      <c r="AB2449" s="157"/>
      <c r="AC2449" s="48">
        <v>0</v>
      </c>
      <c r="AD2449" s="48" t="s">
        <v>11404</v>
      </c>
      <c r="AE2449" s="156"/>
      <c r="AF2449" s="157"/>
      <c r="AG2449" s="115" t="s">
        <v>11405</v>
      </c>
      <c r="AH2449" s="158" t="str">
        <f>IF(T_TRATAMIENTO_CONTROL[[#This Row],[curp]]&lt;&gt;"",IF(LEN(T_TRATAMIENTO_CONTROL[[#This Row],[curp]])=18,"correcto","error"),"")</f>
        <v>correcto</v>
      </c>
      <c r="AI2449" s="154" t="str">
        <f>IF(T_TRATAMIENTO_CONTROL[[#This Row],[num_tarjeta_entregada]]&lt;&gt;"",IF(LEN(T_TRATAMIENTO_CONTROL[[#This Row],[num_tarjeta_entregada]])=16,"correcto","error"),"")</f>
        <v>correcto</v>
      </c>
      <c r="AJ2449" s="48" t="s">
        <v>5060</v>
      </c>
      <c r="AK2449" s="48" t="s">
        <v>5041</v>
      </c>
    </row>
    <row r="2450" spans="1:37" x14ac:dyDescent="0.25">
      <c r="A2450" s="154">
        <f>IF(T_TRATAMIENTO_CONTROL[[#This Row],[dummy_efectivo]]=1,A2449+1,A2449)</f>
        <v>2283</v>
      </c>
      <c r="B2450" s="155" t="str">
        <f>IF(T_TRATAMIENTO_CONTROL[[#This Row],[secuencia]]&lt;&gt;A2449,CONCATENATE(T_TRATAMIENTO_CONTROL[[#This Row],[secuencia]],"_1"),"")</f>
        <v>2283_1</v>
      </c>
      <c r="C2450" s="59">
        <v>43658</v>
      </c>
      <c r="D2450" s="48" t="s">
        <v>69</v>
      </c>
      <c r="E2450" s="48" t="s">
        <v>30</v>
      </c>
      <c r="F2450" s="49">
        <v>0.47152777777777777</v>
      </c>
      <c r="G2450" s="48">
        <v>1</v>
      </c>
      <c r="H2450" s="171" t="s">
        <v>11406</v>
      </c>
      <c r="I2450" s="48">
        <v>1</v>
      </c>
      <c r="J2450" s="171" t="s">
        <v>11407</v>
      </c>
      <c r="K2450" s="48"/>
      <c r="L2450" s="171" t="s">
        <v>3271</v>
      </c>
      <c r="M2450" s="171" t="s">
        <v>289</v>
      </c>
      <c r="N2450" s="171" t="s">
        <v>5475</v>
      </c>
      <c r="O2450" s="48">
        <v>3330</v>
      </c>
      <c r="P2450" s="48"/>
      <c r="Q2450" s="48">
        <v>5591631102</v>
      </c>
      <c r="R2450" s="48"/>
      <c r="S2450" s="59">
        <v>40422</v>
      </c>
      <c r="T2450" s="59">
        <v>43657</v>
      </c>
      <c r="U2450" s="48" t="s">
        <v>11408</v>
      </c>
      <c r="V2450" s="48">
        <v>61</v>
      </c>
      <c r="W2450" s="60" t="s">
        <v>483</v>
      </c>
      <c r="X2450" s="61" t="s">
        <v>483</v>
      </c>
      <c r="Y2450" s="48">
        <v>251.57</v>
      </c>
      <c r="Z2450" s="48">
        <v>1</v>
      </c>
      <c r="AA2450" s="48">
        <v>1</v>
      </c>
      <c r="AB2450" s="157"/>
      <c r="AC2450" s="48">
        <v>0</v>
      </c>
      <c r="AD2450" s="48" t="s">
        <v>11409</v>
      </c>
      <c r="AE2450" s="156"/>
      <c r="AF2450" s="157"/>
      <c r="AG2450" s="115" t="s">
        <v>11410</v>
      </c>
      <c r="AH2450" s="158" t="str">
        <f>IF(T_TRATAMIENTO_CONTROL[[#This Row],[curp]]&lt;&gt;"",IF(LEN(T_TRATAMIENTO_CONTROL[[#This Row],[curp]])=18,"correcto","error"),"")</f>
        <v>correcto</v>
      </c>
      <c r="AI2450" s="154" t="str">
        <f>IF(T_TRATAMIENTO_CONTROL[[#This Row],[num_tarjeta_entregada]]&lt;&gt;"",IF(LEN(T_TRATAMIENTO_CONTROL[[#This Row],[num_tarjeta_entregada]])=16,"correcto","error"),"")</f>
        <v>correcto</v>
      </c>
      <c r="AJ2450" s="48" t="s">
        <v>5030</v>
      </c>
      <c r="AK2450" s="48" t="s">
        <v>5041</v>
      </c>
    </row>
    <row r="2451" spans="1:37" x14ac:dyDescent="0.25">
      <c r="A2451" s="154">
        <f>IF(T_TRATAMIENTO_CONTROL[[#This Row],[dummy_efectivo]]=1,A2450+1,A2450)</f>
        <v>2284</v>
      </c>
      <c r="B2451" s="155" t="str">
        <f>IF(T_TRATAMIENTO_CONTROL[[#This Row],[secuencia]]&lt;&gt;A2450,CONCATENATE(T_TRATAMIENTO_CONTROL[[#This Row],[secuencia]],"_1"),"")</f>
        <v>2284_1</v>
      </c>
      <c r="C2451" s="59">
        <v>43658</v>
      </c>
      <c r="D2451" s="48" t="s">
        <v>69</v>
      </c>
      <c r="E2451" s="48" t="s">
        <v>30</v>
      </c>
      <c r="F2451" s="49">
        <v>0.47152777777777777</v>
      </c>
      <c r="G2451" s="48">
        <v>1</v>
      </c>
      <c r="H2451" s="171" t="s">
        <v>11411</v>
      </c>
      <c r="I2451" s="48">
        <v>1</v>
      </c>
      <c r="J2451" s="171" t="s">
        <v>11412</v>
      </c>
      <c r="K2451" s="48"/>
      <c r="L2451" s="171" t="s">
        <v>11413</v>
      </c>
      <c r="M2451" s="171" t="s">
        <v>101</v>
      </c>
      <c r="N2451" s="171" t="s">
        <v>5475</v>
      </c>
      <c r="O2451" s="48"/>
      <c r="P2451" s="48">
        <v>47563273</v>
      </c>
      <c r="Q2451" s="48">
        <v>5591970399</v>
      </c>
      <c r="R2451" s="48"/>
      <c r="S2451" s="59">
        <v>43401</v>
      </c>
      <c r="T2451" s="59">
        <v>43628</v>
      </c>
      <c r="U2451" s="48" t="s">
        <v>11414</v>
      </c>
      <c r="V2451" s="48">
        <v>56</v>
      </c>
      <c r="W2451" s="60">
        <v>0.8</v>
      </c>
      <c r="X2451" s="61">
        <v>27000</v>
      </c>
      <c r="Y2451" s="48">
        <v>7000</v>
      </c>
      <c r="Z2451" s="48">
        <v>4</v>
      </c>
      <c r="AA2451" s="48">
        <v>2</v>
      </c>
      <c r="AB2451" s="157"/>
      <c r="AC2451" s="48">
        <v>0</v>
      </c>
      <c r="AD2451" s="48" t="s">
        <v>11415</v>
      </c>
      <c r="AE2451" s="156"/>
      <c r="AF2451" s="157"/>
      <c r="AG2451" s="115" t="s">
        <v>11416</v>
      </c>
      <c r="AH2451" s="158" t="str">
        <f>IF(T_TRATAMIENTO_CONTROL[[#This Row],[curp]]&lt;&gt;"",IF(LEN(T_TRATAMIENTO_CONTROL[[#This Row],[curp]])=18,"correcto","error"),"")</f>
        <v>correcto</v>
      </c>
      <c r="AI2451" s="154" t="str">
        <f>IF(T_TRATAMIENTO_CONTROL[[#This Row],[num_tarjeta_entregada]]&lt;&gt;"",IF(LEN(T_TRATAMIENTO_CONTROL[[#This Row],[num_tarjeta_entregada]])=16,"correcto","error"),"")</f>
        <v>correcto</v>
      </c>
      <c r="AJ2451" s="48" t="s">
        <v>5031</v>
      </c>
      <c r="AK2451" s="48" t="s">
        <v>5041</v>
      </c>
    </row>
    <row r="2452" spans="1:37" x14ac:dyDescent="0.25">
      <c r="A2452" s="154">
        <f>IF(T_TRATAMIENTO_CONTROL[[#This Row],[dummy_efectivo]]=1,A2451+1,A2451)</f>
        <v>2285</v>
      </c>
      <c r="B2452" s="155" t="str">
        <f>IF(T_TRATAMIENTO_CONTROL[[#This Row],[secuencia]]&lt;&gt;A2451,CONCATENATE(T_TRATAMIENTO_CONTROL[[#This Row],[secuencia]],"_1"),"")</f>
        <v>2285_1</v>
      </c>
      <c r="C2452" s="59">
        <v>43658</v>
      </c>
      <c r="D2452" s="48" t="s">
        <v>69</v>
      </c>
      <c r="E2452" s="48" t="s">
        <v>30</v>
      </c>
      <c r="F2452" s="49">
        <v>0.53125</v>
      </c>
      <c r="G2452" s="48">
        <v>1</v>
      </c>
      <c r="H2452" s="171" t="s">
        <v>11417</v>
      </c>
      <c r="I2452" s="48">
        <v>1</v>
      </c>
      <c r="J2452" s="171" t="s">
        <v>11418</v>
      </c>
      <c r="K2452" s="48" t="s">
        <v>11419</v>
      </c>
      <c r="L2452" s="171" t="s">
        <v>11420</v>
      </c>
      <c r="M2452" s="171" t="s">
        <v>153</v>
      </c>
      <c r="N2452" s="171" t="s">
        <v>462</v>
      </c>
      <c r="O2452" s="48">
        <v>54910</v>
      </c>
      <c r="P2452" s="48">
        <v>62363878</v>
      </c>
      <c r="Q2452" s="48">
        <v>5532799447</v>
      </c>
      <c r="R2452" s="48"/>
      <c r="S2452" s="59">
        <v>42654</v>
      </c>
      <c r="T2452" s="59">
        <v>43658</v>
      </c>
      <c r="U2452" s="48" t="s">
        <v>11421</v>
      </c>
      <c r="V2452" s="48">
        <v>61</v>
      </c>
      <c r="W2452" s="60">
        <v>0.85</v>
      </c>
      <c r="X2452" s="61">
        <v>60000</v>
      </c>
      <c r="Y2452" s="48">
        <v>11850</v>
      </c>
      <c r="Z2452" s="48">
        <v>4</v>
      </c>
      <c r="AA2452" s="48">
        <v>2</v>
      </c>
      <c r="AB2452" s="157"/>
      <c r="AC2452" s="48">
        <v>0</v>
      </c>
      <c r="AD2452" s="48" t="s">
        <v>11422</v>
      </c>
      <c r="AE2452" s="156"/>
      <c r="AF2452" s="157"/>
      <c r="AG2452" s="115" t="s">
        <v>11423</v>
      </c>
      <c r="AH2452" s="158" t="str">
        <f>IF(T_TRATAMIENTO_CONTROL[[#This Row],[curp]]&lt;&gt;"",IF(LEN(T_TRATAMIENTO_CONTROL[[#This Row],[curp]])=18,"correcto","error"),"")</f>
        <v>correcto</v>
      </c>
      <c r="AI2452" s="154" t="str">
        <f>IF(T_TRATAMIENTO_CONTROL[[#This Row],[num_tarjeta_entregada]]&lt;&gt;"",IF(LEN(T_TRATAMIENTO_CONTROL[[#This Row],[num_tarjeta_entregada]])=16,"correcto","error"),"")</f>
        <v>correcto</v>
      </c>
      <c r="AJ2452" s="48" t="s">
        <v>5460</v>
      </c>
      <c r="AK2452" s="48" t="s">
        <v>5041</v>
      </c>
    </row>
    <row r="2453" spans="1:37" x14ac:dyDescent="0.25">
      <c r="A2453" s="154">
        <f>IF(T_TRATAMIENTO_CONTROL[[#This Row],[dummy_efectivo]]=1,A2452+1,A2452)</f>
        <v>2285</v>
      </c>
      <c r="B2453" s="155" t="str">
        <f>IF(T_TRATAMIENTO_CONTROL[[#This Row],[secuencia]]&lt;&gt;A2452,CONCATENATE(T_TRATAMIENTO_CONTROL[[#This Row],[secuencia]],"_1"),"")</f>
        <v/>
      </c>
      <c r="C2453" s="59"/>
      <c r="D2453" s="48"/>
      <c r="E2453" s="48"/>
      <c r="F2453" s="48"/>
      <c r="G2453" s="48"/>
      <c r="H2453" s="171"/>
      <c r="I2453" s="48"/>
      <c r="J2453" s="171"/>
      <c r="K2453" s="48"/>
      <c r="L2453" s="171"/>
      <c r="M2453" s="171"/>
      <c r="N2453" s="171"/>
      <c r="O2453" s="48"/>
      <c r="P2453" s="48"/>
      <c r="Q2453" s="48"/>
      <c r="R2453" s="48"/>
      <c r="S2453" s="48"/>
      <c r="T2453" s="48"/>
      <c r="U2453" s="48"/>
      <c r="V2453" s="48"/>
      <c r="W2453" s="60"/>
      <c r="X2453" s="61"/>
      <c r="Y2453" s="48"/>
      <c r="Z2453" s="48"/>
      <c r="AA2453" s="48"/>
      <c r="AB2453" s="157"/>
      <c r="AC2453" s="48"/>
      <c r="AD2453" s="48"/>
      <c r="AE2453" s="156"/>
      <c r="AF2453" s="157"/>
      <c r="AG2453" s="115"/>
      <c r="AH2453" s="158" t="str">
        <f>IF(T_TRATAMIENTO_CONTROL[[#This Row],[curp]]&lt;&gt;"",IF(LEN(T_TRATAMIENTO_CONTROL[[#This Row],[curp]])=18,"correcto","error"),"")</f>
        <v/>
      </c>
      <c r="AI2453" s="154" t="str">
        <f>IF(T_TRATAMIENTO_CONTROL[[#This Row],[num_tarjeta_entregada]]&lt;&gt;"",IF(LEN(T_TRATAMIENTO_CONTROL[[#This Row],[num_tarjeta_entregada]])=16,"correcto","error"),"")</f>
        <v/>
      </c>
      <c r="AJ2453" s="48"/>
      <c r="AK2453" s="48"/>
    </row>
  </sheetData>
  <mergeCells count="1">
    <mergeCell ref="A1:X1"/>
  </mergeCells>
  <conditionalFormatting sqref="AG2019">
    <cfRule type="duplicateValues" dxfId="43" priority="1"/>
  </conditionalFormatting>
  <hyperlinks>
    <hyperlink ref="R719" r:id="rId1" xr:uid="{00000000-0004-0000-04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7DB2"/>
  </sheetPr>
  <dimension ref="A3:G6"/>
  <sheetViews>
    <sheetView workbookViewId="0">
      <pane xSplit="1" ySplit="4" topLeftCell="B5" activePane="bottomRight" state="frozen"/>
      <selection activeCell="B11" sqref="B11"/>
      <selection pane="topRight" activeCell="B11" sqref="B11"/>
      <selection pane="bottomLeft" activeCell="B11" sqref="B11"/>
      <selection pane="bottomRight" activeCell="D21" sqref="D21"/>
    </sheetView>
  </sheetViews>
  <sheetFormatPr baseColWidth="10" defaultColWidth="11" defaultRowHeight="15" x14ac:dyDescent="0.25"/>
  <cols>
    <col min="1" max="1" width="24.28515625" bestFit="1" customWidth="1"/>
    <col min="2" max="2" width="22.42578125" bestFit="1" customWidth="1"/>
    <col min="3" max="3" width="7.42578125" bestFit="1" customWidth="1"/>
    <col min="4" max="4" width="9.28515625" bestFit="1" customWidth="1"/>
    <col min="5" max="5" width="6.85546875" bestFit="1" customWidth="1"/>
    <col min="6" max="6" width="9" bestFit="1" customWidth="1"/>
    <col min="7" max="7" width="12.5703125" bestFit="1" customWidth="1"/>
    <col min="8" max="8" width="9.7109375" bestFit="1" customWidth="1"/>
    <col min="9" max="12" width="12.5703125" bestFit="1" customWidth="1"/>
  </cols>
  <sheetData>
    <row r="3" spans="1:7" x14ac:dyDescent="0.25">
      <c r="A3" s="91" t="s">
        <v>25</v>
      </c>
      <c r="B3" s="91" t="s">
        <v>26</v>
      </c>
    </row>
    <row r="4" spans="1:7" x14ac:dyDescent="0.25">
      <c r="A4" s="91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34</v>
      </c>
    </row>
    <row r="5" spans="1:7" x14ac:dyDescent="0.25">
      <c r="A5" s="27">
        <v>43332</v>
      </c>
      <c r="B5">
        <v>0</v>
      </c>
      <c r="C5">
        <v>1</v>
      </c>
      <c r="D5">
        <v>5</v>
      </c>
      <c r="E5">
        <v>1</v>
      </c>
      <c r="F5">
        <v>1</v>
      </c>
      <c r="G5">
        <v>8</v>
      </c>
    </row>
    <row r="6" spans="1:7" x14ac:dyDescent="0.25">
      <c r="A6" s="27" t="s">
        <v>34</v>
      </c>
      <c r="B6">
        <v>0</v>
      </c>
      <c r="C6">
        <v>1</v>
      </c>
      <c r="D6">
        <v>5</v>
      </c>
      <c r="E6">
        <v>1</v>
      </c>
      <c r="F6">
        <v>1</v>
      </c>
      <c r="G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ABAB"/>
  </sheetPr>
  <dimension ref="A3:F10"/>
  <sheetViews>
    <sheetView workbookViewId="0">
      <selection activeCell="A14" sqref="A14"/>
    </sheetView>
  </sheetViews>
  <sheetFormatPr baseColWidth="10" defaultColWidth="11" defaultRowHeight="15" x14ac:dyDescent="0.25"/>
  <cols>
    <col min="1" max="1" width="24.28515625" customWidth="1"/>
    <col min="2" max="2" width="22.42578125" bestFit="1" customWidth="1"/>
    <col min="3" max="3" width="7.42578125" bestFit="1" customWidth="1"/>
    <col min="4" max="4" width="9.28515625" bestFit="1" customWidth="1"/>
    <col min="5" max="5" width="6.85546875" bestFit="1" customWidth="1"/>
    <col min="6" max="7" width="12.5703125" bestFit="1" customWidth="1"/>
    <col min="8" max="8" width="11" bestFit="1" customWidth="1"/>
    <col min="9" max="9" width="5" bestFit="1" customWidth="1"/>
    <col min="10" max="10" width="9.7109375" bestFit="1" customWidth="1"/>
    <col min="11" max="11" width="7.28515625" bestFit="1" customWidth="1"/>
    <col min="12" max="12" width="7.5703125" bestFit="1" customWidth="1"/>
    <col min="13" max="13" width="7.85546875" bestFit="1" customWidth="1"/>
    <col min="14" max="14" width="8" bestFit="1" customWidth="1"/>
    <col min="15" max="15" width="7.85546875" bestFit="1" customWidth="1"/>
    <col min="16" max="16" width="12.5703125" bestFit="1" customWidth="1"/>
  </cols>
  <sheetData>
    <row r="3" spans="1:6" x14ac:dyDescent="0.25">
      <c r="A3" s="91" t="s">
        <v>25</v>
      </c>
      <c r="B3" s="91" t="s">
        <v>26</v>
      </c>
    </row>
    <row r="4" spans="1:6" x14ac:dyDescent="0.25">
      <c r="A4" s="91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34</v>
      </c>
    </row>
    <row r="5" spans="1:6" x14ac:dyDescent="0.25">
      <c r="A5" s="27">
        <v>43437</v>
      </c>
      <c r="D5">
        <v>8</v>
      </c>
      <c r="F5">
        <v>8</v>
      </c>
    </row>
    <row r="6" spans="1:6" x14ac:dyDescent="0.25">
      <c r="A6" s="27">
        <v>43438</v>
      </c>
      <c r="D6">
        <v>9</v>
      </c>
      <c r="E6">
        <v>1</v>
      </c>
      <c r="F6">
        <v>10</v>
      </c>
    </row>
    <row r="7" spans="1:6" x14ac:dyDescent="0.25">
      <c r="A7" s="27">
        <v>43439</v>
      </c>
      <c r="C7">
        <v>1</v>
      </c>
      <c r="D7">
        <v>6</v>
      </c>
      <c r="F7">
        <v>7</v>
      </c>
    </row>
    <row r="8" spans="1:6" x14ac:dyDescent="0.25">
      <c r="A8" s="27">
        <v>43440</v>
      </c>
      <c r="C8">
        <v>2</v>
      </c>
      <c r="D8">
        <v>3</v>
      </c>
      <c r="F8">
        <v>5</v>
      </c>
    </row>
    <row r="9" spans="1:6" x14ac:dyDescent="0.25">
      <c r="A9" s="27">
        <v>43441</v>
      </c>
      <c r="B9">
        <v>1</v>
      </c>
      <c r="D9">
        <v>6</v>
      </c>
      <c r="E9">
        <v>2</v>
      </c>
      <c r="F9">
        <v>9</v>
      </c>
    </row>
    <row r="10" spans="1:6" x14ac:dyDescent="0.25">
      <c r="A10" s="27" t="s">
        <v>34</v>
      </c>
      <c r="B10">
        <v>1</v>
      </c>
      <c r="C10">
        <v>3</v>
      </c>
      <c r="D10">
        <v>32</v>
      </c>
      <c r="E10">
        <v>3</v>
      </c>
      <c r="F10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28"/>
  <sheetViews>
    <sheetView workbookViewId="0">
      <selection activeCell="B11" sqref="B11"/>
    </sheetView>
  </sheetViews>
  <sheetFormatPr baseColWidth="10" defaultColWidth="11" defaultRowHeight="15" x14ac:dyDescent="0.25"/>
  <sheetData>
    <row r="4" spans="1:2" x14ac:dyDescent="0.25">
      <c r="A4" s="24" t="s">
        <v>23</v>
      </c>
      <c r="B4" s="24" t="s">
        <v>24</v>
      </c>
    </row>
    <row r="5" spans="1:2" x14ac:dyDescent="0.25">
      <c r="A5" s="25">
        <v>42948</v>
      </c>
      <c r="B5" s="26">
        <v>6</v>
      </c>
    </row>
    <row r="6" spans="1:2" x14ac:dyDescent="0.25">
      <c r="A6" s="25">
        <v>42949</v>
      </c>
      <c r="B6" s="26">
        <v>5</v>
      </c>
    </row>
    <row r="7" spans="1:2" x14ac:dyDescent="0.25">
      <c r="A7" s="25">
        <v>42950</v>
      </c>
      <c r="B7" s="26">
        <v>8</v>
      </c>
    </row>
    <row r="8" spans="1:2" x14ac:dyDescent="0.25">
      <c r="A8" s="25">
        <v>42951</v>
      </c>
      <c r="B8" s="26">
        <v>2</v>
      </c>
    </row>
    <row r="9" spans="1:2" x14ac:dyDescent="0.25">
      <c r="A9" s="25">
        <v>42954</v>
      </c>
      <c r="B9" s="26">
        <v>7</v>
      </c>
    </row>
    <row r="10" spans="1:2" x14ac:dyDescent="0.25">
      <c r="A10" s="25">
        <v>42955</v>
      </c>
      <c r="B10" s="26">
        <v>5</v>
      </c>
    </row>
    <row r="11" spans="1:2" x14ac:dyDescent="0.25">
      <c r="A11" s="25">
        <v>42956</v>
      </c>
      <c r="B11" s="26">
        <v>3</v>
      </c>
    </row>
    <row r="12" spans="1:2" x14ac:dyDescent="0.25">
      <c r="A12" s="25">
        <v>42957</v>
      </c>
      <c r="B12" s="26">
        <v>5</v>
      </c>
    </row>
    <row r="13" spans="1:2" x14ac:dyDescent="0.25">
      <c r="A13" s="25">
        <v>42958</v>
      </c>
      <c r="B13" s="26">
        <v>2</v>
      </c>
    </row>
    <row r="14" spans="1:2" x14ac:dyDescent="0.25">
      <c r="A14" s="25">
        <v>42961</v>
      </c>
      <c r="B14" s="26">
        <v>5</v>
      </c>
    </row>
    <row r="15" spans="1:2" x14ac:dyDescent="0.25">
      <c r="A15" s="25">
        <v>42962</v>
      </c>
      <c r="B15" s="26">
        <v>0</v>
      </c>
    </row>
    <row r="16" spans="1:2" x14ac:dyDescent="0.25">
      <c r="A16" s="25">
        <v>42963</v>
      </c>
      <c r="B16" s="26">
        <v>12</v>
      </c>
    </row>
    <row r="17" spans="1:2" x14ac:dyDescent="0.25">
      <c r="A17" s="25">
        <v>42964</v>
      </c>
      <c r="B17" s="26">
        <v>3</v>
      </c>
    </row>
    <row r="18" spans="1:2" x14ac:dyDescent="0.25">
      <c r="A18" s="25">
        <v>42965</v>
      </c>
      <c r="B18" s="26">
        <v>2</v>
      </c>
    </row>
    <row r="19" spans="1:2" x14ac:dyDescent="0.25">
      <c r="A19" s="25">
        <v>42968</v>
      </c>
      <c r="B19" s="26">
        <v>5</v>
      </c>
    </row>
    <row r="20" spans="1:2" x14ac:dyDescent="0.25">
      <c r="A20" s="25">
        <v>42969</v>
      </c>
      <c r="B20" s="26">
        <v>4</v>
      </c>
    </row>
    <row r="21" spans="1:2" x14ac:dyDescent="0.25">
      <c r="A21" s="25">
        <v>42970</v>
      </c>
      <c r="B21" s="26">
        <v>3</v>
      </c>
    </row>
    <row r="22" spans="1:2" x14ac:dyDescent="0.25">
      <c r="A22" s="25">
        <v>42971</v>
      </c>
      <c r="B22" s="26">
        <v>5</v>
      </c>
    </row>
    <row r="23" spans="1:2" x14ac:dyDescent="0.25">
      <c r="A23" s="25">
        <v>42972</v>
      </c>
      <c r="B23" s="26">
        <v>0</v>
      </c>
    </row>
    <row r="24" spans="1:2" x14ac:dyDescent="0.25">
      <c r="A24" s="25">
        <v>42975</v>
      </c>
      <c r="B24" s="26">
        <v>2</v>
      </c>
    </row>
    <row r="25" spans="1:2" x14ac:dyDescent="0.25">
      <c r="A25" s="25">
        <v>42976</v>
      </c>
      <c r="B25" s="26">
        <v>4</v>
      </c>
    </row>
    <row r="26" spans="1:2" x14ac:dyDescent="0.25">
      <c r="A26" s="25">
        <v>42977</v>
      </c>
      <c r="B26" s="26">
        <v>4</v>
      </c>
    </row>
    <row r="27" spans="1:2" x14ac:dyDescent="0.25">
      <c r="A27" s="25">
        <v>42978</v>
      </c>
      <c r="B27" s="26">
        <v>0</v>
      </c>
    </row>
    <row r="28" spans="1:2" x14ac:dyDescent="0.25">
      <c r="A28" s="25">
        <v>42979</v>
      </c>
      <c r="B28" s="2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G8" sqref="G8"/>
    </sheetView>
  </sheetViews>
  <sheetFormatPr baseColWidth="10" defaultRowHeight="15" x14ac:dyDescent="0.25"/>
  <cols>
    <col min="1" max="1" width="22.5703125" bestFit="1" customWidth="1"/>
    <col min="2" max="9" width="10.7109375" customWidth="1"/>
    <col min="10" max="14" width="6.28515625" bestFit="1" customWidth="1"/>
    <col min="15" max="18" width="6.85546875" bestFit="1" customWidth="1"/>
    <col min="19" max="23" width="6.28515625" bestFit="1" customWidth="1"/>
    <col min="24" max="28" width="6.85546875" bestFit="1" customWidth="1"/>
    <col min="29" max="30" width="6.28515625" bestFit="1" customWidth="1"/>
    <col min="31" max="31" width="6.85546875" bestFit="1" customWidth="1"/>
    <col min="32" max="32" width="6.28515625" bestFit="1" customWidth="1"/>
    <col min="33" max="33" width="6.85546875" bestFit="1" customWidth="1"/>
    <col min="34" max="44" width="6.28515625" bestFit="1" customWidth="1"/>
    <col min="45" max="52" width="6.85546875" bestFit="1" customWidth="1"/>
    <col min="53" max="55" width="6.28515625" bestFit="1" customWidth="1"/>
    <col min="56" max="57" width="6.85546875" bestFit="1" customWidth="1"/>
    <col min="58" max="60" width="6.28515625" bestFit="1" customWidth="1"/>
    <col min="61" max="61" width="6.85546875" bestFit="1" customWidth="1"/>
    <col min="62" max="62" width="6.28515625" bestFit="1" customWidth="1"/>
    <col min="63" max="63" width="6.85546875" bestFit="1" customWidth="1"/>
    <col min="64" max="79" width="6.28515625" bestFit="1" customWidth="1"/>
    <col min="80" max="97" width="6.85546875" bestFit="1" customWidth="1"/>
    <col min="98" max="98" width="12" bestFit="1" customWidth="1"/>
    <col min="99" max="99" width="5.28515625" bestFit="1" customWidth="1"/>
    <col min="100" max="100" width="17.42578125" bestFit="1" customWidth="1"/>
    <col min="101" max="101" width="22.85546875" bestFit="1" customWidth="1"/>
    <col min="102" max="102" width="12.28515625" bestFit="1" customWidth="1"/>
    <col min="103" max="103" width="11" bestFit="1" customWidth="1"/>
    <col min="104" max="104" width="12.5703125" bestFit="1" customWidth="1"/>
  </cols>
  <sheetData>
    <row r="1" spans="1:9" x14ac:dyDescent="0.25">
      <c r="A1" s="113" t="s">
        <v>43</v>
      </c>
      <c r="B1" s="26" t="s">
        <v>5162</v>
      </c>
    </row>
    <row r="2" spans="1:9" x14ac:dyDescent="0.25">
      <c r="A2" s="113" t="s">
        <v>47</v>
      </c>
      <c r="B2" s="26">
        <v>1</v>
      </c>
    </row>
    <row r="3" spans="1:9" x14ac:dyDescent="0.25">
      <c r="A3" s="113" t="s">
        <v>58</v>
      </c>
      <c r="B3" s="26" t="s">
        <v>5162</v>
      </c>
    </row>
    <row r="5" spans="1:9" x14ac:dyDescent="0.25">
      <c r="A5" s="26"/>
      <c r="B5" s="113" t="s">
        <v>26</v>
      </c>
      <c r="C5" s="26"/>
      <c r="D5" s="26"/>
      <c r="E5" s="26"/>
      <c r="F5" s="26"/>
      <c r="G5" s="26"/>
      <c r="H5" s="26"/>
      <c r="I5" s="26"/>
    </row>
    <row r="6" spans="1:9" x14ac:dyDescent="0.25">
      <c r="A6" s="26"/>
      <c r="B6" s="193" t="s">
        <v>5168</v>
      </c>
      <c r="C6" s="194"/>
      <c r="D6" s="193" t="s">
        <v>5169</v>
      </c>
      <c r="E6" s="194"/>
      <c r="F6" s="193" t="s">
        <v>5161</v>
      </c>
      <c r="G6" s="194"/>
      <c r="H6" s="193" t="s">
        <v>5164</v>
      </c>
      <c r="I6" s="193" t="s">
        <v>5166</v>
      </c>
    </row>
    <row r="7" spans="1:9" x14ac:dyDescent="0.25">
      <c r="A7" s="113" t="s">
        <v>27</v>
      </c>
      <c r="B7" s="116" t="s">
        <v>5165</v>
      </c>
      <c r="C7" s="116" t="s">
        <v>5167</v>
      </c>
      <c r="D7" s="116" t="s">
        <v>5165</v>
      </c>
      <c r="E7" s="116" t="s">
        <v>5167</v>
      </c>
      <c r="F7" s="116" t="s">
        <v>5165</v>
      </c>
      <c r="G7" s="116" t="s">
        <v>5167</v>
      </c>
      <c r="H7" s="194"/>
      <c r="I7" s="194"/>
    </row>
    <row r="8" spans="1:9" x14ac:dyDescent="0.25">
      <c r="A8" s="26" t="s">
        <v>69</v>
      </c>
      <c r="B8" s="26"/>
      <c r="C8" s="114">
        <v>0</v>
      </c>
      <c r="D8" s="26"/>
      <c r="E8" s="114">
        <v>0</v>
      </c>
      <c r="F8" s="26">
        <v>57</v>
      </c>
      <c r="G8" s="114">
        <v>1</v>
      </c>
      <c r="H8" s="26">
        <v>57</v>
      </c>
      <c r="I8" s="114">
        <v>1</v>
      </c>
    </row>
    <row r="9" spans="1:9" x14ac:dyDescent="0.25">
      <c r="A9" s="26" t="s">
        <v>76</v>
      </c>
      <c r="B9" s="26">
        <v>26</v>
      </c>
      <c r="C9" s="114">
        <v>0.28888888888888886</v>
      </c>
      <c r="D9" s="26">
        <v>64</v>
      </c>
      <c r="E9" s="114">
        <v>0.71111111111111114</v>
      </c>
      <c r="F9" s="26"/>
      <c r="G9" s="114">
        <v>0</v>
      </c>
      <c r="H9" s="26">
        <v>90</v>
      </c>
      <c r="I9" s="114">
        <v>1</v>
      </c>
    </row>
    <row r="10" spans="1:9" x14ac:dyDescent="0.25">
      <c r="A10" s="26" t="s">
        <v>34</v>
      </c>
      <c r="B10" s="26">
        <v>26</v>
      </c>
      <c r="C10" s="114">
        <v>0.17687074829931973</v>
      </c>
      <c r="D10" s="26">
        <v>64</v>
      </c>
      <c r="E10" s="114">
        <v>0.43537414965986393</v>
      </c>
      <c r="F10" s="26">
        <v>57</v>
      </c>
      <c r="G10" s="114">
        <v>0.38775510204081631</v>
      </c>
      <c r="H10" s="26">
        <v>147</v>
      </c>
      <c r="I10" s="114">
        <v>1</v>
      </c>
    </row>
  </sheetData>
  <mergeCells count="5">
    <mergeCell ref="B6:C6"/>
    <mergeCell ref="D6:E6"/>
    <mergeCell ref="F6:G6"/>
    <mergeCell ref="H6:H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HojaImpresiónModulito</vt:lpstr>
      <vt:lpstr>HojaImpresiónControl</vt:lpstr>
      <vt:lpstr>BaseModulito</vt:lpstr>
      <vt:lpstr>Hoja1</vt:lpstr>
      <vt:lpstr>BaseControl</vt:lpstr>
      <vt:lpstr>ResumenBaseModulito</vt:lpstr>
      <vt:lpstr>ResumenBaseControl</vt:lpstr>
      <vt:lpstr>Resumen AGOSTO 1+2+3</vt:lpstr>
      <vt:lpstr>Est_BC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Roman</dc:creator>
  <cp:lastModifiedBy>ITAM-SADKA</cp:lastModifiedBy>
  <cp:lastPrinted>2019-06-26T19:17:38Z</cp:lastPrinted>
  <dcterms:created xsi:type="dcterms:W3CDTF">2018-06-07T20:23:59Z</dcterms:created>
  <dcterms:modified xsi:type="dcterms:W3CDTF">2019-07-12T19:26:15Z</dcterms:modified>
</cp:coreProperties>
</file>