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information_lawyer_quality\Tables\"/>
    </mc:Choice>
  </mc:AlternateContent>
  <xr:revisionPtr revIDLastSave="0" documentId="13_ncr:1_{B49FCBDE-1779-45AE-83C3-BF0C69EBE8D3}" xr6:coauthVersionLast="47" xr6:coauthVersionMax="47" xr10:uidLastSave="{00000000-0000-0000-0000-000000000000}"/>
  <bookViews>
    <workbookView xWindow="-28920" yWindow="-10695" windowWidth="29040" windowHeight="15720" activeTab="5" xr2:uid="{00000000-000D-0000-FFFF-FFFF00000000}"/>
  </bookViews>
  <sheets>
    <sheet name="calif_puntos_petitorios_cor" sheetId="11" r:id="rId1"/>
    <sheet name="calif_derechos_cor" sheetId="10" r:id="rId2"/>
    <sheet name="calif_hechos_cor" sheetId="9" r:id="rId3"/>
    <sheet name="calif_prestaciones_cor" sheetId="8" r:id="rId4"/>
    <sheet name="calif_rubro_proemio_cor" sheetId="7" r:id="rId5"/>
    <sheet name="total_cor" sheetId="6" r:id="rId6"/>
    <sheet name="scores_co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5" l="1"/>
  <c r="G21" i="5"/>
  <c r="F21" i="5"/>
  <c r="E21" i="5"/>
  <c r="D21" i="5"/>
  <c r="G20" i="5"/>
  <c r="F20" i="5"/>
  <c r="E20" i="5"/>
  <c r="D20" i="5"/>
  <c r="F19" i="5"/>
  <c r="E19" i="5"/>
  <c r="D19" i="5"/>
  <c r="E18" i="5"/>
  <c r="D18" i="5"/>
  <c r="D17" i="5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E18" i="6"/>
  <c r="D18" i="6"/>
  <c r="D17" i="6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E18" i="7"/>
  <c r="D18" i="7"/>
  <c r="D17" i="7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E18" i="8"/>
  <c r="D18" i="8"/>
  <c r="D17" i="8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E18" i="9"/>
  <c r="D18" i="9"/>
  <c r="D17" i="9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E18" i="10"/>
  <c r="D18" i="10"/>
  <c r="D17" i="10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E18" i="11"/>
  <c r="D18" i="11"/>
  <c r="D17" i="11"/>
</calcChain>
</file>

<file path=xl/sharedStrings.xml><?xml version="1.0" encoding="utf-8"?>
<sst xmlns="http://schemas.openxmlformats.org/spreadsheetml/2006/main" count="330" uniqueCount="90">
  <si>
    <t>Total score</t>
  </si>
  <si>
    <t>Rubro-Proemio</t>
  </si>
  <si>
    <t>Benefits</t>
  </si>
  <si>
    <t>Acts</t>
  </si>
  <si>
    <t>Rights</t>
  </si>
  <si>
    <t>Petition points</t>
  </si>
  <si>
    <t>total</t>
  </si>
  <si>
    <t>calif_rubro_proemio</t>
  </si>
  <si>
    <t>calif_prestaciones</t>
  </si>
  <si>
    <t>total</t>
  </si>
  <si>
    <t>calif_rubro_proemio</t>
  </si>
  <si>
    <t>calif_prestaciones</t>
  </si>
  <si>
    <t>calif_hechos</t>
  </si>
  <si>
    <t>calif_derechos</t>
  </si>
  <si>
    <t>calif_puntos_petitorios</t>
  </si>
  <si>
    <t>total</t>
  </si>
  <si>
    <t>calif_rubro_proemio</t>
  </si>
  <si>
    <t>calif_prestaciones</t>
  </si>
  <si>
    <t>calif_hechos</t>
  </si>
  <si>
    <t>calif_derechos</t>
  </si>
  <si>
    <t>calif_puntos_petitorios</t>
  </si>
  <si>
    <t>total</t>
  </si>
  <si>
    <t>calif_rubro_proemio</t>
  </si>
  <si>
    <t>calif_prestaciones</t>
  </si>
  <si>
    <t>calif_hechos</t>
  </si>
  <si>
    <t>calif_derechos</t>
  </si>
  <si>
    <t>calif_puntos_petitorios</t>
  </si>
  <si>
    <t>total</t>
  </si>
  <si>
    <t>calif_rubro_proemio</t>
  </si>
  <si>
    <t>calif_prestaciones</t>
  </si>
  <si>
    <t>calif_hechos</t>
  </si>
  <si>
    <t>calif_derechos</t>
  </si>
  <si>
    <t>calif_puntos_petitorios</t>
  </si>
  <si>
    <t>Rater 1</t>
  </si>
  <si>
    <t>Rater 2</t>
  </si>
  <si>
    <t>Rater 3</t>
  </si>
  <si>
    <t>Grade 1</t>
  </si>
  <si>
    <t>Grade 2</t>
  </si>
  <si>
    <t>Grade 3</t>
  </si>
  <si>
    <t>Total grade</t>
  </si>
  <si>
    <t>Rater 4</t>
  </si>
  <si>
    <t>Rater 5</t>
  </si>
  <si>
    <t>Rater 6</t>
  </si>
  <si>
    <t>Rater 7</t>
  </si>
  <si>
    <t>Rater 8</t>
  </si>
  <si>
    <t>Rater 9</t>
  </si>
  <si>
    <t>Rater 10</t>
  </si>
  <si>
    <t>Rater 11</t>
  </si>
  <si>
    <t>Rater 12</t>
  </si>
  <si>
    <t>Rater 13</t>
  </si>
  <si>
    <t>Rater 14</t>
  </si>
  <si>
    <t>Average ICC</t>
  </si>
  <si>
    <t>Individual ICC</t>
  </si>
  <si>
    <t>Rubro-proemio</t>
  </si>
  <si>
    <t>total1</t>
  </si>
  <si>
    <t>total2</t>
  </si>
  <si>
    <t>total3</t>
  </si>
  <si>
    <t>total1</t>
  </si>
  <si>
    <t>total2</t>
  </si>
  <si>
    <t>total3</t>
  </si>
  <si>
    <t>calif_rubro_proemio1</t>
  </si>
  <si>
    <t>calif_rubro_proemio2</t>
  </si>
  <si>
    <t>calif_rubro_proemio3</t>
  </si>
  <si>
    <t>calif_rubro_proemio1</t>
  </si>
  <si>
    <t>calif_rubro_proemio2</t>
  </si>
  <si>
    <t>calif_rubro_proemio3</t>
  </si>
  <si>
    <t>calif_prestaciones1</t>
  </si>
  <si>
    <t>calif_prestaciones2</t>
  </si>
  <si>
    <t>calif_prestaciones3</t>
  </si>
  <si>
    <t>calif_prestaciones1</t>
  </si>
  <si>
    <t>calif_prestaciones2</t>
  </si>
  <si>
    <t>calif_prestaciones3</t>
  </si>
  <si>
    <t>calif_hechos1</t>
  </si>
  <si>
    <t>calif_hechos2</t>
  </si>
  <si>
    <t>calif_hechos3</t>
  </si>
  <si>
    <t>calif_hechos1</t>
  </si>
  <si>
    <t>calif_hechos2</t>
  </si>
  <si>
    <t>calif_hechos3</t>
  </si>
  <si>
    <t>calif_derechos1</t>
  </si>
  <si>
    <t>calif_derechos2</t>
  </si>
  <si>
    <t>calif_derechos3</t>
  </si>
  <si>
    <t>calif_derechos1</t>
  </si>
  <si>
    <t>calif_derechos2</t>
  </si>
  <si>
    <t>calif_derechos3</t>
  </si>
  <si>
    <t>calif_puntos_petitorios1</t>
  </si>
  <si>
    <t>calif_puntos_petitorios2</t>
  </si>
  <si>
    <t>calif_puntos_petitorios3</t>
  </si>
  <si>
    <t>calif_puntos_petitorios1</t>
  </si>
  <si>
    <t>calif_puntos_petitorios2</t>
  </si>
  <si>
    <t>calif_puntos_petitorios3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</si>
</sst>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8BA7-0147-434F-8DF2-1FE012238A90}">
  <dimension ref="C4:AH58"/>
  <sheetViews>
    <sheetView workbookViewId="0">
      <selection activeCell="C15" sqref="C15"/>
    </sheetView>
  </sheetViews>
  <sheetFormatPr defaultRowHeight="14.5" x14ac:dyDescent="0.35"/>
  <cols>
    <col min="3" max="3" width="25.81640625" bestFit="1" customWidth="1"/>
  </cols>
  <sheetData>
    <row r="4" spans="3:14" x14ac:dyDescent="0.35">
      <c r="C4">
        <v>1</v>
      </c>
      <c r="D4" t="s">
        <v>87</v>
      </c>
      <c r="E4" t="s">
        <v>88</v>
      </c>
      <c r="F4" t="s">
        <v>89</v>
      </c>
      <c r="L4" t="s">
        <v>6</v>
      </c>
      <c r="M4" t="s">
        <v>7</v>
      </c>
      <c r="N4" t="s">
        <v>8</v>
      </c>
    </row>
    <row r="5" spans="3:14" x14ac:dyDescent="0.35">
      <c r="C5" t="s">
        <v>84</v>
      </c>
      <c r="D5">
        <v>1</v>
      </c>
      <c r="E5">
        <v>0.53414311861012076</v>
      </c>
      <c r="F5">
        <v>0.57535075163914084</v>
      </c>
      <c r="K5" t="s">
        <v>6</v>
      </c>
      <c r="L5">
        <v>0</v>
      </c>
      <c r="M5">
        <v>1.9882894618E-193</v>
      </c>
      <c r="N5">
        <v>0</v>
      </c>
    </row>
    <row r="6" spans="3:14" x14ac:dyDescent="0.35">
      <c r="C6" t="s">
        <v>85</v>
      </c>
      <c r="D6">
        <v>0.53414311861012076</v>
      </c>
      <c r="E6">
        <v>0.99999999999999978</v>
      </c>
      <c r="F6">
        <v>0.52827173148049855</v>
      </c>
      <c r="K6" t="s">
        <v>7</v>
      </c>
      <c r="L6">
        <v>1.9882894618E-193</v>
      </c>
      <c r="M6">
        <v>0</v>
      </c>
      <c r="N6">
        <v>2.6986045367000001E-121</v>
      </c>
    </row>
    <row r="7" spans="3:14" x14ac:dyDescent="0.35">
      <c r="C7" t="s">
        <v>86</v>
      </c>
      <c r="D7">
        <v>0.57535075163914084</v>
      </c>
      <c r="E7">
        <v>0.52827173148049855</v>
      </c>
      <c r="F7">
        <v>1</v>
      </c>
      <c r="K7" t="s">
        <v>8</v>
      </c>
      <c r="L7">
        <v>0</v>
      </c>
      <c r="M7">
        <v>2.6986045367000001E-121</v>
      </c>
      <c r="N7">
        <v>0</v>
      </c>
    </row>
    <row r="15" spans="3:14" ht="15" thickBot="1" x14ac:dyDescent="0.4">
      <c r="C15" s="7" t="s">
        <v>5</v>
      </c>
      <c r="D15" s="1" t="s">
        <v>36</v>
      </c>
      <c r="E15" s="1" t="s">
        <v>37</v>
      </c>
      <c r="F15" s="1" t="s">
        <v>38</v>
      </c>
      <c r="G15" s="5"/>
      <c r="H15" s="5"/>
      <c r="I15" s="5"/>
      <c r="J15" s="4"/>
      <c r="K15" s="4"/>
      <c r="L15" s="4"/>
    </row>
    <row r="16" spans="3:14" ht="15" thickTop="1" x14ac:dyDescent="0.35">
      <c r="C16" s="2" t="s">
        <v>36</v>
      </c>
      <c r="D16" s="6">
        <v>1</v>
      </c>
      <c r="E16" s="6"/>
      <c r="F16" s="6"/>
      <c r="G16" s="10"/>
      <c r="H16" s="10"/>
      <c r="I16" s="10"/>
      <c r="J16" s="5"/>
      <c r="K16" s="5"/>
      <c r="L16" s="5"/>
    </row>
    <row r="17" spans="3:30" x14ac:dyDescent="0.35">
      <c r="C17" s="3" t="s">
        <v>37</v>
      </c>
      <c r="D17" s="6" t="str">
        <f t="shared" ref="D17:E18" si="0">_xlfn.CONCAT(ROUND(D6,2),IF(L6&lt;0.05,"*",""))</f>
        <v>0.53*</v>
      </c>
      <c r="E17" s="6">
        <v>1</v>
      </c>
      <c r="F17" s="6"/>
      <c r="G17" s="10"/>
      <c r="H17" s="10"/>
      <c r="I17" s="10"/>
      <c r="J17" s="5"/>
      <c r="K17" s="5"/>
      <c r="L17" s="5"/>
    </row>
    <row r="18" spans="3:30" x14ac:dyDescent="0.35">
      <c r="C18" s="3" t="s">
        <v>38</v>
      </c>
      <c r="D18" s="6" t="str">
        <f t="shared" si="0"/>
        <v>0.58*</v>
      </c>
      <c r="E18" s="6" t="str">
        <f t="shared" si="0"/>
        <v>0.53*</v>
      </c>
      <c r="F18" s="6">
        <v>1</v>
      </c>
      <c r="G18" s="10"/>
      <c r="H18" s="10"/>
      <c r="I18" s="10"/>
      <c r="J18" s="5"/>
      <c r="K18" s="5"/>
      <c r="L18" s="5"/>
    </row>
    <row r="19" spans="3:30" x14ac:dyDescent="0.35">
      <c r="G19" s="5"/>
      <c r="H19" s="5"/>
      <c r="I19" s="5"/>
    </row>
    <row r="21" spans="3:30" x14ac:dyDescent="0.35">
      <c r="C21" s="13" t="s">
        <v>52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3:30" ht="15" thickBot="1" x14ac:dyDescent="0.4">
      <c r="C22" s="1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3:30" ht="15" thickTop="1" x14ac:dyDescent="0.35">
      <c r="C23" s="3" t="s">
        <v>33</v>
      </c>
      <c r="D23" t="str">
        <f>IF(ISBLANK(V23),"",ROUND(V23,2))</f>
        <v/>
      </c>
      <c r="E23" t="str">
        <f t="shared" ref="E23:Q36" si="1">IF(ISBLANK(W23),"",ROUND(W23,2))</f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3:30" x14ac:dyDescent="0.35">
      <c r="C24" s="3" t="s">
        <v>34</v>
      </c>
      <c r="D24">
        <f t="shared" ref="D24:D36" si="2">IF(ISBLANK(V24),"",ROUND(V24,2))</f>
        <v>-0.33</v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  <c r="V24">
        <v>-0.32754342431761785</v>
      </c>
    </row>
    <row r="25" spans="3:30" x14ac:dyDescent="0.35">
      <c r="C25" s="3" t="s">
        <v>35</v>
      </c>
      <c r="D25">
        <f t="shared" si="2"/>
        <v>0.27</v>
      </c>
      <c r="E25">
        <f t="shared" si="1"/>
        <v>0.66</v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  <c r="V25">
        <v>0.27128712871287125</v>
      </c>
      <c r="W25">
        <v>0.66229985443959238</v>
      </c>
    </row>
    <row r="26" spans="3:30" x14ac:dyDescent="0.35">
      <c r="C26" s="3" t="s">
        <v>40</v>
      </c>
      <c r="D26">
        <f t="shared" si="2"/>
        <v>-0.39</v>
      </c>
      <c r="E26">
        <f t="shared" si="1"/>
        <v>0.82</v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  <c r="V26">
        <v>-0.39130434782608725</v>
      </c>
      <c r="W26">
        <v>0.82051282051282037</v>
      </c>
    </row>
    <row r="27" spans="3:30" x14ac:dyDescent="0.35">
      <c r="C27" s="3" t="s">
        <v>41</v>
      </c>
      <c r="D27">
        <f t="shared" si="2"/>
        <v>-0.01</v>
      </c>
      <c r="E27">
        <f t="shared" si="1"/>
        <v>0.85</v>
      </c>
      <c r="F27">
        <f t="shared" si="1"/>
        <v>0.84</v>
      </c>
      <c r="G27">
        <f t="shared" si="1"/>
        <v>0.42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V27">
        <v>-1.3054830287206378E-2</v>
      </c>
      <c r="W27">
        <v>0.85346307956496847</v>
      </c>
      <c r="X27">
        <v>0.84433634468380825</v>
      </c>
      <c r="Y27">
        <v>0.41538461538461535</v>
      </c>
    </row>
    <row r="28" spans="3:30" x14ac:dyDescent="0.35">
      <c r="C28" s="3" t="s">
        <v>42</v>
      </c>
      <c r="D28">
        <f t="shared" si="2"/>
        <v>0.82</v>
      </c>
      <c r="E28">
        <f t="shared" si="1"/>
        <v>0.72</v>
      </c>
      <c r="F28">
        <f t="shared" si="1"/>
        <v>0.33</v>
      </c>
      <c r="G28">
        <f t="shared" si="1"/>
        <v>0.35</v>
      </c>
      <c r="H28">
        <f t="shared" si="1"/>
        <v>0.49</v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  <c r="V28">
        <v>0.81502890173410403</v>
      </c>
      <c r="W28">
        <v>0.71573604060913709</v>
      </c>
      <c r="X28">
        <v>0.3295238095238095</v>
      </c>
      <c r="Y28">
        <v>0.34883720930232553</v>
      </c>
      <c r="Z28">
        <v>0.48768472906403948</v>
      </c>
    </row>
    <row r="29" spans="3:30" x14ac:dyDescent="0.35">
      <c r="C29" s="3" t="s">
        <v>43</v>
      </c>
      <c r="D29">
        <f t="shared" si="2"/>
        <v>0.34</v>
      </c>
      <c r="E29">
        <f t="shared" si="1"/>
        <v>0.32</v>
      </c>
      <c r="F29">
        <f t="shared" si="1"/>
        <v>0.53</v>
      </c>
      <c r="G29">
        <f t="shared" si="1"/>
        <v>0.33</v>
      </c>
      <c r="H29">
        <f t="shared" si="1"/>
        <v>0.17</v>
      </c>
      <c r="I29">
        <f t="shared" si="1"/>
        <v>0.68</v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  <c r="V29">
        <v>0.33962264150943394</v>
      </c>
      <c r="W29">
        <v>0.31941923774954628</v>
      </c>
      <c r="X29">
        <v>0.52537313432835819</v>
      </c>
      <c r="Y29">
        <v>0.32876712328767121</v>
      </c>
      <c r="Z29">
        <v>0.17073170731707313</v>
      </c>
      <c r="AA29">
        <v>0.68106312292358817</v>
      </c>
    </row>
    <row r="30" spans="3:30" x14ac:dyDescent="0.35">
      <c r="C30" s="3" t="s">
        <v>44</v>
      </c>
      <c r="D30">
        <f t="shared" si="2"/>
        <v>0.02</v>
      </c>
      <c r="E30">
        <f t="shared" si="1"/>
        <v>0.35</v>
      </c>
      <c r="F30">
        <f t="shared" si="1"/>
        <v>0.6</v>
      </c>
      <c r="G30">
        <f t="shared" si="1"/>
        <v>0.71</v>
      </c>
      <c r="H30">
        <f t="shared" si="1"/>
        <v>0.88</v>
      </c>
      <c r="I30">
        <f t="shared" si="1"/>
        <v>0.56999999999999995</v>
      </c>
      <c r="J30">
        <f t="shared" si="1"/>
        <v>0.63</v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  <c r="V30">
        <v>1.8978102189781042E-2</v>
      </c>
      <c r="W30">
        <v>0.35031847133757971</v>
      </c>
      <c r="X30">
        <v>0.60147601476014756</v>
      </c>
      <c r="Y30">
        <v>0.70526315789473704</v>
      </c>
      <c r="Z30">
        <v>0.88148148148148153</v>
      </c>
      <c r="AA30">
        <v>0.56506651243493344</v>
      </c>
      <c r="AB30">
        <v>0.63218390804597702</v>
      </c>
    </row>
    <row r="31" spans="3:30" x14ac:dyDescent="0.35">
      <c r="C31" s="3" t="s">
        <v>45</v>
      </c>
      <c r="D31">
        <f t="shared" si="2"/>
        <v>0.39</v>
      </c>
      <c r="E31">
        <f t="shared" si="1"/>
        <v>0.37</v>
      </c>
      <c r="F31">
        <f t="shared" si="1"/>
        <v>0.76</v>
      </c>
      <c r="G31">
        <f t="shared" si="1"/>
        <v>0.32</v>
      </c>
      <c r="H31">
        <f t="shared" si="1"/>
        <v>0.65</v>
      </c>
      <c r="I31">
        <f t="shared" si="1"/>
        <v>0.82</v>
      </c>
      <c r="J31">
        <f t="shared" si="1"/>
        <v>0.5</v>
      </c>
      <c r="K31">
        <f t="shared" si="1"/>
        <v>0.77</v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  <c r="V31">
        <v>0.392405063291139</v>
      </c>
      <c r="W31">
        <v>0.37106918238993708</v>
      </c>
      <c r="X31">
        <v>0.76179324188691866</v>
      </c>
      <c r="Y31">
        <v>0.31996179560649474</v>
      </c>
      <c r="Z31">
        <v>0.65245066836409926</v>
      </c>
      <c r="AA31">
        <v>0.82204246713852369</v>
      </c>
      <c r="AB31">
        <v>0.49669749009247027</v>
      </c>
      <c r="AC31">
        <v>0.77076965823839971</v>
      </c>
    </row>
    <row r="32" spans="3:30" x14ac:dyDescent="0.35">
      <c r="C32" s="3" t="s">
        <v>46</v>
      </c>
      <c r="D32">
        <f t="shared" si="2"/>
        <v>0.43</v>
      </c>
      <c r="E32">
        <f t="shared" si="1"/>
        <v>0.28000000000000003</v>
      </c>
      <c r="F32">
        <f t="shared" si="1"/>
        <v>0.62</v>
      </c>
      <c r="G32">
        <f t="shared" si="1"/>
        <v>0.26</v>
      </c>
      <c r="H32">
        <f t="shared" si="1"/>
        <v>0.44</v>
      </c>
      <c r="I32">
        <f t="shared" si="1"/>
        <v>0.46</v>
      </c>
      <c r="J32">
        <f t="shared" si="1"/>
        <v>0.36</v>
      </c>
      <c r="K32">
        <f t="shared" si="1"/>
        <v>0.36</v>
      </c>
      <c r="L32">
        <f t="shared" si="1"/>
        <v>0.21</v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  <c r="V32">
        <v>0.43219264892268699</v>
      </c>
      <c r="W32">
        <v>0.27927927927927926</v>
      </c>
      <c r="X32">
        <v>0.62475570032573291</v>
      </c>
      <c r="Y32">
        <v>0.25688073394495392</v>
      </c>
      <c r="Z32">
        <v>0.44175576814856488</v>
      </c>
      <c r="AA32">
        <v>0.46091644204851756</v>
      </c>
      <c r="AB32">
        <v>0.36291240045506262</v>
      </c>
      <c r="AC32">
        <v>0.36088154269972461</v>
      </c>
      <c r="AD32">
        <v>0.2132392837764514</v>
      </c>
    </row>
    <row r="33" spans="3:34" x14ac:dyDescent="0.35">
      <c r="C33" s="3" t="s">
        <v>47</v>
      </c>
      <c r="D33" t="str">
        <f t="shared" si="2"/>
        <v/>
      </c>
      <c r="E33" t="str">
        <f t="shared" si="1"/>
        <v/>
      </c>
      <c r="F33" t="str">
        <f t="shared" si="1"/>
        <v/>
      </c>
      <c r="G33">
        <f t="shared" si="1"/>
        <v>0.11</v>
      </c>
      <c r="H33">
        <f t="shared" si="1"/>
        <v>0</v>
      </c>
      <c r="I33" t="str">
        <f t="shared" si="1"/>
        <v/>
      </c>
      <c r="J33">
        <f t="shared" si="1"/>
        <v>0.01</v>
      </c>
      <c r="K33" t="str">
        <f t="shared" si="1"/>
        <v/>
      </c>
      <c r="L33">
        <f t="shared" si="1"/>
        <v>0.38</v>
      </c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Q33" t="str">
        <f t="shared" si="1"/>
        <v/>
      </c>
      <c r="Y33">
        <v>0.10769230769230767</v>
      </c>
      <c r="Z33">
        <v>-4.4408920985006281E-16</v>
      </c>
      <c r="AB33">
        <v>1.0526315789473727E-2</v>
      </c>
      <c r="AD33">
        <v>0.37818181818181795</v>
      </c>
    </row>
    <row r="34" spans="3:34" x14ac:dyDescent="0.35">
      <c r="C34" s="3" t="s">
        <v>48</v>
      </c>
      <c r="D34">
        <f t="shared" si="2"/>
        <v>0.21</v>
      </c>
      <c r="E34">
        <f t="shared" si="1"/>
        <v>0.17</v>
      </c>
      <c r="F34">
        <f t="shared" si="1"/>
        <v>0</v>
      </c>
      <c r="G34">
        <f t="shared" si="1"/>
        <v>0.08</v>
      </c>
      <c r="H34">
        <f t="shared" si="1"/>
        <v>0</v>
      </c>
      <c r="I34">
        <f t="shared" si="1"/>
        <v>0.69</v>
      </c>
      <c r="J34">
        <f t="shared" si="1"/>
        <v>0.44</v>
      </c>
      <c r="K34">
        <f t="shared" si="1"/>
        <v>0.4</v>
      </c>
      <c r="L34">
        <f t="shared" si="1"/>
        <v>0.66</v>
      </c>
      <c r="M34">
        <f t="shared" si="1"/>
        <v>0.74</v>
      </c>
      <c r="N34" t="str">
        <f t="shared" si="1"/>
        <v/>
      </c>
      <c r="O34" t="str">
        <f t="shared" si="1"/>
        <v/>
      </c>
      <c r="P34" t="str">
        <f t="shared" si="1"/>
        <v/>
      </c>
      <c r="Q34" t="str">
        <f t="shared" si="1"/>
        <v/>
      </c>
      <c r="V34">
        <v>0.21461187214611877</v>
      </c>
      <c r="W34">
        <v>0.17470221213840045</v>
      </c>
      <c r="X34">
        <v>0</v>
      </c>
      <c r="Y34">
        <v>7.8947368421052627E-2</v>
      </c>
      <c r="Z34">
        <v>0</v>
      </c>
      <c r="AA34">
        <v>0.69068076668869793</v>
      </c>
      <c r="AB34">
        <v>0.44044943820224725</v>
      </c>
      <c r="AC34">
        <v>0.39655172413793099</v>
      </c>
      <c r="AD34">
        <v>0.65655664585191786</v>
      </c>
      <c r="AE34">
        <v>0.74015748031496065</v>
      </c>
    </row>
    <row r="35" spans="3:34" x14ac:dyDescent="0.35">
      <c r="C35" s="3" t="s">
        <v>49</v>
      </c>
      <c r="D35">
        <f t="shared" si="2"/>
        <v>0.85</v>
      </c>
      <c r="E35">
        <f t="shared" si="1"/>
        <v>0</v>
      </c>
      <c r="F35">
        <f t="shared" si="1"/>
        <v>0.76</v>
      </c>
      <c r="G35">
        <f t="shared" si="1"/>
        <v>0.05</v>
      </c>
      <c r="H35">
        <f t="shared" si="1"/>
        <v>0.8</v>
      </c>
      <c r="I35">
        <f t="shared" si="1"/>
        <v>-0.18</v>
      </c>
      <c r="J35">
        <f t="shared" si="1"/>
        <v>-0.48</v>
      </c>
      <c r="K35">
        <f t="shared" si="1"/>
        <v>0.69</v>
      </c>
      <c r="L35">
        <f t="shared" si="1"/>
        <v>-0.5</v>
      </c>
      <c r="M35">
        <f t="shared" si="1"/>
        <v>0.11</v>
      </c>
      <c r="N35" t="str">
        <f t="shared" si="1"/>
        <v/>
      </c>
      <c r="O35">
        <f t="shared" si="1"/>
        <v>0.11</v>
      </c>
      <c r="P35" t="str">
        <f t="shared" si="1"/>
        <v/>
      </c>
      <c r="Q35" t="str">
        <f t="shared" si="1"/>
        <v/>
      </c>
      <c r="V35">
        <v>0.85347985347985356</v>
      </c>
      <c r="W35">
        <v>0</v>
      </c>
      <c r="X35">
        <v>0.75786924939467315</v>
      </c>
      <c r="Y35">
        <v>4.7337278106508854E-2</v>
      </c>
      <c r="Z35">
        <v>0.80316344463971889</v>
      </c>
      <c r="AA35">
        <v>-0.18279569892473119</v>
      </c>
      <c r="AB35">
        <v>-0.48148148148148157</v>
      </c>
      <c r="AC35">
        <v>0.69210351692103511</v>
      </c>
      <c r="AD35">
        <v>-0.4973958333333337</v>
      </c>
      <c r="AE35">
        <v>0.1054313099041532</v>
      </c>
      <c r="AG35">
        <v>0.1085383502170766</v>
      </c>
    </row>
    <row r="36" spans="3:34" ht="15" thickBot="1" x14ac:dyDescent="0.4">
      <c r="C36" s="7" t="s">
        <v>50</v>
      </c>
      <c r="D36" s="12">
        <f t="shared" si="2"/>
        <v>0.05</v>
      </c>
      <c r="E36" s="12">
        <f t="shared" si="1"/>
        <v>0.28999999999999998</v>
      </c>
      <c r="F36" s="12">
        <f t="shared" si="1"/>
        <v>0.63</v>
      </c>
      <c r="G36" s="12">
        <f t="shared" si="1"/>
        <v>0.6</v>
      </c>
      <c r="H36" s="12">
        <f t="shared" si="1"/>
        <v>0.42</v>
      </c>
      <c r="I36" s="12">
        <f t="shared" si="1"/>
        <v>0.71</v>
      </c>
      <c r="J36" s="12">
        <f t="shared" si="1"/>
        <v>0.54</v>
      </c>
      <c r="K36" s="12">
        <f t="shared" si="1"/>
        <v>0.6</v>
      </c>
      <c r="L36" s="12">
        <f t="shared" si="1"/>
        <v>0.67</v>
      </c>
      <c r="M36" s="12">
        <f t="shared" si="1"/>
        <v>0.45</v>
      </c>
      <c r="N36" s="12">
        <f t="shared" si="1"/>
        <v>0.09</v>
      </c>
      <c r="O36" s="12">
        <f t="shared" si="1"/>
        <v>0.49</v>
      </c>
      <c r="P36" s="12">
        <f t="shared" si="1"/>
        <v>0.28999999999999998</v>
      </c>
      <c r="Q36" s="12" t="str">
        <f t="shared" si="1"/>
        <v/>
      </c>
      <c r="V36">
        <v>4.516174700927314E-2</v>
      </c>
      <c r="W36">
        <v>0.29323460797241097</v>
      </c>
      <c r="X36">
        <v>0.62524649027283152</v>
      </c>
      <c r="Y36">
        <v>0.60008903398130287</v>
      </c>
      <c r="Z36">
        <v>0.41655353213800878</v>
      </c>
      <c r="AA36">
        <v>0.70798737750723839</v>
      </c>
      <c r="AB36">
        <v>0.53887887432401682</v>
      </c>
      <c r="AC36">
        <v>0.59675427939273606</v>
      </c>
      <c r="AD36">
        <v>0.67074621468066276</v>
      </c>
      <c r="AE36">
        <v>0.44524863146163163</v>
      </c>
      <c r="AF36">
        <v>8.5714285714285757E-2</v>
      </c>
      <c r="AG36">
        <v>0.49459378398258741</v>
      </c>
      <c r="AH36">
        <v>0.28924361493123774</v>
      </c>
    </row>
    <row r="37" spans="3:34" ht="15" thickTop="1" x14ac:dyDescent="0.35"/>
    <row r="42" spans="3:34" x14ac:dyDescent="0.35">
      <c r="C42" s="1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3:34" ht="15" thickBot="1" x14ac:dyDescent="0.4">
      <c r="C43" s="11"/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</row>
    <row r="44" spans="3:34" ht="15" thickTop="1" x14ac:dyDescent="0.35">
      <c r="C44" s="3" t="s">
        <v>33</v>
      </c>
      <c r="D44" t="str">
        <f>IF(ISBLANK(V44),"",ROUND(V44,2))</f>
        <v/>
      </c>
      <c r="E44" t="str">
        <f t="shared" ref="E44:Q57" si="3">IF(ISBLANK(W44),"",ROUND(W44,2))</f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3:34" x14ac:dyDescent="0.35">
      <c r="C45" s="3" t="s">
        <v>34</v>
      </c>
      <c r="D45">
        <f t="shared" ref="D45:D57" si="4">IF(ISBLANK(V45),"",ROUND(V45,2))</f>
        <v>-0.97</v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V45">
        <v>-0.97416974169741688</v>
      </c>
    </row>
    <row r="46" spans="3:34" x14ac:dyDescent="0.35">
      <c r="C46" s="3" t="s">
        <v>35</v>
      </c>
      <c r="D46">
        <f t="shared" si="4"/>
        <v>0.43</v>
      </c>
      <c r="E46">
        <f t="shared" si="3"/>
        <v>0.8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V46">
        <v>0.42679127725856697</v>
      </c>
      <c r="W46">
        <v>0.79684763572679518</v>
      </c>
    </row>
    <row r="47" spans="3:34" x14ac:dyDescent="0.35">
      <c r="C47" s="3" t="s">
        <v>40</v>
      </c>
      <c r="D47">
        <f t="shared" si="4"/>
        <v>-1.29</v>
      </c>
      <c r="E47">
        <f t="shared" si="3"/>
        <v>0.9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V47">
        <v>-1.2857142857142871</v>
      </c>
      <c r="W47">
        <v>0.90140845070422515</v>
      </c>
    </row>
    <row r="48" spans="3:34" x14ac:dyDescent="0.35">
      <c r="C48" s="3" t="s">
        <v>41</v>
      </c>
      <c r="D48">
        <f t="shared" si="4"/>
        <v>-0.03</v>
      </c>
      <c r="E48">
        <f t="shared" si="3"/>
        <v>0.92</v>
      </c>
      <c r="F48">
        <f t="shared" si="3"/>
        <v>0.92</v>
      </c>
      <c r="G48">
        <f t="shared" si="3"/>
        <v>0.59</v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V48">
        <v>-2.6455026455026686E-2</v>
      </c>
      <c r="W48">
        <v>0.9209388511426807</v>
      </c>
      <c r="X48">
        <v>0.91559909570459685</v>
      </c>
      <c r="Y48">
        <v>0.58695652173913049</v>
      </c>
    </row>
    <row r="49" spans="3:34" x14ac:dyDescent="0.35">
      <c r="C49" s="3" t="s">
        <v>42</v>
      </c>
      <c r="D49">
        <f t="shared" si="4"/>
        <v>0.9</v>
      </c>
      <c r="E49">
        <f t="shared" si="3"/>
        <v>0.83</v>
      </c>
      <c r="F49">
        <f t="shared" si="3"/>
        <v>0.5</v>
      </c>
      <c r="G49">
        <f t="shared" si="3"/>
        <v>0.52</v>
      </c>
      <c r="H49">
        <f t="shared" si="3"/>
        <v>0.66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V49">
        <v>0.8980891719745222</v>
      </c>
      <c r="W49">
        <v>0.83431952662721898</v>
      </c>
      <c r="X49">
        <v>0.49570200573065898</v>
      </c>
      <c r="Y49">
        <v>0.51724137931034475</v>
      </c>
      <c r="Z49">
        <v>0.6556291390728477</v>
      </c>
    </row>
    <row r="50" spans="3:34" x14ac:dyDescent="0.35">
      <c r="C50" s="3" t="s">
        <v>43</v>
      </c>
      <c r="D50">
        <f t="shared" si="4"/>
        <v>0.51</v>
      </c>
      <c r="E50">
        <f t="shared" si="3"/>
        <v>0.48</v>
      </c>
      <c r="F50">
        <f t="shared" si="3"/>
        <v>0.69</v>
      </c>
      <c r="G50">
        <f t="shared" si="3"/>
        <v>0.49</v>
      </c>
      <c r="H50">
        <f t="shared" si="3"/>
        <v>0.28999999999999998</v>
      </c>
      <c r="I50">
        <f t="shared" si="3"/>
        <v>0.81</v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V50">
        <v>0.50704225352112675</v>
      </c>
      <c r="W50">
        <v>0.48418156808803303</v>
      </c>
      <c r="X50">
        <v>0.68884540117416837</v>
      </c>
      <c r="Y50">
        <v>0.49484536082474223</v>
      </c>
      <c r="Z50">
        <v>0.29166666666666657</v>
      </c>
      <c r="AA50">
        <v>0.81027667984189733</v>
      </c>
    </row>
    <row r="51" spans="3:34" x14ac:dyDescent="0.35">
      <c r="C51" s="3" t="s">
        <v>44</v>
      </c>
      <c r="D51">
        <f t="shared" si="4"/>
        <v>0.04</v>
      </c>
      <c r="E51">
        <f t="shared" si="3"/>
        <v>0.52</v>
      </c>
      <c r="F51">
        <f t="shared" si="3"/>
        <v>0.75</v>
      </c>
      <c r="G51">
        <f t="shared" si="3"/>
        <v>0.83</v>
      </c>
      <c r="H51">
        <f t="shared" si="3"/>
        <v>0.94</v>
      </c>
      <c r="I51">
        <f t="shared" si="3"/>
        <v>0.72</v>
      </c>
      <c r="J51">
        <f t="shared" si="3"/>
        <v>0.77</v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V51">
        <v>3.7249283667621813E-2</v>
      </c>
      <c r="W51">
        <v>0.51886792452830199</v>
      </c>
      <c r="X51">
        <v>0.75115207373271886</v>
      </c>
      <c r="Y51">
        <v>0.82716049382716061</v>
      </c>
      <c r="Z51">
        <v>0.93700787401574803</v>
      </c>
      <c r="AA51">
        <v>0.72209903917220986</v>
      </c>
      <c r="AB51">
        <v>0.77464788732394363</v>
      </c>
    </row>
    <row r="52" spans="3:34" x14ac:dyDescent="0.35">
      <c r="C52" s="3" t="s">
        <v>45</v>
      </c>
      <c r="D52">
        <f t="shared" si="4"/>
        <v>0.56000000000000005</v>
      </c>
      <c r="E52">
        <f t="shared" si="3"/>
        <v>0.54</v>
      </c>
      <c r="F52">
        <f t="shared" si="3"/>
        <v>0.86</v>
      </c>
      <c r="G52">
        <f t="shared" si="3"/>
        <v>0.48</v>
      </c>
      <c r="H52">
        <f t="shared" si="3"/>
        <v>0.79</v>
      </c>
      <c r="I52">
        <f t="shared" si="3"/>
        <v>0.9</v>
      </c>
      <c r="J52">
        <f t="shared" si="3"/>
        <v>0.66</v>
      </c>
      <c r="K52">
        <f t="shared" si="3"/>
        <v>0.87</v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V52">
        <v>0.56363636363636338</v>
      </c>
      <c r="W52">
        <v>0.54128440366972475</v>
      </c>
      <c r="X52">
        <v>0.86479301177364232</v>
      </c>
      <c r="Y52">
        <v>0.4848046309696093</v>
      </c>
      <c r="Z52">
        <v>0.78967642526964565</v>
      </c>
      <c r="AA52">
        <v>0.90233074361820198</v>
      </c>
      <c r="AB52">
        <v>0.66372462488967343</v>
      </c>
      <c r="AC52">
        <v>0.87054762278361852</v>
      </c>
    </row>
    <row r="53" spans="3:34" x14ac:dyDescent="0.35">
      <c r="C53" s="3" t="s">
        <v>46</v>
      </c>
      <c r="D53">
        <f t="shared" si="4"/>
        <v>0.6</v>
      </c>
      <c r="E53">
        <f t="shared" si="3"/>
        <v>0.44</v>
      </c>
      <c r="F53">
        <f t="shared" si="3"/>
        <v>0.77</v>
      </c>
      <c r="G53">
        <f t="shared" si="3"/>
        <v>0.41</v>
      </c>
      <c r="H53">
        <f t="shared" si="3"/>
        <v>0.61</v>
      </c>
      <c r="I53">
        <f t="shared" si="3"/>
        <v>0.63</v>
      </c>
      <c r="J53">
        <f t="shared" si="3"/>
        <v>0.53</v>
      </c>
      <c r="K53">
        <f t="shared" si="3"/>
        <v>0.53</v>
      </c>
      <c r="L53">
        <f t="shared" si="3"/>
        <v>0.35</v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V53">
        <v>0.60353982300884967</v>
      </c>
      <c r="W53">
        <v>0.43661971830985918</v>
      </c>
      <c r="X53">
        <v>0.76904570970328801</v>
      </c>
      <c r="Y53">
        <v>0.40875912408759102</v>
      </c>
      <c r="Z53">
        <v>0.61280249804839959</v>
      </c>
      <c r="AA53">
        <v>0.63099630996309974</v>
      </c>
      <c r="AB53">
        <v>0.53255425709515858</v>
      </c>
      <c r="AC53">
        <v>0.53036437246963575</v>
      </c>
      <c r="AD53">
        <v>0.35152057245080504</v>
      </c>
    </row>
    <row r="54" spans="3:34" x14ac:dyDescent="0.35">
      <c r="C54" s="3" t="s">
        <v>47</v>
      </c>
      <c r="D54" t="str">
        <f t="shared" si="4"/>
        <v/>
      </c>
      <c r="E54" t="str">
        <f t="shared" si="3"/>
        <v/>
      </c>
      <c r="F54" t="str">
        <f t="shared" si="3"/>
        <v/>
      </c>
      <c r="G54">
        <f t="shared" si="3"/>
        <v>0.19</v>
      </c>
      <c r="H54">
        <f t="shared" si="3"/>
        <v>0</v>
      </c>
      <c r="I54" t="str">
        <f t="shared" si="3"/>
        <v/>
      </c>
      <c r="J54">
        <f t="shared" si="3"/>
        <v>0.02</v>
      </c>
      <c r="K54" t="str">
        <f t="shared" si="3"/>
        <v/>
      </c>
      <c r="L54">
        <f t="shared" si="3"/>
        <v>0.55000000000000004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Y54">
        <v>0.19444444444444442</v>
      </c>
      <c r="Z54">
        <v>-8.8817841970012602E-16</v>
      </c>
      <c r="AB54">
        <v>2.0833333333333415E-2</v>
      </c>
      <c r="AD54">
        <v>0.54881266490765146</v>
      </c>
    </row>
    <row r="55" spans="3:34" x14ac:dyDescent="0.35">
      <c r="C55" s="3" t="s">
        <v>48</v>
      </c>
      <c r="D55">
        <f t="shared" si="4"/>
        <v>0.35</v>
      </c>
      <c r="E55">
        <f t="shared" si="3"/>
        <v>0.3</v>
      </c>
      <c r="F55">
        <f t="shared" si="3"/>
        <v>0</v>
      </c>
      <c r="G55">
        <f t="shared" si="3"/>
        <v>0.15</v>
      </c>
      <c r="H55">
        <f t="shared" si="3"/>
        <v>0</v>
      </c>
      <c r="I55">
        <f t="shared" si="3"/>
        <v>0.82</v>
      </c>
      <c r="J55">
        <f t="shared" si="3"/>
        <v>0.61</v>
      </c>
      <c r="K55">
        <f t="shared" si="3"/>
        <v>0.56999999999999995</v>
      </c>
      <c r="L55">
        <f t="shared" si="3"/>
        <v>0.79</v>
      </c>
      <c r="M55">
        <f t="shared" si="3"/>
        <v>0.85</v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V55">
        <v>0.35338345864661658</v>
      </c>
      <c r="W55">
        <v>0.2974408498309995</v>
      </c>
      <c r="X55">
        <v>0</v>
      </c>
      <c r="Y55">
        <v>0.14634146341463414</v>
      </c>
      <c r="Z55">
        <v>0</v>
      </c>
      <c r="AA55">
        <v>0.81704456606723996</v>
      </c>
      <c r="AB55">
        <v>0.61154446177847122</v>
      </c>
      <c r="AC55">
        <v>0.56790123456790131</v>
      </c>
      <c r="AD55">
        <v>0.79267635971997841</v>
      </c>
      <c r="AE55">
        <v>0.85067873303167418</v>
      </c>
    </row>
    <row r="56" spans="3:34" x14ac:dyDescent="0.35">
      <c r="C56" s="3" t="s">
        <v>49</v>
      </c>
      <c r="D56">
        <f t="shared" si="4"/>
        <v>0.92</v>
      </c>
      <c r="E56">
        <f t="shared" si="3"/>
        <v>0</v>
      </c>
      <c r="F56">
        <f t="shared" si="3"/>
        <v>0.86</v>
      </c>
      <c r="G56">
        <f t="shared" si="3"/>
        <v>0.09</v>
      </c>
      <c r="H56">
        <f t="shared" si="3"/>
        <v>0.89</v>
      </c>
      <c r="I56">
        <f t="shared" si="3"/>
        <v>-0.45</v>
      </c>
      <c r="J56">
        <f t="shared" si="3"/>
        <v>-1.86</v>
      </c>
      <c r="K56">
        <f t="shared" si="3"/>
        <v>0.82</v>
      </c>
      <c r="L56">
        <f t="shared" si="3"/>
        <v>-1.98</v>
      </c>
      <c r="M56">
        <f t="shared" si="3"/>
        <v>0.19</v>
      </c>
      <c r="N56" t="str">
        <f t="shared" si="3"/>
        <v/>
      </c>
      <c r="O56">
        <f t="shared" si="3"/>
        <v>0.2</v>
      </c>
      <c r="P56" t="str">
        <f t="shared" si="3"/>
        <v/>
      </c>
      <c r="Q56" t="str">
        <f t="shared" si="3"/>
        <v/>
      </c>
      <c r="V56">
        <v>0.92094861660079053</v>
      </c>
      <c r="W56">
        <v>0</v>
      </c>
      <c r="X56">
        <v>0.86225895316804413</v>
      </c>
      <c r="Y56">
        <v>9.0395480225988659E-2</v>
      </c>
      <c r="Z56">
        <v>0.89083820662768032</v>
      </c>
      <c r="AA56">
        <v>-0.44736842105263158</v>
      </c>
      <c r="AB56">
        <v>-1.8571428571428574</v>
      </c>
      <c r="AC56">
        <v>0.81803921568627458</v>
      </c>
      <c r="AD56">
        <v>-1.979274611398967</v>
      </c>
      <c r="AE56">
        <v>0.19075144508670494</v>
      </c>
      <c r="AG56">
        <v>0.19582245430809381</v>
      </c>
    </row>
    <row r="57" spans="3:34" ht="15" thickBot="1" x14ac:dyDescent="0.4">
      <c r="C57" s="7" t="s">
        <v>50</v>
      </c>
      <c r="D57" s="12">
        <f t="shared" si="4"/>
        <v>0.09</v>
      </c>
      <c r="E57" s="12">
        <f t="shared" si="3"/>
        <v>0.45</v>
      </c>
      <c r="F57" s="12">
        <f t="shared" si="3"/>
        <v>0.77</v>
      </c>
      <c r="G57" s="12">
        <f t="shared" si="3"/>
        <v>0.75</v>
      </c>
      <c r="H57" s="12">
        <f t="shared" si="3"/>
        <v>0.59</v>
      </c>
      <c r="I57" s="12">
        <f t="shared" si="3"/>
        <v>0.83</v>
      </c>
      <c r="J57" s="12">
        <f t="shared" si="3"/>
        <v>0.7</v>
      </c>
      <c r="K57" s="12">
        <f t="shared" si="3"/>
        <v>0.75</v>
      </c>
      <c r="L57" s="12">
        <f t="shared" si="3"/>
        <v>0.8</v>
      </c>
      <c r="M57" s="12">
        <f t="shared" si="3"/>
        <v>0.62</v>
      </c>
      <c r="N57" s="12">
        <f t="shared" si="3"/>
        <v>0.16</v>
      </c>
      <c r="O57" s="12">
        <f t="shared" si="3"/>
        <v>0.66</v>
      </c>
      <c r="P57" s="12">
        <f t="shared" si="3"/>
        <v>0.45</v>
      </c>
      <c r="Q57" s="12" t="str">
        <f t="shared" si="3"/>
        <v/>
      </c>
      <c r="V57">
        <v>8.6420589231290437E-2</v>
      </c>
      <c r="W57">
        <v>0.45349019607843133</v>
      </c>
      <c r="X57">
        <v>0.7694174317741439</v>
      </c>
      <c r="Y57">
        <v>0.75006955392747843</v>
      </c>
      <c r="Z57">
        <v>0.58812254205360415</v>
      </c>
      <c r="AA57">
        <v>0.82903115893107704</v>
      </c>
      <c r="AB57">
        <v>0.70035255316729217</v>
      </c>
      <c r="AC57">
        <v>0.74745912642199219</v>
      </c>
      <c r="AD57">
        <v>0.80293010247384033</v>
      </c>
      <c r="AE57">
        <v>0.61615506393711061</v>
      </c>
      <c r="AF57">
        <v>0.15789473684210534</v>
      </c>
      <c r="AG57">
        <v>0.66184375886357838</v>
      </c>
      <c r="AH57">
        <v>0.44870280772600862</v>
      </c>
    </row>
    <row r="58" spans="3:34" ht="15" thickTop="1" x14ac:dyDescent="0.35"/>
  </sheetData>
  <mergeCells count="2">
    <mergeCell ref="C21:Q21"/>
    <mergeCell ref="C42:Q42"/>
  </mergeCells>
  <conditionalFormatting sqref="D5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L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Q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4:Q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D8FF-CAC6-4B41-AD8E-918F59032339}">
  <dimension ref="C4:AH58"/>
  <sheetViews>
    <sheetView topLeftCell="A13" workbookViewId="0">
      <selection activeCell="C15" sqref="C15"/>
    </sheetView>
  </sheetViews>
  <sheetFormatPr defaultRowHeight="14.5" x14ac:dyDescent="0.35"/>
  <cols>
    <col min="3" max="3" width="25.81640625" bestFit="1" customWidth="1"/>
  </cols>
  <sheetData>
    <row r="4" spans="3:14" x14ac:dyDescent="0.35">
      <c r="C4">
        <v>1</v>
      </c>
      <c r="D4" t="s">
        <v>81</v>
      </c>
      <c r="E4" t="s">
        <v>82</v>
      </c>
      <c r="F4" t="s">
        <v>83</v>
      </c>
      <c r="L4" t="s">
        <v>6</v>
      </c>
      <c r="M4" t="s">
        <v>7</v>
      </c>
      <c r="N4" t="s">
        <v>8</v>
      </c>
    </row>
    <row r="5" spans="3:14" x14ac:dyDescent="0.35">
      <c r="C5" t="s">
        <v>78</v>
      </c>
      <c r="D5">
        <v>1</v>
      </c>
      <c r="E5">
        <v>0.62065283928856807</v>
      </c>
      <c r="F5">
        <v>0.69714957351418705</v>
      </c>
      <c r="K5" t="s">
        <v>6</v>
      </c>
      <c r="L5">
        <v>0</v>
      </c>
      <c r="M5">
        <v>1.9882894618E-193</v>
      </c>
      <c r="N5">
        <v>0</v>
      </c>
    </row>
    <row r="6" spans="3:14" x14ac:dyDescent="0.35">
      <c r="C6" t="s">
        <v>79</v>
      </c>
      <c r="D6">
        <v>0.62065283928856807</v>
      </c>
      <c r="E6">
        <v>0.99999999999999978</v>
      </c>
      <c r="F6">
        <v>0.74866708354817713</v>
      </c>
      <c r="K6" t="s">
        <v>7</v>
      </c>
      <c r="L6">
        <v>1.9882894618E-193</v>
      </c>
      <c r="M6">
        <v>0</v>
      </c>
      <c r="N6">
        <v>2.6986045367000001E-121</v>
      </c>
    </row>
    <row r="7" spans="3:14" x14ac:dyDescent="0.35">
      <c r="C7" t="s">
        <v>80</v>
      </c>
      <c r="D7">
        <v>0.69714957351418705</v>
      </c>
      <c r="E7">
        <v>0.74866708354817713</v>
      </c>
      <c r="F7">
        <v>1.0000000000000002</v>
      </c>
      <c r="K7" t="s">
        <v>8</v>
      </c>
      <c r="L7">
        <v>0</v>
      </c>
      <c r="M7">
        <v>2.6986045367000001E-121</v>
      </c>
      <c r="N7">
        <v>0</v>
      </c>
    </row>
    <row r="15" spans="3:14" ht="15" thickBot="1" x14ac:dyDescent="0.4">
      <c r="C15" s="3" t="s">
        <v>4</v>
      </c>
      <c r="D15" s="1" t="s">
        <v>36</v>
      </c>
      <c r="E15" s="1" t="s">
        <v>37</v>
      </c>
      <c r="F15" s="1" t="s">
        <v>38</v>
      </c>
      <c r="G15" s="5"/>
      <c r="H15" s="5"/>
      <c r="I15" s="5"/>
      <c r="J15" s="4"/>
      <c r="K15" s="4"/>
      <c r="L15" s="4"/>
    </row>
    <row r="16" spans="3:14" ht="15" thickTop="1" x14ac:dyDescent="0.35">
      <c r="C16" s="2" t="s">
        <v>36</v>
      </c>
      <c r="D16" s="6">
        <v>1</v>
      </c>
      <c r="E16" s="6"/>
      <c r="F16" s="6"/>
      <c r="G16" s="10"/>
      <c r="H16" s="10"/>
      <c r="I16" s="10"/>
      <c r="J16" s="5"/>
      <c r="K16" s="5"/>
      <c r="L16" s="5"/>
    </row>
    <row r="17" spans="3:30" x14ac:dyDescent="0.35">
      <c r="C17" s="3" t="s">
        <v>37</v>
      </c>
      <c r="D17" s="6" t="str">
        <f t="shared" ref="D17:E18" si="0">_xlfn.CONCAT(ROUND(D6,2),IF(L6&lt;0.05,"*",""))</f>
        <v>0.62*</v>
      </c>
      <c r="E17" s="6">
        <v>1</v>
      </c>
      <c r="F17" s="6"/>
      <c r="G17" s="10"/>
      <c r="H17" s="10"/>
      <c r="I17" s="10"/>
      <c r="J17" s="5"/>
      <c r="K17" s="5"/>
      <c r="L17" s="5"/>
    </row>
    <row r="18" spans="3:30" x14ac:dyDescent="0.35">
      <c r="C18" s="3" t="s">
        <v>38</v>
      </c>
      <c r="D18" s="6" t="str">
        <f t="shared" si="0"/>
        <v>0.7*</v>
      </c>
      <c r="E18" s="6" t="str">
        <f t="shared" si="0"/>
        <v>0.75*</v>
      </c>
      <c r="F18" s="6">
        <v>1</v>
      </c>
      <c r="G18" s="10"/>
      <c r="H18" s="10"/>
      <c r="I18" s="10"/>
      <c r="J18" s="5"/>
      <c r="K18" s="5"/>
      <c r="L18" s="5"/>
    </row>
    <row r="19" spans="3:30" x14ac:dyDescent="0.35">
      <c r="G19" s="5"/>
      <c r="H19" s="5"/>
      <c r="I19" s="5"/>
    </row>
    <row r="21" spans="3:30" x14ac:dyDescent="0.35">
      <c r="C21" s="13" t="s">
        <v>52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3:30" ht="15" thickBot="1" x14ac:dyDescent="0.4">
      <c r="C22" s="1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3:30" ht="15" thickTop="1" x14ac:dyDescent="0.35">
      <c r="C23" s="3" t="s">
        <v>33</v>
      </c>
      <c r="D23" t="str">
        <f>IF(ISBLANK(V23),"",ROUND(V23,2))</f>
        <v/>
      </c>
      <c r="E23" t="str">
        <f t="shared" ref="E23:Q36" si="1">IF(ISBLANK(W23),"",ROUND(W23,2))</f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3:30" x14ac:dyDescent="0.35">
      <c r="C24" s="3" t="s">
        <v>34</v>
      </c>
      <c r="D24">
        <f t="shared" ref="D24:D36" si="2">IF(ISBLANK(V24),"",ROUND(V24,2))</f>
        <v>0.17</v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  <c r="V24">
        <v>0.1661341853035144</v>
      </c>
    </row>
    <row r="25" spans="3:30" x14ac:dyDescent="0.35">
      <c r="C25" s="3" t="s">
        <v>35</v>
      </c>
      <c r="D25">
        <f t="shared" si="2"/>
        <v>0.2</v>
      </c>
      <c r="E25">
        <f t="shared" si="1"/>
        <v>0.74</v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  <c r="V25">
        <v>0.20367534456355293</v>
      </c>
      <c r="W25">
        <v>0.7374932759548144</v>
      </c>
    </row>
    <row r="26" spans="3:30" x14ac:dyDescent="0.35">
      <c r="C26" s="3" t="s">
        <v>40</v>
      </c>
      <c r="D26">
        <f t="shared" si="2"/>
        <v>0.06</v>
      </c>
      <c r="E26">
        <f t="shared" si="1"/>
        <v>0.53</v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  <c r="V26">
        <v>5.570291777188334E-2</v>
      </c>
      <c r="W26">
        <v>0.53333333333333344</v>
      </c>
    </row>
    <row r="27" spans="3:30" x14ac:dyDescent="0.35">
      <c r="C27" s="3" t="s">
        <v>41</v>
      </c>
      <c r="D27">
        <f t="shared" si="2"/>
        <v>0.41</v>
      </c>
      <c r="E27">
        <f t="shared" si="1"/>
        <v>0.72</v>
      </c>
      <c r="F27">
        <f t="shared" si="1"/>
        <v>0.25</v>
      </c>
      <c r="G27">
        <f t="shared" si="1"/>
        <v>0.9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V27">
        <v>0.41147938561034769</v>
      </c>
      <c r="W27">
        <v>0.72170849845882867</v>
      </c>
      <c r="X27">
        <v>0.25448028673835121</v>
      </c>
      <c r="Y27">
        <v>0.89983305509181966</v>
      </c>
    </row>
    <row r="28" spans="3:30" x14ac:dyDescent="0.35">
      <c r="C28" s="3" t="s">
        <v>42</v>
      </c>
      <c r="D28">
        <f t="shared" si="2"/>
        <v>0.38</v>
      </c>
      <c r="E28">
        <f t="shared" si="1"/>
        <v>0.85</v>
      </c>
      <c r="F28">
        <f t="shared" si="1"/>
        <v>0.69</v>
      </c>
      <c r="G28">
        <f t="shared" si="1"/>
        <v>0.9</v>
      </c>
      <c r="H28">
        <f t="shared" si="1"/>
        <v>0.26</v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  <c r="V28">
        <v>0.3782383419689116</v>
      </c>
      <c r="W28">
        <v>0.84741144414168945</v>
      </c>
      <c r="X28">
        <v>0.69109535066981875</v>
      </c>
      <c r="Y28">
        <v>0.9</v>
      </c>
      <c r="Z28">
        <v>0.26486486486486482</v>
      </c>
    </row>
    <row r="29" spans="3:30" x14ac:dyDescent="0.35">
      <c r="C29" s="3" t="s">
        <v>43</v>
      </c>
      <c r="D29">
        <f t="shared" si="2"/>
        <v>0.08</v>
      </c>
      <c r="E29">
        <f t="shared" si="1"/>
        <v>0.21</v>
      </c>
      <c r="F29">
        <f t="shared" si="1"/>
        <v>0.35</v>
      </c>
      <c r="G29">
        <f t="shared" si="1"/>
        <v>0.44</v>
      </c>
      <c r="H29">
        <f t="shared" si="1"/>
        <v>0.14000000000000001</v>
      </c>
      <c r="I29">
        <f t="shared" si="1"/>
        <v>0.46</v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  <c r="V29">
        <v>8.0188679245283043E-2</v>
      </c>
      <c r="W29">
        <v>0.21299921691464371</v>
      </c>
      <c r="X29">
        <v>0.35047361299052771</v>
      </c>
      <c r="Y29">
        <v>0.44271844660194182</v>
      </c>
      <c r="Z29">
        <v>0.13754646840148696</v>
      </c>
      <c r="AA29">
        <v>0.46020761245674746</v>
      </c>
    </row>
    <row r="30" spans="3:30" x14ac:dyDescent="0.35">
      <c r="C30" s="3" t="s">
        <v>44</v>
      </c>
      <c r="D30">
        <f t="shared" si="2"/>
        <v>0.13</v>
      </c>
      <c r="E30">
        <f t="shared" si="1"/>
        <v>0.69</v>
      </c>
      <c r="F30">
        <f t="shared" si="1"/>
        <v>0.67</v>
      </c>
      <c r="G30">
        <f t="shared" si="1"/>
        <v>0.74</v>
      </c>
      <c r="H30">
        <f t="shared" si="1"/>
        <v>0.9</v>
      </c>
      <c r="I30">
        <f t="shared" si="1"/>
        <v>0.77</v>
      </c>
      <c r="J30">
        <f t="shared" si="1"/>
        <v>0.61</v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  <c r="V30">
        <v>0.12871287128712872</v>
      </c>
      <c r="W30">
        <v>0.68670309653916217</v>
      </c>
      <c r="X30">
        <v>0.66636663666366636</v>
      </c>
      <c r="Y30">
        <v>0.74452554744525545</v>
      </c>
      <c r="Z30">
        <v>0.89663273296789359</v>
      </c>
      <c r="AA30">
        <v>0.76721078779276086</v>
      </c>
      <c r="AB30">
        <v>0.60591133004926101</v>
      </c>
    </row>
    <row r="31" spans="3:30" x14ac:dyDescent="0.35">
      <c r="C31" s="3" t="s">
        <v>45</v>
      </c>
      <c r="D31">
        <f t="shared" si="2"/>
        <v>-0.11</v>
      </c>
      <c r="E31">
        <f t="shared" si="1"/>
        <v>0.63</v>
      </c>
      <c r="F31">
        <f t="shared" si="1"/>
        <v>0.79</v>
      </c>
      <c r="G31">
        <f t="shared" si="1"/>
        <v>0.74</v>
      </c>
      <c r="H31">
        <f t="shared" si="1"/>
        <v>0.73</v>
      </c>
      <c r="I31">
        <f t="shared" si="1"/>
        <v>0.81</v>
      </c>
      <c r="J31">
        <f t="shared" si="1"/>
        <v>0.03</v>
      </c>
      <c r="K31">
        <f t="shared" si="1"/>
        <v>0.45</v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  <c r="V31">
        <v>-0.10670241286863258</v>
      </c>
      <c r="W31">
        <v>0.63298379408960925</v>
      </c>
      <c r="X31">
        <v>0.78899909828674475</v>
      </c>
      <c r="Y31">
        <v>0.73539760731878956</v>
      </c>
      <c r="Z31">
        <v>0.7311289971720687</v>
      </c>
      <c r="AA31">
        <v>0.81475128644939965</v>
      </c>
      <c r="AB31">
        <v>3.3093525179856018E-2</v>
      </c>
      <c r="AC31">
        <v>0.45293504689128189</v>
      </c>
    </row>
    <row r="32" spans="3:30" x14ac:dyDescent="0.35">
      <c r="C32" s="3" t="s">
        <v>46</v>
      </c>
      <c r="D32">
        <f t="shared" si="2"/>
        <v>0.54</v>
      </c>
      <c r="E32">
        <f t="shared" si="1"/>
        <v>0.47</v>
      </c>
      <c r="F32">
        <f t="shared" si="1"/>
        <v>0.66</v>
      </c>
      <c r="G32">
        <f t="shared" si="1"/>
        <v>0.33</v>
      </c>
      <c r="H32">
        <f t="shared" si="1"/>
        <v>0.68</v>
      </c>
      <c r="I32">
        <f t="shared" si="1"/>
        <v>0.62</v>
      </c>
      <c r="J32">
        <f t="shared" si="1"/>
        <v>0.24</v>
      </c>
      <c r="K32">
        <f t="shared" si="1"/>
        <v>0.93</v>
      </c>
      <c r="L32">
        <f t="shared" si="1"/>
        <v>0.66</v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  <c r="V32">
        <v>0.54220314735336206</v>
      </c>
      <c r="W32">
        <v>0.46927374301675984</v>
      </c>
      <c r="X32">
        <v>0.65839126117179747</v>
      </c>
      <c r="Y32">
        <v>0.33067729083665337</v>
      </c>
      <c r="Z32">
        <v>0.68039538714991765</v>
      </c>
      <c r="AA32">
        <v>0.62471395881006875</v>
      </c>
      <c r="AB32">
        <v>0.24000000000000005</v>
      </c>
      <c r="AC32">
        <v>0.92613636363636354</v>
      </c>
      <c r="AD32">
        <v>0.65695587924846954</v>
      </c>
    </row>
    <row r="33" spans="3:34" x14ac:dyDescent="0.35">
      <c r="C33" s="3" t="s">
        <v>47</v>
      </c>
      <c r="D33" t="str">
        <f t="shared" si="2"/>
        <v/>
      </c>
      <c r="E33" t="str">
        <f t="shared" si="1"/>
        <v/>
      </c>
      <c r="F33" t="str">
        <f t="shared" si="1"/>
        <v/>
      </c>
      <c r="G33">
        <f t="shared" si="1"/>
        <v>0.1</v>
      </c>
      <c r="H33">
        <f t="shared" si="1"/>
        <v>-0.67</v>
      </c>
      <c r="I33" t="str">
        <f t="shared" si="1"/>
        <v/>
      </c>
      <c r="J33">
        <f t="shared" si="1"/>
        <v>0.25</v>
      </c>
      <c r="K33" t="str">
        <f t="shared" si="1"/>
        <v/>
      </c>
      <c r="L33">
        <f t="shared" si="1"/>
        <v>-0.19</v>
      </c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Q33" t="str">
        <f t="shared" si="1"/>
        <v/>
      </c>
      <c r="Y33">
        <v>9.8901098901098994E-2</v>
      </c>
      <c r="Z33">
        <v>-0.66666666666666674</v>
      </c>
      <c r="AB33">
        <v>0.24848484848484859</v>
      </c>
      <c r="AD33">
        <v>-0.19277108433734944</v>
      </c>
    </row>
    <row r="34" spans="3:34" x14ac:dyDescent="0.35">
      <c r="C34" s="3" t="s">
        <v>48</v>
      </c>
      <c r="D34">
        <f t="shared" si="2"/>
        <v>0.53</v>
      </c>
      <c r="E34">
        <f t="shared" si="1"/>
        <v>0.83</v>
      </c>
      <c r="F34">
        <f t="shared" si="1"/>
        <v>0.87</v>
      </c>
      <c r="G34">
        <f t="shared" si="1"/>
        <v>0.68</v>
      </c>
      <c r="H34">
        <f t="shared" si="1"/>
        <v>0.91</v>
      </c>
      <c r="I34">
        <f t="shared" si="1"/>
        <v>0.91</v>
      </c>
      <c r="J34">
        <f t="shared" si="1"/>
        <v>0.57999999999999996</v>
      </c>
      <c r="K34">
        <f t="shared" si="1"/>
        <v>0.74</v>
      </c>
      <c r="L34">
        <f t="shared" si="1"/>
        <v>0.6</v>
      </c>
      <c r="M34">
        <f t="shared" si="1"/>
        <v>0.93</v>
      </c>
      <c r="N34" t="str">
        <f t="shared" si="1"/>
        <v/>
      </c>
      <c r="O34" t="str">
        <f t="shared" si="1"/>
        <v/>
      </c>
      <c r="P34" t="str">
        <f t="shared" si="1"/>
        <v/>
      </c>
      <c r="Q34" t="str">
        <f t="shared" si="1"/>
        <v/>
      </c>
      <c r="V34">
        <v>0.53069577080491137</v>
      </c>
      <c r="W34">
        <v>0.82544608223428995</v>
      </c>
      <c r="X34">
        <v>0.86792452830188693</v>
      </c>
      <c r="Y34">
        <v>0.68438003220611898</v>
      </c>
      <c r="Z34">
        <v>0.91478902089307657</v>
      </c>
      <c r="AA34">
        <v>0.90985915492957747</v>
      </c>
      <c r="AB34">
        <v>0.57683073229291715</v>
      </c>
      <c r="AC34">
        <v>0.73503776873910509</v>
      </c>
      <c r="AD34">
        <v>0.59637413186614951</v>
      </c>
      <c r="AE34">
        <v>0.93495934959349603</v>
      </c>
    </row>
    <row r="35" spans="3:34" x14ac:dyDescent="0.35">
      <c r="C35" s="3" t="s">
        <v>49</v>
      </c>
      <c r="D35">
        <f t="shared" si="2"/>
        <v>0.72</v>
      </c>
      <c r="E35">
        <f t="shared" si="1"/>
        <v>0.74</v>
      </c>
      <c r="F35">
        <f t="shared" si="1"/>
        <v>0.77</v>
      </c>
      <c r="G35">
        <f t="shared" si="1"/>
        <v>0.87</v>
      </c>
      <c r="H35">
        <f t="shared" si="1"/>
        <v>0.41</v>
      </c>
      <c r="I35">
        <f t="shared" si="1"/>
        <v>0</v>
      </c>
      <c r="J35">
        <f t="shared" si="1"/>
        <v>0.16</v>
      </c>
      <c r="K35">
        <f t="shared" si="1"/>
        <v>-0.01</v>
      </c>
      <c r="L35">
        <f t="shared" si="1"/>
        <v>0.28000000000000003</v>
      </c>
      <c r="M35">
        <f t="shared" si="1"/>
        <v>0</v>
      </c>
      <c r="N35" t="str">
        <f t="shared" si="1"/>
        <v/>
      </c>
      <c r="O35">
        <f t="shared" si="1"/>
        <v>0.9</v>
      </c>
      <c r="P35" t="str">
        <f t="shared" si="1"/>
        <v/>
      </c>
      <c r="Q35" t="str">
        <f t="shared" si="1"/>
        <v/>
      </c>
      <c r="V35">
        <v>0.72023809523809512</v>
      </c>
      <c r="W35">
        <v>0.73983739837398377</v>
      </c>
      <c r="X35">
        <v>0.77085088458298223</v>
      </c>
      <c r="Y35">
        <v>0.8666666666666667</v>
      </c>
      <c r="Z35">
        <v>0.41169076052796971</v>
      </c>
      <c r="AA35">
        <v>-1.4064697609000505E-3</v>
      </c>
      <c r="AB35">
        <v>0.16265060240963855</v>
      </c>
      <c r="AC35">
        <v>-1.4084507042253686E-2</v>
      </c>
      <c r="AD35">
        <v>0.28371067922260051</v>
      </c>
      <c r="AE35">
        <v>-1.8691588785046663E-3</v>
      </c>
      <c r="AG35">
        <v>0.89682174113311841</v>
      </c>
    </row>
    <row r="36" spans="3:34" ht="15" thickBot="1" x14ac:dyDescent="0.4">
      <c r="C36" s="7" t="s">
        <v>50</v>
      </c>
      <c r="D36" s="12">
        <f t="shared" si="2"/>
        <v>0.49</v>
      </c>
      <c r="E36" s="12">
        <f t="shared" si="1"/>
        <v>0.76</v>
      </c>
      <c r="F36" s="12">
        <f t="shared" si="1"/>
        <v>0.8</v>
      </c>
      <c r="G36" s="12">
        <f t="shared" si="1"/>
        <v>0.8</v>
      </c>
      <c r="H36" s="12">
        <f t="shared" si="1"/>
        <v>0.55000000000000004</v>
      </c>
      <c r="I36" s="12">
        <f t="shared" si="1"/>
        <v>0.73</v>
      </c>
      <c r="J36" s="12">
        <f t="shared" si="1"/>
        <v>0.43</v>
      </c>
      <c r="K36" s="12">
        <f t="shared" si="1"/>
        <v>0.73</v>
      </c>
      <c r="L36" s="12">
        <f t="shared" si="1"/>
        <v>0.69</v>
      </c>
      <c r="M36" s="12">
        <f t="shared" si="1"/>
        <v>0.74</v>
      </c>
      <c r="N36" s="12">
        <f t="shared" si="1"/>
        <v>0.06</v>
      </c>
      <c r="O36" s="12">
        <f t="shared" si="1"/>
        <v>0.81</v>
      </c>
      <c r="P36" s="12">
        <f t="shared" si="1"/>
        <v>0.71</v>
      </c>
      <c r="Q36" s="12" t="str">
        <f t="shared" si="1"/>
        <v/>
      </c>
      <c r="V36">
        <v>0.48627339126182934</v>
      </c>
      <c r="W36">
        <v>0.75851393188854488</v>
      </c>
      <c r="X36">
        <v>0.79594423320659047</v>
      </c>
      <c r="Y36">
        <v>0.79686740385210342</v>
      </c>
      <c r="Z36">
        <v>0.55119520361286323</v>
      </c>
      <c r="AA36">
        <v>0.72970117856716399</v>
      </c>
      <c r="AB36">
        <v>0.43494009473390915</v>
      </c>
      <c r="AC36">
        <v>0.72997088381703756</v>
      </c>
      <c r="AD36">
        <v>0.69117566084348625</v>
      </c>
      <c r="AE36">
        <v>0.74496337099578125</v>
      </c>
      <c r="AF36">
        <v>5.9500959692898252E-2</v>
      </c>
      <c r="AG36">
        <v>0.80999130029618094</v>
      </c>
      <c r="AH36">
        <v>0.70528062160269445</v>
      </c>
    </row>
    <row r="37" spans="3:34" ht="15" thickTop="1" x14ac:dyDescent="0.35"/>
    <row r="42" spans="3:34" x14ac:dyDescent="0.35">
      <c r="C42" s="1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3:34" ht="15" thickBot="1" x14ac:dyDescent="0.4">
      <c r="C43" s="11"/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</row>
    <row r="44" spans="3:34" ht="15" thickTop="1" x14ac:dyDescent="0.35">
      <c r="C44" s="3" t="s">
        <v>33</v>
      </c>
      <c r="D44" t="str">
        <f>IF(ISBLANK(V44),"",ROUND(V44,2))</f>
        <v/>
      </c>
      <c r="E44" t="str">
        <f t="shared" ref="E44:Q57" si="3">IF(ISBLANK(W44),"",ROUND(W44,2))</f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3:34" x14ac:dyDescent="0.35">
      <c r="C45" s="3" t="s">
        <v>34</v>
      </c>
      <c r="D45">
        <f t="shared" ref="D45:D57" si="4">IF(ISBLANK(V45),"",ROUND(V45,2))</f>
        <v>0.28000000000000003</v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V45">
        <v>0.28493150684931512</v>
      </c>
    </row>
    <row r="46" spans="3:34" x14ac:dyDescent="0.35">
      <c r="C46" s="3" t="s">
        <v>35</v>
      </c>
      <c r="D46">
        <f t="shared" si="4"/>
        <v>0.34</v>
      </c>
      <c r="E46">
        <f t="shared" si="3"/>
        <v>0.85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V46">
        <v>0.3384223918575065</v>
      </c>
      <c r="W46">
        <v>0.84891640866873064</v>
      </c>
    </row>
    <row r="47" spans="3:34" x14ac:dyDescent="0.35">
      <c r="C47" s="3" t="s">
        <v>40</v>
      </c>
      <c r="D47">
        <f t="shared" si="4"/>
        <v>0.11</v>
      </c>
      <c r="E47">
        <f t="shared" si="3"/>
        <v>0.7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V47">
        <v>0.10552763819095487</v>
      </c>
      <c r="W47">
        <v>0.69565217391304346</v>
      </c>
    </row>
    <row r="48" spans="3:34" x14ac:dyDescent="0.35">
      <c r="C48" s="3" t="s">
        <v>41</v>
      </c>
      <c r="D48">
        <f t="shared" si="4"/>
        <v>0.57999999999999996</v>
      </c>
      <c r="E48">
        <f t="shared" si="3"/>
        <v>0.84</v>
      </c>
      <c r="F48">
        <f t="shared" si="3"/>
        <v>0.41</v>
      </c>
      <c r="G48">
        <f t="shared" si="3"/>
        <v>0.95</v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V48">
        <v>0.5830469644902635</v>
      </c>
      <c r="W48">
        <v>0.83836317135549865</v>
      </c>
      <c r="X48">
        <v>0.40571428571428569</v>
      </c>
      <c r="Y48">
        <v>0.94727592267135319</v>
      </c>
    </row>
    <row r="49" spans="3:34" x14ac:dyDescent="0.35">
      <c r="C49" s="3" t="s">
        <v>42</v>
      </c>
      <c r="D49">
        <f t="shared" si="4"/>
        <v>0.55000000000000004</v>
      </c>
      <c r="E49">
        <f t="shared" si="3"/>
        <v>0.92</v>
      </c>
      <c r="F49">
        <f t="shared" si="3"/>
        <v>0.82</v>
      </c>
      <c r="G49">
        <f t="shared" si="3"/>
        <v>0.95</v>
      </c>
      <c r="H49">
        <f t="shared" si="3"/>
        <v>0.42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V49">
        <v>0.54887218045112751</v>
      </c>
      <c r="W49">
        <v>0.91740412979351038</v>
      </c>
      <c r="X49">
        <v>0.8173345759552656</v>
      </c>
      <c r="Y49">
        <v>0.94736842105263164</v>
      </c>
      <c r="Z49">
        <v>0.41880341880341876</v>
      </c>
    </row>
    <row r="50" spans="3:34" x14ac:dyDescent="0.35">
      <c r="C50" s="3" t="s">
        <v>43</v>
      </c>
      <c r="D50">
        <f t="shared" si="4"/>
        <v>0.15</v>
      </c>
      <c r="E50">
        <f t="shared" si="3"/>
        <v>0.35</v>
      </c>
      <c r="F50">
        <f t="shared" si="3"/>
        <v>0.52</v>
      </c>
      <c r="G50">
        <f t="shared" si="3"/>
        <v>0.61</v>
      </c>
      <c r="H50">
        <f t="shared" si="3"/>
        <v>0.24</v>
      </c>
      <c r="I50">
        <f t="shared" si="3"/>
        <v>0.63</v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V50">
        <v>0.14847161572052406</v>
      </c>
      <c r="W50">
        <v>0.35119431891542929</v>
      </c>
      <c r="X50">
        <v>0.51903807615230457</v>
      </c>
      <c r="Y50">
        <v>0.61372812920592201</v>
      </c>
      <c r="Z50">
        <v>0.24183006535947704</v>
      </c>
      <c r="AA50">
        <v>0.63033175355450244</v>
      </c>
    </row>
    <row r="51" spans="3:34" x14ac:dyDescent="0.35">
      <c r="C51" s="3" t="s">
        <v>44</v>
      </c>
      <c r="D51">
        <f t="shared" si="4"/>
        <v>0.23</v>
      </c>
      <c r="E51">
        <f t="shared" si="3"/>
        <v>0.81</v>
      </c>
      <c r="F51">
        <f t="shared" si="3"/>
        <v>0.8</v>
      </c>
      <c r="G51">
        <f t="shared" si="3"/>
        <v>0.85</v>
      </c>
      <c r="H51">
        <f t="shared" si="3"/>
        <v>0.95</v>
      </c>
      <c r="I51">
        <f t="shared" si="3"/>
        <v>0.87</v>
      </c>
      <c r="J51">
        <f t="shared" si="3"/>
        <v>0.75</v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V51">
        <v>0.22807017543859651</v>
      </c>
      <c r="W51">
        <v>0.81425485961123123</v>
      </c>
      <c r="X51">
        <v>0.79978393950306081</v>
      </c>
      <c r="Y51">
        <v>0.85355648535564865</v>
      </c>
      <c r="Z51">
        <v>0.94549958711808435</v>
      </c>
      <c r="AA51">
        <v>0.86827309236947803</v>
      </c>
      <c r="AB51">
        <v>0.754601226993865</v>
      </c>
    </row>
    <row r="52" spans="3:34" x14ac:dyDescent="0.35">
      <c r="C52" s="3" t="s">
        <v>45</v>
      </c>
      <c r="D52">
        <f t="shared" si="4"/>
        <v>-0.24</v>
      </c>
      <c r="E52">
        <f t="shared" si="3"/>
        <v>0.78</v>
      </c>
      <c r="F52">
        <f t="shared" si="3"/>
        <v>0.88</v>
      </c>
      <c r="G52">
        <f t="shared" si="3"/>
        <v>0.85</v>
      </c>
      <c r="H52">
        <f t="shared" si="3"/>
        <v>0.84</v>
      </c>
      <c r="I52">
        <f t="shared" si="3"/>
        <v>0.9</v>
      </c>
      <c r="J52">
        <f t="shared" si="3"/>
        <v>0.06</v>
      </c>
      <c r="K52">
        <f t="shared" si="3"/>
        <v>0.62</v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V52">
        <v>-0.23889555822328903</v>
      </c>
      <c r="W52">
        <v>0.77524810274372447</v>
      </c>
      <c r="X52">
        <v>0.88205645161290314</v>
      </c>
      <c r="Y52">
        <v>0.84752635847526359</v>
      </c>
      <c r="Z52">
        <v>0.84468459411912533</v>
      </c>
      <c r="AA52">
        <v>0.89792060491493386</v>
      </c>
      <c r="AB52">
        <v>6.4066852367687832E-2</v>
      </c>
      <c r="AC52">
        <v>0.62347597418120981</v>
      </c>
    </row>
    <row r="53" spans="3:34" x14ac:dyDescent="0.35">
      <c r="C53" s="3" t="s">
        <v>46</v>
      </c>
      <c r="D53">
        <f t="shared" si="4"/>
        <v>0.7</v>
      </c>
      <c r="E53">
        <f t="shared" si="3"/>
        <v>0.64</v>
      </c>
      <c r="F53">
        <f t="shared" si="3"/>
        <v>0.79</v>
      </c>
      <c r="G53">
        <f t="shared" si="3"/>
        <v>0.5</v>
      </c>
      <c r="H53">
        <f t="shared" si="3"/>
        <v>0.81</v>
      </c>
      <c r="I53">
        <f t="shared" si="3"/>
        <v>0.77</v>
      </c>
      <c r="J53">
        <f t="shared" si="3"/>
        <v>0.39</v>
      </c>
      <c r="K53">
        <f t="shared" si="3"/>
        <v>0.96</v>
      </c>
      <c r="L53">
        <f t="shared" si="3"/>
        <v>0.79</v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V53">
        <v>0.70315398886827463</v>
      </c>
      <c r="W53">
        <v>0.63878326996197721</v>
      </c>
      <c r="X53">
        <v>0.79401197604790419</v>
      </c>
      <c r="Y53">
        <v>0.49700598802395213</v>
      </c>
      <c r="Z53">
        <v>0.80980392156862746</v>
      </c>
      <c r="AA53">
        <v>0.76901408450704223</v>
      </c>
      <c r="AB53">
        <v>0.38709677419354843</v>
      </c>
      <c r="AC53">
        <v>0.9616519174041297</v>
      </c>
      <c r="AD53">
        <v>0.79296725697541093</v>
      </c>
    </row>
    <row r="54" spans="3:34" x14ac:dyDescent="0.35">
      <c r="C54" s="3" t="s">
        <v>47</v>
      </c>
      <c r="D54" t="str">
        <f t="shared" si="4"/>
        <v/>
      </c>
      <c r="E54" t="str">
        <f t="shared" si="3"/>
        <v/>
      </c>
      <c r="F54" t="str">
        <f t="shared" si="3"/>
        <v/>
      </c>
      <c r="G54">
        <f t="shared" si="3"/>
        <v>0.18</v>
      </c>
      <c r="H54">
        <f t="shared" si="3"/>
        <v>-4</v>
      </c>
      <c r="I54" t="str">
        <f t="shared" si="3"/>
        <v/>
      </c>
      <c r="J54">
        <f t="shared" si="3"/>
        <v>0.4</v>
      </c>
      <c r="K54" t="str">
        <f t="shared" si="3"/>
        <v/>
      </c>
      <c r="L54">
        <f t="shared" si="3"/>
        <v>-0.48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Y54">
        <v>0.18000000000000013</v>
      </c>
      <c r="Z54">
        <v>-4.0000000000000027</v>
      </c>
      <c r="AB54">
        <v>0.39805825242718457</v>
      </c>
      <c r="AD54">
        <v>-0.47761194029850762</v>
      </c>
    </row>
    <row r="55" spans="3:34" x14ac:dyDescent="0.35">
      <c r="C55" s="3" t="s">
        <v>48</v>
      </c>
      <c r="D55">
        <f t="shared" si="4"/>
        <v>0.69</v>
      </c>
      <c r="E55">
        <f t="shared" si="3"/>
        <v>0.9</v>
      </c>
      <c r="F55">
        <f t="shared" si="3"/>
        <v>0.93</v>
      </c>
      <c r="G55">
        <f t="shared" si="3"/>
        <v>0.81</v>
      </c>
      <c r="H55">
        <f t="shared" si="3"/>
        <v>0.96</v>
      </c>
      <c r="I55">
        <f t="shared" si="3"/>
        <v>0.95</v>
      </c>
      <c r="J55">
        <f t="shared" si="3"/>
        <v>0.73</v>
      </c>
      <c r="K55">
        <f t="shared" si="3"/>
        <v>0.85</v>
      </c>
      <c r="L55">
        <f t="shared" si="3"/>
        <v>0.75</v>
      </c>
      <c r="M55">
        <f t="shared" si="3"/>
        <v>0.97</v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V55">
        <v>0.69340463458110513</v>
      </c>
      <c r="W55">
        <v>0.90437739056523581</v>
      </c>
      <c r="X55">
        <v>0.92929292929292939</v>
      </c>
      <c r="Y55">
        <v>0.81261950286806883</v>
      </c>
      <c r="Z55">
        <v>0.95549850235344458</v>
      </c>
      <c r="AA55">
        <v>0.9528023598820059</v>
      </c>
      <c r="AB55">
        <v>0.73163304149219643</v>
      </c>
      <c r="AC55">
        <v>0.84728734092431346</v>
      </c>
      <c r="AD55">
        <v>0.74716085654556752</v>
      </c>
      <c r="AE55">
        <v>0.96638655462184864</v>
      </c>
    </row>
    <row r="56" spans="3:34" x14ac:dyDescent="0.35">
      <c r="C56" s="3" t="s">
        <v>49</v>
      </c>
      <c r="D56">
        <f t="shared" si="4"/>
        <v>0.84</v>
      </c>
      <c r="E56">
        <f t="shared" si="3"/>
        <v>0.85</v>
      </c>
      <c r="F56">
        <f t="shared" si="3"/>
        <v>0.87</v>
      </c>
      <c r="G56">
        <f t="shared" si="3"/>
        <v>0.93</v>
      </c>
      <c r="H56">
        <f t="shared" si="3"/>
        <v>0.57999999999999996</v>
      </c>
      <c r="I56">
        <f t="shared" si="3"/>
        <v>0</v>
      </c>
      <c r="J56">
        <f t="shared" si="3"/>
        <v>0.28000000000000003</v>
      </c>
      <c r="K56">
        <f t="shared" si="3"/>
        <v>-0.03</v>
      </c>
      <c r="L56">
        <f t="shared" si="3"/>
        <v>0.44</v>
      </c>
      <c r="M56">
        <f t="shared" si="3"/>
        <v>0</v>
      </c>
      <c r="N56" t="str">
        <f t="shared" si="3"/>
        <v/>
      </c>
      <c r="O56">
        <f t="shared" si="3"/>
        <v>0.95</v>
      </c>
      <c r="P56" t="str">
        <f t="shared" si="3"/>
        <v/>
      </c>
      <c r="Q56" t="str">
        <f t="shared" si="3"/>
        <v/>
      </c>
      <c r="V56">
        <v>0.83737024221453282</v>
      </c>
      <c r="W56">
        <v>0.85046728971962615</v>
      </c>
      <c r="X56">
        <v>0.87059942911512844</v>
      </c>
      <c r="Y56">
        <v>0.9285714285714286</v>
      </c>
      <c r="Z56">
        <v>0.58325912733748875</v>
      </c>
      <c r="AA56">
        <v>-2.8169014084505235E-3</v>
      </c>
      <c r="AB56">
        <v>0.27979274611398963</v>
      </c>
      <c r="AC56">
        <v>-2.8571428571428914E-2</v>
      </c>
      <c r="AD56">
        <v>0.44201654440455729</v>
      </c>
      <c r="AE56">
        <v>-3.7453183520599121E-3</v>
      </c>
      <c r="AG56">
        <v>0.94560466245750363</v>
      </c>
    </row>
    <row r="57" spans="3:34" ht="15" thickBot="1" x14ac:dyDescent="0.4">
      <c r="C57" s="7" t="s">
        <v>50</v>
      </c>
      <c r="D57" s="12">
        <f t="shared" si="4"/>
        <v>0.65</v>
      </c>
      <c r="E57" s="12">
        <f t="shared" si="3"/>
        <v>0.86</v>
      </c>
      <c r="F57" s="12">
        <f t="shared" si="3"/>
        <v>0.89</v>
      </c>
      <c r="G57" s="12">
        <f t="shared" si="3"/>
        <v>0.89</v>
      </c>
      <c r="H57" s="12">
        <f t="shared" si="3"/>
        <v>0.71</v>
      </c>
      <c r="I57" s="12">
        <f t="shared" si="3"/>
        <v>0.84</v>
      </c>
      <c r="J57" s="12">
        <f t="shared" si="3"/>
        <v>0.61</v>
      </c>
      <c r="K57" s="12">
        <f t="shared" si="3"/>
        <v>0.84</v>
      </c>
      <c r="L57" s="12">
        <f t="shared" si="3"/>
        <v>0.82</v>
      </c>
      <c r="M57" s="12">
        <f t="shared" si="3"/>
        <v>0.85</v>
      </c>
      <c r="N57" s="12">
        <f t="shared" si="3"/>
        <v>0.11</v>
      </c>
      <c r="O57" s="12">
        <f t="shared" si="3"/>
        <v>0.9</v>
      </c>
      <c r="P57" s="12">
        <f t="shared" si="3"/>
        <v>0.83</v>
      </c>
      <c r="Q57" s="12" t="str">
        <f t="shared" si="3"/>
        <v/>
      </c>
      <c r="V57">
        <v>0.65435254929645048</v>
      </c>
      <c r="W57">
        <v>0.86267605633802813</v>
      </c>
      <c r="X57">
        <v>0.88637967537050089</v>
      </c>
      <c r="Y57">
        <v>0.88695181641537746</v>
      </c>
      <c r="Z57">
        <v>0.71067161931532996</v>
      </c>
      <c r="AA57">
        <v>0.84373091445960402</v>
      </c>
      <c r="AB57">
        <v>0.60621359223300975</v>
      </c>
      <c r="AC57">
        <v>0.84391117867419507</v>
      </c>
      <c r="AD57">
        <v>0.81739073810789997</v>
      </c>
      <c r="AE57">
        <v>0.8538441360756589</v>
      </c>
      <c r="AF57">
        <v>0.1123188405797101</v>
      </c>
      <c r="AG57">
        <v>0.89502231327149107</v>
      </c>
      <c r="AH57">
        <v>0.82717250482778848</v>
      </c>
    </row>
    <row r="58" spans="3:34" ht="15" thickTop="1" x14ac:dyDescent="0.35"/>
  </sheetData>
  <mergeCells count="2">
    <mergeCell ref="C21:Q21"/>
    <mergeCell ref="C42:Q42"/>
  </mergeCells>
  <conditionalFormatting sqref="D5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L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Q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4:Q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B92E-3104-4C50-9CD9-49808BFE3172}">
  <dimension ref="C4:AH58"/>
  <sheetViews>
    <sheetView topLeftCell="A10" workbookViewId="0">
      <selection activeCell="C15" sqref="C15"/>
    </sheetView>
  </sheetViews>
  <sheetFormatPr defaultRowHeight="14.5" x14ac:dyDescent="0.35"/>
  <cols>
    <col min="3" max="3" width="25.81640625" bestFit="1" customWidth="1"/>
  </cols>
  <sheetData>
    <row r="4" spans="3:14" x14ac:dyDescent="0.35">
      <c r="C4">
        <v>1</v>
      </c>
      <c r="D4" t="s">
        <v>75</v>
      </c>
      <c r="E4" t="s">
        <v>76</v>
      </c>
      <c r="F4" t="s">
        <v>77</v>
      </c>
      <c r="L4" t="s">
        <v>6</v>
      </c>
      <c r="M4" t="s">
        <v>7</v>
      </c>
      <c r="N4" t="s">
        <v>8</v>
      </c>
    </row>
    <row r="5" spans="3:14" x14ac:dyDescent="0.35">
      <c r="C5" t="s">
        <v>72</v>
      </c>
      <c r="D5">
        <v>1</v>
      </c>
      <c r="E5">
        <v>0.1493854522006024</v>
      </c>
      <c r="F5">
        <v>0.25363086675322177</v>
      </c>
      <c r="K5" t="s">
        <v>6</v>
      </c>
      <c r="L5">
        <v>0</v>
      </c>
      <c r="M5">
        <v>1.9882894618E-193</v>
      </c>
      <c r="N5">
        <v>0</v>
      </c>
    </row>
    <row r="6" spans="3:14" x14ac:dyDescent="0.35">
      <c r="C6" t="s">
        <v>73</v>
      </c>
      <c r="D6">
        <v>0.1493854522006024</v>
      </c>
      <c r="E6">
        <v>1.0000000000000002</v>
      </c>
      <c r="F6">
        <v>0.21578381884500827</v>
      </c>
      <c r="K6" t="s">
        <v>7</v>
      </c>
      <c r="L6">
        <v>1.9882894618E-193</v>
      </c>
      <c r="M6">
        <v>0</v>
      </c>
      <c r="N6">
        <v>2.6986045367000001E-121</v>
      </c>
    </row>
    <row r="7" spans="3:14" x14ac:dyDescent="0.35">
      <c r="C7" t="s">
        <v>74</v>
      </c>
      <c r="D7">
        <v>0.25363086675322177</v>
      </c>
      <c r="E7">
        <v>0.21578381884500827</v>
      </c>
      <c r="F7">
        <v>0.99999999999999989</v>
      </c>
      <c r="K7" t="s">
        <v>8</v>
      </c>
      <c r="L7">
        <v>0</v>
      </c>
      <c r="M7">
        <v>2.6986045367000001E-121</v>
      </c>
      <c r="N7">
        <v>0</v>
      </c>
    </row>
    <row r="15" spans="3:14" ht="15" thickBot="1" x14ac:dyDescent="0.4">
      <c r="C15" s="3" t="s">
        <v>3</v>
      </c>
      <c r="D15" s="1" t="s">
        <v>36</v>
      </c>
      <c r="E15" s="1" t="s">
        <v>37</v>
      </c>
      <c r="F15" s="1" t="s">
        <v>38</v>
      </c>
      <c r="G15" s="5"/>
      <c r="H15" s="5"/>
      <c r="I15" s="5"/>
      <c r="J15" s="4"/>
      <c r="K15" s="4"/>
      <c r="L15" s="4"/>
    </row>
    <row r="16" spans="3:14" ht="15" thickTop="1" x14ac:dyDescent="0.35">
      <c r="C16" s="2" t="s">
        <v>36</v>
      </c>
      <c r="D16" s="6">
        <v>1</v>
      </c>
      <c r="E16" s="6"/>
      <c r="F16" s="6"/>
      <c r="G16" s="10"/>
      <c r="H16" s="10"/>
      <c r="I16" s="10"/>
      <c r="J16" s="5"/>
      <c r="K16" s="5"/>
      <c r="L16" s="5"/>
    </row>
    <row r="17" spans="3:30" x14ac:dyDescent="0.35">
      <c r="C17" s="3" t="s">
        <v>37</v>
      </c>
      <c r="D17" s="6" t="str">
        <f t="shared" ref="D17:E18" si="0">_xlfn.CONCAT(ROUND(D6,2),IF(L6&lt;0.05,"*",""))</f>
        <v>0.15*</v>
      </c>
      <c r="E17" s="6">
        <v>1</v>
      </c>
      <c r="F17" s="6"/>
      <c r="G17" s="10"/>
      <c r="H17" s="10"/>
      <c r="I17" s="10"/>
      <c r="J17" s="5"/>
      <c r="K17" s="5"/>
      <c r="L17" s="5"/>
    </row>
    <row r="18" spans="3:30" x14ac:dyDescent="0.35">
      <c r="C18" s="3" t="s">
        <v>38</v>
      </c>
      <c r="D18" s="6" t="str">
        <f t="shared" si="0"/>
        <v>0.25*</v>
      </c>
      <c r="E18" s="6" t="str">
        <f t="shared" si="0"/>
        <v>0.22*</v>
      </c>
      <c r="F18" s="6">
        <v>1</v>
      </c>
      <c r="G18" s="10"/>
      <c r="H18" s="10"/>
      <c r="I18" s="10"/>
      <c r="J18" s="5"/>
      <c r="K18" s="5"/>
      <c r="L18" s="5"/>
    </row>
    <row r="19" spans="3:30" x14ac:dyDescent="0.35">
      <c r="G19" s="5"/>
      <c r="H19" s="5"/>
      <c r="I19" s="5"/>
    </row>
    <row r="21" spans="3:30" x14ac:dyDescent="0.35">
      <c r="C21" s="13" t="s">
        <v>52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3:30" ht="15" thickBot="1" x14ac:dyDescent="0.4">
      <c r="C22" s="1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3:30" ht="15" thickTop="1" x14ac:dyDescent="0.35">
      <c r="C23" s="3" t="s">
        <v>33</v>
      </c>
      <c r="D23" t="str">
        <f>IF(ISBLANK(V23),"",ROUND(V23,2))</f>
        <v/>
      </c>
      <c r="E23" t="str">
        <f t="shared" ref="E23:Q36" si="1">IF(ISBLANK(W23),"",ROUND(W23,2))</f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3:30" x14ac:dyDescent="0.35">
      <c r="C24" s="3" t="s">
        <v>34</v>
      </c>
      <c r="D24">
        <f t="shared" ref="D24:D36" si="2">IF(ISBLANK(V24),"",ROUND(V24,2))</f>
        <v>0.21</v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  <c r="V24">
        <v>0.2143287176399758</v>
      </c>
    </row>
    <row r="25" spans="3:30" x14ac:dyDescent="0.35">
      <c r="C25" s="3" t="s">
        <v>35</v>
      </c>
      <c r="D25">
        <f t="shared" si="2"/>
        <v>-0.3</v>
      </c>
      <c r="E25">
        <f t="shared" si="1"/>
        <v>0.36</v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  <c r="V25">
        <v>-0.29644268774703558</v>
      </c>
      <c r="W25">
        <v>0.35839598997493721</v>
      </c>
    </row>
    <row r="26" spans="3:30" x14ac:dyDescent="0.35">
      <c r="C26" s="3" t="s">
        <v>40</v>
      </c>
      <c r="D26">
        <f t="shared" si="2"/>
        <v>-0.09</v>
      </c>
      <c r="E26">
        <f t="shared" si="1"/>
        <v>0.25</v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  <c r="V26">
        <v>-9.0909090909090925E-2</v>
      </c>
      <c r="W26">
        <v>0.24615384615384617</v>
      </c>
    </row>
    <row r="27" spans="3:30" x14ac:dyDescent="0.35">
      <c r="C27" s="3" t="s">
        <v>41</v>
      </c>
      <c r="D27">
        <f t="shared" si="2"/>
        <v>-0.21</v>
      </c>
      <c r="E27">
        <f t="shared" si="1"/>
        <v>0.06</v>
      </c>
      <c r="F27">
        <f t="shared" si="1"/>
        <v>0.41</v>
      </c>
      <c r="G27">
        <f t="shared" si="1"/>
        <v>0.02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V27">
        <v>-0.21379310344827593</v>
      </c>
      <c r="W27">
        <v>6.0498220640569186E-2</v>
      </c>
      <c r="X27">
        <v>0.41104294478527609</v>
      </c>
      <c r="Y27">
        <v>1.7543859649122747E-2</v>
      </c>
    </row>
    <row r="28" spans="3:30" x14ac:dyDescent="0.35">
      <c r="C28" s="3" t="s">
        <v>42</v>
      </c>
      <c r="D28">
        <f t="shared" si="2"/>
        <v>0.18</v>
      </c>
      <c r="E28">
        <f t="shared" si="1"/>
        <v>-0.37</v>
      </c>
      <c r="F28">
        <f t="shared" si="1"/>
        <v>0.08</v>
      </c>
      <c r="G28">
        <f t="shared" si="1"/>
        <v>0.56000000000000005</v>
      </c>
      <c r="H28">
        <f t="shared" si="1"/>
        <v>0.2</v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  <c r="V28">
        <v>0.18139534883720945</v>
      </c>
      <c r="W28">
        <v>-0.367965367965368</v>
      </c>
      <c r="X28">
        <v>8.3743842364532015E-2</v>
      </c>
      <c r="Y28">
        <v>0.55555555555555569</v>
      </c>
      <c r="Z28">
        <v>0.19691119691119702</v>
      </c>
    </row>
    <row r="29" spans="3:30" x14ac:dyDescent="0.35">
      <c r="C29" s="3" t="s">
        <v>43</v>
      </c>
      <c r="D29">
        <f t="shared" si="2"/>
        <v>-0.04</v>
      </c>
      <c r="E29">
        <f t="shared" si="1"/>
        <v>0.38</v>
      </c>
      <c r="F29">
        <f t="shared" si="1"/>
        <v>0.52</v>
      </c>
      <c r="G29">
        <f t="shared" si="1"/>
        <v>-0.05</v>
      </c>
      <c r="H29">
        <f t="shared" si="1"/>
        <v>0.04</v>
      </c>
      <c r="I29">
        <f t="shared" si="1"/>
        <v>0.38</v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  <c r="V29">
        <v>-3.9603960396039598E-2</v>
      </c>
      <c r="W29">
        <v>0.37835763622409813</v>
      </c>
      <c r="X29">
        <v>0.52312138728323698</v>
      </c>
      <c r="Y29">
        <v>-4.9999999999999975E-2</v>
      </c>
      <c r="Z29">
        <v>4.100946372239752E-2</v>
      </c>
      <c r="AA29">
        <v>0.38281249999999994</v>
      </c>
    </row>
    <row r="30" spans="3:30" x14ac:dyDescent="0.35">
      <c r="C30" s="3" t="s">
        <v>44</v>
      </c>
      <c r="D30">
        <f t="shared" si="2"/>
        <v>0.17</v>
      </c>
      <c r="E30">
        <f t="shared" si="1"/>
        <v>-0.04</v>
      </c>
      <c r="F30">
        <f t="shared" si="1"/>
        <v>0.27</v>
      </c>
      <c r="G30">
        <f t="shared" si="1"/>
        <v>0.31</v>
      </c>
      <c r="H30">
        <f t="shared" si="1"/>
        <v>0.37</v>
      </c>
      <c r="I30">
        <f t="shared" si="1"/>
        <v>-0.01</v>
      </c>
      <c r="J30">
        <f t="shared" si="1"/>
        <v>0.25</v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  <c r="V30">
        <v>0.17473684210526316</v>
      </c>
      <c r="W30">
        <v>-3.9711191335739998E-2</v>
      </c>
      <c r="X30">
        <v>0.2682926829268294</v>
      </c>
      <c r="Y30">
        <v>0.30769230769230771</v>
      </c>
      <c r="Z30">
        <v>0.37190082644628103</v>
      </c>
      <c r="AA30">
        <v>-1.0830324909747252E-2</v>
      </c>
      <c r="AB30">
        <v>0.24663677130044848</v>
      </c>
    </row>
    <row r="31" spans="3:30" x14ac:dyDescent="0.35">
      <c r="C31" s="3" t="s">
        <v>45</v>
      </c>
      <c r="D31">
        <f t="shared" si="2"/>
        <v>0.17</v>
      </c>
      <c r="E31">
        <f t="shared" si="1"/>
        <v>-0.08</v>
      </c>
      <c r="F31">
        <f t="shared" si="1"/>
        <v>0.64</v>
      </c>
      <c r="G31">
        <f t="shared" si="1"/>
        <v>0.25</v>
      </c>
      <c r="H31">
        <f t="shared" si="1"/>
        <v>0.37</v>
      </c>
      <c r="I31">
        <f t="shared" si="1"/>
        <v>0.28999999999999998</v>
      </c>
      <c r="J31">
        <f t="shared" si="1"/>
        <v>-0.1</v>
      </c>
      <c r="K31">
        <f t="shared" si="1"/>
        <v>0.35</v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  <c r="V31">
        <v>0.17310924369747918</v>
      </c>
      <c r="W31">
        <v>-8.416730818578412E-2</v>
      </c>
      <c r="X31">
        <v>0.63625899280575537</v>
      </c>
      <c r="Y31">
        <v>0.25033467202141901</v>
      </c>
      <c r="Z31">
        <v>0.37089201877934275</v>
      </c>
      <c r="AA31">
        <v>0.29122231337161597</v>
      </c>
      <c r="AB31">
        <v>-9.8265895953757398E-2</v>
      </c>
      <c r="AC31">
        <v>0.35040831477357104</v>
      </c>
    </row>
    <row r="32" spans="3:30" x14ac:dyDescent="0.35">
      <c r="C32" s="3" t="s">
        <v>46</v>
      </c>
      <c r="D32">
        <f t="shared" si="2"/>
        <v>0.4</v>
      </c>
      <c r="E32">
        <f t="shared" si="1"/>
        <v>0.43</v>
      </c>
      <c r="F32">
        <f t="shared" si="1"/>
        <v>-0.4</v>
      </c>
      <c r="G32">
        <f t="shared" si="1"/>
        <v>0.01</v>
      </c>
      <c r="H32">
        <f t="shared" si="1"/>
        <v>-0.17</v>
      </c>
      <c r="I32">
        <f t="shared" si="1"/>
        <v>-0.03</v>
      </c>
      <c r="J32">
        <f t="shared" si="1"/>
        <v>0.16</v>
      </c>
      <c r="K32">
        <f t="shared" si="1"/>
        <v>-0.05</v>
      </c>
      <c r="L32">
        <f t="shared" si="1"/>
        <v>0.01</v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  <c r="V32">
        <v>0.4042553191489362</v>
      </c>
      <c r="W32">
        <v>0.42857142857142855</v>
      </c>
      <c r="X32">
        <v>-0.40298507462686572</v>
      </c>
      <c r="Y32">
        <v>1.0309278350515571E-2</v>
      </c>
      <c r="Z32">
        <v>-0.16853932584269674</v>
      </c>
      <c r="AA32">
        <v>-3.3591731266149907E-2</v>
      </c>
      <c r="AB32">
        <v>0.15527950310559008</v>
      </c>
      <c r="AC32">
        <v>-4.9180327868852444E-2</v>
      </c>
      <c r="AD32">
        <v>7.1132187314761047E-3</v>
      </c>
    </row>
    <row r="33" spans="3:34" x14ac:dyDescent="0.35">
      <c r="C33" s="3" t="s">
        <v>47</v>
      </c>
      <c r="D33" t="str">
        <f t="shared" si="2"/>
        <v/>
      </c>
      <c r="E33" t="str">
        <f t="shared" si="1"/>
        <v/>
      </c>
      <c r="F33" t="str">
        <f t="shared" si="1"/>
        <v/>
      </c>
      <c r="G33">
        <f t="shared" si="1"/>
        <v>0.39</v>
      </c>
      <c r="H33">
        <f t="shared" si="1"/>
        <v>0.71</v>
      </c>
      <c r="I33" t="str">
        <f t="shared" si="1"/>
        <v/>
      </c>
      <c r="J33">
        <f t="shared" si="1"/>
        <v>-0.08</v>
      </c>
      <c r="K33" t="str">
        <f t="shared" si="1"/>
        <v/>
      </c>
      <c r="L33">
        <f t="shared" si="1"/>
        <v>0.14000000000000001</v>
      </c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Q33" t="str">
        <f t="shared" si="1"/>
        <v/>
      </c>
      <c r="Y33">
        <v>0.38650306748466257</v>
      </c>
      <c r="Z33">
        <v>0.70588235294117652</v>
      </c>
      <c r="AB33">
        <v>-8.2125603864734303E-2</v>
      </c>
      <c r="AD33">
        <v>0.13913043478260861</v>
      </c>
    </row>
    <row r="34" spans="3:34" x14ac:dyDescent="0.35">
      <c r="C34" s="3" t="s">
        <v>48</v>
      </c>
      <c r="D34">
        <f t="shared" si="2"/>
        <v>0.48</v>
      </c>
      <c r="E34">
        <f t="shared" si="1"/>
        <v>-0.2</v>
      </c>
      <c r="F34">
        <f t="shared" si="1"/>
        <v>0.03</v>
      </c>
      <c r="G34">
        <f t="shared" si="1"/>
        <v>-0.03</v>
      </c>
      <c r="H34">
        <f t="shared" si="1"/>
        <v>0.46</v>
      </c>
      <c r="I34">
        <f t="shared" si="1"/>
        <v>0.03</v>
      </c>
      <c r="J34">
        <f t="shared" si="1"/>
        <v>-7.0000000000000007E-2</v>
      </c>
      <c r="K34">
        <f t="shared" si="1"/>
        <v>0.56000000000000005</v>
      </c>
      <c r="L34">
        <f t="shared" si="1"/>
        <v>0.05</v>
      </c>
      <c r="M34">
        <f t="shared" si="1"/>
        <v>-0.03</v>
      </c>
      <c r="N34" t="str">
        <f t="shared" si="1"/>
        <v/>
      </c>
      <c r="O34" t="str">
        <f t="shared" si="1"/>
        <v/>
      </c>
      <c r="P34" t="str">
        <f t="shared" si="1"/>
        <v/>
      </c>
      <c r="Q34" t="str">
        <f t="shared" si="1"/>
        <v/>
      </c>
      <c r="V34">
        <v>0.4838709677419355</v>
      </c>
      <c r="W34">
        <v>-0.20267260579064594</v>
      </c>
      <c r="X34">
        <v>2.5380710659898314E-2</v>
      </c>
      <c r="Y34">
        <v>-2.7972027972027958E-2</v>
      </c>
      <c r="Z34">
        <v>0.45864661654135341</v>
      </c>
      <c r="AA34">
        <v>2.9649595687331515E-2</v>
      </c>
      <c r="AB34">
        <v>-7.1428571428571438E-2</v>
      </c>
      <c r="AC34">
        <v>0.5625</v>
      </c>
      <c r="AD34">
        <v>5.3313403089187902E-2</v>
      </c>
      <c r="AE34">
        <v>-2.7932960893854646E-2</v>
      </c>
    </row>
    <row r="35" spans="3:34" x14ac:dyDescent="0.35">
      <c r="C35" s="3" t="s">
        <v>49</v>
      </c>
      <c r="D35">
        <f t="shared" si="2"/>
        <v>0.02</v>
      </c>
      <c r="E35">
        <f t="shared" si="1"/>
        <v>0.49</v>
      </c>
      <c r="F35">
        <f t="shared" si="1"/>
        <v>0.12</v>
      </c>
      <c r="G35">
        <f t="shared" si="1"/>
        <v>0</v>
      </c>
      <c r="H35">
        <f t="shared" si="1"/>
        <v>-0.27</v>
      </c>
      <c r="I35">
        <f t="shared" si="1"/>
        <v>-0.2</v>
      </c>
      <c r="J35">
        <f t="shared" si="1"/>
        <v>0.08</v>
      </c>
      <c r="K35">
        <f t="shared" si="1"/>
        <v>-0.39</v>
      </c>
      <c r="L35">
        <f t="shared" si="1"/>
        <v>-0.18</v>
      </c>
      <c r="M35">
        <f t="shared" si="1"/>
        <v>0.03</v>
      </c>
      <c r="N35" t="str">
        <f t="shared" si="1"/>
        <v/>
      </c>
      <c r="O35">
        <f t="shared" si="1"/>
        <v>-0.11</v>
      </c>
      <c r="P35" t="str">
        <f t="shared" si="1"/>
        <v/>
      </c>
      <c r="Q35" t="str">
        <f t="shared" si="1"/>
        <v/>
      </c>
      <c r="V35">
        <v>1.9867549668874104E-2</v>
      </c>
      <c r="W35">
        <v>0.49140893470790359</v>
      </c>
      <c r="X35">
        <v>0.12287334593572781</v>
      </c>
      <c r="Y35">
        <v>0</v>
      </c>
      <c r="Z35">
        <v>-0.26562499999999983</v>
      </c>
      <c r="AA35">
        <v>-0.19626168224299068</v>
      </c>
      <c r="AB35">
        <v>7.7372262773722583E-2</v>
      </c>
      <c r="AC35">
        <v>-0.39051918735891644</v>
      </c>
      <c r="AD35">
        <v>-0.1824324324324324</v>
      </c>
      <c r="AE35">
        <v>3.0567685589519673E-2</v>
      </c>
      <c r="AG35">
        <v>-0.11460674157303372</v>
      </c>
    </row>
    <row r="36" spans="3:34" ht="15" thickBot="1" x14ac:dyDescent="0.4">
      <c r="C36" s="7" t="s">
        <v>50</v>
      </c>
      <c r="D36" s="12">
        <f t="shared" si="2"/>
        <v>0.22</v>
      </c>
      <c r="E36" s="12">
        <f t="shared" si="1"/>
        <v>0.24</v>
      </c>
      <c r="F36" s="12">
        <f t="shared" si="1"/>
        <v>0.23</v>
      </c>
      <c r="G36" s="12">
        <f t="shared" si="1"/>
        <v>0.11</v>
      </c>
      <c r="H36" s="12">
        <f t="shared" si="1"/>
        <v>0.35</v>
      </c>
      <c r="I36" s="12">
        <f t="shared" si="1"/>
        <v>0.16</v>
      </c>
      <c r="J36" s="12">
        <f t="shared" si="1"/>
        <v>0.26</v>
      </c>
      <c r="K36" s="12">
        <f t="shared" si="1"/>
        <v>0.31</v>
      </c>
      <c r="L36" s="12">
        <f t="shared" si="1"/>
        <v>0.33</v>
      </c>
      <c r="M36" s="12">
        <f t="shared" si="1"/>
        <v>0.11</v>
      </c>
      <c r="N36" s="12">
        <f t="shared" si="1"/>
        <v>0.31</v>
      </c>
      <c r="O36" s="12">
        <f t="shared" si="1"/>
        <v>0.21</v>
      </c>
      <c r="P36" s="12">
        <f t="shared" si="1"/>
        <v>0.04</v>
      </c>
      <c r="Q36" s="12" t="str">
        <f t="shared" si="1"/>
        <v/>
      </c>
      <c r="V36">
        <v>0.21628249141736131</v>
      </c>
      <c r="W36">
        <v>0.24281914893617026</v>
      </c>
      <c r="X36">
        <v>0.22890529024269923</v>
      </c>
      <c r="Y36">
        <v>0.11358244365361787</v>
      </c>
      <c r="Z36">
        <v>0.3485851896447924</v>
      </c>
      <c r="AA36">
        <v>0.15917014658758827</v>
      </c>
      <c r="AB36">
        <v>0.2625057945973282</v>
      </c>
      <c r="AC36">
        <v>0.31132915480908557</v>
      </c>
      <c r="AD36">
        <v>0.32994120524453086</v>
      </c>
      <c r="AE36">
        <v>0.10655771195097025</v>
      </c>
      <c r="AF36">
        <v>0.30708661417322825</v>
      </c>
      <c r="AG36">
        <v>0.21273989735627738</v>
      </c>
      <c r="AH36">
        <v>4.2150744119059141E-2</v>
      </c>
    </row>
    <row r="37" spans="3:34" ht="15" thickTop="1" x14ac:dyDescent="0.35"/>
    <row r="42" spans="3:34" x14ac:dyDescent="0.35">
      <c r="C42" s="1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3:34" ht="15" thickBot="1" x14ac:dyDescent="0.4">
      <c r="C43" s="11"/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</row>
    <row r="44" spans="3:34" ht="15" thickTop="1" x14ac:dyDescent="0.35">
      <c r="C44" s="3" t="s">
        <v>33</v>
      </c>
      <c r="D44" t="str">
        <f>IF(ISBLANK(V44),"",ROUND(V44,2))</f>
        <v/>
      </c>
      <c r="E44" t="str">
        <f t="shared" ref="E44:Q57" si="3">IF(ISBLANK(W44),"",ROUND(W44,2))</f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3:34" x14ac:dyDescent="0.35">
      <c r="C45" s="3" t="s">
        <v>34</v>
      </c>
      <c r="D45">
        <f t="shared" ref="D45:D57" si="4">IF(ISBLANK(V45),"",ROUND(V45,2))</f>
        <v>0.35</v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V45">
        <v>0.35299950421417936</v>
      </c>
    </row>
    <row r="46" spans="3:34" x14ac:dyDescent="0.35">
      <c r="C46" s="3" t="s">
        <v>35</v>
      </c>
      <c r="D46">
        <f t="shared" si="4"/>
        <v>-0.84</v>
      </c>
      <c r="E46">
        <f t="shared" si="3"/>
        <v>0.53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V46">
        <v>-0.84269662921348321</v>
      </c>
      <c r="W46">
        <v>0.52767527675276737</v>
      </c>
    </row>
    <row r="47" spans="3:34" x14ac:dyDescent="0.35">
      <c r="C47" s="3" t="s">
        <v>40</v>
      </c>
      <c r="D47">
        <f t="shared" si="4"/>
        <v>-0.2</v>
      </c>
      <c r="E47">
        <f t="shared" si="3"/>
        <v>0.4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V47">
        <v>-0.20000000000000004</v>
      </c>
      <c r="W47">
        <v>0.39506172839506171</v>
      </c>
    </row>
    <row r="48" spans="3:34" x14ac:dyDescent="0.35">
      <c r="C48" s="3" t="s">
        <v>41</v>
      </c>
      <c r="D48">
        <f t="shared" si="4"/>
        <v>-0.54</v>
      </c>
      <c r="E48">
        <f t="shared" si="3"/>
        <v>0.11</v>
      </c>
      <c r="F48">
        <f t="shared" si="3"/>
        <v>0.57999999999999996</v>
      </c>
      <c r="G48">
        <f t="shared" si="3"/>
        <v>0.03</v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V48">
        <v>-0.54385964912280738</v>
      </c>
      <c r="W48">
        <v>0.11409395973154325</v>
      </c>
      <c r="X48">
        <v>0.58260869565217399</v>
      </c>
      <c r="Y48">
        <v>3.4482758620689537E-2</v>
      </c>
    </row>
    <row r="49" spans="3:34" x14ac:dyDescent="0.35">
      <c r="C49" s="3" t="s">
        <v>42</v>
      </c>
      <c r="D49">
        <f t="shared" si="4"/>
        <v>0.31</v>
      </c>
      <c r="E49">
        <f t="shared" si="3"/>
        <v>-1.1599999999999999</v>
      </c>
      <c r="F49">
        <f t="shared" si="3"/>
        <v>0.15</v>
      </c>
      <c r="G49">
        <f t="shared" si="3"/>
        <v>0.71</v>
      </c>
      <c r="H49">
        <f t="shared" si="3"/>
        <v>0.33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V49">
        <v>0.30708661417322858</v>
      </c>
      <c r="W49">
        <v>-1.1643835616438356</v>
      </c>
      <c r="X49">
        <v>0.15454545454545454</v>
      </c>
      <c r="Y49">
        <v>0.71428571428571441</v>
      </c>
      <c r="Z49">
        <v>0.32903225806451625</v>
      </c>
    </row>
    <row r="50" spans="3:34" x14ac:dyDescent="0.35">
      <c r="C50" s="3" t="s">
        <v>43</v>
      </c>
      <c r="D50">
        <f t="shared" si="4"/>
        <v>-0.08</v>
      </c>
      <c r="E50">
        <f t="shared" si="3"/>
        <v>0.55000000000000004</v>
      </c>
      <c r="F50">
        <f t="shared" si="3"/>
        <v>0.69</v>
      </c>
      <c r="G50">
        <f t="shared" si="3"/>
        <v>-0.11</v>
      </c>
      <c r="H50">
        <f t="shared" si="3"/>
        <v>0.08</v>
      </c>
      <c r="I50">
        <f t="shared" si="3"/>
        <v>0.55000000000000004</v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V50">
        <v>-8.2474226804123696E-2</v>
      </c>
      <c r="W50">
        <v>0.5489977728285077</v>
      </c>
      <c r="X50">
        <v>0.68690702087286526</v>
      </c>
      <c r="Y50">
        <v>-0.10526315789473679</v>
      </c>
      <c r="Z50">
        <v>7.8787878787878865E-2</v>
      </c>
      <c r="AA50">
        <v>0.5536723163841808</v>
      </c>
    </row>
    <row r="51" spans="3:34" x14ac:dyDescent="0.35">
      <c r="C51" s="3" t="s">
        <v>44</v>
      </c>
      <c r="D51">
        <f t="shared" si="4"/>
        <v>0.3</v>
      </c>
      <c r="E51">
        <f t="shared" si="3"/>
        <v>-0.08</v>
      </c>
      <c r="F51">
        <f t="shared" si="3"/>
        <v>0.42</v>
      </c>
      <c r="G51">
        <f t="shared" si="3"/>
        <v>0.47</v>
      </c>
      <c r="H51">
        <f t="shared" si="3"/>
        <v>0.54</v>
      </c>
      <c r="I51">
        <f t="shared" si="3"/>
        <v>-0.02</v>
      </c>
      <c r="J51">
        <f t="shared" si="3"/>
        <v>0.4</v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V51">
        <v>0.29749103942652327</v>
      </c>
      <c r="W51">
        <v>-8.2706766917293062E-2</v>
      </c>
      <c r="X51">
        <v>0.42307692307692318</v>
      </c>
      <c r="Y51">
        <v>0.47058823529411764</v>
      </c>
      <c r="Z51">
        <v>0.54216867469879526</v>
      </c>
      <c r="AA51">
        <v>-2.1897810218978023E-2</v>
      </c>
      <c r="AB51">
        <v>0.39568345323741011</v>
      </c>
    </row>
    <row r="52" spans="3:34" x14ac:dyDescent="0.35">
      <c r="C52" s="3" t="s">
        <v>45</v>
      </c>
      <c r="D52">
        <f t="shared" si="4"/>
        <v>0.3</v>
      </c>
      <c r="E52">
        <f t="shared" si="3"/>
        <v>-0.18</v>
      </c>
      <c r="F52">
        <f t="shared" si="3"/>
        <v>0.78</v>
      </c>
      <c r="G52">
        <f t="shared" si="3"/>
        <v>0.4</v>
      </c>
      <c r="H52">
        <f t="shared" si="3"/>
        <v>0.54</v>
      </c>
      <c r="I52">
        <f t="shared" si="3"/>
        <v>0.45</v>
      </c>
      <c r="J52">
        <f t="shared" si="3"/>
        <v>-0.22</v>
      </c>
      <c r="K52">
        <f t="shared" si="3"/>
        <v>0.52</v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V52">
        <v>0.29512893982808053</v>
      </c>
      <c r="W52">
        <v>-0.18380498739142659</v>
      </c>
      <c r="X52">
        <v>0.77769961308476954</v>
      </c>
      <c r="Y52">
        <v>0.40042826552462529</v>
      </c>
      <c r="Z52">
        <v>0.54109589041095896</v>
      </c>
      <c r="AA52">
        <v>0.45108005082592101</v>
      </c>
      <c r="AB52">
        <v>-0.21794871794871837</v>
      </c>
      <c r="AC52">
        <v>0.51896646509070932</v>
      </c>
    </row>
    <row r="53" spans="3:34" x14ac:dyDescent="0.35">
      <c r="C53" s="3" t="s">
        <v>46</v>
      </c>
      <c r="D53">
        <f t="shared" si="4"/>
        <v>0.57999999999999996</v>
      </c>
      <c r="E53">
        <f t="shared" si="3"/>
        <v>0.6</v>
      </c>
      <c r="F53">
        <f t="shared" si="3"/>
        <v>-1.35</v>
      </c>
      <c r="G53">
        <f t="shared" si="3"/>
        <v>0.02</v>
      </c>
      <c r="H53">
        <f t="shared" si="3"/>
        <v>-0.41</v>
      </c>
      <c r="I53">
        <f t="shared" si="3"/>
        <v>-7.0000000000000007E-2</v>
      </c>
      <c r="J53">
        <f t="shared" si="3"/>
        <v>0.27</v>
      </c>
      <c r="K53">
        <f t="shared" si="3"/>
        <v>-0.1</v>
      </c>
      <c r="L53">
        <f t="shared" si="3"/>
        <v>0.01</v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V53">
        <v>0.57575757575757569</v>
      </c>
      <c r="W53">
        <v>0.6</v>
      </c>
      <c r="X53">
        <v>-1.3500000000000003</v>
      </c>
      <c r="Y53">
        <v>2.0408163265306329E-2</v>
      </c>
      <c r="Z53">
        <v>-0.40540540540540571</v>
      </c>
      <c r="AA53">
        <v>-6.9518716577540177E-2</v>
      </c>
      <c r="AB53">
        <v>0.26881720430107531</v>
      </c>
      <c r="AC53">
        <v>-0.10344827586206894</v>
      </c>
      <c r="AD53">
        <v>1.4125956444967848E-2</v>
      </c>
    </row>
    <row r="54" spans="3:34" x14ac:dyDescent="0.35">
      <c r="C54" s="3" t="s">
        <v>47</v>
      </c>
      <c r="D54" t="str">
        <f t="shared" si="4"/>
        <v/>
      </c>
      <c r="E54" t="str">
        <f t="shared" si="3"/>
        <v/>
      </c>
      <c r="F54" t="str">
        <f t="shared" si="3"/>
        <v/>
      </c>
      <c r="G54">
        <f t="shared" si="3"/>
        <v>0.56000000000000005</v>
      </c>
      <c r="H54">
        <f t="shared" si="3"/>
        <v>0.83</v>
      </c>
      <c r="I54" t="str">
        <f t="shared" si="3"/>
        <v/>
      </c>
      <c r="J54">
        <f t="shared" si="3"/>
        <v>-0.18</v>
      </c>
      <c r="K54" t="str">
        <f t="shared" si="3"/>
        <v/>
      </c>
      <c r="L54">
        <f t="shared" si="3"/>
        <v>0.24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Y54">
        <v>0.55752212389380529</v>
      </c>
      <c r="Z54">
        <v>0.82758620689655182</v>
      </c>
      <c r="AB54">
        <v>-0.17894736842105263</v>
      </c>
      <c r="AD54">
        <v>0.24427480916030522</v>
      </c>
    </row>
    <row r="55" spans="3:34" x14ac:dyDescent="0.35">
      <c r="C55" s="3" t="s">
        <v>48</v>
      </c>
      <c r="D55">
        <f t="shared" si="4"/>
        <v>0.65</v>
      </c>
      <c r="E55">
        <f t="shared" si="3"/>
        <v>-0.51</v>
      </c>
      <c r="F55">
        <f t="shared" si="3"/>
        <v>0.05</v>
      </c>
      <c r="G55">
        <f t="shared" si="3"/>
        <v>-0.06</v>
      </c>
      <c r="H55">
        <f t="shared" si="3"/>
        <v>0.63</v>
      </c>
      <c r="I55">
        <f t="shared" si="3"/>
        <v>0.06</v>
      </c>
      <c r="J55">
        <f t="shared" si="3"/>
        <v>-0.15</v>
      </c>
      <c r="K55">
        <f t="shared" si="3"/>
        <v>0.72</v>
      </c>
      <c r="L55">
        <f t="shared" si="3"/>
        <v>0.1</v>
      </c>
      <c r="M55">
        <f t="shared" si="3"/>
        <v>-0.06</v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V55">
        <v>0.65217391304347827</v>
      </c>
      <c r="W55">
        <v>-0.5083798882681565</v>
      </c>
      <c r="X55">
        <v>4.9504950495049195E-2</v>
      </c>
      <c r="Y55">
        <v>-5.7553956834532349E-2</v>
      </c>
      <c r="Z55">
        <v>0.6288659793814434</v>
      </c>
      <c r="AA55">
        <v>5.7591623036649171E-2</v>
      </c>
      <c r="AB55">
        <v>-0.15384615384615388</v>
      </c>
      <c r="AC55">
        <v>0.72</v>
      </c>
      <c r="AD55">
        <v>0.10122989593188279</v>
      </c>
      <c r="AE55">
        <v>-5.7471264367815869E-2</v>
      </c>
    </row>
    <row r="56" spans="3:34" x14ac:dyDescent="0.35">
      <c r="C56" s="3" t="s">
        <v>49</v>
      </c>
      <c r="D56">
        <f t="shared" si="4"/>
        <v>0.04</v>
      </c>
      <c r="E56">
        <f t="shared" si="3"/>
        <v>0.66</v>
      </c>
      <c r="F56">
        <f t="shared" si="3"/>
        <v>0.22</v>
      </c>
      <c r="G56">
        <f t="shared" si="3"/>
        <v>0</v>
      </c>
      <c r="H56">
        <f t="shared" si="3"/>
        <v>-0.72</v>
      </c>
      <c r="I56">
        <f t="shared" si="3"/>
        <v>-0.49</v>
      </c>
      <c r="J56">
        <f t="shared" si="3"/>
        <v>0.14000000000000001</v>
      </c>
      <c r="K56">
        <f t="shared" si="3"/>
        <v>-1.28</v>
      </c>
      <c r="L56">
        <f t="shared" si="3"/>
        <v>-0.45</v>
      </c>
      <c r="M56">
        <f t="shared" si="3"/>
        <v>0.06</v>
      </c>
      <c r="N56" t="str">
        <f t="shared" si="3"/>
        <v/>
      </c>
      <c r="O56">
        <f t="shared" si="3"/>
        <v>-0.26</v>
      </c>
      <c r="P56" t="str">
        <f t="shared" si="3"/>
        <v/>
      </c>
      <c r="Q56" t="str">
        <f t="shared" si="3"/>
        <v/>
      </c>
      <c r="V56">
        <v>3.8961038961038828E-2</v>
      </c>
      <c r="W56">
        <v>0.65898617511520718</v>
      </c>
      <c r="X56">
        <v>0.21885521885521891</v>
      </c>
      <c r="Y56">
        <v>0</v>
      </c>
      <c r="Z56">
        <v>-0.72340425531914843</v>
      </c>
      <c r="AA56">
        <v>-0.48837209302325585</v>
      </c>
      <c r="AB56">
        <v>0.14363143631436306</v>
      </c>
      <c r="AC56">
        <v>-1.2814814814814814</v>
      </c>
      <c r="AD56">
        <v>-0.44628099173553709</v>
      </c>
      <c r="AE56">
        <v>5.9322033898305128E-2</v>
      </c>
      <c r="AG56">
        <v>-0.25888324873096447</v>
      </c>
    </row>
    <row r="57" spans="3:34" ht="15" thickBot="1" x14ac:dyDescent="0.4">
      <c r="C57" s="7" t="s">
        <v>50</v>
      </c>
      <c r="D57" s="12">
        <f t="shared" si="4"/>
        <v>0.36</v>
      </c>
      <c r="E57" s="12">
        <f t="shared" si="3"/>
        <v>0.39</v>
      </c>
      <c r="F57" s="12">
        <f t="shared" si="3"/>
        <v>0.37</v>
      </c>
      <c r="G57" s="12">
        <f t="shared" si="3"/>
        <v>0.2</v>
      </c>
      <c r="H57" s="12">
        <f t="shared" si="3"/>
        <v>0.52</v>
      </c>
      <c r="I57" s="12">
        <f t="shared" si="3"/>
        <v>0.27</v>
      </c>
      <c r="J57" s="12">
        <f t="shared" si="3"/>
        <v>0.42</v>
      </c>
      <c r="K57" s="12">
        <f t="shared" si="3"/>
        <v>0.47</v>
      </c>
      <c r="L57" s="12">
        <f t="shared" si="3"/>
        <v>0.5</v>
      </c>
      <c r="M57" s="12">
        <f t="shared" si="3"/>
        <v>0.19</v>
      </c>
      <c r="N57" s="12">
        <f t="shared" si="3"/>
        <v>0.47</v>
      </c>
      <c r="O57" s="12">
        <f t="shared" si="3"/>
        <v>0.35</v>
      </c>
      <c r="P57" s="12">
        <f t="shared" si="3"/>
        <v>0.08</v>
      </c>
      <c r="Q57" s="12" t="str">
        <f t="shared" si="3"/>
        <v/>
      </c>
      <c r="V57">
        <v>0.35564516129032242</v>
      </c>
      <c r="W57">
        <v>0.39075540338112569</v>
      </c>
      <c r="X57">
        <v>0.37253528332926655</v>
      </c>
      <c r="Y57">
        <v>0.20399467376830868</v>
      </c>
      <c r="Z57">
        <v>0.51696428571428577</v>
      </c>
      <c r="AA57">
        <v>0.27462775340817697</v>
      </c>
      <c r="AB57">
        <v>0.41584885506375596</v>
      </c>
      <c r="AC57">
        <v>0.47482991385852552</v>
      </c>
      <c r="AD57">
        <v>0.4961741225001986</v>
      </c>
      <c r="AE57">
        <v>0.19259313960787189</v>
      </c>
      <c r="AF57">
        <v>0.46987951807228906</v>
      </c>
      <c r="AG57">
        <v>0.35084175563126357</v>
      </c>
      <c r="AH57">
        <v>8.0891837110742756E-2</v>
      </c>
    </row>
    <row r="58" spans="3:34" ht="15" thickTop="1" x14ac:dyDescent="0.35"/>
  </sheetData>
  <mergeCells count="2">
    <mergeCell ref="C21:Q21"/>
    <mergeCell ref="C42:Q42"/>
  </mergeCells>
  <conditionalFormatting sqref="D5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L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Q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4:Q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A828-429E-4ACE-A3C3-DA9BA7476DDD}">
  <dimension ref="C4:AH58"/>
  <sheetViews>
    <sheetView topLeftCell="A13" workbookViewId="0">
      <selection activeCell="C15" sqref="C15"/>
    </sheetView>
  </sheetViews>
  <sheetFormatPr defaultRowHeight="14.5" x14ac:dyDescent="0.35"/>
  <cols>
    <col min="3" max="3" width="25.81640625" bestFit="1" customWidth="1"/>
  </cols>
  <sheetData>
    <row r="4" spans="3:14" x14ac:dyDescent="0.35">
      <c r="C4">
        <v>1</v>
      </c>
      <c r="D4" t="s">
        <v>69</v>
      </c>
      <c r="E4" t="s">
        <v>70</v>
      </c>
      <c r="F4" t="s">
        <v>71</v>
      </c>
      <c r="L4" t="s">
        <v>6</v>
      </c>
      <c r="M4" t="s">
        <v>7</v>
      </c>
      <c r="N4" t="s">
        <v>8</v>
      </c>
    </row>
    <row r="5" spans="3:14" x14ac:dyDescent="0.35">
      <c r="C5" t="s">
        <v>66</v>
      </c>
      <c r="D5">
        <v>1</v>
      </c>
      <c r="E5">
        <v>0.24240127070843626</v>
      </c>
      <c r="F5">
        <v>0.27096464376762991</v>
      </c>
      <c r="K5" t="s">
        <v>6</v>
      </c>
      <c r="L5">
        <v>0</v>
      </c>
      <c r="M5">
        <v>1.9882894618E-193</v>
      </c>
      <c r="N5">
        <v>0</v>
      </c>
    </row>
    <row r="6" spans="3:14" x14ac:dyDescent="0.35">
      <c r="C6" t="s">
        <v>67</v>
      </c>
      <c r="D6">
        <v>0.24240127070843626</v>
      </c>
      <c r="E6">
        <v>1</v>
      </c>
      <c r="F6">
        <v>0.21516625172655685</v>
      </c>
      <c r="K6" t="s">
        <v>7</v>
      </c>
      <c r="L6">
        <v>1.9882894618E-193</v>
      </c>
      <c r="M6">
        <v>0</v>
      </c>
      <c r="N6">
        <v>2.6986045367000001E-121</v>
      </c>
    </row>
    <row r="7" spans="3:14" x14ac:dyDescent="0.35">
      <c r="C7" t="s">
        <v>68</v>
      </c>
      <c r="D7">
        <v>0.27096464376762991</v>
      </c>
      <c r="E7">
        <v>0.21516625172655685</v>
      </c>
      <c r="F7">
        <v>0.99999999999999978</v>
      </c>
      <c r="K7" t="s">
        <v>8</v>
      </c>
      <c r="L7">
        <v>0</v>
      </c>
      <c r="M7">
        <v>2.6986045367000001E-121</v>
      </c>
      <c r="N7">
        <v>0</v>
      </c>
    </row>
    <row r="15" spans="3:14" ht="15" thickBot="1" x14ac:dyDescent="0.4">
      <c r="C15" s="3" t="s">
        <v>2</v>
      </c>
      <c r="D15" s="1" t="s">
        <v>36</v>
      </c>
      <c r="E15" s="1" t="s">
        <v>37</v>
      </c>
      <c r="F15" s="1" t="s">
        <v>38</v>
      </c>
      <c r="G15" s="5"/>
      <c r="H15" s="5"/>
      <c r="I15" s="5"/>
      <c r="J15" s="4"/>
      <c r="K15" s="4"/>
      <c r="L15" s="4"/>
    </row>
    <row r="16" spans="3:14" ht="15" thickTop="1" x14ac:dyDescent="0.35">
      <c r="C16" s="2" t="s">
        <v>36</v>
      </c>
      <c r="D16" s="6">
        <v>1</v>
      </c>
      <c r="E16" s="6"/>
      <c r="F16" s="6"/>
      <c r="G16" s="10"/>
      <c r="H16" s="10"/>
      <c r="I16" s="10"/>
      <c r="J16" s="5"/>
      <c r="K16" s="5"/>
      <c r="L16" s="5"/>
    </row>
    <row r="17" spans="3:30" x14ac:dyDescent="0.35">
      <c r="C17" s="3" t="s">
        <v>37</v>
      </c>
      <c r="D17" s="6" t="str">
        <f t="shared" ref="D17:E18" si="0">_xlfn.CONCAT(ROUND(D6,2),IF(L6&lt;0.05,"*",""))</f>
        <v>0.24*</v>
      </c>
      <c r="E17" s="6">
        <v>1</v>
      </c>
      <c r="F17" s="6"/>
      <c r="G17" s="10"/>
      <c r="H17" s="10"/>
      <c r="I17" s="10"/>
      <c r="J17" s="5"/>
      <c r="K17" s="5"/>
      <c r="L17" s="5"/>
    </row>
    <row r="18" spans="3:30" x14ac:dyDescent="0.35">
      <c r="C18" s="3" t="s">
        <v>38</v>
      </c>
      <c r="D18" s="6" t="str">
        <f t="shared" si="0"/>
        <v>0.27*</v>
      </c>
      <c r="E18" s="6" t="str">
        <f t="shared" si="0"/>
        <v>0.22*</v>
      </c>
      <c r="F18" s="6">
        <v>1</v>
      </c>
      <c r="G18" s="10"/>
      <c r="H18" s="10"/>
      <c r="I18" s="10"/>
      <c r="J18" s="5"/>
      <c r="K18" s="5"/>
      <c r="L18" s="5"/>
    </row>
    <row r="19" spans="3:30" x14ac:dyDescent="0.35">
      <c r="G19" s="5"/>
      <c r="H19" s="5"/>
      <c r="I19" s="5"/>
    </row>
    <row r="21" spans="3:30" x14ac:dyDescent="0.35">
      <c r="C21" s="13" t="s">
        <v>52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3:30" ht="15" thickBot="1" x14ac:dyDescent="0.4">
      <c r="C22" s="1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3:30" ht="15" thickTop="1" x14ac:dyDescent="0.35">
      <c r="C23" s="3" t="s">
        <v>33</v>
      </c>
      <c r="D23" t="str">
        <f>IF(ISBLANK(V23),"",ROUND(V23,2))</f>
        <v/>
      </c>
      <c r="E23" t="str">
        <f t="shared" ref="E23:Q36" si="1">IF(ISBLANK(W23),"",ROUND(W23,2))</f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3:30" x14ac:dyDescent="0.35">
      <c r="C24" s="3" t="s">
        <v>34</v>
      </c>
      <c r="D24">
        <f t="shared" ref="D24:D36" si="2">IF(ISBLANK(V24),"",ROUND(V24,2))</f>
        <v>0.14000000000000001</v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  <c r="V24">
        <v>0.14342629482071709</v>
      </c>
    </row>
    <row r="25" spans="3:30" x14ac:dyDescent="0.35">
      <c r="C25" s="3" t="s">
        <v>35</v>
      </c>
      <c r="D25">
        <f t="shared" si="2"/>
        <v>0.08</v>
      </c>
      <c r="E25">
        <f t="shared" si="1"/>
        <v>0.06</v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  <c r="V25">
        <v>8.2294264339152143E-2</v>
      </c>
      <c r="W25">
        <v>6.0498220640569297E-2</v>
      </c>
    </row>
    <row r="26" spans="3:30" x14ac:dyDescent="0.35">
      <c r="C26" s="3" t="s">
        <v>40</v>
      </c>
      <c r="D26">
        <f t="shared" si="2"/>
        <v>-0.12</v>
      </c>
      <c r="E26">
        <f t="shared" si="1"/>
        <v>-0.15</v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  <c r="V26">
        <v>-0.12280701754385968</v>
      </c>
      <c r="W26">
        <v>-0.14860681114551083</v>
      </c>
    </row>
    <row r="27" spans="3:30" x14ac:dyDescent="0.35">
      <c r="C27" s="3" t="s">
        <v>41</v>
      </c>
      <c r="D27">
        <f t="shared" si="2"/>
        <v>-0.32</v>
      </c>
      <c r="E27">
        <f t="shared" si="1"/>
        <v>0.5</v>
      </c>
      <c r="F27">
        <f t="shared" si="1"/>
        <v>0.49</v>
      </c>
      <c r="G27">
        <f t="shared" si="1"/>
        <v>0.72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V27">
        <v>-0.3195876288659793</v>
      </c>
      <c r="W27">
        <v>0.49532710280373832</v>
      </c>
      <c r="X27">
        <v>0.49425287356321834</v>
      </c>
      <c r="Y27">
        <v>0.72413793103448265</v>
      </c>
    </row>
    <row r="28" spans="3:30" x14ac:dyDescent="0.35">
      <c r="C28" s="3" t="s">
        <v>42</v>
      </c>
      <c r="D28">
        <f t="shared" si="2"/>
        <v>0.63</v>
      </c>
      <c r="E28">
        <f t="shared" si="1"/>
        <v>0.18</v>
      </c>
      <c r="F28">
        <f t="shared" si="1"/>
        <v>0.47</v>
      </c>
      <c r="G28">
        <f t="shared" si="1"/>
        <v>0.23</v>
      </c>
      <c r="H28">
        <f t="shared" si="1"/>
        <v>0.31</v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  <c r="V28">
        <v>0.62831858407079644</v>
      </c>
      <c r="W28">
        <v>0.17824773413897288</v>
      </c>
      <c r="X28">
        <v>0.47188264058679708</v>
      </c>
      <c r="Y28">
        <v>0.23287671232876725</v>
      </c>
      <c r="Z28">
        <v>0.31182795698924731</v>
      </c>
    </row>
    <row r="29" spans="3:30" x14ac:dyDescent="0.35">
      <c r="C29" s="3" t="s">
        <v>43</v>
      </c>
      <c r="D29">
        <f t="shared" si="2"/>
        <v>0.32</v>
      </c>
      <c r="E29">
        <f t="shared" si="1"/>
        <v>0.18</v>
      </c>
      <c r="F29">
        <f t="shared" si="1"/>
        <v>0.04</v>
      </c>
      <c r="G29">
        <f t="shared" si="1"/>
        <v>-0.1</v>
      </c>
      <c r="H29">
        <f t="shared" si="1"/>
        <v>0.2</v>
      </c>
      <c r="I29">
        <f t="shared" si="1"/>
        <v>-0.03</v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  <c r="V29">
        <v>0.32160804020100509</v>
      </c>
      <c r="W29">
        <v>0.17699115044247796</v>
      </c>
      <c r="X29">
        <v>3.6697247706422013E-2</v>
      </c>
      <c r="Y29">
        <v>-9.7130242825607074E-2</v>
      </c>
      <c r="Z29">
        <v>0.19999999999999987</v>
      </c>
      <c r="AA29">
        <v>-3.4700315457413318E-2</v>
      </c>
    </row>
    <row r="30" spans="3:30" x14ac:dyDescent="0.35">
      <c r="C30" s="3" t="s">
        <v>44</v>
      </c>
      <c r="D30">
        <f t="shared" si="2"/>
        <v>-0.21</v>
      </c>
      <c r="E30">
        <f t="shared" si="1"/>
        <v>0.22</v>
      </c>
      <c r="F30">
        <f t="shared" si="1"/>
        <v>0.57999999999999996</v>
      </c>
      <c r="G30">
        <f t="shared" si="1"/>
        <v>-0.14000000000000001</v>
      </c>
      <c r="H30">
        <f t="shared" si="1"/>
        <v>0.61</v>
      </c>
      <c r="I30">
        <f t="shared" si="1"/>
        <v>0.23</v>
      </c>
      <c r="J30">
        <f t="shared" si="1"/>
        <v>-0.12</v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  <c r="V30">
        <v>-0.20689655172413782</v>
      </c>
      <c r="W30">
        <v>0.2207792207792206</v>
      </c>
      <c r="X30">
        <v>0.57954545454545459</v>
      </c>
      <c r="Y30">
        <v>-0.14130434782608695</v>
      </c>
      <c r="Z30">
        <v>0.60531309297912717</v>
      </c>
      <c r="AA30">
        <v>0.23182441700960216</v>
      </c>
      <c r="AB30">
        <v>-0.12412177985948476</v>
      </c>
    </row>
    <row r="31" spans="3:30" x14ac:dyDescent="0.35">
      <c r="C31" s="3" t="s">
        <v>45</v>
      </c>
      <c r="D31">
        <f t="shared" si="2"/>
        <v>0.46</v>
      </c>
      <c r="E31">
        <f t="shared" si="1"/>
        <v>0.64</v>
      </c>
      <c r="F31">
        <f t="shared" si="1"/>
        <v>0.68</v>
      </c>
      <c r="G31">
        <f t="shared" si="1"/>
        <v>0.39</v>
      </c>
      <c r="H31">
        <f t="shared" si="1"/>
        <v>0.44</v>
      </c>
      <c r="I31">
        <f t="shared" si="1"/>
        <v>0.31</v>
      </c>
      <c r="J31">
        <f t="shared" si="1"/>
        <v>0.35</v>
      </c>
      <c r="K31">
        <f t="shared" si="1"/>
        <v>0.28000000000000003</v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  <c r="V31">
        <v>0.46496815286624227</v>
      </c>
      <c r="W31">
        <v>0.64102109555043441</v>
      </c>
      <c r="X31">
        <v>0.68046760837798337</v>
      </c>
      <c r="Y31">
        <v>0.3925353925353926</v>
      </c>
      <c r="Z31">
        <v>0.44291804831833254</v>
      </c>
      <c r="AA31">
        <v>0.30942452043369473</v>
      </c>
      <c r="AB31">
        <v>0.35077288941736029</v>
      </c>
      <c r="AC31">
        <v>0.28184281842818426</v>
      </c>
    </row>
    <row r="32" spans="3:30" x14ac:dyDescent="0.35">
      <c r="C32" s="3" t="s">
        <v>46</v>
      </c>
      <c r="D32">
        <f t="shared" si="2"/>
        <v>0.01</v>
      </c>
      <c r="E32">
        <f t="shared" si="1"/>
        <v>-0.17</v>
      </c>
      <c r="F32">
        <f t="shared" si="1"/>
        <v>-0.15</v>
      </c>
      <c r="G32">
        <f t="shared" si="1"/>
        <v>-0.11</v>
      </c>
      <c r="H32">
        <f t="shared" si="1"/>
        <v>-0.15</v>
      </c>
      <c r="I32">
        <f t="shared" si="1"/>
        <v>0.24</v>
      </c>
      <c r="J32">
        <f t="shared" si="1"/>
        <v>-0.7</v>
      </c>
      <c r="K32">
        <f t="shared" si="1"/>
        <v>0.32</v>
      </c>
      <c r="L32">
        <f t="shared" si="1"/>
        <v>-0.01</v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  <c r="V32">
        <v>8.6455331412103441E-3</v>
      </c>
      <c r="W32">
        <v>-0.17094017094017094</v>
      </c>
      <c r="X32">
        <v>-0.1490514905149051</v>
      </c>
      <c r="Y32">
        <v>-0.11235955056179778</v>
      </c>
      <c r="Z32">
        <v>-0.15495668912415783</v>
      </c>
      <c r="AA32">
        <v>0.23572170301142262</v>
      </c>
      <c r="AB32">
        <v>-0.69599999999999984</v>
      </c>
      <c r="AC32">
        <v>0.31914893617021306</v>
      </c>
      <c r="AD32">
        <v>-1.4427412082957607E-2</v>
      </c>
    </row>
    <row r="33" spans="3:34" x14ac:dyDescent="0.35">
      <c r="C33" s="3" t="s">
        <v>47</v>
      </c>
      <c r="D33" t="str">
        <f t="shared" si="2"/>
        <v/>
      </c>
      <c r="E33" t="str">
        <f t="shared" si="1"/>
        <v/>
      </c>
      <c r="F33" t="str">
        <f t="shared" si="1"/>
        <v/>
      </c>
      <c r="G33">
        <f t="shared" si="1"/>
        <v>0.09</v>
      </c>
      <c r="H33">
        <f t="shared" si="1"/>
        <v>0</v>
      </c>
      <c r="I33" t="str">
        <f t="shared" si="1"/>
        <v/>
      </c>
      <c r="J33">
        <f t="shared" si="1"/>
        <v>-0.24</v>
      </c>
      <c r="K33" t="str">
        <f t="shared" si="1"/>
        <v/>
      </c>
      <c r="L33">
        <f t="shared" si="1"/>
        <v>0.1</v>
      </c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Q33" t="str">
        <f t="shared" si="1"/>
        <v/>
      </c>
      <c r="Y33">
        <v>9.4339622641509413E-2</v>
      </c>
      <c r="Z33">
        <v>4.9960036108132025E-16</v>
      </c>
      <c r="AB33">
        <v>-0.24324324324324367</v>
      </c>
      <c r="AD33">
        <v>0.1047120418848167</v>
      </c>
    </row>
    <row r="34" spans="3:34" x14ac:dyDescent="0.35">
      <c r="C34" s="3" t="s">
        <v>48</v>
      </c>
      <c r="D34">
        <f t="shared" si="2"/>
        <v>-0.08</v>
      </c>
      <c r="E34">
        <f t="shared" si="1"/>
        <v>0.68</v>
      </c>
      <c r="F34">
        <f t="shared" si="1"/>
        <v>0.01</v>
      </c>
      <c r="G34">
        <f t="shared" si="1"/>
        <v>-0.02</v>
      </c>
      <c r="H34">
        <f t="shared" si="1"/>
        <v>0.64</v>
      </c>
      <c r="I34">
        <f t="shared" si="1"/>
        <v>-0.18</v>
      </c>
      <c r="J34">
        <f t="shared" si="1"/>
        <v>-0.14000000000000001</v>
      </c>
      <c r="K34">
        <f t="shared" si="1"/>
        <v>0.64</v>
      </c>
      <c r="L34">
        <f t="shared" si="1"/>
        <v>0.02</v>
      </c>
      <c r="M34">
        <f t="shared" si="1"/>
        <v>0.22</v>
      </c>
      <c r="N34" t="str">
        <f t="shared" si="1"/>
        <v/>
      </c>
      <c r="O34" t="str">
        <f t="shared" si="1"/>
        <v/>
      </c>
      <c r="P34" t="str">
        <f t="shared" si="1"/>
        <v/>
      </c>
      <c r="Q34" t="str">
        <f t="shared" si="1"/>
        <v/>
      </c>
      <c r="V34">
        <v>-7.8651685393258453E-2</v>
      </c>
      <c r="W34">
        <v>0.67948717948717963</v>
      </c>
      <c r="X34">
        <v>1.3867488443759766E-2</v>
      </c>
      <c r="Y34">
        <v>-2.4922118380062315E-2</v>
      </c>
      <c r="Z34">
        <v>0.64102564102564097</v>
      </c>
      <c r="AA34">
        <v>-0.18032786885245916</v>
      </c>
      <c r="AB34">
        <v>-0.14427860696517414</v>
      </c>
      <c r="AC34">
        <v>0.64179104477611937</v>
      </c>
      <c r="AD34">
        <v>1.7127286882055281E-2</v>
      </c>
      <c r="AE34">
        <v>0.22362869198312232</v>
      </c>
    </row>
    <row r="35" spans="3:34" x14ac:dyDescent="0.35">
      <c r="C35" s="3" t="s">
        <v>49</v>
      </c>
      <c r="D35">
        <f t="shared" si="2"/>
        <v>-0.15</v>
      </c>
      <c r="E35">
        <f t="shared" si="1"/>
        <v>0.09</v>
      </c>
      <c r="F35">
        <f t="shared" si="1"/>
        <v>-0.11</v>
      </c>
      <c r="G35">
        <f t="shared" si="1"/>
        <v>-0.1</v>
      </c>
      <c r="H35">
        <f t="shared" si="1"/>
        <v>7.0000000000000007E-2</v>
      </c>
      <c r="I35">
        <f t="shared" si="1"/>
        <v>0</v>
      </c>
      <c r="J35">
        <f t="shared" si="1"/>
        <v>-0.05</v>
      </c>
      <c r="K35">
        <f t="shared" si="1"/>
        <v>-0.05</v>
      </c>
      <c r="L35">
        <f t="shared" si="1"/>
        <v>7.0000000000000007E-2</v>
      </c>
      <c r="M35">
        <f t="shared" si="1"/>
        <v>0.06</v>
      </c>
      <c r="N35" t="str">
        <f t="shared" si="1"/>
        <v/>
      </c>
      <c r="O35">
        <f t="shared" si="1"/>
        <v>-0.3</v>
      </c>
      <c r="P35" t="str">
        <f t="shared" si="1"/>
        <v/>
      </c>
      <c r="Q35" t="str">
        <f t="shared" si="1"/>
        <v/>
      </c>
      <c r="V35">
        <v>-0.15254237288135605</v>
      </c>
      <c r="W35">
        <v>9.1703056768559027E-2</v>
      </c>
      <c r="X35">
        <v>-0.11326860841423926</v>
      </c>
      <c r="Y35">
        <v>-9.6385542168674745E-2</v>
      </c>
      <c r="Z35">
        <v>6.7750677506775145E-2</v>
      </c>
      <c r="AA35">
        <v>0</v>
      </c>
      <c r="AB35">
        <v>-5.3892215568862263E-2</v>
      </c>
      <c r="AC35">
        <v>-5.1282051282051294E-2</v>
      </c>
      <c r="AD35">
        <v>6.9264069264069153E-2</v>
      </c>
      <c r="AE35">
        <v>5.5679287305122435E-2</v>
      </c>
      <c r="AG35">
        <v>-0.29729729729729737</v>
      </c>
    </row>
    <row r="36" spans="3:34" ht="15" thickBot="1" x14ac:dyDescent="0.4">
      <c r="C36" s="7" t="s">
        <v>50</v>
      </c>
      <c r="D36" s="12">
        <f t="shared" si="2"/>
        <v>0.02</v>
      </c>
      <c r="E36" s="12">
        <f t="shared" si="1"/>
        <v>0.27</v>
      </c>
      <c r="F36" s="12">
        <f t="shared" si="1"/>
        <v>0.45</v>
      </c>
      <c r="G36" s="12">
        <f t="shared" si="1"/>
        <v>0.32</v>
      </c>
      <c r="H36" s="12">
        <f t="shared" si="1"/>
        <v>0.26</v>
      </c>
      <c r="I36" s="12">
        <f t="shared" si="1"/>
        <v>0.52</v>
      </c>
      <c r="J36" s="12">
        <f t="shared" si="1"/>
        <v>-0.04</v>
      </c>
      <c r="K36" s="12">
        <f t="shared" si="1"/>
        <v>0.22</v>
      </c>
      <c r="L36" s="12">
        <f t="shared" si="1"/>
        <v>0.18</v>
      </c>
      <c r="M36" s="12">
        <f t="shared" si="1"/>
        <v>0.12</v>
      </c>
      <c r="N36" s="12">
        <f t="shared" si="1"/>
        <v>0.17</v>
      </c>
      <c r="O36" s="12">
        <f t="shared" si="1"/>
        <v>0.28999999999999998</v>
      </c>
      <c r="P36" s="12">
        <f t="shared" si="1"/>
        <v>-0.03</v>
      </c>
      <c r="Q36" s="12" t="str">
        <f t="shared" si="1"/>
        <v/>
      </c>
      <c r="V36">
        <v>1.8932460665224398E-2</v>
      </c>
      <c r="W36">
        <v>0.27234177886144373</v>
      </c>
      <c r="X36">
        <v>0.44578778477557496</v>
      </c>
      <c r="Y36">
        <v>0.31798715203426126</v>
      </c>
      <c r="Z36">
        <v>0.26156365124846492</v>
      </c>
      <c r="AA36">
        <v>0.52494035486878077</v>
      </c>
      <c r="AB36">
        <v>-4.2559970868041336E-2</v>
      </c>
      <c r="AC36">
        <v>0.21606696004832154</v>
      </c>
      <c r="AD36">
        <v>0.18413950903474194</v>
      </c>
      <c r="AE36">
        <v>0.11566633534673906</v>
      </c>
      <c r="AF36">
        <v>0.16939890710382516</v>
      </c>
      <c r="AG36">
        <v>0.28847332570054018</v>
      </c>
      <c r="AH36">
        <v>-3.4951188064099976E-2</v>
      </c>
    </row>
    <row r="37" spans="3:34" ht="15" thickTop="1" x14ac:dyDescent="0.35"/>
    <row r="42" spans="3:34" x14ac:dyDescent="0.35">
      <c r="C42" s="1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3:34" ht="15" thickBot="1" x14ac:dyDescent="0.4">
      <c r="C43" s="11"/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</row>
    <row r="44" spans="3:34" ht="15" thickTop="1" x14ac:dyDescent="0.35">
      <c r="C44" s="3" t="s">
        <v>33</v>
      </c>
      <c r="D44" t="str">
        <f>IF(ISBLANK(V44),"",ROUND(V44,2))</f>
        <v/>
      </c>
      <c r="E44" t="str">
        <f t="shared" ref="E44:Q57" si="3">IF(ISBLANK(W44),"",ROUND(W44,2))</f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3:34" x14ac:dyDescent="0.35">
      <c r="C45" s="3" t="s">
        <v>34</v>
      </c>
      <c r="D45">
        <f t="shared" ref="D45:D57" si="4">IF(ISBLANK(V45),"",ROUND(V45,2))</f>
        <v>0.25</v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V45">
        <v>0.25087108013937276</v>
      </c>
    </row>
    <row r="46" spans="3:34" x14ac:dyDescent="0.35">
      <c r="C46" s="3" t="s">
        <v>35</v>
      </c>
      <c r="D46">
        <f t="shared" si="4"/>
        <v>0.15</v>
      </c>
      <c r="E46">
        <f t="shared" si="3"/>
        <v>0.11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V46">
        <v>0.15207373271889402</v>
      </c>
      <c r="W46">
        <v>0.11409395973154346</v>
      </c>
    </row>
    <row r="47" spans="3:34" x14ac:dyDescent="0.35">
      <c r="C47" s="3" t="s">
        <v>40</v>
      </c>
      <c r="D47">
        <f t="shared" si="4"/>
        <v>-0.28000000000000003</v>
      </c>
      <c r="E47">
        <f t="shared" si="3"/>
        <v>-0.35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V47">
        <v>-0.28000000000000014</v>
      </c>
      <c r="W47">
        <v>-0.34909090909090906</v>
      </c>
    </row>
    <row r="48" spans="3:34" x14ac:dyDescent="0.35">
      <c r="C48" s="3" t="s">
        <v>41</v>
      </c>
      <c r="D48">
        <f t="shared" si="4"/>
        <v>-0.94</v>
      </c>
      <c r="E48">
        <f t="shared" si="3"/>
        <v>0.66</v>
      </c>
      <c r="F48">
        <f t="shared" si="3"/>
        <v>0.66</v>
      </c>
      <c r="G48">
        <f t="shared" si="3"/>
        <v>0.84</v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V48">
        <v>-0.93939393939393911</v>
      </c>
      <c r="W48">
        <v>0.66250000000000009</v>
      </c>
      <c r="X48">
        <v>0.66153846153846152</v>
      </c>
      <c r="Y48">
        <v>0.84</v>
      </c>
    </row>
    <row r="49" spans="3:34" x14ac:dyDescent="0.35">
      <c r="C49" s="3" t="s">
        <v>42</v>
      </c>
      <c r="D49">
        <f t="shared" si="4"/>
        <v>0.77</v>
      </c>
      <c r="E49">
        <f t="shared" si="3"/>
        <v>0.3</v>
      </c>
      <c r="F49">
        <f t="shared" si="3"/>
        <v>0.64</v>
      </c>
      <c r="G49">
        <f t="shared" si="3"/>
        <v>0.38</v>
      </c>
      <c r="H49">
        <f t="shared" si="3"/>
        <v>0.48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V49">
        <v>0.77173913043478259</v>
      </c>
      <c r="W49">
        <v>0.30256410256410265</v>
      </c>
      <c r="X49">
        <v>0.64119601328903664</v>
      </c>
      <c r="Y49">
        <v>0.37777777777777788</v>
      </c>
      <c r="Z49">
        <v>0.4754098360655738</v>
      </c>
    </row>
    <row r="50" spans="3:34" x14ac:dyDescent="0.35">
      <c r="C50" s="3" t="s">
        <v>43</v>
      </c>
      <c r="D50">
        <f t="shared" si="4"/>
        <v>0.49</v>
      </c>
      <c r="E50">
        <f t="shared" si="3"/>
        <v>0.3</v>
      </c>
      <c r="F50">
        <f t="shared" si="3"/>
        <v>7.0000000000000007E-2</v>
      </c>
      <c r="G50">
        <f t="shared" si="3"/>
        <v>-0.22</v>
      </c>
      <c r="H50">
        <f t="shared" si="3"/>
        <v>0.33</v>
      </c>
      <c r="I50">
        <f t="shared" si="3"/>
        <v>-7.0000000000000007E-2</v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V50">
        <v>0.48669201520912553</v>
      </c>
      <c r="W50">
        <v>0.30075187969924821</v>
      </c>
      <c r="X50">
        <v>7.0796460176991136E-2</v>
      </c>
      <c r="Y50">
        <v>-0.21515892420537899</v>
      </c>
      <c r="Z50">
        <v>0.33333333333333315</v>
      </c>
      <c r="AA50">
        <v>-7.189542483660144E-2</v>
      </c>
    </row>
    <row r="51" spans="3:34" x14ac:dyDescent="0.35">
      <c r="C51" s="3" t="s">
        <v>44</v>
      </c>
      <c r="D51">
        <f t="shared" si="4"/>
        <v>-0.52</v>
      </c>
      <c r="E51">
        <f t="shared" si="3"/>
        <v>0.36</v>
      </c>
      <c r="F51">
        <f t="shared" si="3"/>
        <v>0.73</v>
      </c>
      <c r="G51">
        <f t="shared" si="3"/>
        <v>-0.33</v>
      </c>
      <c r="H51">
        <f t="shared" si="3"/>
        <v>0.75</v>
      </c>
      <c r="I51">
        <f t="shared" si="3"/>
        <v>0.38</v>
      </c>
      <c r="J51">
        <f t="shared" si="3"/>
        <v>-0.28000000000000003</v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V51">
        <v>-0.52173913043478226</v>
      </c>
      <c r="W51">
        <v>0.36170212765957421</v>
      </c>
      <c r="X51">
        <v>0.73381294964028787</v>
      </c>
      <c r="Y51">
        <v>-0.32911392405063289</v>
      </c>
      <c r="Z51">
        <v>0.75413711583924348</v>
      </c>
      <c r="AA51">
        <v>0.37639198218262798</v>
      </c>
      <c r="AB51">
        <v>-0.2834224598930481</v>
      </c>
    </row>
    <row r="52" spans="3:34" x14ac:dyDescent="0.35">
      <c r="C52" s="3" t="s">
        <v>45</v>
      </c>
      <c r="D52">
        <f t="shared" si="4"/>
        <v>0.63</v>
      </c>
      <c r="E52">
        <f t="shared" si="3"/>
        <v>0.78</v>
      </c>
      <c r="F52">
        <f t="shared" si="3"/>
        <v>0.81</v>
      </c>
      <c r="G52">
        <f t="shared" si="3"/>
        <v>0.56000000000000005</v>
      </c>
      <c r="H52">
        <f t="shared" si="3"/>
        <v>0.61</v>
      </c>
      <c r="I52">
        <f t="shared" si="3"/>
        <v>0.47</v>
      </c>
      <c r="J52">
        <f t="shared" si="3"/>
        <v>0.52</v>
      </c>
      <c r="K52">
        <f t="shared" si="3"/>
        <v>0.44</v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V52">
        <v>0.63478260869565239</v>
      </c>
      <c r="W52">
        <v>0.78124662417629909</v>
      </c>
      <c r="X52">
        <v>0.8098550724637682</v>
      </c>
      <c r="Y52">
        <v>0.56377079482439929</v>
      </c>
      <c r="Z52">
        <v>0.61391989494418908</v>
      </c>
      <c r="AA52">
        <v>0.47261146496815293</v>
      </c>
      <c r="AB52">
        <v>0.51936619718309862</v>
      </c>
      <c r="AC52">
        <v>0.43974630021141647</v>
      </c>
    </row>
    <row r="53" spans="3:34" x14ac:dyDescent="0.35">
      <c r="C53" s="3" t="s">
        <v>46</v>
      </c>
      <c r="D53">
        <f t="shared" si="4"/>
        <v>0.02</v>
      </c>
      <c r="E53">
        <f t="shared" si="3"/>
        <v>-0.41</v>
      </c>
      <c r="F53">
        <f t="shared" si="3"/>
        <v>-0.35</v>
      </c>
      <c r="G53">
        <f t="shared" si="3"/>
        <v>-0.25</v>
      </c>
      <c r="H53">
        <f t="shared" si="3"/>
        <v>-0.37</v>
      </c>
      <c r="I53">
        <f t="shared" si="3"/>
        <v>0.38</v>
      </c>
      <c r="J53">
        <f t="shared" si="3"/>
        <v>-4.58</v>
      </c>
      <c r="K53">
        <f t="shared" si="3"/>
        <v>0.48</v>
      </c>
      <c r="L53">
        <f t="shared" si="3"/>
        <v>-0.03</v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V53">
        <v>1.7142857142857085E-2</v>
      </c>
      <c r="W53">
        <v>-0.41237113402061853</v>
      </c>
      <c r="X53">
        <v>-0.35031847133757948</v>
      </c>
      <c r="Y53">
        <v>-0.25316455696202539</v>
      </c>
      <c r="Z53">
        <v>-0.36674259681093385</v>
      </c>
      <c r="AA53">
        <v>0.38151260504201678</v>
      </c>
      <c r="AB53">
        <v>-4.5789473684210504</v>
      </c>
      <c r="AC53">
        <v>0.48387096774193578</v>
      </c>
      <c r="AD53">
        <v>-2.9277218664226872E-2</v>
      </c>
    </row>
    <row r="54" spans="3:34" x14ac:dyDescent="0.35">
      <c r="C54" s="3" t="s">
        <v>47</v>
      </c>
      <c r="D54" t="str">
        <f t="shared" si="4"/>
        <v/>
      </c>
      <c r="E54" t="str">
        <f t="shared" si="3"/>
        <v/>
      </c>
      <c r="F54" t="str">
        <f t="shared" si="3"/>
        <v/>
      </c>
      <c r="G54">
        <f t="shared" si="3"/>
        <v>0.17</v>
      </c>
      <c r="H54">
        <f t="shared" si="3"/>
        <v>0</v>
      </c>
      <c r="I54" t="str">
        <f t="shared" si="3"/>
        <v/>
      </c>
      <c r="J54">
        <f t="shared" si="3"/>
        <v>-0.64</v>
      </c>
      <c r="K54" t="str">
        <f t="shared" si="3"/>
        <v/>
      </c>
      <c r="L54">
        <f t="shared" si="3"/>
        <v>0.19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Y54">
        <v>0.1724137931034482</v>
      </c>
      <c r="Z54">
        <v>9.992007221626399E-16</v>
      </c>
      <c r="AB54">
        <v>-0.64285714285714446</v>
      </c>
      <c r="AD54">
        <v>0.18957345971563969</v>
      </c>
    </row>
    <row r="55" spans="3:34" x14ac:dyDescent="0.35">
      <c r="C55" s="3" t="s">
        <v>48</v>
      </c>
      <c r="D55">
        <f t="shared" si="4"/>
        <v>-0.17</v>
      </c>
      <c r="E55">
        <f t="shared" si="3"/>
        <v>0.81</v>
      </c>
      <c r="F55">
        <f t="shared" si="3"/>
        <v>0.03</v>
      </c>
      <c r="G55">
        <f t="shared" si="3"/>
        <v>-0.05</v>
      </c>
      <c r="H55">
        <f t="shared" si="3"/>
        <v>0.78</v>
      </c>
      <c r="I55">
        <f t="shared" si="3"/>
        <v>-0.44</v>
      </c>
      <c r="J55">
        <f t="shared" si="3"/>
        <v>-0.34</v>
      </c>
      <c r="K55">
        <f t="shared" si="3"/>
        <v>0.78</v>
      </c>
      <c r="L55">
        <f t="shared" si="3"/>
        <v>0.03</v>
      </c>
      <c r="M55">
        <f t="shared" si="3"/>
        <v>0.37</v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V55">
        <v>-0.17073170731707324</v>
      </c>
      <c r="W55">
        <v>0.80916030534351147</v>
      </c>
      <c r="X55">
        <v>2.7355623100304212E-2</v>
      </c>
      <c r="Y55">
        <v>-5.1118210862619834E-2</v>
      </c>
      <c r="Z55">
        <v>0.78124999999999989</v>
      </c>
      <c r="AA55">
        <v>-0.44000000000000045</v>
      </c>
      <c r="AB55">
        <v>-0.33720930232558144</v>
      </c>
      <c r="AC55">
        <v>0.78181818181818175</v>
      </c>
      <c r="AD55">
        <v>3.367776502104862E-2</v>
      </c>
      <c r="AE55">
        <v>0.3655172413793103</v>
      </c>
    </row>
    <row r="56" spans="3:34" x14ac:dyDescent="0.35">
      <c r="C56" s="3" t="s">
        <v>49</v>
      </c>
      <c r="D56">
        <f t="shared" si="4"/>
        <v>-0.36</v>
      </c>
      <c r="E56">
        <f t="shared" si="3"/>
        <v>0.17</v>
      </c>
      <c r="F56">
        <f t="shared" si="3"/>
        <v>-0.26</v>
      </c>
      <c r="G56">
        <f t="shared" si="3"/>
        <v>-0.21</v>
      </c>
      <c r="H56">
        <f t="shared" si="3"/>
        <v>0.13</v>
      </c>
      <c r="I56">
        <f t="shared" si="3"/>
        <v>0</v>
      </c>
      <c r="J56">
        <f t="shared" si="3"/>
        <v>-0.11</v>
      </c>
      <c r="K56">
        <f t="shared" si="3"/>
        <v>-0.11</v>
      </c>
      <c r="L56">
        <f t="shared" si="3"/>
        <v>0.13</v>
      </c>
      <c r="M56">
        <f t="shared" si="3"/>
        <v>0.11</v>
      </c>
      <c r="N56" t="str">
        <f t="shared" si="3"/>
        <v/>
      </c>
      <c r="O56">
        <f t="shared" si="3"/>
        <v>-0.85</v>
      </c>
      <c r="P56" t="str">
        <f t="shared" si="3"/>
        <v/>
      </c>
      <c r="Q56" t="str">
        <f t="shared" si="3"/>
        <v/>
      </c>
      <c r="V56">
        <v>-0.36000000000000032</v>
      </c>
      <c r="W56">
        <v>0.16800000000000012</v>
      </c>
      <c r="X56">
        <v>-0.25547445255474394</v>
      </c>
      <c r="Y56">
        <v>-0.21333333333333343</v>
      </c>
      <c r="Z56">
        <v>0.12690355329949254</v>
      </c>
      <c r="AA56">
        <v>0</v>
      </c>
      <c r="AB56">
        <v>-0.11392405063291139</v>
      </c>
      <c r="AC56">
        <v>-0.10810810810810814</v>
      </c>
      <c r="AD56">
        <v>0.12955465587044515</v>
      </c>
      <c r="AE56">
        <v>0.10548523206751044</v>
      </c>
      <c r="AG56">
        <v>-0.84615384615384637</v>
      </c>
    </row>
    <row r="57" spans="3:34" ht="15" thickBot="1" x14ac:dyDescent="0.4">
      <c r="C57" s="7" t="s">
        <v>50</v>
      </c>
      <c r="D57" s="12">
        <f t="shared" si="4"/>
        <v>0.04</v>
      </c>
      <c r="E57" s="12">
        <f t="shared" si="3"/>
        <v>0.43</v>
      </c>
      <c r="F57" s="12">
        <f t="shared" si="3"/>
        <v>0.62</v>
      </c>
      <c r="G57" s="12">
        <f t="shared" si="3"/>
        <v>0.48</v>
      </c>
      <c r="H57" s="12">
        <f t="shared" si="3"/>
        <v>0.41</v>
      </c>
      <c r="I57" s="12">
        <f t="shared" si="3"/>
        <v>0.69</v>
      </c>
      <c r="J57" s="12">
        <f t="shared" si="3"/>
        <v>-0.09</v>
      </c>
      <c r="K57" s="12">
        <f t="shared" si="3"/>
        <v>0.36</v>
      </c>
      <c r="L57" s="12">
        <f t="shared" si="3"/>
        <v>0.31</v>
      </c>
      <c r="M57" s="12">
        <f t="shared" si="3"/>
        <v>0.21</v>
      </c>
      <c r="N57" s="12">
        <f t="shared" si="3"/>
        <v>0.28999999999999998</v>
      </c>
      <c r="O57" s="12">
        <f t="shared" si="3"/>
        <v>0.45</v>
      </c>
      <c r="P57" s="12">
        <f t="shared" si="3"/>
        <v>-7.0000000000000007E-2</v>
      </c>
      <c r="Q57" s="12" t="str">
        <f t="shared" si="3"/>
        <v/>
      </c>
      <c r="V57">
        <v>3.7161365244687709E-2</v>
      </c>
      <c r="W57">
        <v>0.42809531744709201</v>
      </c>
      <c r="X57">
        <v>0.61667111794663998</v>
      </c>
      <c r="Y57">
        <v>0.48253452477660441</v>
      </c>
      <c r="Z57">
        <v>0.41466580142764436</v>
      </c>
      <c r="AA57">
        <v>0.68847329430658455</v>
      </c>
      <c r="AB57">
        <v>-8.8903679756584572E-2</v>
      </c>
      <c r="AC57">
        <v>0.3553537217058112</v>
      </c>
      <c r="AD57">
        <v>0.31100982211942968</v>
      </c>
      <c r="AE57">
        <v>0.20734933318713253</v>
      </c>
      <c r="AF57">
        <v>0.28971962616822433</v>
      </c>
      <c r="AG57">
        <v>0.44777539425381252</v>
      </c>
      <c r="AH57">
        <v>-7.2434031588490239E-2</v>
      </c>
    </row>
    <row r="58" spans="3:34" ht="15" thickTop="1" x14ac:dyDescent="0.35"/>
  </sheetData>
  <mergeCells count="2">
    <mergeCell ref="C21:Q21"/>
    <mergeCell ref="C42:Q42"/>
  </mergeCells>
  <conditionalFormatting sqref="D5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L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Q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4:Q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C0A2-E16E-46F2-AC48-3D11047BB37F}">
  <dimension ref="C4:AH58"/>
  <sheetViews>
    <sheetView topLeftCell="A25" workbookViewId="0">
      <selection activeCell="C16" sqref="C16"/>
    </sheetView>
  </sheetViews>
  <sheetFormatPr defaultRowHeight="14.5" x14ac:dyDescent="0.35"/>
  <cols>
    <col min="3" max="3" width="25.81640625" bestFit="1" customWidth="1"/>
  </cols>
  <sheetData>
    <row r="4" spans="3:14" x14ac:dyDescent="0.35">
      <c r="C4">
        <v>1</v>
      </c>
      <c r="D4" t="s">
        <v>63</v>
      </c>
      <c r="E4" t="s">
        <v>64</v>
      </c>
      <c r="F4" t="s">
        <v>65</v>
      </c>
      <c r="L4" t="s">
        <v>6</v>
      </c>
      <c r="M4" t="s">
        <v>7</v>
      </c>
      <c r="N4" t="s">
        <v>8</v>
      </c>
    </row>
    <row r="5" spans="3:14" x14ac:dyDescent="0.35">
      <c r="C5" t="s">
        <v>60</v>
      </c>
      <c r="D5">
        <v>0.99999999999999989</v>
      </c>
      <c r="E5">
        <v>0.28988948293364869</v>
      </c>
      <c r="F5">
        <v>0.11074348563528892</v>
      </c>
      <c r="K5" t="s">
        <v>6</v>
      </c>
      <c r="L5">
        <v>0</v>
      </c>
      <c r="M5">
        <v>1.9882894618E-193</v>
      </c>
      <c r="N5">
        <v>0</v>
      </c>
    </row>
    <row r="6" spans="3:14" x14ac:dyDescent="0.35">
      <c r="C6" t="s">
        <v>61</v>
      </c>
      <c r="D6">
        <v>0.28988948293364869</v>
      </c>
      <c r="E6">
        <v>1</v>
      </c>
      <c r="F6">
        <v>7.3200891187015019E-2</v>
      </c>
      <c r="K6" t="s">
        <v>7</v>
      </c>
      <c r="L6">
        <v>1.9882894618E-193</v>
      </c>
      <c r="M6">
        <v>0</v>
      </c>
      <c r="N6">
        <v>2.6986045367000001E-121</v>
      </c>
    </row>
    <row r="7" spans="3:14" x14ac:dyDescent="0.35">
      <c r="C7" t="s">
        <v>62</v>
      </c>
      <c r="D7">
        <v>0.11074348563528892</v>
      </c>
      <c r="E7">
        <v>7.3200891187015019E-2</v>
      </c>
      <c r="F7">
        <v>0.99999999999999989</v>
      </c>
      <c r="K7" t="s">
        <v>8</v>
      </c>
      <c r="L7">
        <v>0</v>
      </c>
      <c r="M7">
        <v>2.6986045367000001E-121</v>
      </c>
      <c r="N7">
        <v>0</v>
      </c>
    </row>
    <row r="15" spans="3:14" ht="15" thickBot="1" x14ac:dyDescent="0.4">
      <c r="C15" s="1" t="s">
        <v>53</v>
      </c>
      <c r="D15" s="1" t="s">
        <v>36</v>
      </c>
      <c r="E15" s="1" t="s">
        <v>37</v>
      </c>
      <c r="F15" s="1" t="s">
        <v>38</v>
      </c>
      <c r="G15" s="5"/>
      <c r="H15" s="5"/>
      <c r="I15" s="5"/>
      <c r="J15" s="4"/>
      <c r="K15" s="4"/>
      <c r="L15" s="4"/>
    </row>
    <row r="16" spans="3:14" ht="15" thickTop="1" x14ac:dyDescent="0.35">
      <c r="C16" s="2" t="s">
        <v>36</v>
      </c>
      <c r="D16" s="6">
        <v>1</v>
      </c>
      <c r="E16" s="6"/>
      <c r="F16" s="6"/>
      <c r="G16" s="10"/>
      <c r="H16" s="10"/>
      <c r="I16" s="10"/>
      <c r="J16" s="5"/>
      <c r="K16" s="5"/>
      <c r="L16" s="5"/>
    </row>
    <row r="17" spans="3:30" x14ac:dyDescent="0.35">
      <c r="C17" s="3" t="s">
        <v>37</v>
      </c>
      <c r="D17" s="6" t="str">
        <f t="shared" ref="D17:E18" si="0">_xlfn.CONCAT(ROUND(D6,2),IF(L6&lt;0.05,"*",""))</f>
        <v>0.29*</v>
      </c>
      <c r="E17" s="6">
        <v>1</v>
      </c>
      <c r="F17" s="6"/>
      <c r="G17" s="10"/>
      <c r="H17" s="10"/>
      <c r="I17" s="10"/>
      <c r="J17" s="5"/>
      <c r="K17" s="5"/>
      <c r="L17" s="5"/>
    </row>
    <row r="18" spans="3:30" x14ac:dyDescent="0.35">
      <c r="C18" s="3" t="s">
        <v>38</v>
      </c>
      <c r="D18" s="6" t="str">
        <f t="shared" si="0"/>
        <v>0.11*</v>
      </c>
      <c r="E18" s="6" t="str">
        <f t="shared" si="0"/>
        <v>0.07*</v>
      </c>
      <c r="F18" s="6">
        <v>1</v>
      </c>
      <c r="G18" s="10"/>
      <c r="H18" s="10"/>
      <c r="I18" s="10"/>
      <c r="J18" s="5"/>
      <c r="K18" s="5"/>
      <c r="L18" s="5"/>
    </row>
    <row r="19" spans="3:30" x14ac:dyDescent="0.35">
      <c r="G19" s="5"/>
      <c r="H19" s="5"/>
      <c r="I19" s="5"/>
    </row>
    <row r="21" spans="3:30" x14ac:dyDescent="0.35">
      <c r="C21" s="13" t="s">
        <v>52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3:30" ht="15" thickBot="1" x14ac:dyDescent="0.4">
      <c r="C22" s="1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3:30" ht="15" thickTop="1" x14ac:dyDescent="0.35">
      <c r="C23" s="3" t="s">
        <v>33</v>
      </c>
      <c r="D23" t="str">
        <f>IF(ISBLANK(V23),"",ROUND(V23,2))</f>
        <v/>
      </c>
      <c r="E23" t="str">
        <f t="shared" ref="E23:Q36" si="1">IF(ISBLANK(W23),"",ROUND(W23,2))</f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3:30" x14ac:dyDescent="0.35">
      <c r="C24" s="3" t="s">
        <v>34</v>
      </c>
      <c r="D24">
        <f t="shared" ref="D24:D36" si="2">IF(ISBLANK(V24),"",ROUND(V24,2))</f>
        <v>0.13</v>
      </c>
      <c r="E24" t="str">
        <f t="shared" si="1"/>
        <v/>
      </c>
      <c r="F24" t="str">
        <f t="shared" si="1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/>
      </c>
      <c r="M24" t="str">
        <f t="shared" si="1"/>
        <v/>
      </c>
      <c r="N24" t="str">
        <f t="shared" si="1"/>
        <v/>
      </c>
      <c r="O24" t="str">
        <f t="shared" si="1"/>
        <v/>
      </c>
      <c r="P24" t="str">
        <f t="shared" si="1"/>
        <v/>
      </c>
      <c r="Q24" t="str">
        <f t="shared" si="1"/>
        <v/>
      </c>
      <c r="V24">
        <v>0.12805391743892167</v>
      </c>
    </row>
    <row r="25" spans="3:30" x14ac:dyDescent="0.35">
      <c r="C25" s="3" t="s">
        <v>35</v>
      </c>
      <c r="D25">
        <f t="shared" si="2"/>
        <v>0.02</v>
      </c>
      <c r="E25">
        <f t="shared" si="1"/>
        <v>0.25</v>
      </c>
      <c r="F25" t="str">
        <f t="shared" si="1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/>
      </c>
      <c r="M25" t="str">
        <f t="shared" si="1"/>
        <v/>
      </c>
      <c r="N25" t="str">
        <f t="shared" si="1"/>
        <v/>
      </c>
      <c r="O25" t="str">
        <f t="shared" si="1"/>
        <v/>
      </c>
      <c r="P25" t="str">
        <f t="shared" si="1"/>
        <v/>
      </c>
      <c r="Q25" t="str">
        <f t="shared" si="1"/>
        <v/>
      </c>
      <c r="V25">
        <v>2.1276595744680934E-2</v>
      </c>
      <c r="W25">
        <v>0.24882629107981216</v>
      </c>
    </row>
    <row r="26" spans="3:30" x14ac:dyDescent="0.35">
      <c r="C26" s="3" t="s">
        <v>40</v>
      </c>
      <c r="D26">
        <f t="shared" si="2"/>
        <v>-0.03</v>
      </c>
      <c r="E26">
        <f t="shared" si="1"/>
        <v>0.13</v>
      </c>
      <c r="F26" t="str">
        <f t="shared" si="1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/>
      </c>
      <c r="M26" t="str">
        <f t="shared" si="1"/>
        <v/>
      </c>
      <c r="N26" t="str">
        <f t="shared" si="1"/>
        <v/>
      </c>
      <c r="O26" t="str">
        <f t="shared" si="1"/>
        <v/>
      </c>
      <c r="P26" t="str">
        <f t="shared" si="1"/>
        <v/>
      </c>
      <c r="Q26" t="str">
        <f t="shared" si="1"/>
        <v/>
      </c>
      <c r="V26">
        <v>-2.6086956521739035E-2</v>
      </c>
      <c r="W26">
        <v>0.13103448275862065</v>
      </c>
    </row>
    <row r="27" spans="3:30" x14ac:dyDescent="0.35">
      <c r="C27" s="3" t="s">
        <v>41</v>
      </c>
      <c r="D27">
        <f t="shared" si="2"/>
        <v>0.11</v>
      </c>
      <c r="E27">
        <f t="shared" si="1"/>
        <v>0.04</v>
      </c>
      <c r="F27">
        <f t="shared" si="1"/>
        <v>-0.34</v>
      </c>
      <c r="G27">
        <f t="shared" si="1"/>
        <v>-0.21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V27">
        <v>0.10508474576271198</v>
      </c>
      <c r="W27">
        <v>4.4025157232704434E-2</v>
      </c>
      <c r="X27">
        <v>-0.33840304182509495</v>
      </c>
      <c r="Y27">
        <v>-0.20547945205479462</v>
      </c>
    </row>
    <row r="28" spans="3:30" x14ac:dyDescent="0.35">
      <c r="C28" s="3" t="s">
        <v>42</v>
      </c>
      <c r="D28">
        <f t="shared" si="2"/>
        <v>0.56999999999999995</v>
      </c>
      <c r="E28">
        <f t="shared" si="1"/>
        <v>0.18</v>
      </c>
      <c r="F28">
        <f t="shared" si="1"/>
        <v>0.43</v>
      </c>
      <c r="G28">
        <f t="shared" si="1"/>
        <v>0</v>
      </c>
      <c r="H28">
        <f t="shared" si="1"/>
        <v>-0.06</v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/>
      </c>
      <c r="M28" t="str">
        <f t="shared" si="1"/>
        <v/>
      </c>
      <c r="N28" t="str">
        <f t="shared" si="1"/>
        <v/>
      </c>
      <c r="O28" t="str">
        <f t="shared" si="1"/>
        <v/>
      </c>
      <c r="P28" t="str">
        <f t="shared" si="1"/>
        <v/>
      </c>
      <c r="Q28" t="str">
        <f t="shared" si="1"/>
        <v/>
      </c>
      <c r="V28">
        <v>0.56756756756756765</v>
      </c>
      <c r="W28">
        <v>0.17837837837837839</v>
      </c>
      <c r="X28">
        <v>0.43262411347517732</v>
      </c>
      <c r="Y28">
        <v>0</v>
      </c>
      <c r="Z28">
        <v>-6.0773480662983367E-2</v>
      </c>
    </row>
    <row r="29" spans="3:30" x14ac:dyDescent="0.35">
      <c r="C29" s="3" t="s">
        <v>43</v>
      </c>
      <c r="D29">
        <f t="shared" si="2"/>
        <v>0.55000000000000004</v>
      </c>
      <c r="E29">
        <f t="shared" si="1"/>
        <v>0.54</v>
      </c>
      <c r="F29">
        <f t="shared" si="1"/>
        <v>0.37</v>
      </c>
      <c r="G29">
        <f t="shared" si="1"/>
        <v>0.27</v>
      </c>
      <c r="H29">
        <f t="shared" si="1"/>
        <v>0.28999999999999998</v>
      </c>
      <c r="I29">
        <f t="shared" si="1"/>
        <v>0.37</v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  <c r="P29" t="str">
        <f t="shared" si="1"/>
        <v/>
      </c>
      <c r="Q29" t="str">
        <f t="shared" si="1"/>
        <v/>
      </c>
      <c r="V29">
        <v>0.55445544554455439</v>
      </c>
      <c r="W29">
        <v>0.5365168539325843</v>
      </c>
      <c r="X29">
        <v>0.36915887850467288</v>
      </c>
      <c r="Y29">
        <v>0.27083333333333331</v>
      </c>
      <c r="Z29">
        <v>0.28571428571428564</v>
      </c>
      <c r="AA29">
        <v>0.37007874015748032</v>
      </c>
    </row>
    <row r="30" spans="3:30" x14ac:dyDescent="0.35">
      <c r="C30" s="3" t="s">
        <v>44</v>
      </c>
      <c r="D30">
        <f t="shared" si="2"/>
        <v>0.51</v>
      </c>
      <c r="E30">
        <f t="shared" si="1"/>
        <v>0.59</v>
      </c>
      <c r="F30">
        <f t="shared" si="1"/>
        <v>0.02</v>
      </c>
      <c r="G30">
        <f t="shared" si="1"/>
        <v>0.56000000000000005</v>
      </c>
      <c r="H30">
        <f t="shared" si="1"/>
        <v>0.91</v>
      </c>
      <c r="I30">
        <f t="shared" si="1"/>
        <v>-0.24</v>
      </c>
      <c r="J30">
        <f t="shared" si="1"/>
        <v>0.61</v>
      </c>
      <c r="K30" t="str">
        <f t="shared" si="1"/>
        <v/>
      </c>
      <c r="L30" t="str">
        <f t="shared" si="1"/>
        <v/>
      </c>
      <c r="M30" t="str">
        <f t="shared" si="1"/>
        <v/>
      </c>
      <c r="N30" t="str">
        <f t="shared" si="1"/>
        <v/>
      </c>
      <c r="O30" t="str">
        <f t="shared" si="1"/>
        <v/>
      </c>
      <c r="P30" t="str">
        <f t="shared" si="1"/>
        <v/>
      </c>
      <c r="Q30" t="str">
        <f t="shared" si="1"/>
        <v/>
      </c>
      <c r="V30">
        <v>0.50769230769230778</v>
      </c>
      <c r="W30">
        <v>0.59223300970873782</v>
      </c>
      <c r="X30">
        <v>1.6759776536312956E-2</v>
      </c>
      <c r="Y30">
        <v>0.5625</v>
      </c>
      <c r="Z30">
        <v>0.91309595654797826</v>
      </c>
      <c r="AA30">
        <v>-0.24444444444444441</v>
      </c>
      <c r="AB30">
        <v>0.61194029850746279</v>
      </c>
    </row>
    <row r="31" spans="3:30" x14ac:dyDescent="0.35">
      <c r="C31" s="3" t="s">
        <v>45</v>
      </c>
      <c r="D31">
        <f t="shared" si="2"/>
        <v>0.36</v>
      </c>
      <c r="E31">
        <f t="shared" si="1"/>
        <v>0.44</v>
      </c>
      <c r="F31">
        <f t="shared" si="1"/>
        <v>0.14000000000000001</v>
      </c>
      <c r="G31">
        <f t="shared" si="1"/>
        <v>0.46</v>
      </c>
      <c r="H31">
        <f t="shared" si="1"/>
        <v>0.4</v>
      </c>
      <c r="I31">
        <f t="shared" si="1"/>
        <v>0.37</v>
      </c>
      <c r="J31">
        <f t="shared" si="1"/>
        <v>0.45</v>
      </c>
      <c r="K31">
        <f t="shared" si="1"/>
        <v>0.01</v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  <c r="V31">
        <v>0.36050156739811917</v>
      </c>
      <c r="W31">
        <v>0.44339175746091908</v>
      </c>
      <c r="X31">
        <v>0.14020517830972151</v>
      </c>
      <c r="Y31">
        <v>0.4613180515759312</v>
      </c>
      <c r="Z31">
        <v>0.39853300733496327</v>
      </c>
      <c r="AA31">
        <v>0.36619718309859151</v>
      </c>
      <c r="AB31">
        <v>0.45232273838630815</v>
      </c>
      <c r="AC31">
        <v>1.3157894736842153E-2</v>
      </c>
    </row>
    <row r="32" spans="3:30" x14ac:dyDescent="0.35">
      <c r="C32" s="3" t="s">
        <v>46</v>
      </c>
      <c r="D32">
        <f t="shared" si="2"/>
        <v>0.19</v>
      </c>
      <c r="E32">
        <f t="shared" si="1"/>
        <v>0.01</v>
      </c>
      <c r="F32">
        <f t="shared" si="1"/>
        <v>0.56000000000000005</v>
      </c>
      <c r="G32">
        <f t="shared" si="1"/>
        <v>0.03</v>
      </c>
      <c r="H32">
        <f t="shared" si="1"/>
        <v>0</v>
      </c>
      <c r="I32">
        <f t="shared" si="1"/>
        <v>0</v>
      </c>
      <c r="J32">
        <f t="shared" si="1"/>
        <v>-0.03</v>
      </c>
      <c r="K32">
        <f t="shared" si="1"/>
        <v>0</v>
      </c>
      <c r="L32">
        <f t="shared" si="1"/>
        <v>-0.01</v>
      </c>
      <c r="M32" t="str">
        <f t="shared" si="1"/>
        <v/>
      </c>
      <c r="N32" t="str">
        <f t="shared" si="1"/>
        <v/>
      </c>
      <c r="O32" t="str">
        <f t="shared" si="1"/>
        <v/>
      </c>
      <c r="P32" t="str">
        <f t="shared" si="1"/>
        <v/>
      </c>
      <c r="Q32" t="str">
        <f t="shared" si="1"/>
        <v/>
      </c>
      <c r="V32">
        <v>0.18878101402373246</v>
      </c>
      <c r="W32">
        <v>1.3840830449827002E-2</v>
      </c>
      <c r="X32">
        <v>0.5636363636363636</v>
      </c>
      <c r="Y32">
        <v>2.7027027027027025E-2</v>
      </c>
      <c r="Z32">
        <v>9.9335744308566638E-17</v>
      </c>
      <c r="AA32">
        <v>-3.3444816053511592E-3</v>
      </c>
      <c r="AB32">
        <v>-3.2702237521514618E-2</v>
      </c>
      <c r="AC32">
        <v>1.3016407874915627E-16</v>
      </c>
      <c r="AD32">
        <v>-1.0101010101010027E-2</v>
      </c>
    </row>
    <row r="33" spans="3:34" x14ac:dyDescent="0.35">
      <c r="C33" s="3" t="s">
        <v>47</v>
      </c>
      <c r="D33" t="str">
        <f t="shared" si="2"/>
        <v/>
      </c>
      <c r="E33" t="str">
        <f t="shared" si="1"/>
        <v/>
      </c>
      <c r="F33" t="str">
        <f t="shared" si="1"/>
        <v/>
      </c>
      <c r="G33">
        <f t="shared" si="1"/>
        <v>0.3</v>
      </c>
      <c r="H33">
        <f t="shared" si="1"/>
        <v>-0.17</v>
      </c>
      <c r="I33" t="str">
        <f t="shared" si="1"/>
        <v/>
      </c>
      <c r="J33">
        <f t="shared" si="1"/>
        <v>-0.11</v>
      </c>
      <c r="K33" t="str">
        <f t="shared" si="1"/>
        <v/>
      </c>
      <c r="L33">
        <f t="shared" si="1"/>
        <v>-0.38</v>
      </c>
      <c r="M33" t="str">
        <f t="shared" si="1"/>
        <v/>
      </c>
      <c r="N33" t="str">
        <f t="shared" si="1"/>
        <v/>
      </c>
      <c r="O33" t="str">
        <f t="shared" si="1"/>
        <v/>
      </c>
      <c r="P33" t="str">
        <f t="shared" si="1"/>
        <v/>
      </c>
      <c r="Q33" t="str">
        <f t="shared" si="1"/>
        <v/>
      </c>
      <c r="Y33">
        <v>0.30158730158730168</v>
      </c>
      <c r="Z33">
        <v>-0.16666666666666685</v>
      </c>
      <c r="AB33">
        <v>-0.11286089238845153</v>
      </c>
      <c r="AD33">
        <v>-0.37903225806451607</v>
      </c>
    </row>
    <row r="34" spans="3:34" x14ac:dyDescent="0.35">
      <c r="C34" s="3" t="s">
        <v>48</v>
      </c>
      <c r="D34">
        <f t="shared" si="2"/>
        <v>0.27</v>
      </c>
      <c r="E34">
        <f t="shared" si="1"/>
        <v>0.26</v>
      </c>
      <c r="F34">
        <f t="shared" si="1"/>
        <v>0.2</v>
      </c>
      <c r="G34">
        <f t="shared" si="1"/>
        <v>-7.0000000000000007E-2</v>
      </c>
      <c r="H34">
        <f t="shared" si="1"/>
        <v>-0.08</v>
      </c>
      <c r="I34">
        <f t="shared" si="1"/>
        <v>-0.11</v>
      </c>
      <c r="J34">
        <f t="shared" si="1"/>
        <v>0.16</v>
      </c>
      <c r="K34">
        <f t="shared" si="1"/>
        <v>0.6</v>
      </c>
      <c r="L34">
        <f t="shared" si="1"/>
        <v>0.28999999999999998</v>
      </c>
      <c r="M34">
        <f t="shared" si="1"/>
        <v>-0.21</v>
      </c>
      <c r="N34" t="str">
        <f t="shared" si="1"/>
        <v/>
      </c>
      <c r="O34" t="str">
        <f t="shared" si="1"/>
        <v/>
      </c>
      <c r="P34" t="str">
        <f t="shared" si="1"/>
        <v/>
      </c>
      <c r="Q34" t="str">
        <f t="shared" si="1"/>
        <v/>
      </c>
      <c r="V34">
        <v>0.27272727272727282</v>
      </c>
      <c r="W34">
        <v>0.26073131955484891</v>
      </c>
      <c r="X34">
        <v>0.1980906921241051</v>
      </c>
      <c r="Y34">
        <v>-6.8702290076335867E-2</v>
      </c>
      <c r="Z34">
        <v>-7.6923076923076733E-2</v>
      </c>
      <c r="AA34">
        <v>-0.10831234256926953</v>
      </c>
      <c r="AB34">
        <v>0.15948275862068961</v>
      </c>
      <c r="AC34">
        <v>0.5977653631284916</v>
      </c>
      <c r="AD34">
        <v>0.28870919436957171</v>
      </c>
      <c r="AE34">
        <v>-0.20634920634920634</v>
      </c>
    </row>
    <row r="35" spans="3:34" x14ac:dyDescent="0.35">
      <c r="C35" s="3" t="s">
        <v>49</v>
      </c>
      <c r="D35">
        <f t="shared" si="2"/>
        <v>-0.02</v>
      </c>
      <c r="E35">
        <f t="shared" si="1"/>
        <v>0.43</v>
      </c>
      <c r="F35">
        <f t="shared" si="1"/>
        <v>0</v>
      </c>
      <c r="G35">
        <f t="shared" si="1"/>
        <v>0</v>
      </c>
      <c r="H35">
        <f t="shared" si="1"/>
        <v>0.35</v>
      </c>
      <c r="I35">
        <f t="shared" si="1"/>
        <v>-0.15</v>
      </c>
      <c r="J35">
        <f t="shared" si="1"/>
        <v>0.08</v>
      </c>
      <c r="K35">
        <f t="shared" si="1"/>
        <v>-0.1</v>
      </c>
      <c r="L35">
        <f t="shared" si="1"/>
        <v>0.14000000000000001</v>
      </c>
      <c r="M35">
        <f t="shared" si="1"/>
        <v>0</v>
      </c>
      <c r="N35" t="str">
        <f t="shared" si="1"/>
        <v/>
      </c>
      <c r="O35">
        <f t="shared" si="1"/>
        <v>0</v>
      </c>
      <c r="P35" t="str">
        <f t="shared" si="1"/>
        <v/>
      </c>
      <c r="Q35" t="str">
        <f t="shared" si="1"/>
        <v/>
      </c>
      <c r="V35">
        <v>-2.0134228187919389E-2</v>
      </c>
      <c r="W35">
        <v>0.4285714285714286</v>
      </c>
      <c r="X35">
        <v>-9.0958030933145364E-17</v>
      </c>
      <c r="Y35">
        <v>0</v>
      </c>
      <c r="Z35">
        <v>0.35135135135135137</v>
      </c>
      <c r="AA35">
        <v>-0.15463917525773169</v>
      </c>
      <c r="AB35">
        <v>7.7881619937694713E-2</v>
      </c>
      <c r="AC35">
        <v>-9.8039215686274453E-2</v>
      </c>
      <c r="AD35">
        <v>0.14414414414414389</v>
      </c>
      <c r="AE35">
        <v>0</v>
      </c>
      <c r="AG35">
        <v>0</v>
      </c>
    </row>
    <row r="36" spans="3:34" ht="15" thickBot="1" x14ac:dyDescent="0.4">
      <c r="C36" s="7" t="s">
        <v>50</v>
      </c>
      <c r="D36" s="12">
        <f t="shared" si="2"/>
        <v>0.14000000000000001</v>
      </c>
      <c r="E36" s="12">
        <f t="shared" si="1"/>
        <v>0.03</v>
      </c>
      <c r="F36" s="12">
        <f t="shared" si="1"/>
        <v>0.18</v>
      </c>
      <c r="G36" s="12">
        <f t="shared" si="1"/>
        <v>0.35</v>
      </c>
      <c r="H36" s="12">
        <f t="shared" si="1"/>
        <v>-0.09</v>
      </c>
      <c r="I36" s="12">
        <f t="shared" si="1"/>
        <v>0.06</v>
      </c>
      <c r="J36" s="12">
        <f t="shared" si="1"/>
        <v>0.05</v>
      </c>
      <c r="K36" s="12">
        <f t="shared" si="1"/>
        <v>0.01</v>
      </c>
      <c r="L36" s="12">
        <f t="shared" si="1"/>
        <v>0.14000000000000001</v>
      </c>
      <c r="M36" s="12">
        <f t="shared" si="1"/>
        <v>0.02</v>
      </c>
      <c r="N36" s="12">
        <f t="shared" si="1"/>
        <v>-0.05</v>
      </c>
      <c r="O36" s="12">
        <f t="shared" si="1"/>
        <v>0.02</v>
      </c>
      <c r="P36" s="12">
        <f t="shared" si="1"/>
        <v>-0.03</v>
      </c>
      <c r="Q36" s="12" t="str">
        <f t="shared" si="1"/>
        <v/>
      </c>
      <c r="V36">
        <v>0.14380625803686248</v>
      </c>
      <c r="W36">
        <v>2.8987730061349866E-2</v>
      </c>
      <c r="X36">
        <v>0.18447947341070509</v>
      </c>
      <c r="Y36">
        <v>0.34844652007524168</v>
      </c>
      <c r="Z36">
        <v>-9.211177052423361E-2</v>
      </c>
      <c r="AA36">
        <v>6.0917551680157382E-2</v>
      </c>
      <c r="AB36">
        <v>5.3922898393465514E-2</v>
      </c>
      <c r="AC36">
        <v>9.1247646662727423E-3</v>
      </c>
      <c r="AD36">
        <v>0.13722038995881669</v>
      </c>
      <c r="AE36">
        <v>1.922365631428925E-2</v>
      </c>
      <c r="AF36">
        <v>-5.3846153846153967E-2</v>
      </c>
      <c r="AG36">
        <v>1.8516175167961179E-2</v>
      </c>
      <c r="AH36">
        <v>-2.9309614570097484E-2</v>
      </c>
    </row>
    <row r="37" spans="3:34" ht="15" thickTop="1" x14ac:dyDescent="0.35"/>
    <row r="42" spans="3:34" x14ac:dyDescent="0.35">
      <c r="C42" s="1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3:34" ht="15" thickBot="1" x14ac:dyDescent="0.4">
      <c r="C43" s="11"/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</row>
    <row r="44" spans="3:34" ht="15" thickTop="1" x14ac:dyDescent="0.35">
      <c r="C44" s="3" t="s">
        <v>33</v>
      </c>
      <c r="D44" t="str">
        <f>IF(ISBLANK(V44),"",ROUND(V44,2))</f>
        <v/>
      </c>
      <c r="E44" t="str">
        <f t="shared" ref="E44:Q57" si="3">IF(ISBLANK(W44),"",ROUND(W44,2))</f>
        <v/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/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3:34" x14ac:dyDescent="0.35">
      <c r="C45" s="3" t="s">
        <v>34</v>
      </c>
      <c r="D45">
        <f t="shared" ref="D45:D57" si="4">IF(ISBLANK(V45),"",ROUND(V45,2))</f>
        <v>0.23</v>
      </c>
      <c r="E45" t="str">
        <f t="shared" si="3"/>
        <v/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V45">
        <v>0.22703510082150857</v>
      </c>
    </row>
    <row r="46" spans="3:34" x14ac:dyDescent="0.35">
      <c r="C46" s="3" t="s">
        <v>35</v>
      </c>
      <c r="D46">
        <f t="shared" si="4"/>
        <v>0.04</v>
      </c>
      <c r="E46">
        <f t="shared" si="3"/>
        <v>0.4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V46">
        <v>4.1666666666666824E-2</v>
      </c>
      <c r="W46">
        <v>0.39849624060150374</v>
      </c>
    </row>
    <row r="47" spans="3:34" x14ac:dyDescent="0.35">
      <c r="C47" s="3" t="s">
        <v>40</v>
      </c>
      <c r="D47">
        <f t="shared" si="4"/>
        <v>-0.05</v>
      </c>
      <c r="E47">
        <f t="shared" si="3"/>
        <v>0.23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 t="str">
        <f t="shared" si="3"/>
        <v/>
      </c>
      <c r="P47" t="str">
        <f t="shared" si="3"/>
        <v/>
      </c>
      <c r="Q47" t="str">
        <f t="shared" si="3"/>
        <v/>
      </c>
      <c r="V47">
        <v>-5.3571428571428374E-2</v>
      </c>
      <c r="W47">
        <v>0.23170731707317069</v>
      </c>
    </row>
    <row r="48" spans="3:34" x14ac:dyDescent="0.35">
      <c r="C48" s="3" t="s">
        <v>41</v>
      </c>
      <c r="D48">
        <f t="shared" si="4"/>
        <v>0.19</v>
      </c>
      <c r="E48">
        <f t="shared" si="3"/>
        <v>0.08</v>
      </c>
      <c r="F48">
        <f t="shared" si="3"/>
        <v>-1.02</v>
      </c>
      <c r="G48">
        <f t="shared" si="3"/>
        <v>-0.52</v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 t="str">
        <f t="shared" si="3"/>
        <v/>
      </c>
      <c r="Q48" t="str">
        <f t="shared" si="3"/>
        <v/>
      </c>
      <c r="V48">
        <v>0.19018404907975484</v>
      </c>
      <c r="W48">
        <v>8.4337349397590425E-2</v>
      </c>
      <c r="X48">
        <v>-1.022988505747126</v>
      </c>
      <c r="Y48">
        <v>-0.5172413793103452</v>
      </c>
    </row>
    <row r="49" spans="3:34" x14ac:dyDescent="0.35">
      <c r="C49" s="3" t="s">
        <v>42</v>
      </c>
      <c r="D49">
        <f t="shared" si="4"/>
        <v>0.72</v>
      </c>
      <c r="E49">
        <f t="shared" si="3"/>
        <v>0.3</v>
      </c>
      <c r="F49">
        <f t="shared" si="3"/>
        <v>0.6</v>
      </c>
      <c r="G49">
        <f t="shared" si="3"/>
        <v>0</v>
      </c>
      <c r="H49">
        <f t="shared" si="3"/>
        <v>-0.13</v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V49">
        <v>0.72413793103448287</v>
      </c>
      <c r="W49">
        <v>0.30275229357798167</v>
      </c>
      <c r="X49">
        <v>0.60396039603960394</v>
      </c>
      <c r="Y49">
        <v>0</v>
      </c>
      <c r="Z49">
        <v>-0.12941176470588225</v>
      </c>
    </row>
    <row r="50" spans="3:34" x14ac:dyDescent="0.35">
      <c r="C50" s="3" t="s">
        <v>43</v>
      </c>
      <c r="D50">
        <f t="shared" si="4"/>
        <v>0.71</v>
      </c>
      <c r="E50">
        <f t="shared" si="3"/>
        <v>0.7</v>
      </c>
      <c r="F50">
        <f t="shared" si="3"/>
        <v>0.54</v>
      </c>
      <c r="G50">
        <f t="shared" si="3"/>
        <v>0.43</v>
      </c>
      <c r="H50">
        <f t="shared" si="3"/>
        <v>0.44</v>
      </c>
      <c r="I50">
        <f t="shared" si="3"/>
        <v>0.54</v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  <c r="V50">
        <v>0.71337579617834401</v>
      </c>
      <c r="W50">
        <v>0.69835466179159056</v>
      </c>
      <c r="X50">
        <v>0.53924914675767921</v>
      </c>
      <c r="Y50">
        <v>0.42622950819672129</v>
      </c>
      <c r="Z50">
        <v>0.44444444444444436</v>
      </c>
      <c r="AA50">
        <v>0.54022988505747127</v>
      </c>
    </row>
    <row r="51" spans="3:34" x14ac:dyDescent="0.35">
      <c r="C51" s="3" t="s">
        <v>44</v>
      </c>
      <c r="D51">
        <f t="shared" si="4"/>
        <v>0.67</v>
      </c>
      <c r="E51">
        <f t="shared" si="3"/>
        <v>0.74</v>
      </c>
      <c r="F51">
        <f t="shared" si="3"/>
        <v>0.03</v>
      </c>
      <c r="G51">
        <f t="shared" si="3"/>
        <v>0.72</v>
      </c>
      <c r="H51">
        <f t="shared" si="3"/>
        <v>0.95</v>
      </c>
      <c r="I51">
        <f t="shared" si="3"/>
        <v>-0.65</v>
      </c>
      <c r="J51">
        <f t="shared" si="3"/>
        <v>0.76</v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  <c r="V51">
        <v>0.67346938775510212</v>
      </c>
      <c r="W51">
        <v>0.74390243902439035</v>
      </c>
      <c r="X51">
        <v>3.2967032967033176E-2</v>
      </c>
      <c r="Y51">
        <v>0.72000000000000008</v>
      </c>
      <c r="Z51">
        <v>0.95457413249211354</v>
      </c>
      <c r="AA51">
        <v>-0.64705882352941169</v>
      </c>
      <c r="AB51">
        <v>0.7592592592592593</v>
      </c>
    </row>
    <row r="52" spans="3:34" x14ac:dyDescent="0.35">
      <c r="C52" s="3" t="s">
        <v>45</v>
      </c>
      <c r="D52">
        <f t="shared" si="4"/>
        <v>0.53</v>
      </c>
      <c r="E52">
        <f t="shared" si="3"/>
        <v>0.61</v>
      </c>
      <c r="F52">
        <f t="shared" si="3"/>
        <v>0.25</v>
      </c>
      <c r="G52">
        <f t="shared" si="3"/>
        <v>0.63</v>
      </c>
      <c r="H52">
        <f t="shared" si="3"/>
        <v>0.56999999999999995</v>
      </c>
      <c r="I52">
        <f t="shared" si="3"/>
        <v>0.54</v>
      </c>
      <c r="J52">
        <f t="shared" si="3"/>
        <v>0.62</v>
      </c>
      <c r="K52">
        <f t="shared" si="3"/>
        <v>0.03</v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  <c r="V52">
        <v>0.52995391705069128</v>
      </c>
      <c r="W52">
        <v>0.61437479488021007</v>
      </c>
      <c r="X52">
        <v>0.24592973436161095</v>
      </c>
      <c r="Y52">
        <v>0.63137254901960782</v>
      </c>
      <c r="Z52">
        <v>0.56993006993006989</v>
      </c>
      <c r="AA52">
        <v>0.53608247422680411</v>
      </c>
      <c r="AB52">
        <v>0.62289562289562306</v>
      </c>
      <c r="AC52">
        <v>2.5974025974026066E-2</v>
      </c>
    </row>
    <row r="53" spans="3:34" x14ac:dyDescent="0.35">
      <c r="C53" s="3" t="s">
        <v>46</v>
      </c>
      <c r="D53">
        <f t="shared" si="4"/>
        <v>0.32</v>
      </c>
      <c r="E53">
        <f t="shared" si="3"/>
        <v>0.03</v>
      </c>
      <c r="F53">
        <f t="shared" si="3"/>
        <v>0.72</v>
      </c>
      <c r="G53">
        <f t="shared" si="3"/>
        <v>0.05</v>
      </c>
      <c r="H53">
        <f t="shared" si="3"/>
        <v>0</v>
      </c>
      <c r="I53">
        <f t="shared" si="3"/>
        <v>-0.01</v>
      </c>
      <c r="J53">
        <f t="shared" si="3"/>
        <v>-7.0000000000000007E-2</v>
      </c>
      <c r="K53">
        <f t="shared" si="3"/>
        <v>0</v>
      </c>
      <c r="L53">
        <f t="shared" si="3"/>
        <v>-0.02</v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  <c r="V53">
        <v>0.31760435571687839</v>
      </c>
      <c r="W53">
        <v>2.7303754266211632E-2</v>
      </c>
      <c r="X53">
        <v>0.72093023255813959</v>
      </c>
      <c r="Y53">
        <v>5.2631578947368425E-2</v>
      </c>
      <c r="Z53">
        <v>1.9867148861713323E-16</v>
      </c>
      <c r="AA53">
        <v>-6.7114093959731317E-3</v>
      </c>
      <c r="AB53">
        <v>-6.7615658362989287E-2</v>
      </c>
      <c r="AC53">
        <v>2.603281574983125E-16</v>
      </c>
      <c r="AD53">
        <v>-2.0408163265305972E-2</v>
      </c>
    </row>
    <row r="54" spans="3:34" x14ac:dyDescent="0.35">
      <c r="C54" s="3" t="s">
        <v>47</v>
      </c>
      <c r="D54" t="str">
        <f t="shared" si="4"/>
        <v/>
      </c>
      <c r="E54" t="str">
        <f t="shared" si="3"/>
        <v/>
      </c>
      <c r="F54" t="str">
        <f t="shared" si="3"/>
        <v/>
      </c>
      <c r="G54">
        <f t="shared" si="3"/>
        <v>0.46</v>
      </c>
      <c r="H54">
        <f t="shared" si="3"/>
        <v>-0.4</v>
      </c>
      <c r="I54" t="str">
        <f t="shared" si="3"/>
        <v/>
      </c>
      <c r="J54">
        <f t="shared" si="3"/>
        <v>-0.25</v>
      </c>
      <c r="K54" t="str">
        <f t="shared" si="3"/>
        <v/>
      </c>
      <c r="L54">
        <f t="shared" si="3"/>
        <v>-1.22</v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  <c r="Y54">
        <v>0.46341463414634149</v>
      </c>
      <c r="Z54">
        <v>-0.40000000000000052</v>
      </c>
      <c r="AB54">
        <v>-0.2544378698224854</v>
      </c>
      <c r="AD54">
        <v>-1.2207792207792203</v>
      </c>
    </row>
    <row r="55" spans="3:34" x14ac:dyDescent="0.35">
      <c r="C55" s="3" t="s">
        <v>48</v>
      </c>
      <c r="D55">
        <f t="shared" si="4"/>
        <v>0.43</v>
      </c>
      <c r="E55">
        <f t="shared" si="3"/>
        <v>0.41</v>
      </c>
      <c r="F55">
        <f t="shared" si="3"/>
        <v>0.33</v>
      </c>
      <c r="G55">
        <f t="shared" si="3"/>
        <v>-0.15</v>
      </c>
      <c r="H55">
        <f t="shared" si="3"/>
        <v>-0.17</v>
      </c>
      <c r="I55">
        <f t="shared" si="3"/>
        <v>-0.24</v>
      </c>
      <c r="J55">
        <f t="shared" si="3"/>
        <v>0.28000000000000003</v>
      </c>
      <c r="K55">
        <f t="shared" si="3"/>
        <v>0.75</v>
      </c>
      <c r="L55">
        <f t="shared" si="3"/>
        <v>0.45</v>
      </c>
      <c r="M55">
        <f t="shared" si="3"/>
        <v>-0.52</v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  <c r="V55">
        <v>0.42857142857142871</v>
      </c>
      <c r="W55">
        <v>0.41361916771752838</v>
      </c>
      <c r="X55">
        <v>0.33067729083665348</v>
      </c>
      <c r="Y55">
        <v>-0.14754098360655735</v>
      </c>
      <c r="Z55">
        <v>-0.16666666666666624</v>
      </c>
      <c r="AA55">
        <v>-0.24293785310734461</v>
      </c>
      <c r="AB55">
        <v>0.27509293680297398</v>
      </c>
      <c r="AC55">
        <v>0.74825174825174823</v>
      </c>
      <c r="AD55">
        <v>0.44805949337671386</v>
      </c>
      <c r="AE55">
        <v>-0.51999999999999991</v>
      </c>
    </row>
    <row r="56" spans="3:34" x14ac:dyDescent="0.35">
      <c r="C56" s="3" t="s">
        <v>49</v>
      </c>
      <c r="D56">
        <f t="shared" si="4"/>
        <v>-0.04</v>
      </c>
      <c r="E56">
        <f t="shared" si="3"/>
        <v>0.6</v>
      </c>
      <c r="F56">
        <f t="shared" si="3"/>
        <v>0</v>
      </c>
      <c r="G56">
        <f t="shared" si="3"/>
        <v>0</v>
      </c>
      <c r="H56">
        <f t="shared" si="3"/>
        <v>0.52</v>
      </c>
      <c r="I56">
        <f t="shared" si="3"/>
        <v>-0.37</v>
      </c>
      <c r="J56">
        <f t="shared" si="3"/>
        <v>0.14000000000000001</v>
      </c>
      <c r="K56">
        <f t="shared" si="3"/>
        <v>-0.22</v>
      </c>
      <c r="L56">
        <f t="shared" si="3"/>
        <v>0.25</v>
      </c>
      <c r="M56">
        <f t="shared" si="3"/>
        <v>0</v>
      </c>
      <c r="N56" t="str">
        <f t="shared" si="3"/>
        <v/>
      </c>
      <c r="O56">
        <f t="shared" si="3"/>
        <v>0</v>
      </c>
      <c r="P56" t="str">
        <f t="shared" si="3"/>
        <v/>
      </c>
      <c r="Q56" t="str">
        <f t="shared" si="3"/>
        <v/>
      </c>
      <c r="V56">
        <v>-4.1095890410958749E-2</v>
      </c>
      <c r="W56">
        <v>0.6</v>
      </c>
      <c r="X56">
        <v>-1.8191606186629075E-16</v>
      </c>
      <c r="Y56">
        <v>0</v>
      </c>
      <c r="Z56">
        <v>0.52</v>
      </c>
      <c r="AA56">
        <v>-0.36585365853658464</v>
      </c>
      <c r="AB56">
        <v>0.14450867052023122</v>
      </c>
      <c r="AC56">
        <v>-0.21739130434782597</v>
      </c>
      <c r="AD56">
        <v>0.25196850393700748</v>
      </c>
      <c r="AE56">
        <v>0</v>
      </c>
      <c r="AG56">
        <v>0</v>
      </c>
    </row>
    <row r="57" spans="3:34" ht="15" thickBot="1" x14ac:dyDescent="0.4">
      <c r="C57" s="7" t="s">
        <v>50</v>
      </c>
      <c r="D57" s="12">
        <f t="shared" si="4"/>
        <v>0.25</v>
      </c>
      <c r="E57" s="12">
        <f t="shared" si="3"/>
        <v>0.06</v>
      </c>
      <c r="F57" s="12">
        <f t="shared" si="3"/>
        <v>0.31</v>
      </c>
      <c r="G57" s="12">
        <f t="shared" si="3"/>
        <v>0.52</v>
      </c>
      <c r="H57" s="12">
        <f t="shared" si="3"/>
        <v>-0.2</v>
      </c>
      <c r="I57" s="12">
        <f t="shared" si="3"/>
        <v>0.11</v>
      </c>
      <c r="J57" s="12">
        <f t="shared" si="3"/>
        <v>0.1</v>
      </c>
      <c r="K57" s="12">
        <f t="shared" si="3"/>
        <v>0.02</v>
      </c>
      <c r="L57" s="12">
        <f t="shared" si="3"/>
        <v>0.24</v>
      </c>
      <c r="M57" s="12">
        <f t="shared" si="3"/>
        <v>0.04</v>
      </c>
      <c r="N57" s="12">
        <f t="shared" si="3"/>
        <v>-0.11</v>
      </c>
      <c r="O57" s="12">
        <f t="shared" si="3"/>
        <v>0.04</v>
      </c>
      <c r="P57" s="12">
        <f t="shared" si="3"/>
        <v>-0.06</v>
      </c>
      <c r="Q57" s="12" t="str">
        <f t="shared" si="3"/>
        <v/>
      </c>
      <c r="V57">
        <v>0.25145212666291933</v>
      </c>
      <c r="W57">
        <v>5.6342226859442866E-2</v>
      </c>
      <c r="X57">
        <v>0.31149458906112909</v>
      </c>
      <c r="Y57">
        <v>0.51681177545817503</v>
      </c>
      <c r="Z57">
        <v>-0.20291434018793453</v>
      </c>
      <c r="AA57">
        <v>0.11483937009748454</v>
      </c>
      <c r="AB57">
        <v>0.10232797574786967</v>
      </c>
      <c r="AC57">
        <v>1.8084512412675533E-2</v>
      </c>
      <c r="AD57">
        <v>0.24132594028460216</v>
      </c>
      <c r="AE57">
        <v>3.7722154887585173E-2</v>
      </c>
      <c r="AF57">
        <v>-0.11382113821138237</v>
      </c>
      <c r="AG57">
        <v>3.6359118528299698E-2</v>
      </c>
      <c r="AH57">
        <v>-6.0389213718474714E-2</v>
      </c>
    </row>
    <row r="58" spans="3:34" ht="15" thickTop="1" x14ac:dyDescent="0.35"/>
  </sheetData>
  <mergeCells count="2">
    <mergeCell ref="C21:Q21"/>
    <mergeCell ref="C42:Q42"/>
  </mergeCells>
  <conditionalFormatting sqref="D5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L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Q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4:Q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ABDE-8B82-42CD-82A0-0064A76A35E0}">
  <dimension ref="C4:AH58"/>
  <sheetViews>
    <sheetView tabSelected="1" workbookViewId="0">
      <selection activeCell="C15" sqref="C15:F18"/>
    </sheetView>
  </sheetViews>
  <sheetFormatPr defaultRowHeight="14.5" x14ac:dyDescent="0.35"/>
  <cols>
    <col min="3" max="3" width="25.81640625" bestFit="1" customWidth="1"/>
  </cols>
  <sheetData>
    <row r="4" spans="3:14" x14ac:dyDescent="0.35">
      <c r="C4">
        <v>1</v>
      </c>
      <c r="D4" t="s">
        <v>57</v>
      </c>
      <c r="E4" t="s">
        <v>58</v>
      </c>
      <c r="F4" t="s">
        <v>59</v>
      </c>
      <c r="L4" t="s">
        <v>6</v>
      </c>
      <c r="M4" t="s">
        <v>7</v>
      </c>
      <c r="N4" t="s">
        <v>8</v>
      </c>
    </row>
    <row r="5" spans="3:14" x14ac:dyDescent="0.35">
      <c r="C5" t="s">
        <v>54</v>
      </c>
      <c r="D5">
        <v>0.99999999999999989</v>
      </c>
      <c r="E5">
        <v>0.26669406051422712</v>
      </c>
      <c r="F5">
        <v>0.21724047862236073</v>
      </c>
      <c r="K5" t="s">
        <v>6</v>
      </c>
      <c r="L5">
        <v>0</v>
      </c>
      <c r="M5">
        <v>1.9882894618E-193</v>
      </c>
      <c r="N5">
        <v>0</v>
      </c>
    </row>
    <row r="6" spans="3:14" x14ac:dyDescent="0.35">
      <c r="C6" t="s">
        <v>55</v>
      </c>
      <c r="D6">
        <v>0.26669406051422712</v>
      </c>
      <c r="E6">
        <v>0.99999999999999978</v>
      </c>
      <c r="F6">
        <v>0.20359598640156248</v>
      </c>
      <c r="K6" t="s">
        <v>7</v>
      </c>
      <c r="L6">
        <v>1.9882894618E-193</v>
      </c>
      <c r="M6">
        <v>0</v>
      </c>
      <c r="N6">
        <v>2.6986045367000001E-121</v>
      </c>
    </row>
    <row r="7" spans="3:14" x14ac:dyDescent="0.35">
      <c r="C7" t="s">
        <v>56</v>
      </c>
      <c r="D7">
        <v>0.21724047862236073</v>
      </c>
      <c r="E7">
        <v>0.20359598640156248</v>
      </c>
      <c r="F7">
        <v>1</v>
      </c>
      <c r="K7" t="s">
        <v>8</v>
      </c>
      <c r="L7">
        <v>0</v>
      </c>
      <c r="M7">
        <v>2.6986045367000001E-121</v>
      </c>
      <c r="N7">
        <v>0</v>
      </c>
    </row>
    <row r="15" spans="3:14" ht="15" thickBot="1" x14ac:dyDescent="0.4">
      <c r="C15" s="1" t="s">
        <v>39</v>
      </c>
      <c r="D15" s="1" t="s">
        <v>36</v>
      </c>
      <c r="E15" s="1" t="s">
        <v>37</v>
      </c>
      <c r="F15" s="1" t="s">
        <v>38</v>
      </c>
      <c r="G15" s="5"/>
      <c r="H15" s="5"/>
      <c r="I15" s="5"/>
      <c r="J15" s="4"/>
      <c r="K15" s="4"/>
      <c r="L15" s="4"/>
    </row>
    <row r="16" spans="3:14" ht="15" thickTop="1" x14ac:dyDescent="0.35">
      <c r="C16" s="2" t="s">
        <v>36</v>
      </c>
      <c r="D16" s="6">
        <v>1</v>
      </c>
      <c r="E16" s="6"/>
      <c r="F16" s="6"/>
      <c r="G16" s="10"/>
      <c r="H16" s="10"/>
      <c r="I16" s="10"/>
      <c r="J16" s="5"/>
      <c r="K16" s="5"/>
      <c r="L16" s="5"/>
    </row>
    <row r="17" spans="3:30" x14ac:dyDescent="0.35">
      <c r="C17" s="3" t="s">
        <v>37</v>
      </c>
      <c r="D17" s="6" t="str">
        <f t="shared" ref="D17:E18" si="0">_xlfn.CONCAT(ROUND(D6,2),IF(L6&lt;0.05,"*",""))</f>
        <v>0.27*</v>
      </c>
      <c r="E17" s="6">
        <v>1</v>
      </c>
      <c r="F17" s="6"/>
      <c r="G17" s="10"/>
      <c r="H17" s="10"/>
      <c r="I17" s="10"/>
      <c r="J17" s="5"/>
      <c r="K17" s="5"/>
      <c r="L17" s="5"/>
    </row>
    <row r="18" spans="3:30" x14ac:dyDescent="0.35">
      <c r="C18" s="3" t="s">
        <v>38</v>
      </c>
      <c r="D18" s="6" t="str">
        <f t="shared" si="0"/>
        <v>0.22*</v>
      </c>
      <c r="E18" s="6" t="str">
        <f t="shared" si="0"/>
        <v>0.2*</v>
      </c>
      <c r="F18" s="6">
        <v>1</v>
      </c>
      <c r="G18" s="10"/>
      <c r="H18" s="10"/>
      <c r="I18" s="10"/>
      <c r="J18" s="5"/>
      <c r="K18" s="5"/>
      <c r="L18" s="5"/>
    </row>
    <row r="19" spans="3:30" x14ac:dyDescent="0.35">
      <c r="G19" s="5"/>
      <c r="H19" s="5"/>
      <c r="I19" s="5"/>
    </row>
    <row r="21" spans="3:30" x14ac:dyDescent="0.35">
      <c r="C21" s="13" t="s">
        <v>52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3:30" ht="15" thickBot="1" x14ac:dyDescent="0.4">
      <c r="C22" s="11"/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3:30" ht="15" thickTop="1" x14ac:dyDescent="0.35">
      <c r="C23" s="3" t="s">
        <v>33</v>
      </c>
      <c r="D23" t="str">
        <f>IF(ISBLANK(V23),"",ROUND(V23,2))</f>
        <v/>
      </c>
      <c r="E23" t="str">
        <f t="shared" ref="E23:Q23" si="1">IF(ISBLANK(W23),"",ROUND(W23,2))</f>
        <v/>
      </c>
      <c r="F23" t="str">
        <f t="shared" si="1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  <c r="P23" t="str">
        <f t="shared" si="1"/>
        <v/>
      </c>
      <c r="Q23" t="str">
        <f t="shared" si="1"/>
        <v/>
      </c>
    </row>
    <row r="24" spans="3:30" x14ac:dyDescent="0.35">
      <c r="C24" s="3" t="s">
        <v>34</v>
      </c>
      <c r="D24">
        <f t="shared" ref="D24:D36" si="2">IF(ISBLANK(V24),"",ROUND(V24,2))</f>
        <v>0.11</v>
      </c>
      <c r="E24" t="str">
        <f t="shared" ref="E24:E36" si="3">IF(ISBLANK(W24),"",ROUND(W24,2))</f>
        <v/>
      </c>
      <c r="F24" t="str">
        <f t="shared" ref="F24:F36" si="4">IF(ISBLANK(X24),"",ROUND(X24,2))</f>
        <v/>
      </c>
      <c r="G24" t="str">
        <f t="shared" ref="G24:G36" si="5">IF(ISBLANK(Y24),"",ROUND(Y24,2))</f>
        <v/>
      </c>
      <c r="H24" t="str">
        <f t="shared" ref="H24:H36" si="6">IF(ISBLANK(Z24),"",ROUND(Z24,2))</f>
        <v/>
      </c>
      <c r="I24" t="str">
        <f t="shared" ref="I24:I36" si="7">IF(ISBLANK(AA24),"",ROUND(AA24,2))</f>
        <v/>
      </c>
      <c r="J24" t="str">
        <f t="shared" ref="J24:J36" si="8">IF(ISBLANK(AB24),"",ROUND(AB24,2))</f>
        <v/>
      </c>
      <c r="K24" t="str">
        <f t="shared" ref="K24:K36" si="9">IF(ISBLANK(AC24),"",ROUND(AC24,2))</f>
        <v/>
      </c>
      <c r="L24" t="str">
        <f t="shared" ref="L24:L36" si="10">IF(ISBLANK(AD24),"",ROUND(AD24,2))</f>
        <v/>
      </c>
      <c r="M24" t="str">
        <f t="shared" ref="M24:M36" si="11">IF(ISBLANK(AE24),"",ROUND(AE24,2))</f>
        <v/>
      </c>
      <c r="N24" t="str">
        <f t="shared" ref="N24:N36" si="12">IF(ISBLANK(AF24),"",ROUND(AF24,2))</f>
        <v/>
      </c>
      <c r="O24" t="str">
        <f t="shared" ref="O24:O36" si="13">IF(ISBLANK(AG24),"",ROUND(AG24,2))</f>
        <v/>
      </c>
      <c r="P24" t="str">
        <f t="shared" ref="P24:P36" si="14">IF(ISBLANK(AH24),"",ROUND(AH24,2))</f>
        <v/>
      </c>
      <c r="Q24" t="str">
        <f t="shared" ref="Q24:Q36" si="15">IF(ISBLANK(AI24),"",ROUND(AI24,2))</f>
        <v/>
      </c>
      <c r="V24">
        <v>0.10755148741418763</v>
      </c>
    </row>
    <row r="25" spans="3:30" x14ac:dyDescent="0.35">
      <c r="C25" s="3" t="s">
        <v>35</v>
      </c>
      <c r="D25">
        <f t="shared" si="2"/>
        <v>-0.01</v>
      </c>
      <c r="E25">
        <f t="shared" si="3"/>
        <v>0.66</v>
      </c>
      <c r="F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t="str">
        <f t="shared" si="10"/>
        <v/>
      </c>
      <c r="M25" t="str">
        <f t="shared" si="11"/>
        <v/>
      </c>
      <c r="N25" t="str">
        <f t="shared" si="12"/>
        <v/>
      </c>
      <c r="O25" t="str">
        <f t="shared" si="13"/>
        <v/>
      </c>
      <c r="P25" t="str">
        <f t="shared" si="14"/>
        <v/>
      </c>
      <c r="Q25" t="str">
        <f t="shared" si="15"/>
        <v/>
      </c>
      <c r="V25">
        <v>-1.0526315789473566E-2</v>
      </c>
      <c r="W25">
        <v>0.66037735849056611</v>
      </c>
    </row>
    <row r="26" spans="3:30" x14ac:dyDescent="0.35">
      <c r="C26" s="3" t="s">
        <v>40</v>
      </c>
      <c r="D26">
        <f t="shared" si="2"/>
        <v>-0.21</v>
      </c>
      <c r="E26">
        <f t="shared" si="3"/>
        <v>0.26</v>
      </c>
      <c r="F26" t="str">
        <f t="shared" si="4"/>
        <v/>
      </c>
      <c r="G26" t="str">
        <f t="shared" si="5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t="str">
        <f t="shared" si="10"/>
        <v/>
      </c>
      <c r="M26" t="str">
        <f t="shared" si="11"/>
        <v/>
      </c>
      <c r="N26" t="str">
        <f t="shared" si="12"/>
        <v/>
      </c>
      <c r="O26" t="str">
        <f t="shared" si="13"/>
        <v/>
      </c>
      <c r="P26" t="str">
        <f t="shared" si="14"/>
        <v/>
      </c>
      <c r="Q26" t="str">
        <f t="shared" si="15"/>
        <v/>
      </c>
      <c r="V26">
        <v>-0.20805369127516807</v>
      </c>
      <c r="W26">
        <v>0.25531914893617025</v>
      </c>
    </row>
    <row r="27" spans="3:30" x14ac:dyDescent="0.35">
      <c r="C27" s="3" t="s">
        <v>41</v>
      </c>
      <c r="D27">
        <f t="shared" si="2"/>
        <v>-0.22</v>
      </c>
      <c r="E27">
        <f t="shared" si="3"/>
        <v>0.22</v>
      </c>
      <c r="F27">
        <f t="shared" si="4"/>
        <v>0.64</v>
      </c>
      <c r="G27">
        <f t="shared" si="5"/>
        <v>0.09</v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t="str">
        <f t="shared" si="10"/>
        <v/>
      </c>
      <c r="M27" t="str">
        <f t="shared" si="11"/>
        <v/>
      </c>
      <c r="N27" t="str">
        <f t="shared" si="12"/>
        <v/>
      </c>
      <c r="O27" t="str">
        <f t="shared" si="13"/>
        <v/>
      </c>
      <c r="P27" t="str">
        <f t="shared" si="14"/>
        <v/>
      </c>
      <c r="Q27" t="str">
        <f t="shared" si="15"/>
        <v/>
      </c>
      <c r="V27">
        <v>-0.21951219512195136</v>
      </c>
      <c r="W27">
        <v>0.22330097087378639</v>
      </c>
      <c r="X27">
        <v>0.64154786150712828</v>
      </c>
      <c r="Y27">
        <v>8.5714285714285854E-2</v>
      </c>
    </row>
    <row r="28" spans="3:30" x14ac:dyDescent="0.35">
      <c r="C28" s="3" t="s">
        <v>42</v>
      </c>
      <c r="D28">
        <f t="shared" si="2"/>
        <v>0.53</v>
      </c>
      <c r="E28">
        <f t="shared" si="3"/>
        <v>0.16</v>
      </c>
      <c r="F28">
        <f t="shared" si="4"/>
        <v>0.09</v>
      </c>
      <c r="G28">
        <f t="shared" si="5"/>
        <v>0.87</v>
      </c>
      <c r="H28">
        <f t="shared" si="6"/>
        <v>0.19</v>
      </c>
      <c r="I28" t="str">
        <f t="shared" si="7"/>
        <v/>
      </c>
      <c r="J28" t="str">
        <f t="shared" si="8"/>
        <v/>
      </c>
      <c r="K28" t="str">
        <f t="shared" si="9"/>
        <v/>
      </c>
      <c r="L28" t="str">
        <f t="shared" si="10"/>
        <v/>
      </c>
      <c r="M28" t="str">
        <f t="shared" si="11"/>
        <v/>
      </c>
      <c r="N28" t="str">
        <f t="shared" si="12"/>
        <v/>
      </c>
      <c r="O28" t="str">
        <f t="shared" si="13"/>
        <v/>
      </c>
      <c r="P28" t="str">
        <f t="shared" si="14"/>
        <v/>
      </c>
      <c r="Q28" t="str">
        <f t="shared" si="15"/>
        <v/>
      </c>
      <c r="V28">
        <v>0.53043478260869559</v>
      </c>
      <c r="W28">
        <v>0.15953307392996111</v>
      </c>
      <c r="X28">
        <v>8.5714285714285604E-2</v>
      </c>
      <c r="Y28">
        <v>0.87096774193548387</v>
      </c>
      <c r="Z28">
        <v>0.19266055045871602</v>
      </c>
    </row>
    <row r="29" spans="3:30" x14ac:dyDescent="0.35">
      <c r="C29" s="3" t="s">
        <v>43</v>
      </c>
      <c r="D29">
        <f t="shared" si="2"/>
        <v>0.21</v>
      </c>
      <c r="E29">
        <f t="shared" si="3"/>
        <v>0.48</v>
      </c>
      <c r="F29">
        <f t="shared" si="4"/>
        <v>0.28999999999999998</v>
      </c>
      <c r="G29">
        <f t="shared" si="5"/>
        <v>0.03</v>
      </c>
      <c r="H29">
        <f t="shared" si="6"/>
        <v>0</v>
      </c>
      <c r="I29">
        <f t="shared" si="7"/>
        <v>0.34</v>
      </c>
      <c r="J29" t="str">
        <f t="shared" si="8"/>
        <v/>
      </c>
      <c r="K29" t="str">
        <f t="shared" si="9"/>
        <v/>
      </c>
      <c r="L29" t="str">
        <f t="shared" si="10"/>
        <v/>
      </c>
      <c r="M29" t="str">
        <f t="shared" si="11"/>
        <v/>
      </c>
      <c r="N29" t="str">
        <f t="shared" si="12"/>
        <v/>
      </c>
      <c r="O29" t="str">
        <f t="shared" si="13"/>
        <v/>
      </c>
      <c r="P29" t="str">
        <f t="shared" si="14"/>
        <v/>
      </c>
      <c r="Q29" t="str">
        <f t="shared" si="15"/>
        <v/>
      </c>
      <c r="V29">
        <v>0.21052631578947367</v>
      </c>
      <c r="W29">
        <v>0.47638603696098569</v>
      </c>
      <c r="X29">
        <v>0.29411764705882354</v>
      </c>
      <c r="Y29">
        <v>3.252032520325205E-2</v>
      </c>
      <c r="Z29">
        <v>0</v>
      </c>
      <c r="AA29">
        <v>0.34463276836158196</v>
      </c>
    </row>
    <row r="30" spans="3:30" x14ac:dyDescent="0.35">
      <c r="C30" s="3" t="s">
        <v>44</v>
      </c>
      <c r="D30">
        <f t="shared" si="2"/>
        <v>0</v>
      </c>
      <c r="E30">
        <f t="shared" si="3"/>
        <v>0.44</v>
      </c>
      <c r="F30">
        <f t="shared" si="4"/>
        <v>0.31</v>
      </c>
      <c r="G30">
        <f t="shared" si="5"/>
        <v>0.52</v>
      </c>
      <c r="H30">
        <f t="shared" si="6"/>
        <v>0.72</v>
      </c>
      <c r="I30">
        <f t="shared" si="7"/>
        <v>7.0000000000000007E-2</v>
      </c>
      <c r="J30">
        <f t="shared" si="8"/>
        <v>0.61</v>
      </c>
      <c r="K30" t="str">
        <f t="shared" si="9"/>
        <v/>
      </c>
      <c r="L30" t="str">
        <f t="shared" si="10"/>
        <v/>
      </c>
      <c r="M30" t="str">
        <f t="shared" si="11"/>
        <v/>
      </c>
      <c r="N30" t="str">
        <f t="shared" si="12"/>
        <v/>
      </c>
      <c r="O30" t="str">
        <f t="shared" si="13"/>
        <v/>
      </c>
      <c r="P30" t="str">
        <f t="shared" si="14"/>
        <v/>
      </c>
      <c r="Q30" t="str">
        <f t="shared" si="15"/>
        <v/>
      </c>
      <c r="V30">
        <v>-1.3980586236020493E-16</v>
      </c>
      <c r="W30">
        <v>0.44000000000000006</v>
      </c>
      <c r="X30">
        <v>0.30801687763713087</v>
      </c>
      <c r="Y30">
        <v>0.51908396946564883</v>
      </c>
      <c r="Z30">
        <v>0.71764705882352942</v>
      </c>
      <c r="AA30">
        <v>6.7173637515842821E-2</v>
      </c>
      <c r="AB30">
        <v>0.60816326530612252</v>
      </c>
    </row>
    <row r="31" spans="3:30" x14ac:dyDescent="0.35">
      <c r="C31" s="3" t="s">
        <v>45</v>
      </c>
      <c r="D31">
        <f t="shared" si="2"/>
        <v>0.33</v>
      </c>
      <c r="E31">
        <f t="shared" si="3"/>
        <v>0.56999999999999995</v>
      </c>
      <c r="F31">
        <f t="shared" si="4"/>
        <v>0.64</v>
      </c>
      <c r="G31">
        <f t="shared" si="5"/>
        <v>0.32</v>
      </c>
      <c r="H31">
        <f t="shared" si="6"/>
        <v>0.55000000000000004</v>
      </c>
      <c r="I31">
        <f t="shared" si="7"/>
        <v>0.32</v>
      </c>
      <c r="J31">
        <f t="shared" si="8"/>
        <v>-0.08</v>
      </c>
      <c r="K31">
        <f t="shared" si="9"/>
        <v>0.48</v>
      </c>
      <c r="L31" t="str">
        <f t="shared" si="10"/>
        <v/>
      </c>
      <c r="M31" t="str">
        <f t="shared" si="11"/>
        <v/>
      </c>
      <c r="N31" t="str">
        <f t="shared" si="12"/>
        <v/>
      </c>
      <c r="O31" t="str">
        <f t="shared" si="13"/>
        <v/>
      </c>
      <c r="P31" t="str">
        <f t="shared" si="14"/>
        <v/>
      </c>
      <c r="Q31" t="str">
        <f t="shared" si="15"/>
        <v/>
      </c>
      <c r="V31">
        <v>0.32903225806451625</v>
      </c>
      <c r="W31">
        <v>0.56661713719663187</v>
      </c>
      <c r="X31">
        <v>0.63712324679200238</v>
      </c>
      <c r="Y31">
        <v>0.32179930795847755</v>
      </c>
      <c r="Z31">
        <v>0.54808338937457968</v>
      </c>
      <c r="AA31">
        <v>0.32444444444444454</v>
      </c>
      <c r="AB31">
        <v>-7.692307692307683E-2</v>
      </c>
      <c r="AC31">
        <v>0.47839046199701946</v>
      </c>
    </row>
    <row r="32" spans="3:30" x14ac:dyDescent="0.35">
      <c r="C32" s="3" t="s">
        <v>46</v>
      </c>
      <c r="D32">
        <f t="shared" si="2"/>
        <v>0.45</v>
      </c>
      <c r="E32">
        <f t="shared" si="3"/>
        <v>0.38</v>
      </c>
      <c r="F32">
        <f t="shared" si="4"/>
        <v>0.06</v>
      </c>
      <c r="G32">
        <f t="shared" si="5"/>
        <v>0.02</v>
      </c>
      <c r="H32">
        <f t="shared" si="6"/>
        <v>-0.05</v>
      </c>
      <c r="I32">
        <f t="shared" si="7"/>
        <v>0</v>
      </c>
      <c r="J32">
        <f t="shared" si="8"/>
        <v>0.04</v>
      </c>
      <c r="K32">
        <f t="shared" si="9"/>
        <v>0.03</v>
      </c>
      <c r="L32">
        <f t="shared" si="10"/>
        <v>-0.12</v>
      </c>
      <c r="M32" t="str">
        <f t="shared" si="11"/>
        <v/>
      </c>
      <c r="N32" t="str">
        <f t="shared" si="12"/>
        <v/>
      </c>
      <c r="O32" t="str">
        <f t="shared" si="13"/>
        <v/>
      </c>
      <c r="P32" t="str">
        <f t="shared" si="14"/>
        <v/>
      </c>
      <c r="Q32" t="str">
        <f t="shared" si="15"/>
        <v/>
      </c>
      <c r="V32">
        <v>0.45247148288973382</v>
      </c>
      <c r="W32">
        <v>0.37917222963951924</v>
      </c>
      <c r="X32">
        <v>6.1583577712610187E-2</v>
      </c>
      <c r="Y32">
        <v>1.5267175572519241E-2</v>
      </c>
      <c r="Z32">
        <v>-4.632152588555858E-2</v>
      </c>
      <c r="AA32">
        <v>0</v>
      </c>
      <c r="AB32">
        <v>3.9999999999999772E-2</v>
      </c>
      <c r="AC32">
        <v>2.8571428571428682E-2</v>
      </c>
      <c r="AD32">
        <v>-0.11940298507462666</v>
      </c>
    </row>
    <row r="33" spans="3:34" x14ac:dyDescent="0.35">
      <c r="C33" s="3" t="s">
        <v>47</v>
      </c>
      <c r="D33" t="str">
        <f t="shared" si="2"/>
        <v/>
      </c>
      <c r="E33" t="str">
        <f t="shared" si="3"/>
        <v/>
      </c>
      <c r="F33" t="str">
        <f t="shared" si="4"/>
        <v/>
      </c>
      <c r="G33">
        <f t="shared" si="5"/>
        <v>0.1</v>
      </c>
      <c r="H33">
        <f t="shared" si="6"/>
        <v>0.23</v>
      </c>
      <c r="I33" t="str">
        <f t="shared" si="7"/>
        <v/>
      </c>
      <c r="J33">
        <f t="shared" si="8"/>
        <v>0.03</v>
      </c>
      <c r="K33" t="str">
        <f t="shared" si="9"/>
        <v/>
      </c>
      <c r="L33">
        <f t="shared" si="10"/>
        <v>0.11</v>
      </c>
      <c r="M33" t="str">
        <f t="shared" si="11"/>
        <v/>
      </c>
      <c r="N33" t="str">
        <f t="shared" si="12"/>
        <v/>
      </c>
      <c r="O33" t="str">
        <f t="shared" si="13"/>
        <v/>
      </c>
      <c r="P33" t="str">
        <f t="shared" si="14"/>
        <v/>
      </c>
      <c r="Q33" t="str">
        <f t="shared" si="15"/>
        <v/>
      </c>
      <c r="Y33">
        <v>9.6774193548387247E-2</v>
      </c>
      <c r="Z33">
        <v>0.23076923076923084</v>
      </c>
      <c r="AB33">
        <v>2.6455026455026363E-2</v>
      </c>
      <c r="AD33">
        <v>0.10596026490066227</v>
      </c>
    </row>
    <row r="34" spans="3:34" x14ac:dyDescent="0.35">
      <c r="C34" s="3" t="s">
        <v>48</v>
      </c>
      <c r="D34">
        <f t="shared" si="2"/>
        <v>0.46</v>
      </c>
      <c r="E34">
        <f t="shared" si="3"/>
        <v>0.09</v>
      </c>
      <c r="F34">
        <f t="shared" si="4"/>
        <v>0.26</v>
      </c>
      <c r="G34">
        <f t="shared" si="5"/>
        <v>0.23</v>
      </c>
      <c r="H34">
        <f t="shared" si="6"/>
        <v>0.39</v>
      </c>
      <c r="I34">
        <f t="shared" si="7"/>
        <v>-0.02</v>
      </c>
      <c r="J34">
        <f t="shared" si="8"/>
        <v>0.28999999999999998</v>
      </c>
      <c r="K34">
        <f t="shared" si="9"/>
        <v>0.6</v>
      </c>
      <c r="L34">
        <f t="shared" si="10"/>
        <v>-0.15</v>
      </c>
      <c r="M34">
        <f t="shared" si="11"/>
        <v>-0.03</v>
      </c>
      <c r="N34" t="str">
        <f t="shared" si="12"/>
        <v/>
      </c>
      <c r="O34" t="str">
        <f t="shared" si="13"/>
        <v/>
      </c>
      <c r="P34" t="str">
        <f t="shared" si="14"/>
        <v/>
      </c>
      <c r="Q34" t="str">
        <f t="shared" si="15"/>
        <v/>
      </c>
      <c r="V34">
        <v>0.46428571428571436</v>
      </c>
      <c r="W34">
        <v>9.1858037578288157E-2</v>
      </c>
      <c r="X34">
        <v>0.25773195876288663</v>
      </c>
      <c r="Y34">
        <v>0.23357664233576644</v>
      </c>
      <c r="Z34">
        <v>0.39310344827586202</v>
      </c>
      <c r="AA34">
        <v>-1.9780219780219644E-2</v>
      </c>
      <c r="AB34">
        <v>0.2857142857142857</v>
      </c>
      <c r="AC34">
        <v>0.6028368794326241</v>
      </c>
      <c r="AD34">
        <v>-0.14761476147614758</v>
      </c>
      <c r="AE34">
        <v>-3.2258064516128913E-2</v>
      </c>
    </row>
    <row r="35" spans="3:34" x14ac:dyDescent="0.35">
      <c r="C35" s="3" t="s">
        <v>49</v>
      </c>
      <c r="D35">
        <f t="shared" si="2"/>
        <v>0.28999999999999998</v>
      </c>
      <c r="E35">
        <f t="shared" si="3"/>
        <v>0.16</v>
      </c>
      <c r="F35">
        <f t="shared" si="4"/>
        <v>0.32</v>
      </c>
      <c r="G35">
        <f t="shared" si="5"/>
        <v>0.03</v>
      </c>
      <c r="H35">
        <f t="shared" si="6"/>
        <v>-0.47</v>
      </c>
      <c r="I35">
        <f t="shared" si="7"/>
        <v>-0.09</v>
      </c>
      <c r="J35">
        <f t="shared" si="8"/>
        <v>-0.03</v>
      </c>
      <c r="K35">
        <f t="shared" si="9"/>
        <v>0.03</v>
      </c>
      <c r="L35">
        <f t="shared" si="10"/>
        <v>-0.11</v>
      </c>
      <c r="M35">
        <f t="shared" si="11"/>
        <v>0.02</v>
      </c>
      <c r="N35" t="str">
        <f t="shared" si="12"/>
        <v/>
      </c>
      <c r="O35">
        <f t="shared" si="13"/>
        <v>0.01</v>
      </c>
      <c r="P35" t="str">
        <f t="shared" si="14"/>
        <v/>
      </c>
      <c r="Q35" t="str">
        <f t="shared" si="15"/>
        <v/>
      </c>
      <c r="V35">
        <v>0.29032258064516131</v>
      </c>
      <c r="W35">
        <v>0.16417910447761194</v>
      </c>
      <c r="X35">
        <v>0.32000000000000006</v>
      </c>
      <c r="Y35">
        <v>3.4482758620689634E-2</v>
      </c>
      <c r="Z35">
        <v>-0.47200000000000003</v>
      </c>
      <c r="AA35">
        <v>-8.9494163424124556E-2</v>
      </c>
      <c r="AB35">
        <v>-2.5641025641025626E-2</v>
      </c>
      <c r="AC35">
        <v>2.8901734104046142E-2</v>
      </c>
      <c r="AD35">
        <v>-0.114381833473507</v>
      </c>
      <c r="AE35">
        <v>2.1739130434782612E-2</v>
      </c>
      <c r="AG35">
        <v>1.2987012987012941E-2</v>
      </c>
    </row>
    <row r="36" spans="3:34" ht="15" thickBot="1" x14ac:dyDescent="0.4">
      <c r="C36" s="7" t="s">
        <v>50</v>
      </c>
      <c r="D36" s="12">
        <f t="shared" si="2"/>
        <v>0.06</v>
      </c>
      <c r="E36" s="12">
        <f t="shared" si="3"/>
        <v>0.22</v>
      </c>
      <c r="F36" s="12">
        <f t="shared" si="4"/>
        <v>0.34</v>
      </c>
      <c r="G36" s="12">
        <f t="shared" si="5"/>
        <v>0.35</v>
      </c>
      <c r="H36" s="12">
        <f t="shared" si="6"/>
        <v>0.31</v>
      </c>
      <c r="I36" s="12">
        <f t="shared" si="7"/>
        <v>0.19</v>
      </c>
      <c r="J36" s="12">
        <f t="shared" si="8"/>
        <v>0.18</v>
      </c>
      <c r="K36" s="12">
        <f t="shared" si="9"/>
        <v>0.12</v>
      </c>
      <c r="L36" s="12">
        <f t="shared" si="10"/>
        <v>0.32</v>
      </c>
      <c r="M36" s="12">
        <f t="shared" si="11"/>
        <v>0.1</v>
      </c>
      <c r="N36" s="12">
        <f t="shared" si="12"/>
        <v>-0.36</v>
      </c>
      <c r="O36" s="12">
        <f t="shared" si="13"/>
        <v>0.14000000000000001</v>
      </c>
      <c r="P36" s="12">
        <f t="shared" si="14"/>
        <v>0.01</v>
      </c>
      <c r="Q36" s="12" t="str">
        <f t="shared" si="15"/>
        <v/>
      </c>
      <c r="V36">
        <v>5.9342197340797667E-2</v>
      </c>
      <c r="W36">
        <v>0.22498621408001973</v>
      </c>
      <c r="X36">
        <v>0.33874860909013105</v>
      </c>
      <c r="Y36">
        <v>0.35256203673864001</v>
      </c>
      <c r="Z36">
        <v>0.30924660106662655</v>
      </c>
      <c r="AA36">
        <v>0.19241170945877156</v>
      </c>
      <c r="AB36">
        <v>0.17713691267410261</v>
      </c>
      <c r="AC36">
        <v>0.11858469585468988</v>
      </c>
      <c r="AD36">
        <v>0.32346436470000728</v>
      </c>
      <c r="AE36">
        <v>0.10191490724334491</v>
      </c>
      <c r="AF36">
        <v>-0.35593220338983045</v>
      </c>
      <c r="AG36">
        <v>0.13956952597361633</v>
      </c>
      <c r="AH36">
        <v>8.0741759460539238E-3</v>
      </c>
    </row>
    <row r="37" spans="3:34" ht="15" thickTop="1" x14ac:dyDescent="0.35"/>
    <row r="42" spans="3:34" x14ac:dyDescent="0.35">
      <c r="C42" s="1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3:34" ht="15" thickBot="1" x14ac:dyDescent="0.4">
      <c r="C43" s="11"/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1">
        <v>13</v>
      </c>
      <c r="Q43" s="1">
        <v>14</v>
      </c>
    </row>
    <row r="44" spans="3:34" ht="15" thickTop="1" x14ac:dyDescent="0.35">
      <c r="C44" s="3" t="s">
        <v>33</v>
      </c>
      <c r="D44" t="str">
        <f>IF(ISBLANK(V44),"",ROUND(V44,2))</f>
        <v/>
      </c>
      <c r="E44" t="str">
        <f t="shared" ref="E44:Q44" si="16">IF(ISBLANK(W44),"",ROUND(W44,2))</f>
        <v/>
      </c>
      <c r="F44" t="str">
        <f t="shared" si="16"/>
        <v/>
      </c>
      <c r="G44" t="str">
        <f t="shared" si="16"/>
        <v/>
      </c>
      <c r="H44" t="str">
        <f t="shared" si="16"/>
        <v/>
      </c>
      <c r="I44" t="str">
        <f t="shared" si="16"/>
        <v/>
      </c>
      <c r="J44" t="str">
        <f t="shared" si="16"/>
        <v/>
      </c>
      <c r="K44" t="str">
        <f t="shared" si="16"/>
        <v/>
      </c>
      <c r="L44" t="str">
        <f t="shared" si="16"/>
        <v/>
      </c>
      <c r="M44" t="str">
        <f t="shared" si="16"/>
        <v/>
      </c>
      <c r="N44" t="str">
        <f t="shared" si="16"/>
        <v/>
      </c>
      <c r="O44" t="str">
        <f t="shared" si="16"/>
        <v/>
      </c>
      <c r="P44" t="str">
        <f t="shared" si="16"/>
        <v/>
      </c>
      <c r="Q44" t="str">
        <f t="shared" si="16"/>
        <v/>
      </c>
    </row>
    <row r="45" spans="3:34" x14ac:dyDescent="0.35">
      <c r="C45" s="3" t="s">
        <v>34</v>
      </c>
      <c r="D45">
        <f t="shared" ref="D45:D57" si="17">IF(ISBLANK(V45),"",ROUND(V45,2))</f>
        <v>0.19</v>
      </c>
      <c r="E45" t="str">
        <f t="shared" ref="E45:E57" si="18">IF(ISBLANK(W45),"",ROUND(W45,2))</f>
        <v/>
      </c>
      <c r="F45" t="str">
        <f t="shared" ref="F45:F57" si="19">IF(ISBLANK(X45),"",ROUND(X45,2))</f>
        <v/>
      </c>
      <c r="G45" t="str">
        <f t="shared" ref="G45:G57" si="20">IF(ISBLANK(Y45),"",ROUND(Y45,2))</f>
        <v/>
      </c>
      <c r="H45" t="str">
        <f t="shared" ref="H45:H57" si="21">IF(ISBLANK(Z45),"",ROUND(Z45,2))</f>
        <v/>
      </c>
      <c r="I45" t="str">
        <f t="shared" ref="I45:I57" si="22">IF(ISBLANK(AA45),"",ROUND(AA45,2))</f>
        <v/>
      </c>
      <c r="J45" t="str">
        <f t="shared" ref="J45:J57" si="23">IF(ISBLANK(AB45),"",ROUND(AB45,2))</f>
        <v/>
      </c>
      <c r="K45" t="str">
        <f t="shared" ref="K45:K57" si="24">IF(ISBLANK(AC45),"",ROUND(AC45,2))</f>
        <v/>
      </c>
      <c r="L45" t="str">
        <f t="shared" ref="L45:L57" si="25">IF(ISBLANK(AD45),"",ROUND(AD45,2))</f>
        <v/>
      </c>
      <c r="M45" t="str">
        <f t="shared" ref="M45:M57" si="26">IF(ISBLANK(AE45),"",ROUND(AE45,2))</f>
        <v/>
      </c>
      <c r="N45" t="str">
        <f t="shared" ref="N45:N57" si="27">IF(ISBLANK(AF45),"",ROUND(AF45,2))</f>
        <v/>
      </c>
      <c r="O45" t="str">
        <f t="shared" ref="O45:O57" si="28">IF(ISBLANK(AG45),"",ROUND(AG45,2))</f>
        <v/>
      </c>
      <c r="P45" t="str">
        <f t="shared" ref="P45:P57" si="29">IF(ISBLANK(AH45),"",ROUND(AH45,2))</f>
        <v/>
      </c>
      <c r="Q45" t="str">
        <f t="shared" ref="Q45:Q57" si="30">IF(ISBLANK(AI45),"",ROUND(AI45,2))</f>
        <v/>
      </c>
      <c r="V45">
        <v>0.19421487603305781</v>
      </c>
    </row>
    <row r="46" spans="3:34" x14ac:dyDescent="0.35">
      <c r="C46" s="3" t="s">
        <v>35</v>
      </c>
      <c r="D46">
        <f t="shared" si="17"/>
        <v>-0.02</v>
      </c>
      <c r="E46">
        <f t="shared" si="18"/>
        <v>0.8</v>
      </c>
      <c r="F46" t="str">
        <f t="shared" si="19"/>
        <v/>
      </c>
      <c r="G46" t="str">
        <f t="shared" si="20"/>
        <v/>
      </c>
      <c r="H46" t="str">
        <f t="shared" si="21"/>
        <v/>
      </c>
      <c r="I46" t="str">
        <f t="shared" si="22"/>
        <v/>
      </c>
      <c r="J46" t="str">
        <f t="shared" si="23"/>
        <v/>
      </c>
      <c r="K46" t="str">
        <f t="shared" si="24"/>
        <v/>
      </c>
      <c r="L46" t="str">
        <f t="shared" si="25"/>
        <v/>
      </c>
      <c r="M46" t="str">
        <f t="shared" si="26"/>
        <v/>
      </c>
      <c r="N46" t="str">
        <f t="shared" si="27"/>
        <v/>
      </c>
      <c r="O46" t="str">
        <f t="shared" si="28"/>
        <v/>
      </c>
      <c r="P46" t="str">
        <f t="shared" si="29"/>
        <v/>
      </c>
      <c r="Q46" t="str">
        <f t="shared" si="30"/>
        <v/>
      </c>
      <c r="V46">
        <v>-2.1276595744680608E-2</v>
      </c>
      <c r="W46">
        <v>0.79545454545454553</v>
      </c>
    </row>
    <row r="47" spans="3:34" x14ac:dyDescent="0.35">
      <c r="C47" s="3" t="s">
        <v>40</v>
      </c>
      <c r="D47">
        <f t="shared" si="17"/>
        <v>-0.53</v>
      </c>
      <c r="E47">
        <f t="shared" si="18"/>
        <v>0.41</v>
      </c>
      <c r="F47" t="str">
        <f t="shared" si="19"/>
        <v/>
      </c>
      <c r="G47" t="str">
        <f t="shared" si="20"/>
        <v/>
      </c>
      <c r="H47" t="str">
        <f t="shared" si="21"/>
        <v/>
      </c>
      <c r="I47" t="str">
        <f t="shared" si="22"/>
        <v/>
      </c>
      <c r="J47" t="str">
        <f t="shared" si="23"/>
        <v/>
      </c>
      <c r="K47" t="str">
        <f t="shared" si="24"/>
        <v/>
      </c>
      <c r="L47" t="str">
        <f t="shared" si="25"/>
        <v/>
      </c>
      <c r="M47" t="str">
        <f t="shared" si="26"/>
        <v/>
      </c>
      <c r="N47" t="str">
        <f t="shared" si="27"/>
        <v/>
      </c>
      <c r="O47" t="str">
        <f t="shared" si="28"/>
        <v/>
      </c>
      <c r="P47" t="str">
        <f t="shared" si="29"/>
        <v/>
      </c>
      <c r="Q47" t="str">
        <f t="shared" si="30"/>
        <v/>
      </c>
      <c r="V47">
        <v>-0.52542372881356014</v>
      </c>
      <c r="W47">
        <v>0.40677966101694912</v>
      </c>
    </row>
    <row r="48" spans="3:34" x14ac:dyDescent="0.35">
      <c r="C48" s="3" t="s">
        <v>41</v>
      </c>
      <c r="D48">
        <f t="shared" si="17"/>
        <v>-0.56000000000000005</v>
      </c>
      <c r="E48">
        <f t="shared" si="18"/>
        <v>0.37</v>
      </c>
      <c r="F48">
        <f t="shared" si="19"/>
        <v>0.78</v>
      </c>
      <c r="G48">
        <f t="shared" si="20"/>
        <v>0.16</v>
      </c>
      <c r="H48" t="str">
        <f t="shared" si="21"/>
        <v/>
      </c>
      <c r="I48" t="str">
        <f t="shared" si="22"/>
        <v/>
      </c>
      <c r="J48" t="str">
        <f t="shared" si="23"/>
        <v/>
      </c>
      <c r="K48" t="str">
        <f t="shared" si="24"/>
        <v/>
      </c>
      <c r="L48" t="str">
        <f t="shared" si="25"/>
        <v/>
      </c>
      <c r="M48" t="str">
        <f t="shared" si="26"/>
        <v/>
      </c>
      <c r="N48" t="str">
        <f t="shared" si="27"/>
        <v/>
      </c>
      <c r="O48" t="str">
        <f t="shared" si="28"/>
        <v/>
      </c>
      <c r="P48" t="str">
        <f t="shared" si="29"/>
        <v/>
      </c>
      <c r="Q48" t="str">
        <f t="shared" si="30"/>
        <v/>
      </c>
      <c r="V48">
        <v>-0.56250000000000056</v>
      </c>
      <c r="W48">
        <v>0.36507936507936506</v>
      </c>
      <c r="X48">
        <v>0.78163771712158814</v>
      </c>
      <c r="Y48">
        <v>0.1578947368421055</v>
      </c>
    </row>
    <row r="49" spans="3:34" x14ac:dyDescent="0.35">
      <c r="C49" s="3" t="s">
        <v>42</v>
      </c>
      <c r="D49">
        <f t="shared" si="17"/>
        <v>0.69</v>
      </c>
      <c r="E49">
        <f t="shared" si="18"/>
        <v>0.28000000000000003</v>
      </c>
      <c r="F49">
        <f t="shared" si="19"/>
        <v>0.16</v>
      </c>
      <c r="G49">
        <f t="shared" si="20"/>
        <v>0.93</v>
      </c>
      <c r="H49">
        <f t="shared" si="21"/>
        <v>0.32</v>
      </c>
      <c r="I49" t="str">
        <f t="shared" si="22"/>
        <v/>
      </c>
      <c r="J49" t="str">
        <f t="shared" si="23"/>
        <v/>
      </c>
      <c r="K49" t="str">
        <f t="shared" si="24"/>
        <v/>
      </c>
      <c r="L49" t="str">
        <f t="shared" si="25"/>
        <v/>
      </c>
      <c r="M49" t="str">
        <f t="shared" si="26"/>
        <v/>
      </c>
      <c r="N49" t="str">
        <f t="shared" si="27"/>
        <v/>
      </c>
      <c r="O49" t="str">
        <f t="shared" si="28"/>
        <v/>
      </c>
      <c r="P49" t="str">
        <f t="shared" si="29"/>
        <v/>
      </c>
      <c r="Q49" t="str">
        <f t="shared" si="30"/>
        <v/>
      </c>
      <c r="V49">
        <v>0.69318181818181823</v>
      </c>
      <c r="W49">
        <v>0.27516778523489932</v>
      </c>
      <c r="X49">
        <v>0.15789473684210509</v>
      </c>
      <c r="Y49">
        <v>0.93103448275862066</v>
      </c>
      <c r="Z49">
        <v>0.32307692307692371</v>
      </c>
    </row>
    <row r="50" spans="3:34" x14ac:dyDescent="0.35">
      <c r="C50" s="3" t="s">
        <v>43</v>
      </c>
      <c r="D50">
        <f t="shared" si="17"/>
        <v>0.35</v>
      </c>
      <c r="E50">
        <f t="shared" si="18"/>
        <v>0.65</v>
      </c>
      <c r="F50">
        <f t="shared" si="19"/>
        <v>0.45</v>
      </c>
      <c r="G50">
        <f t="shared" si="20"/>
        <v>0.06</v>
      </c>
      <c r="H50">
        <f t="shared" si="21"/>
        <v>0</v>
      </c>
      <c r="I50">
        <f t="shared" si="22"/>
        <v>0.51</v>
      </c>
      <c r="J50" t="str">
        <f t="shared" si="23"/>
        <v/>
      </c>
      <c r="K50" t="str">
        <f t="shared" si="24"/>
        <v/>
      </c>
      <c r="L50" t="str">
        <f t="shared" si="25"/>
        <v/>
      </c>
      <c r="M50" t="str">
        <f t="shared" si="26"/>
        <v/>
      </c>
      <c r="N50" t="str">
        <f t="shared" si="27"/>
        <v/>
      </c>
      <c r="O50" t="str">
        <f t="shared" si="28"/>
        <v/>
      </c>
      <c r="P50" t="str">
        <f t="shared" si="29"/>
        <v/>
      </c>
      <c r="Q50" t="str">
        <f t="shared" si="30"/>
        <v/>
      </c>
      <c r="V50">
        <v>0.34782608695652173</v>
      </c>
      <c r="W50">
        <v>0.6453407510431155</v>
      </c>
      <c r="X50">
        <v>0.45454545454545453</v>
      </c>
      <c r="Y50">
        <v>6.2992125984251995E-2</v>
      </c>
      <c r="Z50">
        <v>0</v>
      </c>
      <c r="AA50">
        <v>0.51260504201680668</v>
      </c>
    </row>
    <row r="51" spans="3:34" x14ac:dyDescent="0.35">
      <c r="C51" s="3" t="s">
        <v>44</v>
      </c>
      <c r="D51">
        <f t="shared" si="17"/>
        <v>0</v>
      </c>
      <c r="E51">
        <f t="shared" si="18"/>
        <v>0.61</v>
      </c>
      <c r="F51">
        <f t="shared" si="19"/>
        <v>0.47</v>
      </c>
      <c r="G51">
        <f t="shared" si="20"/>
        <v>0.68</v>
      </c>
      <c r="H51">
        <f t="shared" si="21"/>
        <v>0.84</v>
      </c>
      <c r="I51">
        <f t="shared" si="22"/>
        <v>0.13</v>
      </c>
      <c r="J51">
        <f t="shared" si="23"/>
        <v>0.76</v>
      </c>
      <c r="K51" t="str">
        <f t="shared" si="24"/>
        <v/>
      </c>
      <c r="L51" t="str">
        <f t="shared" si="25"/>
        <v/>
      </c>
      <c r="M51" t="str">
        <f t="shared" si="26"/>
        <v/>
      </c>
      <c r="N51" t="str">
        <f t="shared" si="27"/>
        <v/>
      </c>
      <c r="O51" t="str">
        <f t="shared" si="28"/>
        <v/>
      </c>
      <c r="P51" t="str">
        <f t="shared" si="29"/>
        <v/>
      </c>
      <c r="Q51" t="str">
        <f t="shared" si="30"/>
        <v/>
      </c>
      <c r="V51">
        <v>-2.7961172472040985E-16</v>
      </c>
      <c r="W51">
        <v>0.61111111111111116</v>
      </c>
      <c r="X51">
        <v>0.47096774193548391</v>
      </c>
      <c r="Y51">
        <v>0.68341708542713575</v>
      </c>
      <c r="Z51">
        <v>0.83561643835616428</v>
      </c>
      <c r="AA51">
        <v>0.12589073634204273</v>
      </c>
      <c r="AB51">
        <v>0.75634517766497456</v>
      </c>
    </row>
    <row r="52" spans="3:34" x14ac:dyDescent="0.35">
      <c r="C52" s="3" t="s">
        <v>45</v>
      </c>
      <c r="D52">
        <f t="shared" si="17"/>
        <v>0.5</v>
      </c>
      <c r="E52">
        <f t="shared" si="18"/>
        <v>0.72</v>
      </c>
      <c r="F52">
        <f t="shared" si="19"/>
        <v>0.78</v>
      </c>
      <c r="G52">
        <f t="shared" si="20"/>
        <v>0.49</v>
      </c>
      <c r="H52">
        <f t="shared" si="21"/>
        <v>0.71</v>
      </c>
      <c r="I52">
        <f t="shared" si="22"/>
        <v>0.49</v>
      </c>
      <c r="J52">
        <f t="shared" si="23"/>
        <v>-0.17</v>
      </c>
      <c r="K52">
        <f t="shared" si="24"/>
        <v>0.65</v>
      </c>
      <c r="L52" t="str">
        <f t="shared" si="25"/>
        <v/>
      </c>
      <c r="M52" t="str">
        <f t="shared" si="26"/>
        <v/>
      </c>
      <c r="N52" t="str">
        <f t="shared" si="27"/>
        <v/>
      </c>
      <c r="O52" t="str">
        <f t="shared" si="28"/>
        <v/>
      </c>
      <c r="P52" t="str">
        <f t="shared" si="29"/>
        <v/>
      </c>
      <c r="Q52" t="str">
        <f t="shared" si="30"/>
        <v/>
      </c>
      <c r="V52">
        <v>0.49514563106796139</v>
      </c>
      <c r="W52">
        <v>0.72336389503635778</v>
      </c>
      <c r="X52">
        <v>0.7783448778709442</v>
      </c>
      <c r="Y52">
        <v>0.48691099476439798</v>
      </c>
      <c r="Z52">
        <v>0.70807993049522155</v>
      </c>
      <c r="AA52">
        <v>0.48993288590604034</v>
      </c>
      <c r="AB52">
        <v>-0.16666666666666646</v>
      </c>
      <c r="AC52">
        <v>0.64717741935483875</v>
      </c>
    </row>
    <row r="53" spans="3:34" x14ac:dyDescent="0.35">
      <c r="C53" s="3" t="s">
        <v>46</v>
      </c>
      <c r="D53">
        <f t="shared" si="17"/>
        <v>0.62</v>
      </c>
      <c r="E53">
        <f t="shared" si="18"/>
        <v>0.55000000000000004</v>
      </c>
      <c r="F53">
        <f t="shared" si="19"/>
        <v>0.12</v>
      </c>
      <c r="G53">
        <f t="shared" si="20"/>
        <v>0.03</v>
      </c>
      <c r="H53">
        <f t="shared" si="21"/>
        <v>-0.1</v>
      </c>
      <c r="I53">
        <f t="shared" si="22"/>
        <v>0</v>
      </c>
      <c r="J53">
        <f t="shared" si="23"/>
        <v>0.08</v>
      </c>
      <c r="K53">
        <f t="shared" si="24"/>
        <v>0.06</v>
      </c>
      <c r="L53">
        <f t="shared" si="25"/>
        <v>-0.27</v>
      </c>
      <c r="M53" t="str">
        <f t="shared" si="26"/>
        <v/>
      </c>
      <c r="N53" t="str">
        <f t="shared" si="27"/>
        <v/>
      </c>
      <c r="O53" t="str">
        <f t="shared" si="28"/>
        <v/>
      </c>
      <c r="P53" t="str">
        <f t="shared" si="29"/>
        <v/>
      </c>
      <c r="Q53" t="str">
        <f t="shared" si="30"/>
        <v/>
      </c>
      <c r="V53">
        <v>0.62303664921465973</v>
      </c>
      <c r="W53">
        <v>0.54985479186834463</v>
      </c>
      <c r="X53">
        <v>0.11602209944751418</v>
      </c>
      <c r="Y53">
        <v>3.0075187969925116E-2</v>
      </c>
      <c r="Z53">
        <v>-9.7142857142857142E-2</v>
      </c>
      <c r="AA53">
        <v>0</v>
      </c>
      <c r="AB53">
        <v>7.6923076923076497E-2</v>
      </c>
      <c r="AC53">
        <v>5.5555555555555768E-2</v>
      </c>
      <c r="AD53">
        <v>-0.27118644067796555</v>
      </c>
    </row>
    <row r="54" spans="3:34" x14ac:dyDescent="0.35">
      <c r="C54" s="3" t="s">
        <v>47</v>
      </c>
      <c r="D54" t="str">
        <f t="shared" si="17"/>
        <v/>
      </c>
      <c r="E54" t="str">
        <f t="shared" si="18"/>
        <v/>
      </c>
      <c r="F54" t="str">
        <f t="shared" si="19"/>
        <v/>
      </c>
      <c r="G54">
        <f t="shared" si="20"/>
        <v>0.18</v>
      </c>
      <c r="H54">
        <f t="shared" si="21"/>
        <v>0.38</v>
      </c>
      <c r="I54" t="str">
        <f t="shared" si="22"/>
        <v/>
      </c>
      <c r="J54">
        <f t="shared" si="23"/>
        <v>0.05</v>
      </c>
      <c r="K54" t="str">
        <f t="shared" si="24"/>
        <v/>
      </c>
      <c r="L54">
        <f t="shared" si="25"/>
        <v>0.19</v>
      </c>
      <c r="M54" t="str">
        <f t="shared" si="26"/>
        <v/>
      </c>
      <c r="N54" t="str">
        <f t="shared" si="27"/>
        <v/>
      </c>
      <c r="O54" t="str">
        <f t="shared" si="28"/>
        <v/>
      </c>
      <c r="P54" t="str">
        <f t="shared" si="29"/>
        <v/>
      </c>
      <c r="Q54" t="str">
        <f t="shared" si="30"/>
        <v/>
      </c>
      <c r="Y54">
        <v>0.17647058823529438</v>
      </c>
      <c r="Z54">
        <v>0.37500000000000011</v>
      </c>
      <c r="AB54">
        <v>5.1546391752577143E-2</v>
      </c>
      <c r="AD54">
        <v>0.19161676646706591</v>
      </c>
    </row>
    <row r="55" spans="3:34" x14ac:dyDescent="0.35">
      <c r="C55" s="3" t="s">
        <v>48</v>
      </c>
      <c r="D55">
        <f t="shared" si="17"/>
        <v>0.63</v>
      </c>
      <c r="E55">
        <f t="shared" si="18"/>
        <v>0.17</v>
      </c>
      <c r="F55">
        <f t="shared" si="19"/>
        <v>0.41</v>
      </c>
      <c r="G55">
        <f t="shared" si="20"/>
        <v>0.38</v>
      </c>
      <c r="H55">
        <f t="shared" si="21"/>
        <v>0.56000000000000005</v>
      </c>
      <c r="I55">
        <f t="shared" si="22"/>
        <v>-0.04</v>
      </c>
      <c r="J55">
        <f t="shared" si="23"/>
        <v>0.44</v>
      </c>
      <c r="K55">
        <f t="shared" si="24"/>
        <v>0.75</v>
      </c>
      <c r="L55">
        <f t="shared" si="25"/>
        <v>-0.35</v>
      </c>
      <c r="M55">
        <f t="shared" si="26"/>
        <v>-7.0000000000000007E-2</v>
      </c>
      <c r="N55" t="str">
        <f t="shared" si="27"/>
        <v/>
      </c>
      <c r="O55" t="str">
        <f t="shared" si="28"/>
        <v/>
      </c>
      <c r="P55" t="str">
        <f t="shared" si="29"/>
        <v/>
      </c>
      <c r="Q55" t="str">
        <f t="shared" si="30"/>
        <v/>
      </c>
      <c r="V55">
        <v>0.63414634146341464</v>
      </c>
      <c r="W55">
        <v>0.1682600382409179</v>
      </c>
      <c r="X55">
        <v>0.40983606557377056</v>
      </c>
      <c r="Y55">
        <v>0.378698224852071</v>
      </c>
      <c r="Z55">
        <v>0.5643564356435643</v>
      </c>
      <c r="AA55">
        <v>-4.0358744394618548E-2</v>
      </c>
      <c r="AB55">
        <v>0.44444444444444448</v>
      </c>
      <c r="AC55">
        <v>0.75221238938053092</v>
      </c>
      <c r="AD55">
        <v>-0.3463569165786694</v>
      </c>
      <c r="AE55">
        <v>-6.6666666666666416E-2</v>
      </c>
    </row>
    <row r="56" spans="3:34" x14ac:dyDescent="0.35">
      <c r="C56" s="3" t="s">
        <v>49</v>
      </c>
      <c r="D56">
        <f t="shared" si="17"/>
        <v>0.45</v>
      </c>
      <c r="E56">
        <f t="shared" si="18"/>
        <v>0.28000000000000003</v>
      </c>
      <c r="F56">
        <f t="shared" si="19"/>
        <v>0.48</v>
      </c>
      <c r="G56">
        <f t="shared" si="20"/>
        <v>7.0000000000000007E-2</v>
      </c>
      <c r="H56">
        <f t="shared" si="21"/>
        <v>-1.79</v>
      </c>
      <c r="I56">
        <f t="shared" si="22"/>
        <v>-0.2</v>
      </c>
      <c r="J56">
        <f t="shared" si="23"/>
        <v>-0.05</v>
      </c>
      <c r="K56">
        <f t="shared" si="24"/>
        <v>0.06</v>
      </c>
      <c r="L56">
        <f t="shared" si="25"/>
        <v>-0.26</v>
      </c>
      <c r="M56">
        <f t="shared" si="26"/>
        <v>0.04</v>
      </c>
      <c r="N56" t="str">
        <f t="shared" si="27"/>
        <v/>
      </c>
      <c r="O56">
        <f t="shared" si="28"/>
        <v>0.03</v>
      </c>
      <c r="P56" t="str">
        <f t="shared" si="29"/>
        <v/>
      </c>
      <c r="Q56" t="str">
        <f t="shared" si="30"/>
        <v/>
      </c>
      <c r="V56">
        <v>0.45000000000000007</v>
      </c>
      <c r="W56">
        <v>0.28205128205128205</v>
      </c>
      <c r="X56">
        <v>0.48484848484848492</v>
      </c>
      <c r="Y56">
        <v>6.6666666666666638E-2</v>
      </c>
      <c r="Z56">
        <v>-1.7878787878787878</v>
      </c>
      <c r="AA56">
        <v>-0.19658119658119666</v>
      </c>
      <c r="AB56">
        <v>-5.2631578947368397E-2</v>
      </c>
      <c r="AC56">
        <v>5.6179775280898687E-2</v>
      </c>
      <c r="AD56">
        <v>-0.25830959164292461</v>
      </c>
      <c r="AE56">
        <v>4.2553191489361715E-2</v>
      </c>
      <c r="AG56">
        <v>2.5641025641025553E-2</v>
      </c>
    </row>
    <row r="57" spans="3:34" ht="15" thickBot="1" x14ac:dyDescent="0.4">
      <c r="C57" s="7" t="s">
        <v>50</v>
      </c>
      <c r="D57" s="12">
        <f t="shared" si="17"/>
        <v>0.11</v>
      </c>
      <c r="E57" s="12">
        <f t="shared" si="18"/>
        <v>0.37</v>
      </c>
      <c r="F57" s="12">
        <f t="shared" si="19"/>
        <v>0.51</v>
      </c>
      <c r="G57" s="12">
        <f t="shared" si="20"/>
        <v>0.52</v>
      </c>
      <c r="H57" s="12">
        <f t="shared" si="21"/>
        <v>0.47</v>
      </c>
      <c r="I57" s="12">
        <f t="shared" si="22"/>
        <v>0.32</v>
      </c>
      <c r="J57" s="12">
        <f t="shared" si="23"/>
        <v>0.3</v>
      </c>
      <c r="K57" s="12">
        <f t="shared" si="24"/>
        <v>0.21</v>
      </c>
      <c r="L57" s="12">
        <f t="shared" si="25"/>
        <v>0.49</v>
      </c>
      <c r="M57" s="12">
        <f t="shared" si="26"/>
        <v>0.18</v>
      </c>
      <c r="N57" s="12">
        <f t="shared" si="27"/>
        <v>-1.1100000000000001</v>
      </c>
      <c r="O57" s="12">
        <f t="shared" si="28"/>
        <v>0.24</v>
      </c>
      <c r="P57" s="12">
        <f t="shared" si="29"/>
        <v>0.02</v>
      </c>
      <c r="Q57" s="12" t="str">
        <f t="shared" si="30"/>
        <v/>
      </c>
      <c r="V57">
        <v>0.11203593605496087</v>
      </c>
      <c r="W57">
        <v>0.36732856499774941</v>
      </c>
      <c r="X57">
        <v>0.50606754216590166</v>
      </c>
      <c r="Y57">
        <v>0.52132475577793658</v>
      </c>
      <c r="Z57">
        <v>0.47240390131956395</v>
      </c>
      <c r="AA57">
        <v>0.32272697078110052</v>
      </c>
      <c r="AB57">
        <v>0.30096229379418676</v>
      </c>
      <c r="AC57">
        <v>0.21202631556492285</v>
      </c>
      <c r="AD57">
        <v>0.48881461915799701</v>
      </c>
      <c r="AE57">
        <v>0.1849778173857452</v>
      </c>
      <c r="AF57">
        <v>-1.1052631578947365</v>
      </c>
      <c r="AG57">
        <v>0.24495131326782721</v>
      </c>
      <c r="AH57">
        <v>1.6019011574176078E-2</v>
      </c>
    </row>
    <row r="58" spans="3:34" ht="15" thickTop="1" x14ac:dyDescent="0.35"/>
  </sheetData>
  <mergeCells count="2">
    <mergeCell ref="C42:Q42"/>
    <mergeCell ref="C21:Q21"/>
  </mergeCells>
  <phoneticPr fontId="1" type="noConversion"/>
  <conditionalFormatting sqref="D5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:L1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Q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4:Q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0A75-E1C5-42A9-A63A-7428D627116F}">
  <dimension ref="C4:Q22"/>
  <sheetViews>
    <sheetView topLeftCell="A4" workbookViewId="0">
      <selection activeCell="C15" sqref="C15:I21"/>
    </sheetView>
  </sheetViews>
  <sheetFormatPr defaultRowHeight="14.5" x14ac:dyDescent="0.35"/>
  <cols>
    <col min="3" max="3" width="25.81640625" bestFit="1" customWidth="1"/>
  </cols>
  <sheetData>
    <row r="4" spans="3:17" x14ac:dyDescent="0.35">
      <c r="C4">
        <v>1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</row>
    <row r="5" spans="3:17" x14ac:dyDescent="0.35">
      <c r="C5" t="s">
        <v>9</v>
      </c>
      <c r="D5">
        <v>0.99999999999999989</v>
      </c>
      <c r="E5">
        <v>0.51062727729366231</v>
      </c>
      <c r="F5">
        <v>0.63052161417146613</v>
      </c>
      <c r="G5">
        <v>0.6977196560747877</v>
      </c>
      <c r="H5">
        <v>0.41013393427021605</v>
      </c>
      <c r="I5">
        <v>0.48462054765925894</v>
      </c>
      <c r="K5" t="s">
        <v>21</v>
      </c>
      <c r="L5">
        <v>0</v>
      </c>
      <c r="M5">
        <v>1.9882894618E-193</v>
      </c>
      <c r="N5">
        <v>0</v>
      </c>
      <c r="O5">
        <v>0</v>
      </c>
      <c r="P5">
        <v>1.0376980274999999E-118</v>
      </c>
      <c r="Q5">
        <v>1.2493727973E-171</v>
      </c>
    </row>
    <row r="6" spans="3:17" x14ac:dyDescent="0.35">
      <c r="C6" t="s">
        <v>10</v>
      </c>
      <c r="D6">
        <v>0.51062727729366231</v>
      </c>
      <c r="E6">
        <v>0.99999999999999989</v>
      </c>
      <c r="F6">
        <v>0.41424055408674887</v>
      </c>
      <c r="G6">
        <v>0.27789185255447757</v>
      </c>
      <c r="H6">
        <v>0.15427024293523903</v>
      </c>
      <c r="I6">
        <v>0.33361918826003623</v>
      </c>
      <c r="K6" t="s">
        <v>22</v>
      </c>
      <c r="L6">
        <v>1.9882894618E-193</v>
      </c>
      <c r="M6">
        <v>0</v>
      </c>
      <c r="N6">
        <v>2.6986045367000001E-121</v>
      </c>
      <c r="O6">
        <v>7.4028166513100002E-53</v>
      </c>
      <c r="P6">
        <v>5.4194228014100001E-17</v>
      </c>
      <c r="Q6">
        <v>9.5558259774999994E-77</v>
      </c>
    </row>
    <row r="7" spans="3:17" x14ac:dyDescent="0.35">
      <c r="C7" t="s">
        <v>11</v>
      </c>
      <c r="D7">
        <v>0.63052161417146613</v>
      </c>
      <c r="E7">
        <v>0.41424055408674887</v>
      </c>
      <c r="F7">
        <v>1.0000000000000002</v>
      </c>
      <c r="G7">
        <v>0.47532978101077122</v>
      </c>
      <c r="H7">
        <v>0.14588226485151487</v>
      </c>
      <c r="I7">
        <v>0.28921017064203858</v>
      </c>
      <c r="K7" t="s">
        <v>23</v>
      </c>
      <c r="L7">
        <v>0</v>
      </c>
      <c r="M7">
        <v>2.6986045367000001E-121</v>
      </c>
      <c r="N7">
        <v>0</v>
      </c>
      <c r="O7">
        <v>2.7421494763000001E-164</v>
      </c>
      <c r="P7">
        <v>2.43994892484E-15</v>
      </c>
      <c r="Q7">
        <v>2.72538457735E-57</v>
      </c>
    </row>
    <row r="8" spans="3:17" x14ac:dyDescent="0.35">
      <c r="C8" t="s">
        <v>12</v>
      </c>
      <c r="D8">
        <v>0.6977196560747877</v>
      </c>
      <c r="E8">
        <v>0.27789185255447757</v>
      </c>
      <c r="F8">
        <v>0.47532978101077122</v>
      </c>
      <c r="G8">
        <v>1.0000000000000002</v>
      </c>
      <c r="H8">
        <v>0.23702616527429396</v>
      </c>
      <c r="I8">
        <v>0.27625166503306448</v>
      </c>
      <c r="K8" t="s">
        <v>24</v>
      </c>
      <c r="L8">
        <v>0</v>
      </c>
      <c r="M8">
        <v>7.4028166513100002E-53</v>
      </c>
      <c r="N8">
        <v>2.7421494763000001E-164</v>
      </c>
      <c r="O8">
        <v>0</v>
      </c>
      <c r="P8">
        <v>1.6031846653400001E-38</v>
      </c>
      <c r="Q8">
        <v>3.1252882256100001E-52</v>
      </c>
    </row>
    <row r="9" spans="3:17" x14ac:dyDescent="0.35">
      <c r="C9" t="s">
        <v>13</v>
      </c>
      <c r="D9">
        <v>0.41013393427021605</v>
      </c>
      <c r="E9">
        <v>0.15427024293523903</v>
      </c>
      <c r="F9">
        <v>0.14588226485151487</v>
      </c>
      <c r="G9">
        <v>0.23702616527429396</v>
      </c>
      <c r="H9">
        <v>1</v>
      </c>
      <c r="I9">
        <v>0.24614218984924835</v>
      </c>
      <c r="K9" t="s">
        <v>25</v>
      </c>
      <c r="L9">
        <v>1.0376980274999999E-118</v>
      </c>
      <c r="M9">
        <v>5.4194228014100001E-17</v>
      </c>
      <c r="N9">
        <v>2.43994892484E-15</v>
      </c>
      <c r="O9">
        <v>1.6031846653400001E-38</v>
      </c>
      <c r="P9">
        <v>0</v>
      </c>
      <c r="Q9">
        <v>1.6939385086400001E-41</v>
      </c>
    </row>
    <row r="10" spans="3:17" x14ac:dyDescent="0.35">
      <c r="C10" t="s">
        <v>14</v>
      </c>
      <c r="D10">
        <v>0.48462054765925894</v>
      </c>
      <c r="E10">
        <v>0.33361918826003623</v>
      </c>
      <c r="F10">
        <v>0.28921017064203858</v>
      </c>
      <c r="G10">
        <v>0.27625166503306448</v>
      </c>
      <c r="H10">
        <v>0.24614218984924835</v>
      </c>
      <c r="I10">
        <v>0.99999999999999989</v>
      </c>
      <c r="K10" t="s">
        <v>26</v>
      </c>
      <c r="L10">
        <v>1.2493727973E-171</v>
      </c>
      <c r="M10">
        <v>9.5558259774999994E-77</v>
      </c>
      <c r="N10">
        <v>2.72538457735E-57</v>
      </c>
      <c r="O10">
        <v>3.1252882256100001E-52</v>
      </c>
      <c r="P10">
        <v>1.6939385086400001E-41</v>
      </c>
      <c r="Q10">
        <v>0</v>
      </c>
    </row>
    <row r="15" spans="3:17" ht="15" thickBot="1" x14ac:dyDescent="0.4">
      <c r="C15" s="1"/>
      <c r="D15" s="1" t="s">
        <v>0</v>
      </c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4"/>
      <c r="K15" s="4"/>
      <c r="L15" s="4"/>
    </row>
    <row r="16" spans="3:17" ht="15" thickTop="1" x14ac:dyDescent="0.35">
      <c r="C16" s="2" t="s">
        <v>0</v>
      </c>
      <c r="D16" s="6">
        <v>1</v>
      </c>
      <c r="E16" s="6"/>
      <c r="F16" s="6"/>
      <c r="G16" s="6"/>
      <c r="H16" s="6"/>
      <c r="I16" s="6"/>
      <c r="J16" s="5"/>
      <c r="K16" s="5"/>
      <c r="L16" s="5"/>
    </row>
    <row r="17" spans="3:12" x14ac:dyDescent="0.35">
      <c r="C17" s="3" t="s">
        <v>1</v>
      </c>
      <c r="D17" s="6" t="str">
        <f>_xlfn.CONCAT(ROUND(D6,2),IF(L6&lt;0.05,"*",""))</f>
        <v>0.51*</v>
      </c>
      <c r="E17" s="6">
        <v>1</v>
      </c>
      <c r="F17" s="6"/>
      <c r="G17" s="6"/>
      <c r="H17" s="6"/>
      <c r="I17" s="6"/>
      <c r="J17" s="5"/>
      <c r="K17" s="5"/>
      <c r="L17" s="5"/>
    </row>
    <row r="18" spans="3:12" x14ac:dyDescent="0.35">
      <c r="C18" s="3" t="s">
        <v>2</v>
      </c>
      <c r="D18" s="6" t="str">
        <f t="shared" ref="D18:D21" si="0">_xlfn.CONCAT(ROUND(D7,2),IF(L7&lt;0.05,"*",""))</f>
        <v>0.63*</v>
      </c>
      <c r="E18" s="6" t="str">
        <f t="shared" ref="E18:H21" si="1">_xlfn.CONCAT(ROUND(E7,2),IF(M7&lt;0.05,"*",""))</f>
        <v>0.41*</v>
      </c>
      <c r="F18" s="6">
        <v>1</v>
      </c>
      <c r="G18" s="6"/>
      <c r="H18" s="6"/>
      <c r="I18" s="6"/>
      <c r="J18" s="5"/>
      <c r="K18" s="5"/>
      <c r="L18" s="5"/>
    </row>
    <row r="19" spans="3:12" x14ac:dyDescent="0.35">
      <c r="C19" s="3" t="s">
        <v>3</v>
      </c>
      <c r="D19" s="6" t="str">
        <f t="shared" si="0"/>
        <v>0.7*</v>
      </c>
      <c r="E19" s="6" t="str">
        <f t="shared" si="1"/>
        <v>0.28*</v>
      </c>
      <c r="F19" s="6" t="str">
        <f t="shared" si="1"/>
        <v>0.48*</v>
      </c>
      <c r="G19" s="6">
        <v>1</v>
      </c>
      <c r="H19" s="6"/>
      <c r="I19" s="6"/>
      <c r="J19" s="5"/>
      <c r="K19" s="5"/>
      <c r="L19" s="5"/>
    </row>
    <row r="20" spans="3:12" x14ac:dyDescent="0.35">
      <c r="C20" s="3" t="s">
        <v>4</v>
      </c>
      <c r="D20" s="6" t="str">
        <f t="shared" si="0"/>
        <v>0.41*</v>
      </c>
      <c r="E20" s="6" t="str">
        <f t="shared" si="1"/>
        <v>0.15*</v>
      </c>
      <c r="F20" s="6" t="str">
        <f t="shared" si="1"/>
        <v>0.15*</v>
      </c>
      <c r="G20" s="6" t="str">
        <f t="shared" si="1"/>
        <v>0.24*</v>
      </c>
      <c r="H20" s="6">
        <v>1</v>
      </c>
      <c r="I20" s="6"/>
      <c r="J20" s="5"/>
      <c r="K20" s="5"/>
      <c r="L20" s="5"/>
    </row>
    <row r="21" spans="3:12" ht="15" thickBot="1" x14ac:dyDescent="0.4">
      <c r="C21" s="7" t="s">
        <v>5</v>
      </c>
      <c r="D21" s="9" t="str">
        <f t="shared" si="0"/>
        <v>0.48*</v>
      </c>
      <c r="E21" s="8" t="str">
        <f t="shared" si="1"/>
        <v>0.33*</v>
      </c>
      <c r="F21" s="8" t="str">
        <f t="shared" si="1"/>
        <v>0.29*</v>
      </c>
      <c r="G21" s="8" t="str">
        <f t="shared" si="1"/>
        <v>0.28*</v>
      </c>
      <c r="H21" s="8" t="str">
        <f t="shared" si="1"/>
        <v>0.25*</v>
      </c>
      <c r="I21" s="8">
        <v>1</v>
      </c>
      <c r="J21" s="5"/>
      <c r="K21" s="5"/>
      <c r="L21" s="5"/>
    </row>
    <row r="22" spans="3:12" ht="15" thickTop="1" x14ac:dyDescent="0.35"/>
  </sheetData>
  <conditionalFormatting sqref="J16:L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I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calif_puntos_petitorios_cor</vt:lpstr>
      <vt:lpstr>calif_derechos_cor</vt:lpstr>
      <vt:lpstr>calif_hechos_cor</vt:lpstr>
      <vt:lpstr>calif_prestaciones_cor</vt:lpstr>
      <vt:lpstr>calif_rubro_proemio_cor</vt:lpstr>
      <vt:lpstr>total_cor</vt:lpstr>
      <vt:lpstr>scores_cor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2022-02-11T21:04:31Z</dcterms:modified>
</cp:coreProperties>
</file>