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isaac\Downloads\backuprestud\Information Settlement_2020\paper\Tables\"/>
    </mc:Choice>
  </mc:AlternateContent>
  <xr:revisionPtr revIDLastSave="0" documentId="13_ncr:1_{FF455E06-AFD2-4048-93F8-A1D0D40B6703}" xr6:coauthVersionLast="47" xr6:coauthVersionMax="47" xr10:uidLastSave="{00000000-0000-0000-0000-000000000000}"/>
  <bookViews>
    <workbookView xWindow="-20835" yWindow="-12960" windowWidth="14400" windowHeight="10020"/>
  </bookViews>
  <sheets>
    <sheet name="case_outcomes_treatment_arm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<sst xmlns="http://schemas.openxmlformats.org/spreadsheetml/2006/main" xmlns:r="http://schemas.openxmlformats.org/officeDocument/2006/relationships" xmlns:xdr="http://schemas.openxmlformats.org/drawingml/2006/spreadsheetDrawing" count="33" uniqueCount="12">
  <si>
    <t>Difference</t>
  </si>
  <si>
    <t xml:space="preserve">Resolved with recovery: </t>
  </si>
  <si>
    <t xml:space="preserve">Resolved with no recovery: </t>
  </si>
  <si>
    <t xml:space="preserve">Unresolved: </t>
  </si>
  <si>
    <t>N</t>
  </si>
  <si>
    <t>Control</t>
  </si>
  <si>
    <t>Calculator</t>
  </si>
  <si>
    <t>Expired / Dropped</t>
  </si>
  <si>
    <t>Continues</t>
  </si>
  <si>
    <t>Settled</t>
  </si>
  <si>
    <t>Court ruling with payment</t>
  </si>
  <si>
    <t>Court ruling without payment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</si>
</sst>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/>
      <right/>
      <top/>
      <bottom style="double">
        <color auto="true"/>
      </bottom>
      <diagonal/>
    </border>
    <border>
      <left/>
      <right style="thin">
        <color auto="true"/>
      </right>
      <top/>
      <bottom style="double">
        <color auto="true"/>
      </bottom>
      <diagonal/>
    </border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16">
    <xf numFmtId="0" fontId="0" fillId="0" borderId="0" xfId="0"/>
    <xf numFmtId="2" fontId="0" fillId="0" borderId="0" xfId="0" applyNumberFormat="true"/>
    <xf numFmtId="10" fontId="0" fillId="0" borderId="0" xfId="1" applyNumberFormat="true" applyFont="true"/>
    <xf numFmtId="0" fontId="2" fillId="0" borderId="0" xfId="0" applyFont="true"/>
    <xf numFmtId="0" fontId="1" fillId="0" borderId="0" xfId="0" applyFont="true"/>
    <xf numFmtId="10" fontId="1" fillId="0" borderId="0" xfId="1" applyNumberFormat="true" applyFont="true" applyBorder="true"/>
    <xf numFmtId="10" fontId="0" fillId="0" borderId="0" xfId="1" applyNumberFormat="true" applyFont="true" applyBorder="true"/>
    <xf numFmtId="2" fontId="0" fillId="0" borderId="0" xfId="1" applyNumberFormat="true" applyFont="true"/>
    <xf numFmtId="10" fontId="2" fillId="0" borderId="1" xfId="1" applyNumberFormat="true" applyFont="true" applyBorder="true"/>
    <xf numFmtId="10" fontId="0" fillId="0" borderId="1" xfId="1" applyNumberFormat="true" applyFont="true" applyBorder="true"/>
    <xf numFmtId="0" fontId="0" fillId="0" borderId="3" xfId="0" applyBorder="true"/>
    <xf numFmtId="0" fontId="0" fillId="0" borderId="2" xfId="0" applyBorder="true"/>
    <xf numFmtId="0" fontId="1" fillId="0" borderId="2" xfId="0" applyFont="true" applyBorder="true"/>
    <xf numFmtId="1" fontId="1" fillId="0" borderId="5" xfId="1" applyNumberFormat="true" applyFont="true" applyBorder="true"/>
    <xf numFmtId="1" fontId="0" fillId="0" borderId="4" xfId="0" applyNumberFormat="true" applyBorder="true"/>
    <xf numFmtId="1" fontId="0" fillId="0" borderId="4" xfId="1" applyNumberFormat="true" applyFont="true" applyBorder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true" workbookViewId="0">
      <selection activeCell="D14" sqref="D14"/>
    </sheetView>
  </sheetViews>
  <sheetFormatPr defaultColWidth="9.08984375" defaultRowHeight="14.5" x14ac:dyDescent="0.35"/>
  <cols>
    <col min="5" max="5" width="10.08984375" bestFit="true" customWidth="true"/>
    <col min="6" max="6" width="11" bestFit="true" customWidth="true"/>
    <col min="7" max="7" width="11.08984375" bestFit="true" customWidth="true"/>
  </cols>
  <sheetData>
    <row r="1" x14ac:dyDescent="0.35">
      <c r="C1" t="s">
        <v>5</v>
      </c>
      <c r="D1" t="s">
        <v>6</v>
      </c>
      <c r="F1" s="10"/>
      <c r="G1" s="11" t="str">
        <f>C1</f>
        <v>Control</v>
      </c>
      <c r="H1" s="11" t="str">
        <f>D1</f>
        <v>Calculator</v>
      </c>
      <c r="I1" s="12" t="s">
        <v>0</v>
      </c>
    </row>
    <row r="2" x14ac:dyDescent="0.35">
      <c r="B2" t="s">
        <v>7</v>
      </c>
      <c r="C2">
        <v>88</v>
      </c>
      <c r="D2">
        <v>148</v>
      </c>
      <c r="E2" s="6"/>
      <c r="F2" s="8" t="s">
        <v>1</v>
      </c>
      <c r="G2" s="1"/>
    </row>
    <row r="3" x14ac:dyDescent="0.35">
      <c r="B3" t="s">
        <v>8</v>
      </c>
      <c r="C3">
        <v>78</v>
      </c>
      <c r="D3">
        <v>142</v>
      </c>
      <c r="E3" s="6"/>
      <c r="F3" s="9" t="str">
        <f>B4</f>
        <v>Settled</v>
      </c>
      <c r="G3" s="6">
        <f>C4/C$7</f>
        <v>0.41176470588235292</v>
      </c>
      <c r="H3" s="6">
        <f>D4/D$7</f>
        <v>0.47725162488393685</v>
      </c>
      <c r="I3" s="7">
        <f>(H3-G3)*100</f>
        <v>6.548691900158393</v>
      </c>
    </row>
    <row r="4" x14ac:dyDescent="0.35">
      <c r="B4" t="s">
        <v>9</v>
      </c>
      <c r="C4">
        <v>266</v>
      </c>
      <c r="D4">
        <v>514</v>
      </c>
      <c r="E4" s="6"/>
      <c r="F4" s="9" t="str">
        <f>B5</f>
        <v>Court ruling with payment</v>
      </c>
      <c r="G4" s="6">
        <f>C5/C$7</f>
        <v>6.1919504643962849E-2</v>
      </c>
      <c r="H4" s="6">
        <f>D5/D$7</f>
        <v>5.7567316620241414E-2</v>
      </c>
      <c r="I4" s="7">
        <f>(H4-G4)*100</f>
        <v>-0.43521880237214344</v>
      </c>
    </row>
    <row r="5" x14ac:dyDescent="0.35">
      <c r="B5" t="s">
        <v>10</v>
      </c>
      <c r="C5">
        <v>40</v>
      </c>
      <c r="D5">
        <v>62</v>
      </c>
      <c r="E5" s="6"/>
      <c r="F5" s="9"/>
      <c r="G5" s="1"/>
      <c r="H5" s="1"/>
    </row>
    <row r="6" x14ac:dyDescent="0.35">
      <c r="B6" t="s">
        <v>11</v>
      </c>
      <c r="C6">
        <v>174</v>
      </c>
      <c r="D6">
        <v>211</v>
      </c>
      <c r="E6" s="6"/>
      <c r="F6" s="8" t="s">
        <v>2</v>
      </c>
      <c r="G6" s="1"/>
      <c r="H6" s="1"/>
    </row>
    <row r="7" x14ac:dyDescent="0.35">
      <c r="C7">
        <f>SUM(C2:C6)</f>
        <v>646</v>
      </c>
      <c r="D7">
        <f>SUM(D2:D6)</f>
        <v>1077</v>
      </c>
      <c r="E7" s="2"/>
      <c r="F7" s="9" t="str">
        <f>B6</f>
        <v>Court ruling without payment</v>
      </c>
      <c r="G7" s="2">
        <f>C6/C$7</f>
        <v>0.26934984520123839</v>
      </c>
      <c r="H7" s="2">
        <f>D6/D$7</f>
        <v>0.19591457753017641</v>
      </c>
      <c r="I7" s="7">
        <f>(H7-G7)*100</f>
        <v>-7.3435267671061979</v>
      </c>
    </row>
    <row r="8" x14ac:dyDescent="0.35">
      <c r="E8" s="5"/>
      <c r="F8" s="9" t="str">
        <f>B2</f>
        <v>Expired / Dropped</v>
      </c>
      <c r="G8" s="6">
        <f>C2/C$7</f>
        <v>0.13622291021671826</v>
      </c>
      <c r="H8" s="6">
        <f>D2/D$7</f>
        <v>0.13741875580315691</v>
      </c>
      <c r="I8" s="7">
        <f>(H8-G8)*100</f>
        <v>0.11958455864386486</v>
      </c>
    </row>
    <row r="9" x14ac:dyDescent="0.35">
      <c r="D9" s="3"/>
      <c r="F9" s="9"/>
      <c r="G9" s="1"/>
      <c r="H9" s="1"/>
    </row>
    <row r="10" x14ac:dyDescent="0.35">
      <c r="F10" s="8" t="s">
        <v>3</v>
      </c>
      <c r="G10" s="1"/>
      <c r="H10" s="1"/>
    </row>
    <row r="11" x14ac:dyDescent="0.35">
      <c r="E11" s="2"/>
      <c r="F11" s="9" t="str">
        <f>B3</f>
        <v>Continues</v>
      </c>
      <c r="G11" s="2">
        <f>C3/C$7</f>
        <v>0.12074303405572756</v>
      </c>
      <c r="H11" s="2">
        <f>D3/D$7</f>
        <v>0.13184772516248838</v>
      </c>
      <c r="I11" s="7">
        <f>(H11-G11)*100</f>
        <v>1.1104691106760822</v>
      </c>
    </row>
    <row r="12" x14ac:dyDescent="0.35">
      <c r="D12" s="4"/>
      <c r="F12" s="9"/>
      <c r="G12" s="1"/>
      <c r="H12" s="1"/>
      <c r="I12" s="7"/>
    </row>
    <row r="13" ht="15" thickBot="true" x14ac:dyDescent="0.4">
      <c r="F13" s="13" t="s">
        <v>4</v>
      </c>
      <c r="G13" s="14">
        <f>C7</f>
        <v>646</v>
      </c>
      <c r="H13" s="14">
        <f>D7</f>
        <v>1077</v>
      </c>
      <c r="I13" s="15">
        <f>H13+G13</f>
        <v>1723</v>
      </c>
    </row>
    <row r="14" ht="15" thickTop="true" x14ac:dyDescent="0.35">
      <c r="I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case_outcomes_treatment_arm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2023-06-19T06:58:32Z</dcterms:created>
  <dcterms:modified xsi:type="dcterms:W3CDTF">2023-06-19T07:00:16Z</dcterms:modified>
</cp:coreProperties>
</file>