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information_settlement\Paper\Tables\"/>
    </mc:Choice>
  </mc:AlternateContent>
  <xr:revisionPtr revIDLastSave="0" documentId="13_ncr:1_{AE85178B-7CCB-48BC-9638-A25F40C89531}" xr6:coauthVersionLast="40" xr6:coauthVersionMax="40" xr10:uidLastSave="{00000000-0000-0000-0000-000000000000}"/>
  <bookViews>
    <workbookView xWindow="-108" yWindow="-108" windowWidth="23256" windowHeight="12600" xr2:uid="{00000000-000D-0000-FFFF-FFFF00000000}"/>
  </bookViews>
  <sheets>
    <sheet name="NN_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B11" i="1"/>
  <c r="B10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<sst xmlns="http://schemas.openxmlformats.org/spreadsheetml/2006/main" count="58" uniqueCount="45">
  <si>
    <t>Treatment effect. Nearest-neighbor matching</t>
  </si>
  <si>
    <t>ATE</t>
  </si>
  <si>
    <t>Obs</t>
  </si>
  <si>
    <t>Matches</t>
  </si>
  <si>
    <t>(1)</t>
  </si>
  <si>
    <t>(2)</t>
  </si>
  <si>
    <t>(3)</t>
  </si>
  <si>
    <t>pvalue</t>
  </si>
  <si>
    <t>Obs HD</t>
  </si>
  <si>
    <t xml:space="preserve">Obs  </t>
  </si>
  <si>
    <t>Experiment</t>
  </si>
  <si>
    <t>SD</t>
  </si>
  <si>
    <t>(manually added)</t>
  </si>
  <si>
    <t>Baseline:</t>
  </si>
  <si>
    <t>% ATE</t>
  </si>
  <si>
    <t>Baseline mean</t>
  </si>
  <si>
    <t>Phase 1/2</t>
  </si>
  <si>
    <t>[1-1]</t>
  </si>
  <si>
    <t>[1-3]</t>
  </si>
  <si>
    <t>7598.094421386719</t>
  </si>
  <si>
    <t>2580</t>
  </si>
  <si>
    <t>(1939)</t>
  </si>
  <si>
    <t>[1, 2]</t>
  </si>
  <si>
    <t>3536</t>
  </si>
  <si>
    <t>(1715)</t>
  </si>
  <si>
    <t>[3, 6]</t>
  </si>
  <si>
    <t>3242</t>
  </si>
  <si>
    <t>(1934)</t>
  </si>
  <si>
    <t>3939</t>
  </si>
  <si>
    <t>(1725)</t>
  </si>
  <si>
    <t>3698</t>
  </si>
  <si>
    <t>(1900)</t>
  </si>
  <si>
    <t>[1, 4]</t>
  </si>
  <si>
    <t>3995</t>
  </si>
  <si>
    <t>(1554)</t>
  </si>
  <si>
    <t>[3, 4]</t>
  </si>
  <si>
    <t>(4)</t>
  </si>
  <si>
    <t>(5)</t>
  </si>
  <si>
    <t>(6)</t>
  </si>
  <si>
    <t>Bias adjustment</t>
  </si>
  <si>
    <t>NO</t>
  </si>
  <si>
    <t>Variable matching</t>
  </si>
  <si>
    <t>PSM</t>
  </si>
  <si>
    <t>YES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</si>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</sst>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quotePrefix="1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/>
    <xf numFmtId="0" fontId="0" fillId="0" borderId="0" xfId="0" applyFont="1"/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5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quotePrefix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5"/>
  <sheetViews>
    <sheetView tabSelected="1" workbookViewId="0">
      <selection activeCell="A2" sqref="A2:G13"/>
    </sheetView>
  </sheetViews>
  <sheetFormatPr defaultRowHeight="14.4" x14ac:dyDescent="0.3"/>
  <cols>
    <col min="1" max="1" width="15" style="2" customWidth="1"/>
    <col min="2" max="2" width="12.109375" style="2" customWidth="1"/>
    <col min="3" max="3" width="11.6640625" style="2" customWidth="1"/>
    <col min="4" max="4" width="10.6640625" style="2" customWidth="1"/>
    <col min="5" max="16384" width="8.88671875" style="2"/>
  </cols>
  <sheetData>
    <row r="2" spans="1:9" ht="15" thickBot="1" x14ac:dyDescent="0.35">
      <c r="A2" s="19" t="s">
        <v>0</v>
      </c>
      <c r="B2" s="19"/>
      <c r="C2" s="19"/>
      <c r="D2" s="19"/>
      <c r="E2" s="19"/>
      <c r="F2" s="19"/>
      <c r="G2" s="19"/>
      <c r="H2" s="1"/>
      <c r="I2" s="1"/>
    </row>
    <row r="3" spans="1:9" ht="15.6" thickTop="1" thickBot="1" x14ac:dyDescent="0.35">
      <c r="A3" s="18"/>
      <c r="B3" s="20" t="s">
        <v>16</v>
      </c>
      <c r="C3" s="20"/>
      <c r="D3" s="20"/>
      <c r="E3" s="20"/>
      <c r="F3" s="20"/>
      <c r="G3" s="20"/>
      <c r="H3" s="3"/>
      <c r="I3" s="3"/>
    </row>
    <row r="4" spans="1:9" ht="15.6" thickTop="1" thickBot="1" x14ac:dyDescent="0.35">
      <c r="B4" s="20" t="s">
        <v>41</v>
      </c>
      <c r="C4" s="20"/>
      <c r="D4" s="20"/>
      <c r="E4" s="20"/>
      <c r="F4" s="25" t="s">
        <v>42</v>
      </c>
      <c r="G4" s="20"/>
      <c r="H4" s="3"/>
      <c r="I4" s="3"/>
    </row>
    <row r="5" spans="1:9" ht="15" thickTop="1" x14ac:dyDescent="0.3">
      <c r="A5" s="4"/>
      <c r="B5" s="5" t="s">
        <v>4</v>
      </c>
      <c r="C5" s="5" t="s">
        <v>5</v>
      </c>
      <c r="D5" s="5" t="s">
        <v>6</v>
      </c>
      <c r="E5" s="16" t="s">
        <v>36</v>
      </c>
      <c r="F5" s="26" t="s">
        <v>37</v>
      </c>
      <c r="G5" s="16" t="s">
        <v>38</v>
      </c>
      <c r="H5" s="3"/>
      <c r="I5" s="3"/>
    </row>
    <row r="6" spans="1:9" x14ac:dyDescent="0.3">
      <c r="A6" s="2" t="s">
        <v>1</v>
      </c>
      <c r="B6" s="13" t="str">
        <f>CONCATENATE(ROUND(B29,2),B31)</f>
        <v>2580</v>
      </c>
      <c r="C6" s="15" t="str">
        <f t="shared" ref="C6:G6" si="0">CONCATENATE(ROUND(C29,2),C31)</f>
        <v>3536**</v>
      </c>
      <c r="D6" s="15" t="str">
        <f t="shared" si="0"/>
        <v>3242*</v>
      </c>
      <c r="E6" s="15" t="str">
        <f t="shared" si="0"/>
        <v>3939**</v>
      </c>
      <c r="F6" s="27" t="str">
        <f t="shared" si="0"/>
        <v>3698*</v>
      </c>
      <c r="G6" s="15" t="str">
        <f t="shared" si="0"/>
        <v>3995**</v>
      </c>
      <c r="H6" s="3"/>
      <c r="I6" s="3"/>
    </row>
    <row r="7" spans="1:9" x14ac:dyDescent="0.3">
      <c r="B7" s="13" t="str">
        <f>B32</f>
        <v>(1939)</v>
      </c>
      <c r="C7" s="15" t="str">
        <f t="shared" ref="C7:G7" si="1">C32</f>
        <v>(1715)</v>
      </c>
      <c r="D7" s="15" t="str">
        <f t="shared" si="1"/>
        <v>(1934)</v>
      </c>
      <c r="E7" s="15" t="str">
        <f t="shared" si="1"/>
        <v>(1725)</v>
      </c>
      <c r="F7" s="28" t="str">
        <f t="shared" si="1"/>
        <v>(1900)</v>
      </c>
      <c r="G7" s="15" t="str">
        <f t="shared" si="1"/>
        <v>(1554)</v>
      </c>
      <c r="H7" s="3"/>
      <c r="I7" s="3"/>
    </row>
    <row r="8" spans="1:9" x14ac:dyDescent="0.3">
      <c r="A8" s="8" t="s">
        <v>14</v>
      </c>
      <c r="B8" s="13">
        <f>ROUND(B29/$B$27*100,0)</f>
        <v>34</v>
      </c>
      <c r="C8" s="15">
        <f t="shared" ref="C8:G8" si="2">ROUND(C29/$B$27*100,0)</f>
        <v>47</v>
      </c>
      <c r="D8" s="15">
        <f t="shared" si="2"/>
        <v>43</v>
      </c>
      <c r="E8" s="15">
        <f t="shared" si="2"/>
        <v>52</v>
      </c>
      <c r="F8" s="28">
        <f t="shared" si="2"/>
        <v>49</v>
      </c>
      <c r="G8" s="15">
        <f t="shared" si="2"/>
        <v>53</v>
      </c>
      <c r="H8" s="3"/>
      <c r="I8" s="3"/>
    </row>
    <row r="9" spans="1:9" x14ac:dyDescent="0.3">
      <c r="A9" s="8" t="s">
        <v>15</v>
      </c>
      <c r="B9" s="24">
        <f>ROUND($B$27,0)</f>
        <v>7598</v>
      </c>
      <c r="C9" s="24"/>
      <c r="D9" s="24"/>
      <c r="E9" s="24"/>
      <c r="F9" s="24"/>
      <c r="G9" s="24"/>
      <c r="H9" s="3"/>
      <c r="I9" s="3"/>
    </row>
    <row r="10" spans="1:9" x14ac:dyDescent="0.3">
      <c r="A10" s="2" t="s">
        <v>9</v>
      </c>
      <c r="B10" s="24">
        <f>B33</f>
        <v>377</v>
      </c>
      <c r="C10" s="24"/>
      <c r="D10" s="24"/>
      <c r="E10" s="24"/>
      <c r="F10" s="24"/>
      <c r="G10" s="24"/>
      <c r="H10" s="3"/>
      <c r="I10" s="3"/>
    </row>
    <row r="11" spans="1:9" x14ac:dyDescent="0.3">
      <c r="A11" s="2" t="s">
        <v>8</v>
      </c>
      <c r="B11" s="24">
        <f>F34</f>
        <v>415</v>
      </c>
      <c r="C11" s="24"/>
      <c r="D11" s="24"/>
      <c r="E11" s="24"/>
      <c r="F11" s="24"/>
      <c r="G11" s="24"/>
      <c r="H11" s="3"/>
      <c r="I11" s="3"/>
    </row>
    <row r="12" spans="1:9" x14ac:dyDescent="0.3">
      <c r="A12" s="8" t="s">
        <v>39</v>
      </c>
      <c r="B12" s="17" t="s">
        <v>40</v>
      </c>
      <c r="C12" s="17" t="s">
        <v>40</v>
      </c>
      <c r="D12" s="17" t="s">
        <v>43</v>
      </c>
      <c r="E12" s="17" t="s">
        <v>43</v>
      </c>
      <c r="F12" s="29" t="s">
        <v>44</v>
      </c>
      <c r="G12" s="17" t="s">
        <v>44</v>
      </c>
      <c r="H12" s="3"/>
      <c r="I12" s="3"/>
    </row>
    <row r="13" spans="1:9" ht="15" thickBot="1" x14ac:dyDescent="0.35">
      <c r="A13" s="7" t="s">
        <v>3</v>
      </c>
      <c r="B13" s="14" t="s">
        <v>17</v>
      </c>
      <c r="C13" s="14" t="s">
        <v>18</v>
      </c>
      <c r="D13" s="14" t="s">
        <v>17</v>
      </c>
      <c r="E13" s="14" t="s">
        <v>18</v>
      </c>
      <c r="F13" s="30" t="s">
        <v>17</v>
      </c>
      <c r="G13" s="14" t="s">
        <v>18</v>
      </c>
      <c r="H13" s="3"/>
      <c r="I13" s="3"/>
    </row>
    <row r="14" spans="1:9" ht="15" thickTop="1" x14ac:dyDescent="0.3">
      <c r="A14" s="21"/>
      <c r="B14" s="22"/>
      <c r="C14" s="22"/>
      <c r="D14" s="22"/>
      <c r="E14" s="23"/>
      <c r="F14" s="3"/>
      <c r="G14" s="3"/>
      <c r="H14" s="3"/>
      <c r="I14" s="3"/>
    </row>
    <row r="15" spans="1:9" x14ac:dyDescent="0.3">
      <c r="A15" s="3"/>
      <c r="B15" s="3"/>
      <c r="C15" s="3"/>
      <c r="D15" s="9"/>
      <c r="E15" s="9"/>
      <c r="F15" s="3"/>
      <c r="G15" s="3"/>
      <c r="H15" s="3"/>
      <c r="I15" s="3"/>
    </row>
    <row r="16" spans="1:9" x14ac:dyDescent="0.3">
      <c r="A16" s="3"/>
      <c r="B16" s="3"/>
      <c r="C16" s="3"/>
      <c r="D16" s="10"/>
      <c r="E16" s="10"/>
      <c r="F16" s="3"/>
      <c r="G16" s="3"/>
      <c r="H16" s="3"/>
      <c r="I16" s="3"/>
    </row>
    <row r="17" spans="1:9" x14ac:dyDescent="0.3">
      <c r="A17" s="3"/>
      <c r="B17" s="3"/>
      <c r="C17" s="3"/>
      <c r="D17" s="11"/>
      <c r="E17" s="11"/>
      <c r="F17" s="3"/>
      <c r="G17" s="3"/>
      <c r="H17" s="3"/>
      <c r="I17" s="3"/>
    </row>
    <row r="18" spans="1:9" x14ac:dyDescent="0.3">
      <c r="A18" s="12"/>
      <c r="B18" s="3"/>
      <c r="C18" s="3"/>
      <c r="D18" s="11"/>
      <c r="E18" s="11"/>
      <c r="F18" s="3"/>
      <c r="G18" s="3"/>
      <c r="H18" s="3"/>
      <c r="I18" s="3"/>
    </row>
    <row r="19" spans="1:9" x14ac:dyDescent="0.3">
      <c r="A19" s="12"/>
      <c r="B19" s="3"/>
      <c r="C19" s="3"/>
      <c r="D19" s="10"/>
      <c r="E19" s="10"/>
      <c r="F19" s="3"/>
      <c r="G19" s="3"/>
      <c r="H19" s="3"/>
      <c r="I19" s="3"/>
    </row>
    <row r="20" spans="1:9" x14ac:dyDescent="0.3">
      <c r="A20" s="3"/>
      <c r="B20" s="3"/>
      <c r="C20" s="3"/>
      <c r="D20" s="11"/>
      <c r="E20" s="11"/>
      <c r="F20" s="3"/>
      <c r="G20" s="3"/>
      <c r="H20" s="3"/>
      <c r="I20" s="3"/>
    </row>
    <row r="21" spans="1:9" x14ac:dyDescent="0.3">
      <c r="A21" s="3"/>
      <c r="B21" s="3"/>
      <c r="C21" s="3"/>
      <c r="D21" s="11"/>
      <c r="E21" s="11"/>
    </row>
    <row r="22" spans="1:9" x14ac:dyDescent="0.3">
      <c r="A22" s="3"/>
      <c r="B22" s="3"/>
      <c r="C22" s="3"/>
      <c r="D22" s="11"/>
      <c r="E22" s="11"/>
    </row>
    <row r="25" spans="1:9" x14ac:dyDescent="0.3">
      <c r="B25" s="8" t="s">
        <v>10</v>
      </c>
    </row>
    <row r="26" spans="1:9" x14ac:dyDescent="0.3">
      <c r="B26" s="8"/>
      <c r="C26" s="8"/>
    </row>
    <row r="27" spans="1:9" x14ac:dyDescent="0.3">
      <c r="A27" s="8" t="s">
        <v>13</v>
      </c>
      <c r="B27" t="s">
        <v>19</v>
      </c>
      <c r="C27"/>
      <c r="D27"/>
    </row>
    <row r="28" spans="1:9" x14ac:dyDescent="0.3">
      <c r="B28" s="24" t="s">
        <v>10</v>
      </c>
      <c r="C28" s="24"/>
      <c r="D28" s="24"/>
      <c r="E28" s="24"/>
      <c r="F28" s="6"/>
      <c r="G28" s="6"/>
      <c r="H28" s="6"/>
      <c r="I28" s="6"/>
    </row>
    <row r="29" spans="1:9" x14ac:dyDescent="0.3">
      <c r="A29" s="2" t="s">
        <v>1</v>
      </c>
      <c r="B29" t="s">
        <v>20</v>
      </c>
      <c r="C29" t="s">
        <v>23</v>
      </c>
      <c r="D29" t="s">
        <v>26</v>
      </c>
      <c r="E29" t="s">
        <v>28</v>
      </c>
      <c r="F29" t="s">
        <v>30</v>
      </c>
      <c r="G29" t="s">
        <v>33</v>
      </c>
    </row>
    <row r="30" spans="1:9" x14ac:dyDescent="0.3">
      <c r="A30" s="2" t="s">
        <v>7</v>
      </c>
      <c r="B30" s="2">
        <v>0.183</v>
      </c>
      <c r="C30" s="2">
        <v>3.9E-2</v>
      </c>
      <c r="D30" s="2">
        <v>9.4E-2</v>
      </c>
      <c r="E30" s="2">
        <v>2.1999999999999999E-2</v>
      </c>
      <c r="F30" s="8">
        <v>5.1999999999999998E-2</v>
      </c>
      <c r="G30" s="8">
        <v>0.01</v>
      </c>
    </row>
    <row r="31" spans="1:9" x14ac:dyDescent="0.3">
      <c r="A31" s="2" t="s">
        <v>12</v>
      </c>
      <c r="B31" s="2" t="str">
        <f>IF(AND(B30&lt;0.01,B30&lt;&gt;""),"***",IF(AND(B30&lt;0.05,B30&lt;&gt;""),"**",IF(AND(B30&lt;0.1,B30&lt;&gt;""),"*","")))</f>
        <v/>
      </c>
      <c r="C31" s="2" t="str">
        <f t="shared" ref="C31:G31" si="3">IF(AND(C30&lt;0.01,C30&lt;&gt;""),"***",IF(AND(C30&lt;0.05,C30&lt;&gt;""),"**",IF(AND(C30&lt;0.1,C30&lt;&gt;""),"*","")))</f>
        <v>**</v>
      </c>
      <c r="D31" s="2" t="str">
        <f>IF(AND(D30&lt;0.01,D30&lt;&gt;""),"***",IF(AND(D30&lt;0.05,D30&lt;&gt;""),"**",IF(AND(D30&lt;0.1,D30&lt;&gt;""),"*","")))</f>
        <v>*</v>
      </c>
      <c r="E31" s="2" t="str">
        <f>IF(AND(E30&lt;0.01,E30&lt;&gt;""),"***",IF(AND(E30&lt;0.05,E30&lt;&gt;""),"**",IF(AND(E30&lt;0.1,E30&lt;&gt;""),"*","")))</f>
        <v>**</v>
      </c>
      <c r="F31" s="2" t="str">
        <f t="shared" si="3"/>
        <v>*</v>
      </c>
      <c r="G31" s="2" t="str">
        <f t="shared" si="3"/>
        <v>**</v>
      </c>
    </row>
    <row r="32" spans="1:9" x14ac:dyDescent="0.3">
      <c r="A32" s="2" t="s">
        <v>11</v>
      </c>
      <c r="B32" t="s">
        <v>21</v>
      </c>
      <c r="C32" t="s">
        <v>24</v>
      </c>
      <c r="D32" t="s">
        <v>27</v>
      </c>
      <c r="E32" t="s">
        <v>29</v>
      </c>
      <c r="F32" t="s">
        <v>31</v>
      </c>
      <c r="G32" t="s">
        <v>34</v>
      </c>
    </row>
    <row r="33" spans="1:9" x14ac:dyDescent="0.3">
      <c r="A33" s="2" t="s">
        <v>2</v>
      </c>
      <c r="B33">
        <v>377</v>
      </c>
      <c r="C33">
        <v>377</v>
      </c>
      <c r="D33">
        <v>377</v>
      </c>
      <c r="E33">
        <v>377</v>
      </c>
      <c r="F33">
        <v>377</v>
      </c>
      <c r="G33">
        <v>377</v>
      </c>
      <c r="H33"/>
      <c r="I33"/>
    </row>
    <row r="34" spans="1:9" x14ac:dyDescent="0.3">
      <c r="A34" s="2" t="s">
        <v>8</v>
      </c>
      <c r="B34">
        <v>415</v>
      </c>
      <c r="C34">
        <v>415</v>
      </c>
      <c r="D34">
        <v>415</v>
      </c>
      <c r="E34">
        <v>415</v>
      </c>
      <c r="F34">
        <v>415</v>
      </c>
      <c r="G34">
        <v>415</v>
      </c>
      <c r="H34"/>
      <c r="I34"/>
    </row>
    <row r="35" spans="1:9" x14ac:dyDescent="0.3">
      <c r="A35" s="2" t="s">
        <v>3</v>
      </c>
      <c r="B35" t="s">
        <v>22</v>
      </c>
      <c r="C35" t="s">
        <v>25</v>
      </c>
      <c r="D35" t="s">
        <v>22</v>
      </c>
      <c r="E35" t="s">
        <v>25</v>
      </c>
      <c r="F35" t="s">
        <v>32</v>
      </c>
      <c r="G35" t="s">
        <v>35</v>
      </c>
    </row>
  </sheetData>
  <mergeCells count="9">
    <mergeCell ref="B28:E28"/>
    <mergeCell ref="B9:G9"/>
    <mergeCell ref="B10:G10"/>
    <mergeCell ref="B11:G11"/>
    <mergeCell ref="A2:G2"/>
    <mergeCell ref="B3:G3"/>
    <mergeCell ref="B4:E4"/>
    <mergeCell ref="F4:G4"/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2017-08-24T19:50:41Z</dcterms:created>
  <dcterms:modified xsi:type="dcterms:W3CDTF">2019-02-18T18:13:55Z</dcterms:modified>
</cp:coreProperties>
</file>