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13_ncr:1_{FFC27BF7-9BCA-4AD2-84C1-FD28CF103533}" xr6:coauthVersionLast="44" xr6:coauthVersionMax="44" xr10:uidLastSave="{00000000-0000-0000-0000-000000000000}"/>
  <bookViews>
    <workbookView xWindow="-108" yWindow="-108" windowWidth="23256" windowHeight="12600" activeTab="2" xr2:uid="{00000000-000D-0000-FFFF-FFFF00000000}"/>
  </bookViews>
  <sheets>
    <sheet name="exit" sheetId="5" r:id="rId1"/>
    <sheet name="basal" sheetId="3" r:id="rId2"/>
    <sheet name="balance_respons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" l="1"/>
  <c r="F10" i="2"/>
  <c r="D10" i="2"/>
  <c r="C10" i="2"/>
  <c r="B10" i="2"/>
  <c r="G9" i="2"/>
  <c r="F9" i="2"/>
  <c r="D9" i="2"/>
  <c r="C9" i="2"/>
  <c r="B9" i="2"/>
  <c r="H8" i="2"/>
  <c r="G8" i="2"/>
  <c r="F8" i="2"/>
  <c r="E8" i="2"/>
  <c r="D8" i="2"/>
  <c r="C8" i="2"/>
  <c r="B8" i="2"/>
  <c r="G7" i="2"/>
  <c r="F7" i="2"/>
  <c r="D7" i="2"/>
  <c r="C7" i="2"/>
  <c r="B7" i="2"/>
  <c r="H6" i="2"/>
  <c r="G6" i="2"/>
  <c r="F6" i="2"/>
  <c r="E6" i="2"/>
  <c r="D6" i="2"/>
  <c r="C6" i="2"/>
  <c r="B6" i="2"/>
  <c r="G5" i="2"/>
  <c r="F5" i="2"/>
  <c r="D5" i="2"/>
  <c r="C5" i="2"/>
  <c r="B5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<sst xmlns="http://schemas.openxmlformats.org/spreadsheetml/2006/main" count="13" uniqueCount="10">
  <si>
    <t>Overall</t>
  </si>
  <si>
    <t>Response</t>
  </si>
  <si>
    <t>No Response</t>
  </si>
  <si>
    <t>p-value</t>
  </si>
  <si>
    <t xml:space="preserve">Loan amount </t>
  </si>
  <si>
    <t>Monday</t>
  </si>
  <si>
    <t>Pawns</t>
  </si>
  <si>
    <t>Obs</t>
  </si>
  <si>
    <t>Panel A : Entry Survey</t>
  </si>
  <si>
    <t>Panel B : Exit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</si>
</sst>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workbookViewId="0">
      <selection activeCell="B2" sqref="B2:E10"/>
    </sheetView>
  </sheetViews>
  <sheetFormatPr defaultRowHeight="14.4"/>
  <sheetData>
    <row r="2" spans="2:5">
      <c r="B2">
        <v>2157.521888206682</v>
      </c>
      <c r="C2">
        <v>2367.6243093922653</v>
      </c>
      <c r="D2">
        <v>2171.6630968317713</v>
      </c>
      <c r="E2">
        <v>0.17251166970702969</v>
      </c>
    </row>
    <row r="3" spans="2:5">
      <c r="B3">
        <v>30.911295389306176</v>
      </c>
      <c r="C3">
        <v>154.83134488635548</v>
      </c>
      <c r="D3">
        <v>31.80489829244328</v>
      </c>
    </row>
    <row r="4" spans="2:5">
      <c r="B4">
        <v>0.18236185312176062</v>
      </c>
      <c r="C4">
        <v>0.19337016574585636</v>
      </c>
      <c r="D4">
        <v>0.18310278149635578</v>
      </c>
      <c r="E4">
        <v>0.71165592726146865</v>
      </c>
    </row>
    <row r="5" spans="2:5">
      <c r="B5">
        <v>2.4502662183247662E-2</v>
      </c>
      <c r="C5">
        <v>3.6351262642859185E-2</v>
      </c>
      <c r="D5">
        <v>2.4355796665085788E-2</v>
      </c>
    </row>
    <row r="6" spans="2:5">
      <c r="B6">
        <v>46.426839964915075</v>
      </c>
      <c r="C6">
        <v>43.598895027624309</v>
      </c>
      <c r="D6">
        <v>46.236501561802768</v>
      </c>
      <c r="E6">
        <v>8.3778976287758988E-2</v>
      </c>
    </row>
    <row r="7" spans="2:5">
      <c r="B7">
        <v>2.1023226495538405</v>
      </c>
      <c r="C7">
        <v>2.3397417335656243</v>
      </c>
      <c r="D7">
        <v>2.0803097756072026</v>
      </c>
    </row>
    <row r="8" spans="2:5">
      <c r="B8">
        <v>12541</v>
      </c>
      <c r="C8">
        <v>905</v>
      </c>
      <c r="D8">
        <v>13446</v>
      </c>
    </row>
    <row r="9" spans="2:5">
      <c r="B9">
        <v>0.4918311039287252</v>
      </c>
      <c r="C9">
        <v>0.50793171642650403</v>
      </c>
      <c r="D9">
        <v>0.47863789777164084</v>
      </c>
    </row>
    <row r="10" spans="2:5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"/>
  <sheetViews>
    <sheetView workbookViewId="0">
      <selection activeCell="B2" sqref="B2:E10"/>
    </sheetView>
  </sheetViews>
  <sheetFormatPr defaultRowHeight="14.4"/>
  <sheetData>
    <row r="2" spans="2:5">
      <c r="B2">
        <v>2194.5996515679444</v>
      </c>
      <c r="C2">
        <v>2154.5782507137296</v>
      </c>
      <c r="D2">
        <v>2171.6630968317713</v>
      </c>
      <c r="E2">
        <v>0.54381176965697076</v>
      </c>
    </row>
    <row r="3" spans="2:5">
      <c r="B3">
        <v>50.159740159930116</v>
      </c>
      <c r="C3">
        <v>41.790917970656722</v>
      </c>
      <c r="D3">
        <v>31.804898292443283</v>
      </c>
    </row>
    <row r="4" spans="2:5">
      <c r="B4">
        <v>0.18693379790940767</v>
      </c>
      <c r="C4">
        <v>0.18024915650142745</v>
      </c>
      <c r="D4">
        <v>0.18310278149635578</v>
      </c>
      <c r="E4">
        <v>0.65618472439481557</v>
      </c>
    </row>
    <row r="5" spans="2:5">
      <c r="B5">
        <v>2.4686241573472115E-2</v>
      </c>
      <c r="C5">
        <v>2.6022534474849757E-2</v>
      </c>
      <c r="D5">
        <v>2.4355796665085788E-2</v>
      </c>
    </row>
    <row r="6" spans="2:5">
      <c r="B6">
        <v>43.193031358885015</v>
      </c>
      <c r="C6">
        <v>48.503503763301325</v>
      </c>
      <c r="D6">
        <v>46.236501561802768</v>
      </c>
      <c r="E6">
        <v>5.0337662513426575E-6</v>
      </c>
    </row>
    <row r="7" spans="2:5">
      <c r="B7">
        <v>1.7956826141684925</v>
      </c>
      <c r="C7">
        <v>2.3609298288379836</v>
      </c>
      <c r="D7">
        <v>2.0803097756072026</v>
      </c>
    </row>
    <row r="8" spans="2:5">
      <c r="B8">
        <v>5740</v>
      </c>
      <c r="C8">
        <v>7706</v>
      </c>
      <c r="D8">
        <v>13446</v>
      </c>
    </row>
    <row r="9" spans="2:5">
      <c r="B9">
        <v>0.4918311039287252</v>
      </c>
      <c r="C9">
        <v>0.50793171642650403</v>
      </c>
      <c r="D9">
        <v>0.47863789777164084</v>
      </c>
    </row>
    <row r="10" spans="2:5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tabSelected="1" workbookViewId="0">
      <selection activeCell="H10" sqref="A2:H10"/>
    </sheetView>
  </sheetViews>
  <sheetFormatPr defaultRowHeight="14.4"/>
  <cols>
    <col min="1" max="1" width="12.21875" bestFit="1" customWidth="1"/>
    <col min="2" max="2" width="8.88671875" style="4"/>
    <col min="3" max="3" width="12" style="4" bestFit="1" customWidth="1"/>
    <col min="4" max="4" width="8.88671875" style="4"/>
    <col min="5" max="5" width="7" style="4" bestFit="1" customWidth="1"/>
    <col min="6" max="6" width="11.6640625" bestFit="1" customWidth="1"/>
  </cols>
  <sheetData>
    <row r="2" spans="1:9" ht="15" thickBot="1">
      <c r="A2" s="2"/>
      <c r="B2" s="7"/>
      <c r="C2" s="13" t="s">
        <v>8</v>
      </c>
      <c r="D2" s="13"/>
      <c r="E2" s="13"/>
      <c r="F2" s="12" t="s">
        <v>9</v>
      </c>
      <c r="G2" s="13"/>
      <c r="H2" s="13"/>
    </row>
    <row r="3" spans="1:9" ht="15.6" thickTop="1" thickBot="1">
      <c r="A3" s="1"/>
      <c r="B3" s="5" t="s">
        <v>0</v>
      </c>
      <c r="C3" s="5" t="s">
        <v>2</v>
      </c>
      <c r="D3" s="5" t="s">
        <v>1</v>
      </c>
      <c r="E3" s="5" t="s">
        <v>3</v>
      </c>
      <c r="F3" s="11" t="s">
        <v>2</v>
      </c>
      <c r="G3" s="5" t="s">
        <v>1</v>
      </c>
      <c r="H3" s="5" t="s">
        <v>3</v>
      </c>
    </row>
    <row r="4" spans="1:9" ht="15" thickTop="1">
      <c r="A4" t="s">
        <v>4</v>
      </c>
      <c r="B4" s="4">
        <f>ROUND(basal!C2,2)</f>
        <v>2154.58</v>
      </c>
      <c r="C4" s="4">
        <f>ROUND(basal!B2,2)</f>
        <v>2194.6</v>
      </c>
      <c r="D4" s="4">
        <f>ROUND(basal!C2,2)</f>
        <v>2154.58</v>
      </c>
      <c r="E4" s="4">
        <f>ROUND(basal!E2,2)</f>
        <v>0.54</v>
      </c>
      <c r="F4" s="8">
        <f>ROUND(exit!B2,2)</f>
        <v>2157.52</v>
      </c>
      <c r="G4" s="4">
        <f>ROUND(exit!C2,2)</f>
        <v>2367.62</v>
      </c>
      <c r="H4" s="4">
        <f>ROUND(exit!E2,2)</f>
        <v>0.17</v>
      </c>
    </row>
    <row r="5" spans="1:9">
      <c r="B5" s="4" t="str">
        <f>CONCATENATE("(",ROUND(basal!D3,2),")")</f>
        <v>(31.8)</v>
      </c>
      <c r="C5" s="4" t="str">
        <f>CONCATENATE("(",ROUND(basal!B3,2),")")</f>
        <v>(50.16)</v>
      </c>
      <c r="D5" s="4" t="str">
        <f>CONCATENATE("(",ROUND(basal!C3,2),")")</f>
        <v>(41.79)</v>
      </c>
      <c r="F5" s="9" t="str">
        <f>CONCATENATE("(",ROUND(exit!B3,2),")")</f>
        <v>(30.91)</v>
      </c>
      <c r="G5" s="4" t="str">
        <f>CONCATENATE("(",ROUND(exit!C3,2),")")</f>
        <v>(154.83)</v>
      </c>
      <c r="H5" s="4"/>
    </row>
    <row r="6" spans="1:9">
      <c r="A6" t="s">
        <v>5</v>
      </c>
      <c r="B6" s="4">
        <f>ROUND(basal!D4,2)</f>
        <v>0.18</v>
      </c>
      <c r="C6" s="4">
        <f>ROUND(basal!B4,2)</f>
        <v>0.19</v>
      </c>
      <c r="D6" s="4">
        <f>ROUND(basal!C4,2)</f>
        <v>0.18</v>
      </c>
      <c r="E6" s="4">
        <f>ROUND(basal!E4,2)</f>
        <v>0.66</v>
      </c>
      <c r="F6" s="9">
        <f>ROUND(exit!B4,2)</f>
        <v>0.18</v>
      </c>
      <c r="G6" s="4">
        <f>ROUND(exit!C4,2)</f>
        <v>0.19</v>
      </c>
      <c r="H6" s="4">
        <f>ROUND(exit!E4,2)</f>
        <v>0.71</v>
      </c>
    </row>
    <row r="7" spans="1:9">
      <c r="A7" s="3"/>
      <c r="B7" s="6" t="str">
        <f>CONCATENATE("(",ROUND(basal!D5,2),")")</f>
        <v>(0.02)</v>
      </c>
      <c r="C7" s="6" t="str">
        <f>CONCATENATE("(",ROUND(basal!B5,2),")")</f>
        <v>(0.02)</v>
      </c>
      <c r="D7" s="6" t="str">
        <f>CONCATENATE("(",ROUND(basal!C5,2),")")</f>
        <v>(0.03)</v>
      </c>
      <c r="F7" s="9" t="str">
        <f>CONCATENATE("(",ROUND(exit!B5,2),")")</f>
        <v>(0.02)</v>
      </c>
      <c r="G7" s="6" t="str">
        <f>CONCATENATE("(",ROUND(exit!C5,2),")")</f>
        <v>(0.04)</v>
      </c>
      <c r="H7" s="4"/>
    </row>
    <row r="8" spans="1:9">
      <c r="A8" s="3" t="s">
        <v>6</v>
      </c>
      <c r="B8" s="6">
        <f>ROUND(basal!D6,2)</f>
        <v>46.24</v>
      </c>
      <c r="C8" s="6">
        <f>ROUND(basal!B6,2)</f>
        <v>43.19</v>
      </c>
      <c r="D8" s="6">
        <f>ROUND(basal!C6,2)</f>
        <v>48.5</v>
      </c>
      <c r="E8" s="4">
        <f>ROUND(basal!E6,2)</f>
        <v>0</v>
      </c>
      <c r="F8" s="9">
        <f>ROUND(exit!B6,2)</f>
        <v>46.43</v>
      </c>
      <c r="G8" s="6">
        <f>ROUND(exit!C6,2)</f>
        <v>43.6</v>
      </c>
      <c r="H8" s="4">
        <f>ROUND(exit!E6,2)</f>
        <v>0.08</v>
      </c>
    </row>
    <row r="9" spans="1:9">
      <c r="A9" s="3"/>
      <c r="B9" s="6" t="str">
        <f>CONCATENATE("(",ROUND(basal!D7,2),")")</f>
        <v>(2.08)</v>
      </c>
      <c r="C9" s="6" t="str">
        <f>CONCATENATE("(",ROUND(basal!B7,2),")")</f>
        <v>(1.8)</v>
      </c>
      <c r="D9" s="6" t="str">
        <f>CONCATENATE("(",ROUND(basal!C7,2),")")</f>
        <v>(2.36)</v>
      </c>
      <c r="E9" s="6"/>
      <c r="F9" s="9" t="str">
        <f>CONCATENATE("(",ROUND(exit!B7,2),")")</f>
        <v>(2.1)</v>
      </c>
      <c r="G9" s="6" t="str">
        <f>CONCATENATE("(",ROUND(exit!C7,2),")")</f>
        <v>(2.34)</v>
      </c>
      <c r="H9" s="6"/>
    </row>
    <row r="10" spans="1:9" ht="15" thickBot="1">
      <c r="A10" s="2" t="s">
        <v>7</v>
      </c>
      <c r="B10" s="7">
        <f>basal!D8</f>
        <v>13446</v>
      </c>
      <c r="C10" s="7">
        <f>basal!B8</f>
        <v>5740</v>
      </c>
      <c r="D10" s="7">
        <f>basal!C8</f>
        <v>7706</v>
      </c>
      <c r="E10" s="7"/>
      <c r="F10" s="10">
        <f>exit!B8</f>
        <v>12541</v>
      </c>
      <c r="G10" s="7">
        <f>exit!C8</f>
        <v>905</v>
      </c>
      <c r="H10" s="7"/>
    </row>
    <row r="11" spans="1:9" ht="15" thickTop="1"/>
    <row r="14" spans="1:9">
      <c r="F14" s="4"/>
      <c r="G14" s="4"/>
      <c r="H14" s="4"/>
      <c r="I14" s="4"/>
    </row>
  </sheetData>
  <mergeCells count="2">
    <mergeCell ref="F2:H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exit</vt:lpstr>
      <vt:lpstr>basal</vt:lpstr>
      <vt:lpstr>balance_response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xps-seira</cp:lastModifiedBy>
  <dcterms:modified xsi:type="dcterms:W3CDTF">2020-04-24T03:20:43Z</dcterms:modified>
</cp:coreProperties>
</file>