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192F2534-7A8F-4147-99F6-B7011EACFC86}" xr6:coauthVersionLast="47" xr6:coauthVersionMax="47" xr10:uidLastSave="{00000000-0000-0000-0000-000000000000}"/>
  <bookViews>
    <workbookView xWindow="-25530" yWindow="-6105" windowWidth="23475" windowHeight="12015" xr2:uid="{00000000-000D-0000-FFFF-FFFF00000000}"/>
  </bookViews>
  <sheets>
    <sheet name="SS_lear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F54" i="1"/>
  <c r="C54" i="1"/>
  <c r="D53" i="1"/>
  <c r="E53" i="1"/>
  <c r="F53" i="1"/>
  <c r="C53" i="1"/>
  <c r="D52" i="1"/>
  <c r="E52" i="1"/>
  <c r="F52" i="1"/>
  <c r="C52" i="1"/>
  <c r="D51" i="1"/>
  <c r="E51" i="1"/>
  <c r="F51" i="1"/>
  <c r="C51" i="1"/>
  <c r="D50" i="1"/>
  <c r="E50" i="1"/>
  <c r="F50" i="1"/>
  <c r="C50" i="1"/>
  <c r="D49" i="1"/>
  <c r="E49" i="1"/>
  <c r="F49" i="1"/>
  <c r="C49" i="1"/>
  <c r="D48" i="1"/>
  <c r="E48" i="1"/>
  <c r="F48" i="1"/>
  <c r="C48" i="1"/>
  <c r="D47" i="1"/>
  <c r="E47" i="1"/>
  <c r="F47" i="1"/>
  <c r="C47" i="1"/>
  <c r="D46" i="1"/>
  <c r="E46" i="1"/>
  <c r="F46" i="1"/>
  <c r="C46" i="1"/>
  <c r="F39" i="1"/>
  <c r="E39" i="1"/>
  <c r="D39" i="1"/>
  <c r="C39" i="1"/>
  <c r="F38" i="1"/>
  <c r="E38" i="1"/>
  <c r="D38" i="1"/>
  <c r="C38" i="1"/>
  <c r="F37" i="1"/>
  <c r="E37" i="1"/>
  <c r="D37" i="1"/>
  <c r="C37" i="1"/>
  <c r="F33" i="1"/>
  <c r="E33" i="1"/>
  <c r="D33" i="1"/>
  <c r="C33" i="1"/>
  <c r="F32" i="1"/>
  <c r="E32" i="1"/>
  <c r="D32" i="1"/>
  <c r="C32" i="1"/>
  <c r="F31" i="1"/>
  <c r="E31" i="1"/>
  <c r="D31" i="1"/>
  <c r="C31" i="1"/>
  <c r="F26" i="1"/>
  <c r="E26" i="1"/>
  <c r="D26" i="1"/>
  <c r="F25" i="1"/>
  <c r="E25" i="1"/>
  <c r="D25" i="1"/>
  <c r="F24" i="1"/>
  <c r="E24" i="1"/>
  <c r="D24" i="1"/>
  <c r="C24" i="1"/>
  <c r="F23" i="1"/>
  <c r="E23" i="1"/>
  <c r="D23" i="1"/>
  <c r="C23" i="1"/>
  <c r="F22" i="1"/>
  <c r="E22" i="1"/>
  <c r="D22" i="1"/>
  <c r="F21" i="1"/>
  <c r="E21" i="1"/>
  <c r="D21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</calcChain>
</file>

<file path=xl/sharedStrings.xml><?xml version="1.0" encoding="utf-8"?>
<sst xmlns="http://schemas.openxmlformats.org/spreadsheetml/2006/main" count="39" uniqueCount="10">
  <si>
    <t>Default</t>
  </si>
  <si>
    <t>Total</t>
  </si>
  <si>
    <t>Choose /SQ</t>
  </si>
  <si>
    <t>Choose /Fee</t>
  </si>
  <si>
    <t>Fee-forcing</t>
  </si>
  <si>
    <t>Control</t>
  </si>
  <si>
    <t>Previous treatment status</t>
  </si>
  <si>
    <t>-</t>
  </si>
  <si>
    <t>Comes next</t>
  </si>
  <si>
    <t>Comes next and chooses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</si>
</sst>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U55"/>
  <sheetViews>
    <sheetView tabSelected="1" topLeftCell="A4" workbookViewId="0">
      <selection activeCell="H56" sqref="H56"/>
    </sheetView>
  </sheetViews>
  <sheetFormatPr defaultRowHeight="14.5" x14ac:dyDescent="0.35"/>
  <cols>
    <col min="1" max="1" width="4.7265625" bestFit="1" customWidth="1"/>
    <col min="2" max="2" width="5.1796875" style="1" bestFit="1" customWidth="1"/>
    <col min="3" max="3" width="10.7265625" style="11" bestFit="1" customWidth="1"/>
    <col min="4" max="4" width="10.6328125" style="11" bestFit="1" customWidth="1"/>
    <col min="5" max="5" width="10.7265625" style="11" bestFit="1" customWidth="1"/>
    <col min="6" max="6" width="11.54296875" style="11" bestFit="1" customWidth="1"/>
  </cols>
  <sheetData>
    <row r="5" spans="1:47" ht="15" thickBot="1" x14ac:dyDescent="0.4">
      <c r="A5" s="2"/>
      <c r="B5" s="4"/>
      <c r="C5" s="16" t="s">
        <v>6</v>
      </c>
      <c r="D5" s="16"/>
      <c r="E5" s="16"/>
      <c r="F5" s="16"/>
      <c r="L5">
        <v>9.0909090909090912E-2</v>
      </c>
      <c r="M5">
        <v>8.1967213114754092E-2</v>
      </c>
      <c r="N5">
        <v>5.6603773584905662E-2</v>
      </c>
      <c r="O5">
        <v>0.34782608695652173</v>
      </c>
      <c r="P5">
        <v>5.5555555555555552E-2</v>
      </c>
      <c r="Q5">
        <v>4.3478260869565216E-2</v>
      </c>
      <c r="R5">
        <v>3.0303030303030304E-2</v>
      </c>
      <c r="S5">
        <v>0.23076923076923078</v>
      </c>
      <c r="T5">
        <v>0.85854409488166561</v>
      </c>
      <c r="U5">
        <v>0.57966709311602416</v>
      </c>
      <c r="V5">
        <v>3.0869969779705016E-2</v>
      </c>
      <c r="W5">
        <v>0.58372857096859843</v>
      </c>
      <c r="X5">
        <v>0.48577602808176823</v>
      </c>
      <c r="Y5">
        <v>0.29126462775567585</v>
      </c>
      <c r="Z5">
        <v>0.3021296384224309</v>
      </c>
      <c r="AA5">
        <v>0.55255115727476267</v>
      </c>
      <c r="AB5">
        <v>2.3669593255344037E-2</v>
      </c>
      <c r="AC5">
        <v>0.61380807584108843</v>
      </c>
      <c r="AD5">
        <v>0.48858370981741484</v>
      </c>
      <c r="AE5">
        <v>0.19959892061815485</v>
      </c>
      <c r="AF5">
        <v>0.2416401328199764</v>
      </c>
      <c r="AG5">
        <v>1.1734441106661891E-2</v>
      </c>
      <c r="AH5">
        <v>0.97923838101586369</v>
      </c>
      <c r="AI5">
        <v>0.80716341473210163</v>
      </c>
      <c r="AJ5">
        <v>0.50052526360916905</v>
      </c>
      <c r="AK5">
        <v>0.16765757855540159</v>
      </c>
      <c r="AL5">
        <v>5.7820282315942349E-3</v>
      </c>
      <c r="AM5">
        <v>8.6104895579723218E-3</v>
      </c>
      <c r="AN5">
        <v>2.1294895512379841E-3</v>
      </c>
      <c r="AO5">
        <v>0.33038778340145369</v>
      </c>
      <c r="AP5">
        <v>0.833947811547461</v>
      </c>
      <c r="AQ5">
        <v>0.57020643420599493</v>
      </c>
      <c r="AR5">
        <v>0.13736953150950637</v>
      </c>
      <c r="AS5">
        <v>0.78178217520756665</v>
      </c>
      <c r="AT5">
        <v>0.15843604263411945</v>
      </c>
      <c r="AU5">
        <v>8.7143941038846401E-2</v>
      </c>
    </row>
    <row r="6" spans="1:47" ht="15" thickBot="1" x14ac:dyDescent="0.4">
      <c r="A6" s="3"/>
      <c r="B6" s="5"/>
      <c r="C6" s="10" t="s">
        <v>5</v>
      </c>
      <c r="D6" s="10" t="s">
        <v>4</v>
      </c>
      <c r="E6" s="10" t="s">
        <v>2</v>
      </c>
      <c r="F6" s="10" t="s">
        <v>3</v>
      </c>
      <c r="L6">
        <v>5.2408251021902434E-2</v>
      </c>
      <c r="M6">
        <v>3.4266655915884417E-2</v>
      </c>
      <c r="N6">
        <v>3.3153944802459187E-2</v>
      </c>
      <c r="O6">
        <v>0.10218620161789856</v>
      </c>
      <c r="P6">
        <v>3.7974671151140206E-2</v>
      </c>
      <c r="Q6">
        <v>4.2259769034884334E-2</v>
      </c>
      <c r="R6">
        <v>2.1609825968389312E-2</v>
      </c>
      <c r="S6">
        <v>0.12483537131240699</v>
      </c>
    </row>
    <row r="7" spans="1:47" ht="15" customHeight="1" thickTop="1" x14ac:dyDescent="0.35">
      <c r="A7" s="17" t="s">
        <v>0</v>
      </c>
      <c r="B7" s="6">
        <v>0</v>
      </c>
      <c r="C7" s="11">
        <f>ROUND(L5,3)</f>
        <v>9.0999999999999998E-2</v>
      </c>
      <c r="D7" s="11">
        <f t="shared" ref="D7:F7" si="0">ROUND(M5,3)</f>
        <v>8.2000000000000003E-2</v>
      </c>
      <c r="E7" s="11">
        <f t="shared" si="0"/>
        <v>5.7000000000000002E-2</v>
      </c>
      <c r="F7" s="11">
        <f t="shared" si="0"/>
        <v>0.34799999999999998</v>
      </c>
      <c r="L7">
        <v>64</v>
      </c>
      <c r="M7">
        <v>103</v>
      </c>
      <c r="N7">
        <v>131</v>
      </c>
      <c r="O7">
        <v>38</v>
      </c>
      <c r="P7">
        <v>78</v>
      </c>
      <c r="Q7">
        <v>60</v>
      </c>
      <c r="R7">
        <v>130</v>
      </c>
      <c r="S7">
        <v>28</v>
      </c>
    </row>
    <row r="8" spans="1:47" x14ac:dyDescent="0.35">
      <c r="A8" s="18"/>
      <c r="B8" s="6"/>
      <c r="C8" s="11" t="str">
        <f>CONCATENATE("(",ROUND(L6,3),")")</f>
        <v>(0.052)</v>
      </c>
      <c r="D8" s="11" t="str">
        <f t="shared" ref="D8:F8" si="1">CONCATENATE("(",ROUND(M6,3),")")</f>
        <v>(0.034)</v>
      </c>
      <c r="E8" s="11" t="str">
        <f t="shared" si="1"/>
        <v>(0.033)</v>
      </c>
      <c r="F8" s="11" t="str">
        <f t="shared" si="1"/>
        <v>(0.102)</v>
      </c>
      <c r="L8">
        <v>0.10126582278481013</v>
      </c>
      <c r="M8">
        <v>0.16297468354430381</v>
      </c>
      <c r="N8">
        <v>0.20727848101265822</v>
      </c>
      <c r="O8">
        <v>6.0126582278481014E-2</v>
      </c>
      <c r="P8">
        <v>0.12341772151898735</v>
      </c>
      <c r="Q8">
        <v>9.49367088607595E-2</v>
      </c>
      <c r="R8">
        <v>0.20569620253164558</v>
      </c>
      <c r="S8">
        <v>4.4303797468354431E-2</v>
      </c>
    </row>
    <row r="9" spans="1:47" x14ac:dyDescent="0.35">
      <c r="A9" s="18"/>
      <c r="B9" s="7"/>
      <c r="C9" s="12">
        <f>L7</f>
        <v>64</v>
      </c>
      <c r="D9" s="12">
        <f t="shared" ref="D9:F9" si="2">M7</f>
        <v>103</v>
      </c>
      <c r="E9" s="12">
        <f t="shared" si="2"/>
        <v>131</v>
      </c>
      <c r="F9" s="12">
        <f t="shared" si="2"/>
        <v>38</v>
      </c>
    </row>
    <row r="10" spans="1:47" x14ac:dyDescent="0.35">
      <c r="A10" s="18"/>
      <c r="B10" s="6">
        <v>1</v>
      </c>
      <c r="C10" s="11">
        <f>ROUND(P5,3)</f>
        <v>5.6000000000000001E-2</v>
      </c>
      <c r="D10" s="11">
        <f>ROUND(Q5,3)</f>
        <v>4.2999999999999997E-2</v>
      </c>
      <c r="E10" s="11">
        <f>ROUND(R5,3)</f>
        <v>0.03</v>
      </c>
      <c r="F10" s="11">
        <f>ROUND(S5,3)</f>
        <v>0.23100000000000001</v>
      </c>
      <c r="L10">
        <v>7.2463768115942032E-2</v>
      </c>
      <c r="M10">
        <v>7.1428571428571425E-2</v>
      </c>
      <c r="N10">
        <v>4.2016806722689079E-2</v>
      </c>
      <c r="O10">
        <v>0.30555555555555558</v>
      </c>
      <c r="P10">
        <v>0.97711458380152483</v>
      </c>
      <c r="Q10">
        <v>0.3826614156190562</v>
      </c>
      <c r="R10">
        <v>1.4687606629663225E-2</v>
      </c>
      <c r="S10">
        <v>0.33107059638501168</v>
      </c>
      <c r="T10">
        <v>2.1684011362586381E-2</v>
      </c>
      <c r="U10">
        <v>5.6087102572054967E-3</v>
      </c>
    </row>
    <row r="11" spans="1:47" x14ac:dyDescent="0.35">
      <c r="A11" s="18"/>
      <c r="B11" s="6"/>
      <c r="C11" s="11" t="str">
        <f>CONCATENATE("(",ROUND(P6,3),")")</f>
        <v>(0.038)</v>
      </c>
      <c r="D11" s="11" t="str">
        <f>CONCATENATE("(",ROUND(Q6,3),")")</f>
        <v>(0.042)</v>
      </c>
      <c r="E11" s="11" t="str">
        <f>CONCATENATE("(",ROUND(R6,3),")")</f>
        <v>(0.022)</v>
      </c>
      <c r="F11" s="11" t="str">
        <f>CONCATENATE("(",ROUND(S6,3),")")</f>
        <v>(0.125)</v>
      </c>
      <c r="L11">
        <v>3.1826575371887406E-2</v>
      </c>
      <c r="M11">
        <v>2.6893171679313016E-2</v>
      </c>
      <c r="N11">
        <v>1.9305731225769597E-2</v>
      </c>
      <c r="O11">
        <v>9.3996557610129983E-2</v>
      </c>
    </row>
    <row r="12" spans="1:47" x14ac:dyDescent="0.35">
      <c r="A12" s="18"/>
      <c r="B12" s="7"/>
      <c r="C12" s="12">
        <f>P7</f>
        <v>78</v>
      </c>
      <c r="D12" s="12">
        <f>Q7</f>
        <v>60</v>
      </c>
      <c r="E12" s="12">
        <f>R7</f>
        <v>130</v>
      </c>
      <c r="F12" s="12">
        <f>S7</f>
        <v>28</v>
      </c>
      <c r="L12">
        <v>142</v>
      </c>
      <c r="M12">
        <v>163</v>
      </c>
      <c r="N12">
        <v>261</v>
      </c>
      <c r="O12">
        <v>66</v>
      </c>
    </row>
    <row r="13" spans="1:47" x14ac:dyDescent="0.35">
      <c r="B13" s="6" t="s">
        <v>1</v>
      </c>
      <c r="C13" s="11">
        <f>ROUND(L10,3)</f>
        <v>7.1999999999999995E-2</v>
      </c>
      <c r="D13" s="11">
        <f>ROUND(M10,3)</f>
        <v>7.0999999999999994E-2</v>
      </c>
      <c r="E13" s="11">
        <f>ROUND(N10,3)</f>
        <v>4.2000000000000003E-2</v>
      </c>
      <c r="F13" s="11">
        <f>ROUND(O10,3)</f>
        <v>0.30599999999999999</v>
      </c>
      <c r="L13">
        <v>0.22468354430379747</v>
      </c>
      <c r="M13">
        <v>0.25791139240506328</v>
      </c>
      <c r="N13">
        <v>0.41297468354430378</v>
      </c>
      <c r="O13">
        <v>0.10443037974683544</v>
      </c>
    </row>
    <row r="14" spans="1:47" x14ac:dyDescent="0.35">
      <c r="B14" s="6"/>
      <c r="C14" s="11" t="str">
        <f>CONCATENATE("(",ROUND(L11,3),")")</f>
        <v>(0.032)</v>
      </c>
      <c r="D14" s="11" t="str">
        <f>CONCATENATE("(",ROUND(M11,3),")")</f>
        <v>(0.027)</v>
      </c>
      <c r="E14" s="11" t="str">
        <f>CONCATENATE("(",ROUND(N11,3),")")</f>
        <v>(0.019)</v>
      </c>
      <c r="F14" s="11" t="str">
        <f>CONCATENATE("(",ROUND(O11,3),")")</f>
        <v>(0.094)</v>
      </c>
    </row>
    <row r="15" spans="1:47" ht="15" thickBot="1" x14ac:dyDescent="0.4">
      <c r="A15" s="8"/>
      <c r="B15" s="9"/>
      <c r="C15" s="13">
        <f>L12</f>
        <v>142</v>
      </c>
      <c r="D15" s="13">
        <f>M12</f>
        <v>163</v>
      </c>
      <c r="E15" s="13">
        <f>N12</f>
        <v>261</v>
      </c>
      <c r="F15" s="13">
        <f>O12</f>
        <v>66</v>
      </c>
    </row>
    <row r="16" spans="1:47" ht="15" thickTop="1" x14ac:dyDescent="0.35"/>
    <row r="19" spans="1:21" ht="15" thickBot="1" x14ac:dyDescent="0.4">
      <c r="A19" s="2"/>
      <c r="B19" s="4"/>
      <c r="C19" s="20" t="s">
        <v>6</v>
      </c>
      <c r="D19" s="16"/>
      <c r="E19" s="16"/>
      <c r="F19" s="16"/>
    </row>
    <row r="20" spans="1:21" ht="15" thickBot="1" x14ac:dyDescent="0.4">
      <c r="A20" s="3"/>
      <c r="B20" s="5"/>
      <c r="C20" s="10" t="s">
        <v>5</v>
      </c>
      <c r="D20" s="10" t="s">
        <v>4</v>
      </c>
      <c r="E20" s="10" t="s">
        <v>2</v>
      </c>
      <c r="F20" s="10" t="s">
        <v>3</v>
      </c>
    </row>
    <row r="21" spans="1:21" ht="15" thickTop="1" x14ac:dyDescent="0.35">
      <c r="A21" s="17" t="s">
        <v>0</v>
      </c>
      <c r="B21" s="6">
        <v>0</v>
      </c>
      <c r="C21" s="11" t="s">
        <v>7</v>
      </c>
      <c r="D21" s="11">
        <f>ROUND(M21,3)</f>
        <v>0.09</v>
      </c>
      <c r="E21" s="11">
        <f>ROUND(N21,3)</f>
        <v>0.14399999999999999</v>
      </c>
      <c r="F21" s="11">
        <f>ROUND(O21,3)</f>
        <v>-1.7000000000000001E-2</v>
      </c>
      <c r="L21" t="s">
        <v>7</v>
      </c>
      <c r="M21">
        <v>9.0496690936407762E-2</v>
      </c>
      <c r="N21">
        <v>0.14444024088459634</v>
      </c>
      <c r="O21">
        <v>-1.7064098515723318E-2</v>
      </c>
    </row>
    <row r="22" spans="1:21" x14ac:dyDescent="0.35">
      <c r="A22" s="19"/>
      <c r="B22" s="7"/>
      <c r="C22" s="14" t="s">
        <v>7</v>
      </c>
      <c r="D22" s="12" t="str">
        <f>CONCATENATE("(",ROUND(M22,3),")")</f>
        <v>(0.116)</v>
      </c>
      <c r="E22" s="12" t="str">
        <f>CONCATENATE("(",ROUND(N22,3),")")</f>
        <v>(0.132)</v>
      </c>
      <c r="F22" s="12" t="str">
        <f>CONCATENATE("(",ROUND(O22,3),")")</f>
        <v>(0.145)</v>
      </c>
      <c r="L22" t="s">
        <v>7</v>
      </c>
      <c r="M22">
        <v>0.1158492171094385</v>
      </c>
      <c r="N22">
        <v>0.13230802667771371</v>
      </c>
      <c r="O22">
        <v>0.14484859259458438</v>
      </c>
    </row>
    <row r="23" spans="1:21" ht="15" customHeight="1" x14ac:dyDescent="0.35">
      <c r="A23" s="19"/>
      <c r="B23" s="6">
        <v>1</v>
      </c>
      <c r="C23" s="11">
        <f>ROUND(L23,3)</f>
        <v>0.14799999999999999</v>
      </c>
      <c r="D23" s="11">
        <f>ROUND(M23,3)</f>
        <v>0.42599999999999999</v>
      </c>
      <c r="E23" s="11">
        <f>ROUND(N23,3)</f>
        <v>0.16600000000000001</v>
      </c>
      <c r="F23" s="11">
        <f>ROUND(O23,3)</f>
        <v>0.16200000000000001</v>
      </c>
      <c r="L23">
        <v>0.14755341397103675</v>
      </c>
      <c r="M23">
        <v>0.42612564153950472</v>
      </c>
      <c r="N23">
        <v>0.16635650650887082</v>
      </c>
      <c r="O23">
        <v>0.16197325338401591</v>
      </c>
    </row>
    <row r="24" spans="1:21" x14ac:dyDescent="0.35">
      <c r="A24" s="19"/>
      <c r="B24" s="7"/>
      <c r="C24" s="14" t="str">
        <f>CONCATENATE("(",ROUND(L24,3),")")</f>
        <v>(0.127)</v>
      </c>
      <c r="D24" s="12" t="str">
        <f>CONCATENATE("(",ROUND(M24,3),")")</f>
        <v>(0.264)</v>
      </c>
      <c r="E24" s="12" t="str">
        <f>CONCATENATE("(",ROUND(N24,3),")")</f>
        <v>(0.132)</v>
      </c>
      <c r="F24" s="12" t="str">
        <f>CONCATENATE("(",ROUND(O24,3),")")</f>
        <v>(0.132)</v>
      </c>
      <c r="L24">
        <v>0.12702049781867497</v>
      </c>
      <c r="M24">
        <v>0.26378112443849877</v>
      </c>
      <c r="N24">
        <v>0.132118658439972</v>
      </c>
      <c r="O24">
        <v>0.13213925140111349</v>
      </c>
    </row>
    <row r="25" spans="1:21" x14ac:dyDescent="0.35">
      <c r="B25" s="6" t="s">
        <v>1</v>
      </c>
      <c r="C25" s="11" t="s">
        <v>7</v>
      </c>
      <c r="D25" s="11">
        <f>ROUND(M25,3)</f>
        <v>7.8E-2</v>
      </c>
      <c r="E25" s="11">
        <f>ROUND(N25,3)</f>
        <v>6.9000000000000006E-2</v>
      </c>
      <c r="F25" s="11">
        <f>ROUND(O25,3)</f>
        <v>-4.9000000000000002E-2</v>
      </c>
      <c r="L25" t="s">
        <v>7</v>
      </c>
      <c r="M25">
        <v>7.8085477077650969E-2</v>
      </c>
      <c r="N25">
        <v>6.892035878171851E-2</v>
      </c>
      <c r="O25">
        <v>-4.9080578885664986E-2</v>
      </c>
    </row>
    <row r="26" spans="1:21" ht="15" thickBot="1" x14ac:dyDescent="0.4">
      <c r="A26" s="8"/>
      <c r="B26" s="9"/>
      <c r="C26" s="13" t="s">
        <v>7</v>
      </c>
      <c r="D26" s="13" t="str">
        <f>CONCATENATE("(",ROUND(M26,3),")")</f>
        <v>(0.076)</v>
      </c>
      <c r="E26" s="13" t="str">
        <f>CONCATENATE("(",ROUND(N26,3),")")</f>
        <v>(0.063)</v>
      </c>
      <c r="F26" s="13" t="str">
        <f>CONCATENATE("(",ROUND(O26,3),")")</f>
        <v>(0.1)</v>
      </c>
      <c r="L26" t="s">
        <v>7</v>
      </c>
      <c r="M26">
        <v>7.5724436254924921E-2</v>
      </c>
      <c r="N26">
        <v>6.3410448251029705E-2</v>
      </c>
      <c r="O26">
        <v>0.10038106690714045</v>
      </c>
    </row>
    <row r="27" spans="1:21" ht="15" thickTop="1" x14ac:dyDescent="0.35"/>
    <row r="29" spans="1:21" ht="15" thickBot="1" x14ac:dyDescent="0.4">
      <c r="C29" s="16" t="s">
        <v>8</v>
      </c>
      <c r="D29" s="16"/>
      <c r="E29" s="16"/>
      <c r="F29" s="16"/>
    </row>
    <row r="30" spans="1:21" ht="15" thickBot="1" x14ac:dyDescent="0.4">
      <c r="C30" s="10" t="s">
        <v>5</v>
      </c>
      <c r="D30" s="10" t="s">
        <v>4</v>
      </c>
      <c r="E30" s="10" t="s">
        <v>2</v>
      </c>
      <c r="F30" s="10" t="s">
        <v>3</v>
      </c>
    </row>
    <row r="31" spans="1:21" ht="15" thickTop="1" x14ac:dyDescent="0.35">
      <c r="C31" s="11">
        <f>ROUND(L31,3)</f>
        <v>0.21299999999999999</v>
      </c>
      <c r="D31" s="11">
        <f t="shared" ref="D31:F31" si="3">ROUND(M31,3)</f>
        <v>0.215</v>
      </c>
      <c r="E31" s="11">
        <f t="shared" si="3"/>
        <v>0.22900000000000001</v>
      </c>
      <c r="F31" s="11">
        <f t="shared" si="3"/>
        <v>0.215</v>
      </c>
      <c r="L31">
        <v>0.21259198691741618</v>
      </c>
      <c r="M31">
        <v>0.21549295774647886</v>
      </c>
      <c r="N31">
        <v>0.22906403940886699</v>
      </c>
      <c r="O31">
        <v>0.2153846153846154</v>
      </c>
      <c r="P31">
        <v>0.92117487590348524</v>
      </c>
      <c r="Q31">
        <v>0.55591760534177981</v>
      </c>
      <c r="R31">
        <v>0.92817544553152997</v>
      </c>
      <c r="S31">
        <v>0.57907584140368695</v>
      </c>
      <c r="T31">
        <v>0.99689640239812527</v>
      </c>
      <c r="U31">
        <v>0.542154442615294</v>
      </c>
    </row>
    <row r="32" spans="1:21" x14ac:dyDescent="0.35">
      <c r="C32" s="11" t="str">
        <f>CONCATENATE("(",ROUND(L32,3),")")</f>
        <v>(0.023)</v>
      </c>
      <c r="D32" s="11" t="str">
        <f t="shared" ref="D32:F32" si="4">CONCATENATE("(",ROUND(M32,3),")")</f>
        <v>(0.018)</v>
      </c>
      <c r="E32" s="11" t="str">
        <f t="shared" si="4"/>
        <v>(0.016)</v>
      </c>
      <c r="F32" s="11" t="str">
        <f t="shared" si="4"/>
        <v>(0.021)</v>
      </c>
      <c r="L32">
        <v>2.2872080473634156E-2</v>
      </c>
      <c r="M32">
        <v>1.8399530077354433E-2</v>
      </c>
      <c r="N32">
        <v>1.6174356828906031E-2</v>
      </c>
      <c r="O32">
        <v>2.0950673136672596E-2</v>
      </c>
    </row>
    <row r="33" spans="1:47" x14ac:dyDescent="0.35">
      <c r="C33" s="15">
        <f>L33</f>
        <v>1223</v>
      </c>
      <c r="D33" s="15">
        <f t="shared" ref="D33:F33" si="5">M33</f>
        <v>1420</v>
      </c>
      <c r="E33" s="15">
        <f t="shared" si="5"/>
        <v>2436</v>
      </c>
      <c r="F33" s="15">
        <f t="shared" si="5"/>
        <v>650</v>
      </c>
      <c r="L33">
        <v>1223</v>
      </c>
      <c r="M33">
        <v>1420</v>
      </c>
      <c r="N33">
        <v>2436</v>
      </c>
      <c r="O33">
        <v>650</v>
      </c>
    </row>
    <row r="34" spans="1:47" x14ac:dyDescent="0.35">
      <c r="L34">
        <v>0.21347530109966836</v>
      </c>
      <c r="M34">
        <v>0.24786175597835575</v>
      </c>
      <c r="N34">
        <v>0.42520509687554547</v>
      </c>
      <c r="O34">
        <v>0.11345784604643044</v>
      </c>
    </row>
    <row r="35" spans="1:47" ht="15" thickBot="1" x14ac:dyDescent="0.4">
      <c r="C35" s="16" t="s">
        <v>9</v>
      </c>
      <c r="D35" s="16"/>
      <c r="E35" s="16"/>
      <c r="F35" s="16"/>
    </row>
    <row r="36" spans="1:47" ht="15" thickBot="1" x14ac:dyDescent="0.4">
      <c r="C36" s="10" t="s">
        <v>5</v>
      </c>
      <c r="D36" s="10" t="s">
        <v>4</v>
      </c>
      <c r="E36" s="10" t="s">
        <v>2</v>
      </c>
      <c r="F36" s="10" t="s">
        <v>3</v>
      </c>
    </row>
    <row r="37" spans="1:47" ht="15" thickTop="1" x14ac:dyDescent="0.35">
      <c r="C37" s="11">
        <f>ROUND(L37,3)</f>
        <v>0.115</v>
      </c>
      <c r="D37" s="11">
        <f t="shared" ref="D37:F37" si="6">ROUND(M37,3)</f>
        <v>0.115</v>
      </c>
      <c r="E37" s="11">
        <f t="shared" si="6"/>
        <v>0.107</v>
      </c>
      <c r="F37" s="11">
        <f t="shared" si="6"/>
        <v>0.10199999999999999</v>
      </c>
      <c r="L37">
        <v>0.11529026982829109</v>
      </c>
      <c r="M37">
        <v>0.11549295774647887</v>
      </c>
      <c r="N37">
        <v>0.10714285714285714</v>
      </c>
      <c r="O37">
        <v>0.10153846153846154</v>
      </c>
      <c r="P37">
        <v>0.99146136885369551</v>
      </c>
      <c r="Q37">
        <v>0.64985571800679431</v>
      </c>
      <c r="R37">
        <v>0.48365525720350733</v>
      </c>
      <c r="S37">
        <v>0.58011910619982388</v>
      </c>
      <c r="T37">
        <v>0.41336221771886927</v>
      </c>
      <c r="U37">
        <v>0.69233383748107036</v>
      </c>
    </row>
    <row r="38" spans="1:47" x14ac:dyDescent="0.35">
      <c r="C38" s="11" t="str">
        <f>CONCATENATE("(",ROUND(L38,3),")")</f>
        <v>(0.015)</v>
      </c>
      <c r="D38" s="11" t="str">
        <f t="shared" ref="D38:F38" si="7">CONCATENATE("(",ROUND(M38,3),")")</f>
        <v>(0.012)</v>
      </c>
      <c r="E38" s="11" t="str">
        <f t="shared" si="7"/>
        <v>(0.01)</v>
      </c>
      <c r="F38" s="11" t="str">
        <f t="shared" si="7"/>
        <v>(0.013)</v>
      </c>
      <c r="L38">
        <v>1.5073492993024722E-2</v>
      </c>
      <c r="M38">
        <v>1.150794809496546E-2</v>
      </c>
      <c r="N38">
        <v>9.8004940779611721E-3</v>
      </c>
      <c r="O38">
        <v>1.2599605142795837E-2</v>
      </c>
    </row>
    <row r="39" spans="1:47" x14ac:dyDescent="0.35">
      <c r="C39" s="15">
        <f>L39</f>
        <v>1223</v>
      </c>
      <c r="D39" s="15">
        <f t="shared" ref="D39:F39" si="8">M39</f>
        <v>1420</v>
      </c>
      <c r="E39" s="15">
        <f t="shared" si="8"/>
        <v>2436</v>
      </c>
      <c r="F39" s="15">
        <f t="shared" si="8"/>
        <v>650</v>
      </c>
      <c r="L39">
        <v>1223</v>
      </c>
      <c r="M39">
        <v>1420</v>
      </c>
      <c r="N39">
        <v>2436</v>
      </c>
      <c r="O39">
        <v>650</v>
      </c>
    </row>
    <row r="40" spans="1:47" x14ac:dyDescent="0.35">
      <c r="L40">
        <v>0.21347530109966836</v>
      </c>
      <c r="M40">
        <v>0.24786175597835575</v>
      </c>
      <c r="N40">
        <v>0.42520509687554547</v>
      </c>
      <c r="O40">
        <v>0.11345784604643044</v>
      </c>
    </row>
    <row r="44" spans="1:47" ht="15" thickBot="1" x14ac:dyDescent="0.4">
      <c r="A44" s="2"/>
      <c r="B44" s="4"/>
      <c r="C44" s="16" t="s">
        <v>6</v>
      </c>
      <c r="D44" s="16"/>
      <c r="E44" s="16"/>
      <c r="F44" s="16"/>
    </row>
    <row r="45" spans="1:47" ht="15" thickBot="1" x14ac:dyDescent="0.4">
      <c r="A45" s="3"/>
      <c r="B45" s="5"/>
      <c r="C45" s="10" t="s">
        <v>5</v>
      </c>
      <c r="D45" s="10" t="s">
        <v>4</v>
      </c>
      <c r="E45" s="10" t="s">
        <v>2</v>
      </c>
      <c r="F45" s="10" t="s">
        <v>3</v>
      </c>
    </row>
    <row r="46" spans="1:47" ht="15" thickTop="1" x14ac:dyDescent="0.35">
      <c r="A46" s="17" t="s">
        <v>0</v>
      </c>
      <c r="B46" s="6">
        <v>0</v>
      </c>
      <c r="C46" s="11">
        <f>ROUND(L46,3)</f>
        <v>6.0000000000000001E-3</v>
      </c>
      <c r="D46" s="11">
        <f t="shared" ref="D46:F46" si="9">ROUND(M46,3)</f>
        <v>8.9999999999999993E-3</v>
      </c>
      <c r="E46" s="11">
        <f t="shared" si="9"/>
        <v>4.0000000000000001E-3</v>
      </c>
      <c r="F46" s="11">
        <f t="shared" si="9"/>
        <v>3.3000000000000002E-2</v>
      </c>
      <c r="L46">
        <v>6.0362173038229373E-3</v>
      </c>
      <c r="M46">
        <v>8.7939698492462311E-3</v>
      </c>
      <c r="N46">
        <v>3.8204393505253103E-3</v>
      </c>
      <c r="O46">
        <v>3.3112582781456956E-2</v>
      </c>
      <c r="P46">
        <v>4.1322314049586778E-3</v>
      </c>
      <c r="Q46">
        <v>1.6025641025641025E-3</v>
      </c>
      <c r="R46">
        <v>1.4398848092152627E-3</v>
      </c>
      <c r="S46">
        <v>1.4367816091954023E-2</v>
      </c>
      <c r="T46">
        <v>0.58969992750037326</v>
      </c>
      <c r="U46">
        <v>0.55250971508421043</v>
      </c>
      <c r="V46">
        <v>1.8407068204269555E-2</v>
      </c>
      <c r="W46">
        <v>0.62862683302623001</v>
      </c>
      <c r="X46">
        <v>0.21406078147350102</v>
      </c>
      <c r="Y46">
        <v>0.17229966554926596</v>
      </c>
      <c r="Z46">
        <v>0.24649790188440676</v>
      </c>
      <c r="AA46">
        <v>0.26007222690715609</v>
      </c>
      <c r="AB46">
        <v>3.7829755416234012E-2</v>
      </c>
      <c r="AC46">
        <v>0.35548481337955851</v>
      </c>
      <c r="AD46">
        <v>0.10559072620397023</v>
      </c>
      <c r="AE46">
        <v>7.408212708045564E-2</v>
      </c>
      <c r="AF46">
        <v>0.46089115939483838</v>
      </c>
      <c r="AG46">
        <v>9.0264384448070067E-3</v>
      </c>
      <c r="AH46">
        <v>0.93152462716313278</v>
      </c>
      <c r="AI46">
        <v>0.36720008178973473</v>
      </c>
      <c r="AJ46">
        <v>0.27444268091051138</v>
      </c>
      <c r="AK46">
        <v>0.11877671030537655</v>
      </c>
      <c r="AL46">
        <v>1.1481977701865318E-2</v>
      </c>
      <c r="AM46">
        <v>4.8019108587179253E-3</v>
      </c>
      <c r="AN46">
        <v>4.4813094464451761E-3</v>
      </c>
      <c r="AO46">
        <v>9.829865334150048E-2</v>
      </c>
      <c r="AP46">
        <v>0.46430199723748322</v>
      </c>
      <c r="AQ46">
        <v>0.40773426203941454</v>
      </c>
      <c r="AR46">
        <v>0.15189501258061022</v>
      </c>
      <c r="AS46">
        <v>0.9300658344299777</v>
      </c>
      <c r="AT46">
        <v>5.4480493222876347E-2</v>
      </c>
      <c r="AU46">
        <v>4.8449546729351228E-2</v>
      </c>
    </row>
    <row r="47" spans="1:47" x14ac:dyDescent="0.35">
      <c r="A47" s="18"/>
      <c r="B47" s="6"/>
      <c r="C47" s="11" t="str">
        <f>CONCATENATE("(",ROUND(L47,3),")")</f>
        <v>(0.003)</v>
      </c>
      <c r="D47" s="11" t="str">
        <f t="shared" ref="D47:F47" si="10">CONCATENATE("(",ROUND(M47,3),")")</f>
        <v>(0.004)</v>
      </c>
      <c r="E47" s="11" t="str">
        <f t="shared" si="10"/>
        <v>(0.002)</v>
      </c>
      <c r="F47" s="11" t="str">
        <f t="shared" si="10"/>
        <v>(0.011)</v>
      </c>
      <c r="L47">
        <v>3.2097112650795938E-3</v>
      </c>
      <c r="M47">
        <v>3.9863207725839176E-3</v>
      </c>
      <c r="N47">
        <v>1.912172940715021E-3</v>
      </c>
      <c r="O47">
        <v>1.0940016107615524E-2</v>
      </c>
      <c r="P47">
        <v>3.0920931358299391E-3</v>
      </c>
      <c r="Q47">
        <v>1.547585312409367E-3</v>
      </c>
      <c r="R47">
        <v>1.0274815285485808E-3</v>
      </c>
      <c r="S47">
        <v>6.4219294058349254E-3</v>
      </c>
    </row>
    <row r="48" spans="1:47" x14ac:dyDescent="0.35">
      <c r="A48" s="18"/>
      <c r="B48" s="7"/>
      <c r="C48" s="12">
        <f>L48</f>
        <v>800</v>
      </c>
      <c r="D48" s="12">
        <f t="shared" ref="D48:F48" si="11">M48</f>
        <v>1504</v>
      </c>
      <c r="E48" s="12">
        <f t="shared" si="11"/>
        <v>1763</v>
      </c>
      <c r="F48" s="12">
        <f t="shared" si="11"/>
        <v>534</v>
      </c>
      <c r="L48">
        <v>800</v>
      </c>
      <c r="M48">
        <v>1504</v>
      </c>
      <c r="N48">
        <v>1763</v>
      </c>
      <c r="O48">
        <v>534</v>
      </c>
      <c r="P48">
        <v>1122</v>
      </c>
      <c r="Q48">
        <v>946</v>
      </c>
      <c r="R48">
        <v>2082</v>
      </c>
      <c r="S48">
        <v>479</v>
      </c>
    </row>
    <row r="49" spans="1:21" x14ac:dyDescent="0.35">
      <c r="A49" s="18"/>
      <c r="B49" s="6">
        <v>1</v>
      </c>
      <c r="C49" s="11">
        <f>ROUND(P46,3)</f>
        <v>4.0000000000000001E-3</v>
      </c>
      <c r="D49" s="11">
        <f t="shared" ref="D49:F49" si="12">ROUND(Q46,3)</f>
        <v>2E-3</v>
      </c>
      <c r="E49" s="11">
        <f t="shared" si="12"/>
        <v>1E-3</v>
      </c>
      <c r="F49" s="11">
        <f t="shared" si="12"/>
        <v>1.4E-2</v>
      </c>
      <c r="L49">
        <v>8.6673889490790898E-2</v>
      </c>
      <c r="M49">
        <v>0.1629469122426869</v>
      </c>
      <c r="N49">
        <v>0.19100758396533044</v>
      </c>
      <c r="O49">
        <v>5.7854821235102924E-2</v>
      </c>
      <c r="P49">
        <v>0.12156013001083424</v>
      </c>
      <c r="Q49">
        <v>0.10249187432286024</v>
      </c>
      <c r="R49">
        <v>0.22556879739978331</v>
      </c>
      <c r="S49">
        <v>5.1895991332611052E-2</v>
      </c>
    </row>
    <row r="50" spans="1:21" x14ac:dyDescent="0.35">
      <c r="A50" s="18"/>
      <c r="B50" s="6"/>
      <c r="C50" s="11" t="str">
        <f>CONCATENATE("(",ROUND(P47,3),")")</f>
        <v>(0.003)</v>
      </c>
      <c r="D50" s="11" t="str">
        <f t="shared" ref="D50:F50" si="13">CONCATENATE("(",ROUND(Q47,3),")")</f>
        <v>(0.002)</v>
      </c>
      <c r="E50" s="11" t="str">
        <f t="shared" si="13"/>
        <v>(0.001)</v>
      </c>
      <c r="F50" s="11" t="str">
        <f t="shared" si="13"/>
        <v>(0.006)</v>
      </c>
    </row>
    <row r="51" spans="1:21" x14ac:dyDescent="0.35">
      <c r="A51" s="18"/>
      <c r="B51" s="7"/>
      <c r="C51" s="12">
        <f>P48</f>
        <v>1122</v>
      </c>
      <c r="D51" s="12">
        <f t="shared" ref="D51:F51" si="14">Q48</f>
        <v>946</v>
      </c>
      <c r="E51" s="12">
        <f t="shared" si="14"/>
        <v>2082</v>
      </c>
      <c r="F51" s="12">
        <f t="shared" si="14"/>
        <v>479</v>
      </c>
      <c r="L51">
        <v>4.9059689288634507E-3</v>
      </c>
      <c r="M51">
        <v>5.6338028169014088E-3</v>
      </c>
      <c r="N51">
        <v>2.4630541871921183E-3</v>
      </c>
      <c r="O51">
        <v>2.3076923076923078E-2</v>
      </c>
      <c r="P51">
        <v>0.82852764560199688</v>
      </c>
      <c r="Q51">
        <v>0.36171005565460346</v>
      </c>
      <c r="R51">
        <v>1.3382051452367592E-2</v>
      </c>
      <c r="S51">
        <v>0.20130660961618221</v>
      </c>
      <c r="T51">
        <v>1.6472860420285621E-2</v>
      </c>
      <c r="U51">
        <v>3.4068444991565811E-3</v>
      </c>
    </row>
    <row r="52" spans="1:21" x14ac:dyDescent="0.35">
      <c r="B52" s="6" t="s">
        <v>1</v>
      </c>
      <c r="C52" s="11">
        <f>ROUND(L51,3)</f>
        <v>5.0000000000000001E-3</v>
      </c>
      <c r="D52" s="11">
        <f t="shared" ref="D52:F52" si="15">ROUND(M51,3)</f>
        <v>6.0000000000000001E-3</v>
      </c>
      <c r="E52" s="11">
        <f t="shared" si="15"/>
        <v>2E-3</v>
      </c>
      <c r="F52" s="11">
        <f t="shared" si="15"/>
        <v>2.3E-2</v>
      </c>
      <c r="L52">
        <v>2.4848151172649161E-3</v>
      </c>
      <c r="M52">
        <v>2.2685807958589595E-3</v>
      </c>
      <c r="N52">
        <v>1.011381433704327E-3</v>
      </c>
      <c r="O52">
        <v>6.8577616757890571E-3</v>
      </c>
    </row>
    <row r="53" spans="1:21" x14ac:dyDescent="0.35">
      <c r="B53" s="6"/>
      <c r="C53" s="11" t="str">
        <f>CONCATENATE("(",ROUND(L52,3),")")</f>
        <v>(0.002)</v>
      </c>
      <c r="D53" s="11" t="str">
        <f t="shared" ref="D53:F53" si="16">CONCATENATE("(",ROUND(M52,3),")")</f>
        <v>(0.002)</v>
      </c>
      <c r="E53" s="11" t="str">
        <f t="shared" si="16"/>
        <v>(0.001)</v>
      </c>
      <c r="F53" s="11" t="str">
        <f t="shared" si="16"/>
        <v>(0.007)</v>
      </c>
      <c r="L53">
        <v>1922</v>
      </c>
      <c r="M53">
        <v>2450</v>
      </c>
      <c r="N53">
        <v>3845</v>
      </c>
      <c r="O53">
        <v>1013</v>
      </c>
    </row>
    <row r="54" spans="1:21" ht="15" thickBot="1" x14ac:dyDescent="0.4">
      <c r="A54" s="8"/>
      <c r="B54" s="9"/>
      <c r="C54" s="13">
        <f>L53</f>
        <v>1922</v>
      </c>
      <c r="D54" s="13">
        <f t="shared" ref="D54:F54" si="17">M53</f>
        <v>2450</v>
      </c>
      <c r="E54" s="13">
        <f t="shared" si="17"/>
        <v>3845</v>
      </c>
      <c r="F54" s="13">
        <f t="shared" si="17"/>
        <v>1013</v>
      </c>
      <c r="L54">
        <v>0.20823401950162512</v>
      </c>
      <c r="M54">
        <v>0.26543878656554715</v>
      </c>
      <c r="N54">
        <v>0.41657638136511377</v>
      </c>
      <c r="O54">
        <v>0.10975081256771398</v>
      </c>
    </row>
    <row r="55" spans="1:21" ht="15" thickTop="1" x14ac:dyDescent="0.35"/>
  </sheetData>
  <mergeCells count="8">
    <mergeCell ref="C44:F44"/>
    <mergeCell ref="A46:A51"/>
    <mergeCell ref="C35:F35"/>
    <mergeCell ref="C5:F5"/>
    <mergeCell ref="A7:A12"/>
    <mergeCell ref="A21:A24"/>
    <mergeCell ref="C19:F19"/>
    <mergeCell ref="C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SS_learning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2021-11-24T14:55:52Z</dcterms:modified>
</cp:coreProperties>
</file>