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E4E18DA9-CD64-4E26-8674-15A4B26D063E}" xr6:coauthVersionLast="47" xr6:coauthVersionMax="47" xr10:uidLastSave="{00000000-0000-0000-0000-000000000000}"/>
  <bookViews>
    <workbookView xWindow="-28920" yWindow="-6825" windowWidth="29040" windowHeight="15840" activeTab="1" xr2:uid="{00000000-000D-0000-FFFF-FFFF00000000}"/>
  </bookViews>
  <sheets>
    <sheet name="test_fit" sheetId="1" r:id="rId1"/>
    <sheet name="dominanc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3" l="1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I80" i="1"/>
  <c r="H80" i="1"/>
  <c r="J80" i="1" s="1"/>
  <c r="G80" i="1"/>
  <c r="I79" i="1"/>
  <c r="H79" i="1"/>
  <c r="J79" i="1" s="1"/>
  <c r="G79" i="1"/>
  <c r="I78" i="1"/>
  <c r="J78" i="1" s="1"/>
  <c r="H78" i="1"/>
  <c r="G78" i="1"/>
  <c r="I77" i="1"/>
  <c r="H77" i="1"/>
  <c r="J77" i="1" s="1"/>
  <c r="G77" i="1"/>
  <c r="J76" i="1"/>
  <c r="I76" i="1"/>
  <c r="H76" i="1"/>
  <c r="G76" i="1"/>
  <c r="I75" i="1"/>
  <c r="H75" i="1"/>
  <c r="J75" i="1" s="1"/>
  <c r="K75" i="1" s="1"/>
  <c r="D40" i="3" s="1"/>
  <c r="G75" i="1"/>
  <c r="I74" i="1"/>
  <c r="H74" i="1"/>
  <c r="J74" i="1" s="1"/>
  <c r="G74" i="1"/>
  <c r="I73" i="1"/>
  <c r="H73" i="1"/>
  <c r="J73" i="1" s="1"/>
  <c r="K73" i="1" s="1"/>
  <c r="D39" i="3" s="1"/>
  <c r="G73" i="1"/>
  <c r="J72" i="1"/>
  <c r="I72" i="1"/>
  <c r="H72" i="1"/>
  <c r="G72" i="1"/>
  <c r="I71" i="1"/>
  <c r="J71" i="1" s="1"/>
  <c r="K71" i="1" s="1"/>
  <c r="D38" i="3" s="1"/>
  <c r="H71" i="1"/>
  <c r="G71" i="1"/>
  <c r="I70" i="1"/>
  <c r="H70" i="1"/>
  <c r="J70" i="1" s="1"/>
  <c r="G70" i="1"/>
  <c r="J69" i="1"/>
  <c r="I69" i="1"/>
  <c r="H69" i="1"/>
  <c r="G69" i="1"/>
  <c r="I68" i="1"/>
  <c r="H68" i="1"/>
  <c r="J68" i="1" s="1"/>
  <c r="G68" i="1"/>
  <c r="I67" i="1"/>
  <c r="H67" i="1"/>
  <c r="J67" i="1" s="1"/>
  <c r="G67" i="1"/>
  <c r="I66" i="1"/>
  <c r="H66" i="1"/>
  <c r="J66" i="1" s="1"/>
  <c r="G66" i="1"/>
  <c r="J65" i="1"/>
  <c r="K65" i="1" s="1"/>
  <c r="D35" i="3" s="1"/>
  <c r="I65" i="1"/>
  <c r="H65" i="1"/>
  <c r="G65" i="1"/>
  <c r="I64" i="1"/>
  <c r="H64" i="1"/>
  <c r="J64" i="1" s="1"/>
  <c r="G64" i="1"/>
  <c r="I63" i="1"/>
  <c r="H63" i="1"/>
  <c r="J63" i="1" s="1"/>
  <c r="K63" i="1" s="1"/>
  <c r="D34" i="3" s="1"/>
  <c r="G63" i="1"/>
  <c r="I62" i="1"/>
  <c r="J62" i="1" s="1"/>
  <c r="H62" i="1"/>
  <c r="G62" i="1"/>
  <c r="I61" i="1"/>
  <c r="H61" i="1"/>
  <c r="J61" i="1" s="1"/>
  <c r="K61" i="1" s="1"/>
  <c r="D33" i="3" s="1"/>
  <c r="G61" i="1"/>
  <c r="I60" i="1"/>
  <c r="H60" i="1"/>
  <c r="J60" i="1" s="1"/>
  <c r="G60" i="1"/>
  <c r="I59" i="1"/>
  <c r="H59" i="1"/>
  <c r="J59" i="1" s="1"/>
  <c r="G59" i="1"/>
  <c r="I58" i="1"/>
  <c r="H58" i="1"/>
  <c r="J58" i="1" s="1"/>
  <c r="G58" i="1"/>
  <c r="I57" i="1"/>
  <c r="H57" i="1"/>
  <c r="J57" i="1" s="1"/>
  <c r="G57" i="1"/>
  <c r="J56" i="1"/>
  <c r="I56" i="1"/>
  <c r="H56" i="1"/>
  <c r="G56" i="1"/>
  <c r="I55" i="1"/>
  <c r="J55" i="1" s="1"/>
  <c r="K55" i="1" s="1"/>
  <c r="D30" i="3" s="1"/>
  <c r="H55" i="1"/>
  <c r="G55" i="1"/>
  <c r="I54" i="1"/>
  <c r="H54" i="1"/>
  <c r="J54" i="1" s="1"/>
  <c r="G54" i="1"/>
  <c r="I53" i="1"/>
  <c r="H53" i="1"/>
  <c r="J53" i="1" s="1"/>
  <c r="K53" i="1" s="1"/>
  <c r="D29" i="3" s="1"/>
  <c r="G53" i="1"/>
  <c r="I52" i="1"/>
  <c r="H52" i="1"/>
  <c r="J52" i="1" s="1"/>
  <c r="G52" i="1"/>
  <c r="I51" i="1"/>
  <c r="H51" i="1"/>
  <c r="J51" i="1" s="1"/>
  <c r="K51" i="1" s="1"/>
  <c r="D28" i="3" s="1"/>
  <c r="G51" i="1"/>
  <c r="I50" i="1"/>
  <c r="H50" i="1"/>
  <c r="J50" i="1" s="1"/>
  <c r="G50" i="1"/>
  <c r="J49" i="1"/>
  <c r="I49" i="1"/>
  <c r="H49" i="1"/>
  <c r="G49" i="1"/>
  <c r="I48" i="1"/>
  <c r="H48" i="1"/>
  <c r="J48" i="1" s="1"/>
  <c r="G48" i="1"/>
  <c r="I47" i="1"/>
  <c r="H47" i="1"/>
  <c r="J47" i="1" s="1"/>
  <c r="G47" i="1"/>
  <c r="I46" i="1"/>
  <c r="J46" i="1" s="1"/>
  <c r="H46" i="1"/>
  <c r="G46" i="1"/>
  <c r="I45" i="1"/>
  <c r="H45" i="1"/>
  <c r="J45" i="1" s="1"/>
  <c r="K45" i="1" s="1"/>
  <c r="D25" i="3" s="1"/>
  <c r="G45" i="1"/>
  <c r="I44" i="1"/>
  <c r="H44" i="1"/>
  <c r="J44" i="1" s="1"/>
  <c r="G44" i="1"/>
  <c r="I43" i="1"/>
  <c r="H43" i="1"/>
  <c r="J43" i="1" s="1"/>
  <c r="K43" i="1" s="1"/>
  <c r="D24" i="3" s="1"/>
  <c r="G43" i="1"/>
  <c r="I42" i="1"/>
  <c r="J42" i="1" s="1"/>
  <c r="H42" i="1"/>
  <c r="G42" i="1"/>
  <c r="I41" i="1"/>
  <c r="H41" i="1"/>
  <c r="J41" i="1" s="1"/>
  <c r="G41" i="1"/>
  <c r="J40" i="1"/>
  <c r="I40" i="1"/>
  <c r="H40" i="1"/>
  <c r="G40" i="1"/>
  <c r="I39" i="1"/>
  <c r="J39" i="1" s="1"/>
  <c r="K39" i="1" s="1"/>
  <c r="D22" i="3" s="1"/>
  <c r="H39" i="1"/>
  <c r="G39" i="1"/>
  <c r="I38" i="1"/>
  <c r="H38" i="1"/>
  <c r="J38" i="1" s="1"/>
  <c r="G38" i="1"/>
  <c r="I37" i="1"/>
  <c r="H37" i="1"/>
  <c r="J37" i="1" s="1"/>
  <c r="G37" i="1"/>
  <c r="I36" i="1"/>
  <c r="H36" i="1"/>
  <c r="J36" i="1" s="1"/>
  <c r="G36" i="1"/>
  <c r="I35" i="1"/>
  <c r="J35" i="1" s="1"/>
  <c r="K35" i="1" s="1"/>
  <c r="D20" i="3" s="1"/>
  <c r="H35" i="1"/>
  <c r="G35" i="1"/>
  <c r="I34" i="1"/>
  <c r="H34" i="1"/>
  <c r="J34" i="1" s="1"/>
  <c r="G34" i="1"/>
  <c r="J33" i="1"/>
  <c r="I33" i="1"/>
  <c r="H33" i="1"/>
  <c r="G33" i="1"/>
  <c r="I32" i="1"/>
  <c r="H32" i="1"/>
  <c r="J32" i="1" s="1"/>
  <c r="G32" i="1"/>
  <c r="I31" i="1"/>
  <c r="H31" i="1"/>
  <c r="J31" i="1" s="1"/>
  <c r="G31" i="1"/>
  <c r="I30" i="1"/>
  <c r="J30" i="1" s="1"/>
  <c r="H30" i="1"/>
  <c r="G30" i="1"/>
  <c r="I29" i="1"/>
  <c r="H29" i="1"/>
  <c r="J29" i="1" s="1"/>
  <c r="G29" i="1"/>
  <c r="I28" i="1"/>
  <c r="H28" i="1"/>
  <c r="J28" i="1" s="1"/>
  <c r="G28" i="1"/>
  <c r="I27" i="1"/>
  <c r="H27" i="1"/>
  <c r="J27" i="1" s="1"/>
  <c r="K27" i="1" s="1"/>
  <c r="D16" i="3" s="1"/>
  <c r="G27" i="1"/>
  <c r="I26" i="1"/>
  <c r="J26" i="1" s="1"/>
  <c r="H26" i="1"/>
  <c r="G26" i="1"/>
  <c r="I25" i="1"/>
  <c r="H25" i="1"/>
  <c r="J25" i="1" s="1"/>
  <c r="K25" i="1" s="1"/>
  <c r="D15" i="3" s="1"/>
  <c r="G25" i="1"/>
  <c r="J24" i="1"/>
  <c r="I24" i="1"/>
  <c r="H24" i="1"/>
  <c r="G24" i="1"/>
  <c r="I23" i="1"/>
  <c r="J23" i="1" s="1"/>
  <c r="K23" i="1" s="1"/>
  <c r="D14" i="3" s="1"/>
  <c r="H23" i="1"/>
  <c r="G23" i="1"/>
  <c r="I22" i="1"/>
  <c r="H22" i="1"/>
  <c r="J22" i="1" s="1"/>
  <c r="G22" i="1"/>
  <c r="I21" i="1"/>
  <c r="H21" i="1"/>
  <c r="J21" i="1" s="1"/>
  <c r="G21" i="1"/>
  <c r="I20" i="1"/>
  <c r="H20" i="1"/>
  <c r="J20" i="1" s="1"/>
  <c r="G20" i="1"/>
  <c r="I19" i="1"/>
  <c r="J19" i="1" s="1"/>
  <c r="K19" i="1" s="1"/>
  <c r="D12" i="3" s="1"/>
  <c r="H19" i="1"/>
  <c r="G19" i="1"/>
  <c r="I18" i="1"/>
  <c r="H18" i="1"/>
  <c r="J18" i="1" s="1"/>
  <c r="G18" i="1"/>
  <c r="J17" i="1"/>
  <c r="K17" i="1" s="1"/>
  <c r="D11" i="3" s="1"/>
  <c r="I17" i="1"/>
  <c r="H17" i="1"/>
  <c r="G17" i="1"/>
  <c r="I16" i="1"/>
  <c r="H16" i="1"/>
  <c r="J16" i="1" s="1"/>
  <c r="G16" i="1"/>
  <c r="I15" i="1"/>
  <c r="H15" i="1"/>
  <c r="J15" i="1" s="1"/>
  <c r="K15" i="1" s="1"/>
  <c r="D10" i="3" s="1"/>
  <c r="G15" i="1"/>
  <c r="I14" i="1"/>
  <c r="J14" i="1" s="1"/>
  <c r="H14" i="1"/>
  <c r="G14" i="1"/>
  <c r="I13" i="1"/>
  <c r="H13" i="1"/>
  <c r="J13" i="1" s="1"/>
  <c r="G13" i="1"/>
  <c r="I12" i="1"/>
  <c r="H12" i="1"/>
  <c r="J12" i="1" s="1"/>
  <c r="G12" i="1"/>
  <c r="I11" i="1"/>
  <c r="H11" i="1"/>
  <c r="J11" i="1" s="1"/>
  <c r="G11" i="1"/>
  <c r="I10" i="1"/>
  <c r="J10" i="1" s="1"/>
  <c r="H10" i="1"/>
  <c r="G10" i="1"/>
  <c r="I9" i="1"/>
  <c r="H9" i="1"/>
  <c r="J9" i="1" s="1"/>
  <c r="K9" i="1" s="1"/>
  <c r="D7" i="3" s="1"/>
  <c r="G9" i="1"/>
  <c r="J8" i="1"/>
  <c r="I8" i="1"/>
  <c r="H8" i="1"/>
  <c r="G8" i="1"/>
  <c r="I7" i="1"/>
  <c r="J7" i="1" s="1"/>
  <c r="K7" i="1" s="1"/>
  <c r="D6" i="3" s="1"/>
  <c r="H7" i="1"/>
  <c r="G7" i="1"/>
  <c r="I6" i="1"/>
  <c r="H6" i="1"/>
  <c r="J6" i="1" s="1"/>
  <c r="G6" i="1"/>
  <c r="I5" i="1"/>
  <c r="H5" i="1"/>
  <c r="J5" i="1" s="1"/>
  <c r="G5" i="1"/>
  <c r="I4" i="1"/>
  <c r="H4" i="1"/>
  <c r="J4" i="1" s="1"/>
  <c r="G4" i="1"/>
  <c r="I3" i="1"/>
  <c r="J3" i="1" s="1"/>
  <c r="H3" i="1"/>
  <c r="G3" i="1"/>
  <c r="K37" i="1" l="1"/>
  <c r="D21" i="3" s="1"/>
  <c r="K5" i="1"/>
  <c r="D5" i="3" s="1"/>
  <c r="K33" i="1"/>
  <c r="D19" i="3" s="1"/>
  <c r="K59" i="1"/>
  <c r="D32" i="3" s="1"/>
  <c r="K79" i="1"/>
  <c r="D42" i="3" s="1"/>
  <c r="K13" i="1"/>
  <c r="D9" i="3" s="1"/>
  <c r="K31" i="1"/>
  <c r="D18" i="3" s="1"/>
  <c r="K41" i="1"/>
  <c r="D23" i="3" s="1"/>
  <c r="K21" i="1"/>
  <c r="D13" i="3" s="1"/>
  <c r="K67" i="1"/>
  <c r="D36" i="3" s="1"/>
  <c r="K69" i="1"/>
  <c r="D37" i="3" s="1"/>
  <c r="K3" i="1"/>
  <c r="D4" i="3" s="1"/>
  <c r="K11" i="1"/>
  <c r="D8" i="3" s="1"/>
  <c r="K29" i="1"/>
  <c r="D17" i="3" s="1"/>
  <c r="K47" i="1"/>
  <c r="D26" i="3" s="1"/>
  <c r="K49" i="1"/>
  <c r="D27" i="3" s="1"/>
  <c r="K57" i="1"/>
  <c r="D31" i="3" s="1"/>
  <c r="K77" i="1"/>
  <c r="D41" i="3" s="1"/>
</calcChain>
</file>

<file path=xl/sharedStrings.xml><?xml version="1.0" encoding="utf-8"?>
<sst xmlns="http://schemas.openxmlformats.org/spreadsheetml/2006/main" count="106" uniqueCount="94">
  <si>
    <t>Var</t>
  </si>
  <si>
    <t>Lognormal</t>
  </si>
  <si>
    <t>AD</t>
  </si>
  <si>
    <t>KS</t>
  </si>
  <si>
    <t>SW</t>
  </si>
  <si>
    <t>T</t>
  </si>
  <si>
    <t>C</t>
  </si>
  <si>
    <t>Dominance</t>
  </si>
  <si>
    <t>FO</t>
  </si>
  <si>
    <t>SO</t>
  </si>
  <si>
    <t>Statistically significant</t>
  </si>
  <si>
    <t>Without inference</t>
  </si>
  <si>
    <t>Sub-population</t>
  </si>
  <si>
    <t>Fee-forcing</t>
  </si>
  <si>
    <t>SW/AD/KS</t>
  </si>
  <si>
    <t>Low-loan</t>
  </si>
  <si>
    <t>High-loan</t>
  </si>
  <si>
    <t>Low-subj. prob.</t>
  </si>
  <si>
    <t>High-subj. Prob.</t>
  </si>
  <si>
    <t>Low-age</t>
  </si>
  <si>
    <t>High-age</t>
  </si>
  <si>
    <t>Low-income index</t>
  </si>
  <si>
    <t>High-income index</t>
  </si>
  <si>
    <t>Male</t>
  </si>
  <si>
    <t>Female</t>
  </si>
  <si>
    <t>Pawn before</t>
  </si>
  <si>
    <t>First time</t>
  </si>
  <si>
    <t>Family asks</t>
  </si>
  <si>
    <t>Common asks</t>
  </si>
  <si>
    <t>Has savings</t>
  </si>
  <si>
    <t>No savings</t>
  </si>
  <si>
    <t>Family doesn't ask</t>
  </si>
  <si>
    <t>Not common ask</t>
  </si>
  <si>
    <t>Not rosca</t>
  </si>
  <si>
    <t>Rosca</t>
  </si>
  <si>
    <t>High-education</t>
  </si>
  <si>
    <t>Low-education</t>
  </si>
  <si>
    <t>Not stressed</t>
  </si>
  <si>
    <t>Stressed</t>
  </si>
  <si>
    <t>PB</t>
  </si>
  <si>
    <t>Not FB</t>
  </si>
  <si>
    <t>FB</t>
  </si>
  <si>
    <t>Doesn't make budget</t>
  </si>
  <si>
    <t>Makes budget</t>
  </si>
  <si>
    <t>Not tempted</t>
  </si>
  <si>
    <t>Tempted</t>
  </si>
  <si>
    <t>High-transp. cost</t>
  </si>
  <si>
    <t>Low-transp. cost</t>
  </si>
  <si>
    <t>High-transp. time</t>
  </si>
  <si>
    <t>Low-transp. time</t>
  </si>
  <si>
    <t>Obs</t>
  </si>
  <si>
    <t>Log-normality (AD/KS)</t>
  </si>
  <si>
    <t>Not overconfident</t>
  </si>
  <si>
    <t>Overconfident</t>
  </si>
  <si>
    <t>C | T</t>
  </si>
  <si>
    <t>Not PB</t>
  </si>
  <si>
    <t>prestamo_m</t>
  </si>
  <si>
    <t>prestamo_m</t>
  </si>
  <si>
    <t>pr_recup_m</t>
  </si>
  <si>
    <t>pr_recup_m</t>
  </si>
  <si>
    <t>edad_m</t>
  </si>
  <si>
    <t>edad_m</t>
  </si>
  <si>
    <t>faltas_m</t>
  </si>
  <si>
    <t>faltas_m</t>
  </si>
  <si>
    <t>genero</t>
  </si>
  <si>
    <t>genero</t>
  </si>
  <si>
    <t>pres_antes</t>
  </si>
  <si>
    <t>pres_antes</t>
  </si>
  <si>
    <t>fam_pide</t>
  </si>
  <si>
    <t>fam_pide</t>
  </si>
  <si>
    <t>fam_comun</t>
  </si>
  <si>
    <t>fam_comun</t>
  </si>
  <si>
    <t>ahorros</t>
  </si>
  <si>
    <t>ahorros</t>
  </si>
  <si>
    <t>cta_tanda</t>
  </si>
  <si>
    <t>cta_tanda</t>
  </si>
  <si>
    <t>masqueprepa</t>
  </si>
  <si>
    <t>masqueprepa</t>
  </si>
  <si>
    <t>estresado_seguido</t>
  </si>
  <si>
    <t>estresado_seguido</t>
  </si>
  <si>
    <t>OC</t>
  </si>
  <si>
    <t>OC</t>
  </si>
  <si>
    <t>pb</t>
  </si>
  <si>
    <t>pb</t>
  </si>
  <si>
    <t>fb</t>
  </si>
  <si>
    <t>fb</t>
  </si>
  <si>
    <t>hace_presupuesto</t>
  </si>
  <si>
    <t>hace_presupuesto</t>
  </si>
  <si>
    <t>tentado</t>
  </si>
  <si>
    <t>tentado</t>
  </si>
  <si>
    <t>low_cost</t>
  </si>
  <si>
    <t>low_cost</t>
  </si>
  <si>
    <t>low_time</t>
  </si>
  <si>
    <t>low_time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</si>
</sst>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"/>
  <sheetViews>
    <sheetView workbookViewId="0">
      <selection activeCell="L1" sqref="L1:L1048576"/>
    </sheetView>
  </sheetViews>
  <sheetFormatPr defaultRowHeight="14.5" x14ac:dyDescent="0.35"/>
  <cols>
    <col min="10" max="10" width="9.453125" bestFit="1" customWidth="1"/>
  </cols>
  <sheetData>
    <row r="1" spans="1:11" x14ac:dyDescent="0.35">
      <c r="A1" t="s">
        <v>0</v>
      </c>
      <c r="B1" t="s">
        <v>1</v>
      </c>
    </row>
    <row r="2" spans="1:11" x14ac:dyDescent="0.35">
      <c r="B2" t="s">
        <v>4</v>
      </c>
      <c r="C2" t="s">
        <v>2</v>
      </c>
      <c r="D2" t="s">
        <v>3</v>
      </c>
      <c r="G2" t="s">
        <v>4</v>
      </c>
      <c r="H2" t="s">
        <v>2</v>
      </c>
      <c r="I2" t="s">
        <v>3</v>
      </c>
      <c r="J2" t="s">
        <v>14</v>
      </c>
      <c r="K2" s="12" t="s">
        <v>54</v>
      </c>
    </row>
    <row r="3" spans="1:11" x14ac:dyDescent="0.35">
      <c r="B3">
        <v>4.1022948574416698E-2</v>
      </c>
      <c r="C3">
        <v>0.2077308722553835</v>
      </c>
      <c r="D3">
        <v>0.85296318801684146</v>
      </c>
      <c r="G3" t="str">
        <f>IF(AND(B3&gt;0.05,B3&lt;&gt;""),"*","   ")</f>
        <v xml:space="preserve">   </v>
      </c>
      <c r="H3" t="str">
        <f t="shared" ref="H3:I3" si="0">IF(AND(C3&gt;0.05,C3&lt;&gt;""),"*","   ")</f>
        <v>*</v>
      </c>
      <c r="I3" t="str">
        <f t="shared" si="0"/>
        <v>*</v>
      </c>
      <c r="J3" t="str">
        <f>CONCATENATE(H3,"/",I3)</f>
        <v>*/*</v>
      </c>
      <c r="K3" t="str">
        <f>CONCATENATE(J3,"  |  ",J4)</f>
        <v>*/*  |  */*</v>
      </c>
    </row>
    <row r="4" spans="1:11" x14ac:dyDescent="0.35">
      <c r="B4">
        <v>7.7531726049869995E-4</v>
      </c>
      <c r="C4">
        <v>8.6478034672225201E-2</v>
      </c>
      <c r="D4">
        <v>0.53674825218620459</v>
      </c>
      <c r="G4" t="str">
        <f t="shared" ref="G4:G67" si="1">IF(AND(B4&gt;0.05,B4&lt;&gt;""),"*","   ")</f>
        <v xml:space="preserve">   </v>
      </c>
      <c r="H4" t="str">
        <f t="shared" ref="H4:H67" si="2">IF(AND(C4&gt;0.05,C4&lt;&gt;""),"*","   ")</f>
        <v>*</v>
      </c>
      <c r="I4" t="str">
        <f t="shared" ref="I4:I67" si="3">IF(AND(D4&gt;0.05,D4&lt;&gt;""),"*","   ")</f>
        <v>*</v>
      </c>
      <c r="J4" t="str">
        <f t="shared" ref="J4:J67" si="4">CONCATENATE(H4,"/",I4)</f>
        <v>*/*</v>
      </c>
    </row>
    <row r="5" spans="1:11" x14ac:dyDescent="0.35">
      <c r="A5" t="s">
        <v>56</v>
      </c>
      <c r="B5">
        <v>2.45257773428E-22</v>
      </c>
      <c r="C5">
        <v>1.9587775733399999E-38</v>
      </c>
      <c r="D5">
        <v>1.5471380628299998E-8</v>
      </c>
      <c r="G5" t="str">
        <f t="shared" si="1"/>
        <v xml:space="preserve">   </v>
      </c>
      <c r="H5" t="str">
        <f t="shared" si="2"/>
        <v xml:space="preserve">   </v>
      </c>
      <c r="I5" t="str">
        <f t="shared" si="3"/>
        <v xml:space="preserve">   </v>
      </c>
      <c r="J5" t="str">
        <f t="shared" si="4"/>
        <v xml:space="preserve">   /   </v>
      </c>
      <c r="K5" t="str">
        <f>CONCATENATE(J5,"  |  ",J6)</f>
        <v xml:space="preserve">   /     |     /   </v>
      </c>
    </row>
    <row r="6" spans="1:11" x14ac:dyDescent="0.35">
      <c r="B6">
        <v>9.0844870833499996E-21</v>
      </c>
      <c r="C6">
        <v>6.2730638759000003E-32</v>
      </c>
      <c r="D6">
        <v>1.14386621525E-7</v>
      </c>
      <c r="G6" t="str">
        <f t="shared" si="1"/>
        <v xml:space="preserve">   </v>
      </c>
      <c r="H6" t="str">
        <f t="shared" si="2"/>
        <v xml:space="preserve">   </v>
      </c>
      <c r="I6" t="str">
        <f t="shared" si="3"/>
        <v xml:space="preserve">   </v>
      </c>
      <c r="J6" t="str">
        <f t="shared" si="4"/>
        <v xml:space="preserve">   /   </v>
      </c>
    </row>
    <row r="7" spans="1:11" x14ac:dyDescent="0.35">
      <c r="B7">
        <v>1.9843307574699999E-20</v>
      </c>
      <c r="C7">
        <v>3.7000936810100001E-36</v>
      </c>
      <c r="D7">
        <v>1.48615168083E-9</v>
      </c>
      <c r="G7" t="str">
        <f t="shared" si="1"/>
        <v xml:space="preserve">   </v>
      </c>
      <c r="H7" t="str">
        <f t="shared" si="2"/>
        <v xml:space="preserve">   </v>
      </c>
      <c r="I7" t="str">
        <f t="shared" si="3"/>
        <v xml:space="preserve">   </v>
      </c>
      <c r="J7" t="str">
        <f t="shared" si="4"/>
        <v xml:space="preserve">   /   </v>
      </c>
      <c r="K7" t="str">
        <f t="shared" ref="K7:K67" si="5">CONCATENATE(J7,"  |  ",J8)</f>
        <v xml:space="preserve">   /     |     /   </v>
      </c>
    </row>
    <row r="8" spans="1:11" x14ac:dyDescent="0.35">
      <c r="B8">
        <v>5.4336889598500004E-18</v>
      </c>
      <c r="C8">
        <v>1.6238165440399999E-30</v>
      </c>
      <c r="D8">
        <v>1.04180487388E-7</v>
      </c>
      <c r="G8" t="str">
        <f t="shared" si="1"/>
        <v xml:space="preserve">   </v>
      </c>
      <c r="H8" t="str">
        <f t="shared" si="2"/>
        <v xml:space="preserve">   </v>
      </c>
      <c r="I8" t="str">
        <f t="shared" si="3"/>
        <v xml:space="preserve">   </v>
      </c>
      <c r="J8" t="str">
        <f t="shared" si="4"/>
        <v xml:space="preserve">   /   </v>
      </c>
    </row>
    <row r="9" spans="1:11" x14ac:dyDescent="0.35">
      <c r="A9" t="s">
        <v>58</v>
      </c>
      <c r="B9">
        <v>0.7329583981387493</v>
      </c>
      <c r="C9">
        <v>0.76399191131789634</v>
      </c>
      <c r="D9">
        <v>0.89577071940889108</v>
      </c>
      <c r="G9" t="str">
        <f t="shared" si="1"/>
        <v>*</v>
      </c>
      <c r="H9" t="str">
        <f t="shared" si="2"/>
        <v>*</v>
      </c>
      <c r="I9" t="str">
        <f t="shared" si="3"/>
        <v>*</v>
      </c>
      <c r="J9" t="str">
        <f t="shared" si="4"/>
        <v>*/*</v>
      </c>
      <c r="K9" t="str">
        <f t="shared" si="5"/>
        <v>*/*  |  */*</v>
      </c>
    </row>
    <row r="10" spans="1:11" x14ac:dyDescent="0.35">
      <c r="B10">
        <v>0.35311812414340388</v>
      </c>
      <c r="C10">
        <v>0.51575583697119221</v>
      </c>
      <c r="D10">
        <v>0.82622345140199804</v>
      </c>
      <c r="G10" t="str">
        <f t="shared" si="1"/>
        <v>*</v>
      </c>
      <c r="H10" t="str">
        <f t="shared" si="2"/>
        <v>*</v>
      </c>
      <c r="I10" t="str">
        <f t="shared" si="3"/>
        <v>*</v>
      </c>
      <c r="J10" t="str">
        <f t="shared" si="4"/>
        <v>*/*</v>
      </c>
    </row>
    <row r="11" spans="1:11" x14ac:dyDescent="0.35">
      <c r="B11">
        <v>9.5968855141252904E-2</v>
      </c>
      <c r="C11">
        <v>0.2529010456258155</v>
      </c>
      <c r="D11">
        <v>0.90820547502631321</v>
      </c>
      <c r="G11" t="str">
        <f t="shared" si="1"/>
        <v>*</v>
      </c>
      <c r="H11" t="str">
        <f t="shared" si="2"/>
        <v>*</v>
      </c>
      <c r="I11" t="str">
        <f t="shared" si="3"/>
        <v>*</v>
      </c>
      <c r="J11" t="str">
        <f t="shared" si="4"/>
        <v>*/*</v>
      </c>
      <c r="K11" t="str">
        <f t="shared" si="5"/>
        <v>*/*  |  */*</v>
      </c>
    </row>
    <row r="12" spans="1:11" x14ac:dyDescent="0.35">
      <c r="B12">
        <v>6.5850296812168998E-3</v>
      </c>
      <c r="C12">
        <v>0.15538263478943859</v>
      </c>
      <c r="D12">
        <v>0.85419128131075961</v>
      </c>
      <c r="G12" t="str">
        <f t="shared" si="1"/>
        <v xml:space="preserve">   </v>
      </c>
      <c r="H12" t="str">
        <f t="shared" si="2"/>
        <v>*</v>
      </c>
      <c r="I12" t="str">
        <f t="shared" si="3"/>
        <v>*</v>
      </c>
      <c r="J12" t="str">
        <f t="shared" si="4"/>
        <v>*/*</v>
      </c>
    </row>
    <row r="13" spans="1:11" x14ac:dyDescent="0.35">
      <c r="A13" t="s">
        <v>60</v>
      </c>
      <c r="B13">
        <v>0.27263079446350358</v>
      </c>
      <c r="C13">
        <v>0.50427548902194286</v>
      </c>
      <c r="D13">
        <v>0.74672441183091842</v>
      </c>
      <c r="G13" t="str">
        <f t="shared" si="1"/>
        <v>*</v>
      </c>
      <c r="H13" t="str">
        <f t="shared" si="2"/>
        <v>*</v>
      </c>
      <c r="I13" t="str">
        <f t="shared" si="3"/>
        <v>*</v>
      </c>
      <c r="J13" t="str">
        <f t="shared" si="4"/>
        <v>*/*</v>
      </c>
      <c r="K13" t="str">
        <f t="shared" si="5"/>
        <v>*/*  |  */*</v>
      </c>
    </row>
    <row r="14" spans="1:11" x14ac:dyDescent="0.35">
      <c r="B14">
        <v>0.43045839296141569</v>
      </c>
      <c r="C14">
        <v>0.43607411317070571</v>
      </c>
      <c r="D14">
        <v>0.73137754280098966</v>
      </c>
      <c r="G14" t="str">
        <f t="shared" si="1"/>
        <v>*</v>
      </c>
      <c r="H14" t="str">
        <f t="shared" si="2"/>
        <v>*</v>
      </c>
      <c r="I14" t="str">
        <f t="shared" si="3"/>
        <v>*</v>
      </c>
      <c r="J14" t="str">
        <f t="shared" si="4"/>
        <v>*/*</v>
      </c>
    </row>
    <row r="15" spans="1:11" x14ac:dyDescent="0.35">
      <c r="B15">
        <v>0.64841011485263889</v>
      </c>
      <c r="C15">
        <v>0.53066908028943305</v>
      </c>
      <c r="D15">
        <v>0.87802389897907229</v>
      </c>
      <c r="G15" t="str">
        <f t="shared" si="1"/>
        <v>*</v>
      </c>
      <c r="H15" t="str">
        <f t="shared" si="2"/>
        <v>*</v>
      </c>
      <c r="I15" t="str">
        <f t="shared" si="3"/>
        <v>*</v>
      </c>
      <c r="J15" t="str">
        <f t="shared" si="4"/>
        <v>*/*</v>
      </c>
      <c r="K15" t="str">
        <f t="shared" si="5"/>
        <v>*/*  |     /*</v>
      </c>
    </row>
    <row r="16" spans="1:11" x14ac:dyDescent="0.35">
      <c r="B16">
        <v>1.6447810755504E-3</v>
      </c>
      <c r="C16">
        <v>3.6079277350906901E-2</v>
      </c>
      <c r="D16">
        <v>0.79832498133781704</v>
      </c>
      <c r="G16" t="str">
        <f t="shared" si="1"/>
        <v xml:space="preserve">   </v>
      </c>
      <c r="H16" t="str">
        <f t="shared" si="2"/>
        <v xml:space="preserve">   </v>
      </c>
      <c r="I16" t="str">
        <f t="shared" si="3"/>
        <v>*</v>
      </c>
      <c r="J16" t="str">
        <f t="shared" si="4"/>
        <v xml:space="preserve">   /*</v>
      </c>
    </row>
    <row r="17" spans="1:11" x14ac:dyDescent="0.35">
      <c r="A17" t="s">
        <v>62</v>
      </c>
      <c r="B17">
        <v>0.7904510488997516</v>
      </c>
      <c r="C17">
        <v>0.74085851274265846</v>
      </c>
      <c r="D17">
        <v>0.83618648584773425</v>
      </c>
      <c r="G17" t="str">
        <f t="shared" si="1"/>
        <v>*</v>
      </c>
      <c r="H17" t="str">
        <f t="shared" si="2"/>
        <v>*</v>
      </c>
      <c r="I17" t="str">
        <f t="shared" si="3"/>
        <v>*</v>
      </c>
      <c r="J17" t="str">
        <f t="shared" si="4"/>
        <v>*/*</v>
      </c>
      <c r="K17" t="str">
        <f t="shared" si="5"/>
        <v>*/*  |  */*</v>
      </c>
    </row>
    <row r="18" spans="1:11" x14ac:dyDescent="0.35">
      <c r="B18">
        <v>4.14728340464681E-2</v>
      </c>
      <c r="C18">
        <v>0.19895220701868391</v>
      </c>
      <c r="D18">
        <v>0.78373480350439917</v>
      </c>
      <c r="G18" t="str">
        <f t="shared" si="1"/>
        <v xml:space="preserve">   </v>
      </c>
      <c r="H18" t="str">
        <f t="shared" si="2"/>
        <v>*</v>
      </c>
      <c r="I18" t="str">
        <f t="shared" si="3"/>
        <v>*</v>
      </c>
      <c r="J18" t="str">
        <f t="shared" si="4"/>
        <v>*/*</v>
      </c>
    </row>
    <row r="19" spans="1:11" x14ac:dyDescent="0.35">
      <c r="B19">
        <v>0.22597219136270691</v>
      </c>
      <c r="C19">
        <v>0.68887000799091669</v>
      </c>
      <c r="D19">
        <v>0.99243802758595256</v>
      </c>
      <c r="G19" t="str">
        <f t="shared" si="1"/>
        <v>*</v>
      </c>
      <c r="H19" t="str">
        <f t="shared" si="2"/>
        <v>*</v>
      </c>
      <c r="I19" t="str">
        <f t="shared" si="3"/>
        <v>*</v>
      </c>
      <c r="J19" t="str">
        <f t="shared" si="4"/>
        <v>*/*</v>
      </c>
      <c r="K19" t="str">
        <f t="shared" si="5"/>
        <v>*/*  |  */*</v>
      </c>
    </row>
    <row r="20" spans="1:11" x14ac:dyDescent="0.35">
      <c r="B20">
        <v>0.45722504419876109</v>
      </c>
      <c r="C20">
        <v>0.5789034987347379</v>
      </c>
      <c r="D20">
        <v>0.93351765587997126</v>
      </c>
      <c r="G20" t="str">
        <f t="shared" si="1"/>
        <v>*</v>
      </c>
      <c r="H20" t="str">
        <f t="shared" si="2"/>
        <v>*</v>
      </c>
      <c r="I20" t="str">
        <f t="shared" si="3"/>
        <v>*</v>
      </c>
      <c r="J20" t="str">
        <f t="shared" si="4"/>
        <v>*/*</v>
      </c>
    </row>
    <row r="21" spans="1:11" x14ac:dyDescent="0.35">
      <c r="A21" t="s">
        <v>64</v>
      </c>
      <c r="B21">
        <v>0.56946960162901317</v>
      </c>
      <c r="C21">
        <v>0.56603416807571982</v>
      </c>
      <c r="D21">
        <v>0.88722228847568707</v>
      </c>
      <c r="G21" t="str">
        <f t="shared" si="1"/>
        <v>*</v>
      </c>
      <c r="H21" t="str">
        <f t="shared" si="2"/>
        <v>*</v>
      </c>
      <c r="I21" t="str">
        <f t="shared" si="3"/>
        <v>*</v>
      </c>
      <c r="J21" t="str">
        <f t="shared" si="4"/>
        <v>*/*</v>
      </c>
      <c r="K21" t="str">
        <f t="shared" si="5"/>
        <v>*/*  |     /*</v>
      </c>
    </row>
    <row r="22" spans="1:11" x14ac:dyDescent="0.35">
      <c r="B22">
        <v>2.8068612192147801E-2</v>
      </c>
      <c r="C22">
        <v>9.8161270371211005E-3</v>
      </c>
      <c r="D22">
        <v>0.27573195191544281</v>
      </c>
      <c r="G22" t="str">
        <f t="shared" si="1"/>
        <v xml:space="preserve">   </v>
      </c>
      <c r="H22" t="str">
        <f t="shared" si="2"/>
        <v xml:space="preserve">   </v>
      </c>
      <c r="I22" t="str">
        <f t="shared" si="3"/>
        <v>*</v>
      </c>
      <c r="J22" t="str">
        <f t="shared" si="4"/>
        <v xml:space="preserve">   /*</v>
      </c>
    </row>
    <row r="23" spans="1:11" x14ac:dyDescent="0.35">
      <c r="B23">
        <v>0.16936138265761211</v>
      </c>
      <c r="C23">
        <v>0.48317992588825709</v>
      </c>
      <c r="D23">
        <v>0.96365389812853819</v>
      </c>
      <c r="G23" t="str">
        <f t="shared" si="1"/>
        <v>*</v>
      </c>
      <c r="H23" t="str">
        <f t="shared" si="2"/>
        <v>*</v>
      </c>
      <c r="I23" t="str">
        <f t="shared" si="3"/>
        <v>*</v>
      </c>
      <c r="J23" t="str">
        <f t="shared" si="4"/>
        <v>*/*</v>
      </c>
      <c r="K23" t="str">
        <f t="shared" si="5"/>
        <v>*/*  |  */*</v>
      </c>
    </row>
    <row r="24" spans="1:11" x14ac:dyDescent="0.35">
      <c r="B24">
        <v>3.3217148531188997E-2</v>
      </c>
      <c r="C24">
        <v>0.2315700249572471</v>
      </c>
      <c r="D24">
        <v>0.87154463590283004</v>
      </c>
      <c r="G24" t="str">
        <f t="shared" si="1"/>
        <v xml:space="preserve">   </v>
      </c>
      <c r="H24" t="str">
        <f t="shared" si="2"/>
        <v>*</v>
      </c>
      <c r="I24" t="str">
        <f t="shared" si="3"/>
        <v>*</v>
      </c>
      <c r="J24" t="str">
        <f t="shared" si="4"/>
        <v>*/*</v>
      </c>
    </row>
    <row r="25" spans="1:11" x14ac:dyDescent="0.35">
      <c r="A25" t="s">
        <v>66</v>
      </c>
      <c r="B25">
        <v>0.68809219548943501</v>
      </c>
      <c r="C25">
        <v>0.82320022671617255</v>
      </c>
      <c r="D25">
        <v>0.98281022048275879</v>
      </c>
      <c r="G25" t="str">
        <f t="shared" si="1"/>
        <v>*</v>
      </c>
      <c r="H25" t="str">
        <f t="shared" si="2"/>
        <v>*</v>
      </c>
      <c r="I25" t="str">
        <f t="shared" si="3"/>
        <v>*</v>
      </c>
      <c r="J25" t="str">
        <f t="shared" si="4"/>
        <v>*/*</v>
      </c>
      <c r="K25" t="str">
        <f t="shared" si="5"/>
        <v>*/*  |  */*</v>
      </c>
    </row>
    <row r="26" spans="1:11" x14ac:dyDescent="0.35">
      <c r="B26">
        <v>0.73345170706432705</v>
      </c>
      <c r="C26">
        <v>0.68737506304895102</v>
      </c>
      <c r="D26">
        <v>0.83552905061143612</v>
      </c>
      <c r="G26" t="str">
        <f t="shared" si="1"/>
        <v>*</v>
      </c>
      <c r="H26" t="str">
        <f t="shared" si="2"/>
        <v>*</v>
      </c>
      <c r="I26" t="str">
        <f t="shared" si="3"/>
        <v>*</v>
      </c>
      <c r="J26" t="str">
        <f t="shared" si="4"/>
        <v>*/*</v>
      </c>
    </row>
    <row r="27" spans="1:11" x14ac:dyDescent="0.35">
      <c r="B27">
        <v>6.1549432104368099E-2</v>
      </c>
      <c r="C27">
        <v>0.17993046190555059</v>
      </c>
      <c r="D27">
        <v>0.75858878525263496</v>
      </c>
      <c r="G27" t="str">
        <f t="shared" si="1"/>
        <v>*</v>
      </c>
      <c r="H27" t="str">
        <f t="shared" si="2"/>
        <v>*</v>
      </c>
      <c r="I27" t="str">
        <f t="shared" si="3"/>
        <v>*</v>
      </c>
      <c r="J27" t="str">
        <f t="shared" si="4"/>
        <v>*/*</v>
      </c>
      <c r="K27" t="str">
        <f t="shared" si="5"/>
        <v>*/*  |     /*</v>
      </c>
    </row>
    <row r="28" spans="1:11" x14ac:dyDescent="0.35">
      <c r="B28">
        <v>4.2442868560734004E-3</v>
      </c>
      <c r="C28">
        <v>3.7736337859930802E-2</v>
      </c>
      <c r="D28">
        <v>0.48525566286632271</v>
      </c>
      <c r="G28" t="str">
        <f t="shared" si="1"/>
        <v xml:space="preserve">   </v>
      </c>
      <c r="H28" t="str">
        <f t="shared" si="2"/>
        <v xml:space="preserve">   </v>
      </c>
      <c r="I28" t="str">
        <f t="shared" si="3"/>
        <v>*</v>
      </c>
      <c r="J28" t="str">
        <f t="shared" si="4"/>
        <v xml:space="preserve">   /*</v>
      </c>
    </row>
    <row r="29" spans="1:11" x14ac:dyDescent="0.35">
      <c r="A29" t="s">
        <v>68</v>
      </c>
      <c r="B29">
        <v>0.36523265082413708</v>
      </c>
      <c r="C29">
        <v>0.63932068688297417</v>
      </c>
      <c r="D29">
        <v>0.98285067058828479</v>
      </c>
      <c r="G29" t="str">
        <f t="shared" si="1"/>
        <v>*</v>
      </c>
      <c r="H29" t="str">
        <f t="shared" si="2"/>
        <v>*</v>
      </c>
      <c r="I29" t="str">
        <f t="shared" si="3"/>
        <v>*</v>
      </c>
      <c r="J29" t="str">
        <f t="shared" si="4"/>
        <v>*/*</v>
      </c>
      <c r="K29" t="str">
        <f t="shared" si="5"/>
        <v>*/*  |  */*</v>
      </c>
    </row>
    <row r="30" spans="1:11" x14ac:dyDescent="0.35">
      <c r="B30">
        <v>0.1689103229294866</v>
      </c>
      <c r="C30">
        <v>6.6311809291117699E-2</v>
      </c>
      <c r="D30">
        <v>0.54975198924250646</v>
      </c>
      <c r="G30" t="str">
        <f t="shared" si="1"/>
        <v>*</v>
      </c>
      <c r="H30" t="str">
        <f t="shared" si="2"/>
        <v>*</v>
      </c>
      <c r="I30" t="str">
        <f t="shared" si="3"/>
        <v>*</v>
      </c>
      <c r="J30" t="str">
        <f t="shared" si="4"/>
        <v>*/*</v>
      </c>
    </row>
    <row r="31" spans="1:11" x14ac:dyDescent="0.35">
      <c r="B31">
        <v>0.24436047784980269</v>
      </c>
      <c r="C31">
        <v>0.19494684393154499</v>
      </c>
      <c r="D31">
        <v>0.60077323567554974</v>
      </c>
      <c r="G31" t="str">
        <f t="shared" si="1"/>
        <v>*</v>
      </c>
      <c r="H31" t="str">
        <f t="shared" si="2"/>
        <v>*</v>
      </c>
      <c r="I31" t="str">
        <f t="shared" si="3"/>
        <v>*</v>
      </c>
      <c r="J31" t="str">
        <f t="shared" si="4"/>
        <v>*/*</v>
      </c>
      <c r="K31" t="str">
        <f t="shared" si="5"/>
        <v>*/*  |     /*</v>
      </c>
    </row>
    <row r="32" spans="1:11" x14ac:dyDescent="0.35">
      <c r="B32">
        <v>2.7460012274802001E-3</v>
      </c>
      <c r="C32">
        <v>4.7716827833705497E-2</v>
      </c>
      <c r="D32">
        <v>0.4348242376170397</v>
      </c>
      <c r="G32" t="str">
        <f t="shared" si="1"/>
        <v xml:space="preserve">   </v>
      </c>
      <c r="H32" t="str">
        <f t="shared" si="2"/>
        <v xml:space="preserve">   </v>
      </c>
      <c r="I32" t="str">
        <f t="shared" si="3"/>
        <v>*</v>
      </c>
      <c r="J32" t="str">
        <f t="shared" si="4"/>
        <v xml:space="preserve">   /*</v>
      </c>
    </row>
    <row r="33" spans="1:11" x14ac:dyDescent="0.35">
      <c r="A33" t="s">
        <v>70</v>
      </c>
      <c r="B33">
        <v>0.35777028001425992</v>
      </c>
      <c r="C33">
        <v>0.78886981801739187</v>
      </c>
      <c r="D33">
        <v>0.91375299824571421</v>
      </c>
      <c r="G33" t="str">
        <f t="shared" si="1"/>
        <v>*</v>
      </c>
      <c r="H33" t="str">
        <f t="shared" si="2"/>
        <v>*</v>
      </c>
      <c r="I33" t="str">
        <f t="shared" si="3"/>
        <v>*</v>
      </c>
      <c r="J33" t="str">
        <f t="shared" si="4"/>
        <v>*/*</v>
      </c>
      <c r="K33" t="str">
        <f t="shared" si="5"/>
        <v>*/*  |  */*</v>
      </c>
    </row>
    <row r="34" spans="1:11" x14ac:dyDescent="0.35">
      <c r="B34">
        <v>0.38488706531758082</v>
      </c>
      <c r="C34">
        <v>0.53352737066467926</v>
      </c>
      <c r="D34">
        <v>0.97532709204768231</v>
      </c>
      <c r="G34" t="str">
        <f t="shared" si="1"/>
        <v>*</v>
      </c>
      <c r="H34" t="str">
        <f t="shared" si="2"/>
        <v>*</v>
      </c>
      <c r="I34" t="str">
        <f t="shared" si="3"/>
        <v>*</v>
      </c>
      <c r="J34" t="str">
        <f t="shared" si="4"/>
        <v>*/*</v>
      </c>
    </row>
    <row r="35" spans="1:11" x14ac:dyDescent="0.35">
      <c r="B35">
        <v>0.26338117380206999</v>
      </c>
      <c r="C35">
        <v>0.37765619850417859</v>
      </c>
      <c r="D35">
        <v>0.91409723116451747</v>
      </c>
      <c r="G35" t="str">
        <f t="shared" si="1"/>
        <v>*</v>
      </c>
      <c r="H35" t="str">
        <f t="shared" si="2"/>
        <v>*</v>
      </c>
      <c r="I35" t="str">
        <f t="shared" si="3"/>
        <v>*</v>
      </c>
      <c r="J35" t="str">
        <f t="shared" si="4"/>
        <v>*/*</v>
      </c>
      <c r="K35" t="str">
        <f t="shared" si="5"/>
        <v>*/*  |  */*</v>
      </c>
    </row>
    <row r="36" spans="1:11" x14ac:dyDescent="0.35">
      <c r="B36">
        <v>3.6091837491137903E-2</v>
      </c>
      <c r="C36">
        <v>0.2130174259569067</v>
      </c>
      <c r="D36">
        <v>0.95900688135464995</v>
      </c>
      <c r="G36" t="str">
        <f t="shared" si="1"/>
        <v xml:space="preserve">   </v>
      </c>
      <c r="H36" t="str">
        <f t="shared" si="2"/>
        <v>*</v>
      </c>
      <c r="I36" t="str">
        <f t="shared" si="3"/>
        <v>*</v>
      </c>
      <c r="J36" t="str">
        <f t="shared" si="4"/>
        <v>*/*</v>
      </c>
    </row>
    <row r="37" spans="1:11" x14ac:dyDescent="0.35">
      <c r="A37" t="s">
        <v>72</v>
      </c>
      <c r="B37">
        <v>0.20829506222936681</v>
      </c>
      <c r="C37">
        <v>0.47833380128326752</v>
      </c>
      <c r="D37">
        <v>0.56548823304694051</v>
      </c>
      <c r="G37" t="str">
        <f t="shared" si="1"/>
        <v>*</v>
      </c>
      <c r="H37" t="str">
        <f t="shared" si="2"/>
        <v>*</v>
      </c>
      <c r="I37" t="str">
        <f t="shared" si="3"/>
        <v>*</v>
      </c>
      <c r="J37" t="str">
        <f t="shared" si="4"/>
        <v>*/*</v>
      </c>
      <c r="K37" t="str">
        <f t="shared" si="5"/>
        <v>*/*  |  */*</v>
      </c>
    </row>
    <row r="38" spans="1:11" x14ac:dyDescent="0.35">
      <c r="B38">
        <v>1.50017997521554E-2</v>
      </c>
      <c r="C38">
        <v>0.10656052139695581</v>
      </c>
      <c r="D38">
        <v>0.86447456544837842</v>
      </c>
      <c r="G38" t="str">
        <f t="shared" si="1"/>
        <v xml:space="preserve">   </v>
      </c>
      <c r="H38" t="str">
        <f t="shared" si="2"/>
        <v>*</v>
      </c>
      <c r="I38" t="str">
        <f t="shared" si="3"/>
        <v>*</v>
      </c>
      <c r="J38" t="str">
        <f t="shared" si="4"/>
        <v>*/*</v>
      </c>
    </row>
    <row r="39" spans="1:11" x14ac:dyDescent="0.35">
      <c r="B39">
        <v>0.41291457323450109</v>
      </c>
      <c r="C39">
        <v>0.53500128422699711</v>
      </c>
      <c r="D39">
        <v>0.98857778908433847</v>
      </c>
      <c r="G39" t="str">
        <f t="shared" si="1"/>
        <v>*</v>
      </c>
      <c r="H39" t="str">
        <f t="shared" si="2"/>
        <v>*</v>
      </c>
      <c r="I39" t="str">
        <f t="shared" si="3"/>
        <v>*</v>
      </c>
      <c r="J39" t="str">
        <f t="shared" si="4"/>
        <v>*/*</v>
      </c>
      <c r="K39" t="str">
        <f t="shared" si="5"/>
        <v>*/*  |  */*</v>
      </c>
    </row>
    <row r="40" spans="1:11" x14ac:dyDescent="0.35">
      <c r="B40">
        <v>0.20429111366851349</v>
      </c>
      <c r="C40">
        <v>0.21694035367938069</v>
      </c>
      <c r="D40">
        <v>0.64932156696494991</v>
      </c>
      <c r="G40" t="str">
        <f t="shared" si="1"/>
        <v>*</v>
      </c>
      <c r="H40" t="str">
        <f t="shared" si="2"/>
        <v>*</v>
      </c>
      <c r="I40" t="str">
        <f t="shared" si="3"/>
        <v>*</v>
      </c>
      <c r="J40" t="str">
        <f t="shared" si="4"/>
        <v>*/*</v>
      </c>
    </row>
    <row r="41" spans="1:11" x14ac:dyDescent="0.35">
      <c r="A41" t="s">
        <v>74</v>
      </c>
      <c r="B41">
        <v>0.53863968651303218</v>
      </c>
      <c r="C41">
        <v>0.29135923151255078</v>
      </c>
      <c r="D41">
        <v>0.67000476960247679</v>
      </c>
      <c r="G41" t="str">
        <f t="shared" si="1"/>
        <v>*</v>
      </c>
      <c r="H41" t="str">
        <f t="shared" si="2"/>
        <v>*</v>
      </c>
      <c r="I41" t="str">
        <f t="shared" si="3"/>
        <v>*</v>
      </c>
      <c r="J41" t="str">
        <f t="shared" si="4"/>
        <v>*/*</v>
      </c>
      <c r="K41" t="str">
        <f t="shared" si="5"/>
        <v>*/*  |  */*</v>
      </c>
    </row>
    <row r="42" spans="1:11" x14ac:dyDescent="0.35">
      <c r="B42">
        <v>1.60237569264641E-2</v>
      </c>
      <c r="C42">
        <v>0.2059637080863603</v>
      </c>
      <c r="D42">
        <v>0.53125449695286586</v>
      </c>
      <c r="G42" t="str">
        <f t="shared" si="1"/>
        <v xml:space="preserve">   </v>
      </c>
      <c r="H42" t="str">
        <f t="shared" si="2"/>
        <v>*</v>
      </c>
      <c r="I42" t="str">
        <f t="shared" si="3"/>
        <v>*</v>
      </c>
      <c r="J42" t="str">
        <f t="shared" si="4"/>
        <v>*/*</v>
      </c>
    </row>
    <row r="43" spans="1:11" x14ac:dyDescent="0.35">
      <c r="B43">
        <v>2.9671175228039599E-2</v>
      </c>
      <c r="C43">
        <v>9.0828044039659897E-2</v>
      </c>
      <c r="D43">
        <v>0.36050747982588349</v>
      </c>
      <c r="G43" t="str">
        <f t="shared" si="1"/>
        <v xml:space="preserve">   </v>
      </c>
      <c r="H43" t="str">
        <f t="shared" si="2"/>
        <v>*</v>
      </c>
      <c r="I43" t="str">
        <f t="shared" si="3"/>
        <v>*</v>
      </c>
      <c r="J43" t="str">
        <f t="shared" si="4"/>
        <v>*/*</v>
      </c>
      <c r="K43" t="str">
        <f t="shared" si="5"/>
        <v>*/*  |  */*</v>
      </c>
    </row>
    <row r="44" spans="1:11" x14ac:dyDescent="0.35">
      <c r="B44">
        <v>0.31609851465847039</v>
      </c>
      <c r="C44">
        <v>0.4462539026746678</v>
      </c>
      <c r="D44">
        <v>0.73357501962423788</v>
      </c>
      <c r="G44" t="str">
        <f t="shared" si="1"/>
        <v>*</v>
      </c>
      <c r="H44" t="str">
        <f t="shared" si="2"/>
        <v>*</v>
      </c>
      <c r="I44" t="str">
        <f t="shared" si="3"/>
        <v>*</v>
      </c>
      <c r="J44" t="str">
        <f t="shared" si="4"/>
        <v>*/*</v>
      </c>
    </row>
    <row r="45" spans="1:11" x14ac:dyDescent="0.35">
      <c r="A45" t="s">
        <v>76</v>
      </c>
      <c r="B45">
        <v>1.3888192971022E-3</v>
      </c>
      <c r="C45">
        <v>0.45075592028480582</v>
      </c>
      <c r="D45">
        <v>0.90145422426472233</v>
      </c>
      <c r="G45" t="str">
        <f t="shared" si="1"/>
        <v xml:space="preserve">   </v>
      </c>
      <c r="H45" t="str">
        <f t="shared" si="2"/>
        <v>*</v>
      </c>
      <c r="I45" t="str">
        <f t="shared" si="3"/>
        <v>*</v>
      </c>
      <c r="J45" t="str">
        <f t="shared" si="4"/>
        <v>*/*</v>
      </c>
      <c r="K45" t="str">
        <f t="shared" si="5"/>
        <v>*/*  |     /*</v>
      </c>
    </row>
    <row r="46" spans="1:11" x14ac:dyDescent="0.35">
      <c r="B46">
        <v>2.08366771685367E-2</v>
      </c>
      <c r="C46">
        <v>8.2297724350016005E-3</v>
      </c>
      <c r="D46">
        <v>0.30693921468679031</v>
      </c>
      <c r="G46" t="str">
        <f t="shared" si="1"/>
        <v xml:space="preserve">   </v>
      </c>
      <c r="H46" t="str">
        <f t="shared" si="2"/>
        <v xml:space="preserve">   </v>
      </c>
      <c r="I46" t="str">
        <f t="shared" si="3"/>
        <v>*</v>
      </c>
      <c r="J46" t="str">
        <f t="shared" si="4"/>
        <v xml:space="preserve">   /*</v>
      </c>
    </row>
    <row r="47" spans="1:11" x14ac:dyDescent="0.35">
      <c r="B47">
        <v>0.58335632083016875</v>
      </c>
      <c r="C47">
        <v>0.39574131299250059</v>
      </c>
      <c r="D47">
        <v>0.90872599210877225</v>
      </c>
      <c r="G47" t="str">
        <f t="shared" si="1"/>
        <v>*</v>
      </c>
      <c r="H47" t="str">
        <f t="shared" si="2"/>
        <v>*</v>
      </c>
      <c r="I47" t="str">
        <f t="shared" si="3"/>
        <v>*</v>
      </c>
      <c r="J47" t="str">
        <f t="shared" si="4"/>
        <v>*/*</v>
      </c>
      <c r="K47" t="str">
        <f t="shared" si="5"/>
        <v>*/*  |     /*</v>
      </c>
    </row>
    <row r="48" spans="1:11" x14ac:dyDescent="0.35">
      <c r="B48">
        <v>4.7189562667756403E-2</v>
      </c>
      <c r="C48">
        <v>3.1265587881065697E-2</v>
      </c>
      <c r="D48">
        <v>0.4713131987565668</v>
      </c>
      <c r="G48" t="str">
        <f t="shared" si="1"/>
        <v xml:space="preserve">   </v>
      </c>
      <c r="H48" t="str">
        <f t="shared" si="2"/>
        <v xml:space="preserve">   </v>
      </c>
      <c r="I48" t="str">
        <f t="shared" si="3"/>
        <v>*</v>
      </c>
      <c r="J48" t="str">
        <f t="shared" si="4"/>
        <v xml:space="preserve">   /*</v>
      </c>
    </row>
    <row r="49" spans="1:11" x14ac:dyDescent="0.35">
      <c r="A49" t="s">
        <v>78</v>
      </c>
      <c r="B49">
        <v>0.36471518235808409</v>
      </c>
      <c r="C49">
        <v>0.54647076593572741</v>
      </c>
      <c r="D49">
        <v>0.95495967665651726</v>
      </c>
      <c r="G49" t="str">
        <f t="shared" si="1"/>
        <v>*</v>
      </c>
      <c r="H49" t="str">
        <f t="shared" si="2"/>
        <v>*</v>
      </c>
      <c r="I49" t="str">
        <f t="shared" si="3"/>
        <v>*</v>
      </c>
      <c r="J49" t="str">
        <f t="shared" si="4"/>
        <v>*/*</v>
      </c>
      <c r="K49" t="str">
        <f t="shared" si="5"/>
        <v>*/*  |  */*</v>
      </c>
    </row>
    <row r="50" spans="1:11" x14ac:dyDescent="0.35">
      <c r="B50">
        <v>3.4931657060248603E-2</v>
      </c>
      <c r="C50">
        <v>0.13810404891545031</v>
      </c>
      <c r="D50">
        <v>0.8258555464439844</v>
      </c>
      <c r="G50" t="str">
        <f t="shared" si="1"/>
        <v xml:space="preserve">   </v>
      </c>
      <c r="H50" t="str">
        <f t="shared" si="2"/>
        <v>*</v>
      </c>
      <c r="I50" t="str">
        <f t="shared" si="3"/>
        <v>*</v>
      </c>
      <c r="J50" t="str">
        <f t="shared" si="4"/>
        <v>*/*</v>
      </c>
    </row>
    <row r="51" spans="1:11" x14ac:dyDescent="0.35">
      <c r="B51">
        <v>0.22015940946777979</v>
      </c>
      <c r="C51">
        <v>0.58728673769969375</v>
      </c>
      <c r="D51">
        <v>0.9218497236196963</v>
      </c>
      <c r="G51" t="str">
        <f t="shared" si="1"/>
        <v>*</v>
      </c>
      <c r="H51" t="str">
        <f t="shared" si="2"/>
        <v>*</v>
      </c>
      <c r="I51" t="str">
        <f t="shared" si="3"/>
        <v>*</v>
      </c>
      <c r="J51" t="str">
        <f t="shared" si="4"/>
        <v>*/*</v>
      </c>
      <c r="K51" t="str">
        <f t="shared" si="5"/>
        <v>*/*  |  */*</v>
      </c>
    </row>
    <row r="52" spans="1:11" x14ac:dyDescent="0.35">
      <c r="B52">
        <v>0.1968829980214743</v>
      </c>
      <c r="C52">
        <v>0.10025720058776399</v>
      </c>
      <c r="D52">
        <v>0.75888459798609254</v>
      </c>
      <c r="G52" t="str">
        <f t="shared" si="1"/>
        <v>*</v>
      </c>
      <c r="H52" t="str">
        <f t="shared" si="2"/>
        <v>*</v>
      </c>
      <c r="I52" t="str">
        <f t="shared" si="3"/>
        <v>*</v>
      </c>
      <c r="J52" t="str">
        <f t="shared" si="4"/>
        <v>*/*</v>
      </c>
    </row>
    <row r="53" spans="1:11" x14ac:dyDescent="0.35">
      <c r="A53" t="s">
        <v>80</v>
      </c>
      <c r="B53">
        <v>0.30561008381024729</v>
      </c>
      <c r="C53">
        <v>0.1348956831439892</v>
      </c>
      <c r="D53">
        <v>0.41163714549664449</v>
      </c>
      <c r="G53" t="str">
        <f t="shared" si="1"/>
        <v>*</v>
      </c>
      <c r="H53" t="str">
        <f t="shared" si="2"/>
        <v>*</v>
      </c>
      <c r="I53" t="str">
        <f t="shared" si="3"/>
        <v>*</v>
      </c>
      <c r="J53" t="str">
        <f t="shared" si="4"/>
        <v>*/*</v>
      </c>
      <c r="K53" t="str">
        <f t="shared" si="5"/>
        <v>*/*  |  */*</v>
      </c>
    </row>
    <row r="54" spans="1:11" x14ac:dyDescent="0.35">
      <c r="B54">
        <v>0.54588998910487696</v>
      </c>
      <c r="C54">
        <v>0.52830479062179669</v>
      </c>
      <c r="D54">
        <v>0.90849120577255926</v>
      </c>
      <c r="G54" t="str">
        <f t="shared" si="1"/>
        <v>*</v>
      </c>
      <c r="H54" t="str">
        <f t="shared" si="2"/>
        <v>*</v>
      </c>
      <c r="I54" t="str">
        <f t="shared" si="3"/>
        <v>*</v>
      </c>
      <c r="J54" t="str">
        <f t="shared" si="4"/>
        <v>*/*</v>
      </c>
    </row>
    <row r="55" spans="1:11" x14ac:dyDescent="0.35">
      <c r="B55">
        <v>0.14684948019067301</v>
      </c>
      <c r="C55">
        <v>0.81496311242724306</v>
      </c>
      <c r="D55">
        <v>0.99684567443949523</v>
      </c>
      <c r="G55" t="str">
        <f t="shared" si="1"/>
        <v>*</v>
      </c>
      <c r="H55" t="str">
        <f t="shared" si="2"/>
        <v>*</v>
      </c>
      <c r="I55" t="str">
        <f t="shared" si="3"/>
        <v>*</v>
      </c>
      <c r="J55" t="str">
        <f t="shared" si="4"/>
        <v>*/*</v>
      </c>
      <c r="K55" t="str">
        <f t="shared" si="5"/>
        <v>*/*  |  */*</v>
      </c>
    </row>
    <row r="56" spans="1:11" x14ac:dyDescent="0.35">
      <c r="B56">
        <v>1.5236444132694E-2</v>
      </c>
      <c r="C56">
        <v>9.1512913435634002E-2</v>
      </c>
      <c r="D56">
        <v>0.68638205547030418</v>
      </c>
      <c r="G56" t="str">
        <f t="shared" si="1"/>
        <v xml:space="preserve">   </v>
      </c>
      <c r="H56" t="str">
        <f t="shared" si="2"/>
        <v>*</v>
      </c>
      <c r="I56" t="str">
        <f t="shared" si="3"/>
        <v>*</v>
      </c>
      <c r="J56" t="str">
        <f t="shared" si="4"/>
        <v>*/*</v>
      </c>
    </row>
    <row r="57" spans="1:11" x14ac:dyDescent="0.35">
      <c r="A57" t="s">
        <v>82</v>
      </c>
      <c r="B57">
        <v>0.66646575228446725</v>
      </c>
      <c r="C57">
        <v>0.41234715456586363</v>
      </c>
      <c r="D57">
        <v>0.60502145178222211</v>
      </c>
      <c r="G57" t="str">
        <f t="shared" si="1"/>
        <v>*</v>
      </c>
      <c r="H57" t="str">
        <f t="shared" si="2"/>
        <v>*</v>
      </c>
      <c r="I57" t="str">
        <f t="shared" si="3"/>
        <v>*</v>
      </c>
      <c r="J57" t="str">
        <f t="shared" si="4"/>
        <v>*/*</v>
      </c>
      <c r="K57" t="str">
        <f t="shared" si="5"/>
        <v>*/*  |  */*</v>
      </c>
    </row>
    <row r="58" spans="1:11" x14ac:dyDescent="0.35">
      <c r="B58">
        <v>0.20903385379196249</v>
      </c>
      <c r="C58">
        <v>0.31655441548475222</v>
      </c>
      <c r="D58">
        <v>0.91203366881099412</v>
      </c>
      <c r="G58" t="str">
        <f t="shared" si="1"/>
        <v>*</v>
      </c>
      <c r="H58" t="str">
        <f t="shared" si="2"/>
        <v>*</v>
      </c>
      <c r="I58" t="str">
        <f t="shared" si="3"/>
        <v>*</v>
      </c>
      <c r="J58" t="str">
        <f t="shared" si="4"/>
        <v>*/*</v>
      </c>
    </row>
    <row r="59" spans="1:11" x14ac:dyDescent="0.35">
      <c r="B59">
        <v>0.2476675551059839</v>
      </c>
      <c r="C59">
        <v>0.3796534442082829</v>
      </c>
      <c r="D59">
        <v>0.78110946008314297</v>
      </c>
      <c r="G59" t="str">
        <f t="shared" si="1"/>
        <v>*</v>
      </c>
      <c r="H59" t="str">
        <f t="shared" si="2"/>
        <v>*</v>
      </c>
      <c r="I59" t="str">
        <f t="shared" si="3"/>
        <v>*</v>
      </c>
      <c r="J59" t="str">
        <f t="shared" si="4"/>
        <v>*/*</v>
      </c>
      <c r="K59" t="str">
        <f t="shared" si="5"/>
        <v>*/*  |     /*</v>
      </c>
    </row>
    <row r="60" spans="1:11" x14ac:dyDescent="0.35">
      <c r="B60">
        <v>1.9270676658751301E-2</v>
      </c>
      <c r="C60">
        <v>4.04907539382445E-2</v>
      </c>
      <c r="D60">
        <v>0.49470086507539413</v>
      </c>
      <c r="G60" t="str">
        <f t="shared" si="1"/>
        <v xml:space="preserve">   </v>
      </c>
      <c r="H60" t="str">
        <f t="shared" si="2"/>
        <v xml:space="preserve">   </v>
      </c>
      <c r="I60" t="str">
        <f t="shared" si="3"/>
        <v>*</v>
      </c>
      <c r="J60" t="str">
        <f t="shared" si="4"/>
        <v xml:space="preserve">   /*</v>
      </c>
    </row>
    <row r="61" spans="1:11" x14ac:dyDescent="0.35">
      <c r="A61" t="s">
        <v>84</v>
      </c>
      <c r="B61">
        <v>0.56092984044689154</v>
      </c>
      <c r="C61">
        <v>0.44754967605575391</v>
      </c>
      <c r="D61">
        <v>0.541596723017717</v>
      </c>
      <c r="G61" t="str">
        <f t="shared" si="1"/>
        <v>*</v>
      </c>
      <c r="H61" t="str">
        <f t="shared" si="2"/>
        <v>*</v>
      </c>
      <c r="I61" t="str">
        <f t="shared" si="3"/>
        <v>*</v>
      </c>
      <c r="J61" t="str">
        <f t="shared" si="4"/>
        <v>*/*</v>
      </c>
      <c r="K61" t="str">
        <f t="shared" si="5"/>
        <v>*/*  |  */*</v>
      </c>
    </row>
    <row r="62" spans="1:11" x14ac:dyDescent="0.35">
      <c r="B62">
        <v>0.32702770573168638</v>
      </c>
      <c r="C62">
        <v>0.58694275888923064</v>
      </c>
      <c r="D62">
        <v>0.89819555834250397</v>
      </c>
      <c r="G62" t="str">
        <f t="shared" si="1"/>
        <v>*</v>
      </c>
      <c r="H62" t="str">
        <f t="shared" si="2"/>
        <v>*</v>
      </c>
      <c r="I62" t="str">
        <f t="shared" si="3"/>
        <v>*</v>
      </c>
      <c r="J62" t="str">
        <f t="shared" si="4"/>
        <v>*/*</v>
      </c>
    </row>
    <row r="63" spans="1:11" x14ac:dyDescent="0.35">
      <c r="B63">
        <v>0.72752381857216042</v>
      </c>
      <c r="C63">
        <v>0.90175538264880251</v>
      </c>
      <c r="D63">
        <v>0.96261890110130333</v>
      </c>
      <c r="G63" t="str">
        <f t="shared" si="1"/>
        <v>*</v>
      </c>
      <c r="H63" t="str">
        <f t="shared" si="2"/>
        <v>*</v>
      </c>
      <c r="I63" t="str">
        <f t="shared" si="3"/>
        <v>*</v>
      </c>
      <c r="J63" t="str">
        <f t="shared" si="4"/>
        <v>*/*</v>
      </c>
      <c r="K63" t="str">
        <f t="shared" si="5"/>
        <v>*/*  |  */*</v>
      </c>
    </row>
    <row r="64" spans="1:11" x14ac:dyDescent="0.35">
      <c r="B64">
        <v>7.9914864485988099E-2</v>
      </c>
      <c r="C64">
        <v>0.26874244189470742</v>
      </c>
      <c r="D64">
        <v>0.94018701193137144</v>
      </c>
      <c r="G64" t="str">
        <f t="shared" si="1"/>
        <v>*</v>
      </c>
      <c r="H64" t="str">
        <f t="shared" si="2"/>
        <v>*</v>
      </c>
      <c r="I64" t="str">
        <f t="shared" si="3"/>
        <v>*</v>
      </c>
      <c r="J64" t="str">
        <f t="shared" si="4"/>
        <v>*/*</v>
      </c>
    </row>
    <row r="65" spans="1:11" x14ac:dyDescent="0.35">
      <c r="A65" t="s">
        <v>86</v>
      </c>
      <c r="B65">
        <v>0.49670243050093887</v>
      </c>
      <c r="C65">
        <v>0.53479504065851313</v>
      </c>
      <c r="D65">
        <v>0.87592087426963006</v>
      </c>
      <c r="G65" t="str">
        <f t="shared" si="1"/>
        <v>*</v>
      </c>
      <c r="H65" t="str">
        <f t="shared" si="2"/>
        <v>*</v>
      </c>
      <c r="I65" t="str">
        <f t="shared" si="3"/>
        <v>*</v>
      </c>
      <c r="J65" t="str">
        <f t="shared" si="4"/>
        <v>*/*</v>
      </c>
      <c r="K65" t="str">
        <f t="shared" si="5"/>
        <v>*/*  |  */*</v>
      </c>
    </row>
    <row r="66" spans="1:11" x14ac:dyDescent="0.35">
      <c r="B66">
        <v>0.30670161351785119</v>
      </c>
      <c r="C66">
        <v>0.26806805034983672</v>
      </c>
      <c r="D66">
        <v>0.66973578589084826</v>
      </c>
      <c r="G66" t="str">
        <f t="shared" si="1"/>
        <v>*</v>
      </c>
      <c r="H66" t="str">
        <f t="shared" si="2"/>
        <v>*</v>
      </c>
      <c r="I66" t="str">
        <f t="shared" si="3"/>
        <v>*</v>
      </c>
      <c r="J66" t="str">
        <f t="shared" si="4"/>
        <v>*/*</v>
      </c>
    </row>
    <row r="67" spans="1:11" x14ac:dyDescent="0.35">
      <c r="B67">
        <v>0.1098791244370253</v>
      </c>
      <c r="C67">
        <v>0.21270529584946721</v>
      </c>
      <c r="D67">
        <v>0.88669704764903567</v>
      </c>
      <c r="G67" t="str">
        <f t="shared" si="1"/>
        <v>*</v>
      </c>
      <c r="H67" t="str">
        <f t="shared" si="2"/>
        <v>*</v>
      </c>
      <c r="I67" t="str">
        <f t="shared" si="3"/>
        <v>*</v>
      </c>
      <c r="J67" t="str">
        <f t="shared" si="4"/>
        <v>*/*</v>
      </c>
      <c r="K67" t="str">
        <f t="shared" si="5"/>
        <v>*/*  |  */*</v>
      </c>
    </row>
    <row r="68" spans="1:11" x14ac:dyDescent="0.35">
      <c r="B68">
        <v>1.6854928163228401E-2</v>
      </c>
      <c r="C68">
        <v>0.1833361956575571</v>
      </c>
      <c r="D68">
        <v>0.3831425946171339</v>
      </c>
      <c r="G68" t="str">
        <f t="shared" ref="G68:G76" si="6">IF(AND(B68&gt;0.05,B68&lt;&gt;""),"*","   ")</f>
        <v xml:space="preserve">   </v>
      </c>
      <c r="H68" t="str">
        <f t="shared" ref="H68:H76" si="7">IF(AND(C68&gt;0.05,C68&lt;&gt;""),"*","   ")</f>
        <v>*</v>
      </c>
      <c r="I68" t="str">
        <f t="shared" ref="I68:I76" si="8">IF(AND(D68&gt;0.05,D68&lt;&gt;""),"*","   ")</f>
        <v>*</v>
      </c>
      <c r="J68" t="str">
        <f t="shared" ref="J68:J76" si="9">CONCATENATE(H68,"/",I68)</f>
        <v>*/*</v>
      </c>
    </row>
    <row r="69" spans="1:11" x14ac:dyDescent="0.35">
      <c r="A69" t="s">
        <v>88</v>
      </c>
      <c r="B69">
        <v>0.64848780524883276</v>
      </c>
      <c r="C69">
        <v>0.55471801988377423</v>
      </c>
      <c r="D69">
        <v>0.91691674015605229</v>
      </c>
      <c r="G69" t="str">
        <f t="shared" si="6"/>
        <v>*</v>
      </c>
      <c r="H69" t="str">
        <f t="shared" si="7"/>
        <v>*</v>
      </c>
      <c r="I69" t="str">
        <f t="shared" si="8"/>
        <v>*</v>
      </c>
      <c r="J69" t="str">
        <f t="shared" si="9"/>
        <v>*/*</v>
      </c>
      <c r="K69" t="str">
        <f t="shared" ref="K69:K79" si="10">CONCATENATE(J69,"  |  ",J70)</f>
        <v>*/*  |     /*</v>
      </c>
    </row>
    <row r="70" spans="1:11" x14ac:dyDescent="0.35">
      <c r="B70">
        <v>4.373516827154E-4</v>
      </c>
      <c r="C70">
        <v>2.2781567436060001E-3</v>
      </c>
      <c r="D70">
        <v>0.39793499354148021</v>
      </c>
      <c r="G70" t="str">
        <f t="shared" si="6"/>
        <v xml:space="preserve">   </v>
      </c>
      <c r="H70" t="str">
        <f t="shared" si="7"/>
        <v xml:space="preserve">   </v>
      </c>
      <c r="I70" t="str">
        <f t="shared" si="8"/>
        <v>*</v>
      </c>
      <c r="J70" t="str">
        <f t="shared" si="9"/>
        <v xml:space="preserve">   /*</v>
      </c>
    </row>
    <row r="71" spans="1:11" x14ac:dyDescent="0.35">
      <c r="B71">
        <v>0.1050013129969137</v>
      </c>
      <c r="C71">
        <v>0.35103413706009001</v>
      </c>
      <c r="D71">
        <v>0.89066740177301862</v>
      </c>
      <c r="G71" t="str">
        <f t="shared" si="6"/>
        <v>*</v>
      </c>
      <c r="H71" t="str">
        <f t="shared" si="7"/>
        <v>*</v>
      </c>
      <c r="I71" t="str">
        <f t="shared" si="8"/>
        <v>*</v>
      </c>
      <c r="J71" t="str">
        <f t="shared" si="9"/>
        <v>*/*</v>
      </c>
      <c r="K71" t="str">
        <f t="shared" si="10"/>
        <v>*/*  |  */*</v>
      </c>
    </row>
    <row r="72" spans="1:11" x14ac:dyDescent="0.35">
      <c r="B72">
        <v>8.3602669266422402E-2</v>
      </c>
      <c r="C72">
        <v>0.58515379519081756</v>
      </c>
      <c r="D72">
        <v>0.94954777222134401</v>
      </c>
      <c r="G72" t="str">
        <f t="shared" si="6"/>
        <v>*</v>
      </c>
      <c r="H72" t="str">
        <f t="shared" si="7"/>
        <v>*</v>
      </c>
      <c r="I72" t="str">
        <f t="shared" si="8"/>
        <v>*</v>
      </c>
      <c r="J72" t="str">
        <f t="shared" si="9"/>
        <v>*/*</v>
      </c>
    </row>
    <row r="73" spans="1:11" x14ac:dyDescent="0.35">
      <c r="A73" t="s">
        <v>90</v>
      </c>
      <c r="B73">
        <v>0.40100867254262662</v>
      </c>
      <c r="C73">
        <v>0.2345241032641342</v>
      </c>
      <c r="D73">
        <v>0.87323702526470792</v>
      </c>
      <c r="G73" t="str">
        <f t="shared" si="6"/>
        <v>*</v>
      </c>
      <c r="H73" t="str">
        <f t="shared" si="7"/>
        <v>*</v>
      </c>
      <c r="I73" t="str">
        <f t="shared" si="8"/>
        <v>*</v>
      </c>
      <c r="J73" t="str">
        <f t="shared" si="9"/>
        <v>*/*</v>
      </c>
      <c r="K73" t="str">
        <f t="shared" si="10"/>
        <v>*/*  |  */*</v>
      </c>
    </row>
    <row r="74" spans="1:11" x14ac:dyDescent="0.35">
      <c r="B74">
        <v>0.20324145921318229</v>
      </c>
      <c r="C74">
        <v>0.41691625094016838</v>
      </c>
      <c r="D74">
        <v>0.83046413856945189</v>
      </c>
      <c r="G74" t="str">
        <f t="shared" si="6"/>
        <v>*</v>
      </c>
      <c r="H74" t="str">
        <f t="shared" si="7"/>
        <v>*</v>
      </c>
      <c r="I74" t="str">
        <f t="shared" si="8"/>
        <v>*</v>
      </c>
      <c r="J74" t="str">
        <f t="shared" si="9"/>
        <v>*/*</v>
      </c>
    </row>
    <row r="75" spans="1:11" x14ac:dyDescent="0.35">
      <c r="B75">
        <v>4.33443923677699E-2</v>
      </c>
      <c r="C75">
        <v>0.1858916511104296</v>
      </c>
      <c r="D75">
        <v>0.83411208394377989</v>
      </c>
      <c r="G75" t="str">
        <f t="shared" si="6"/>
        <v xml:space="preserve">   </v>
      </c>
      <c r="H75" t="str">
        <f t="shared" si="7"/>
        <v>*</v>
      </c>
      <c r="I75" t="str">
        <f t="shared" si="8"/>
        <v>*</v>
      </c>
      <c r="J75" t="str">
        <f t="shared" si="9"/>
        <v>*/*</v>
      </c>
      <c r="K75" t="str">
        <f t="shared" si="10"/>
        <v>*/*  |  */*</v>
      </c>
    </row>
    <row r="76" spans="1:11" x14ac:dyDescent="0.35">
      <c r="B76">
        <v>3.59022853173636E-2</v>
      </c>
      <c r="C76">
        <v>0.1850543273074737</v>
      </c>
      <c r="D76">
        <v>0.62529068635913365</v>
      </c>
      <c r="G76" t="str">
        <f t="shared" si="6"/>
        <v xml:space="preserve">   </v>
      </c>
      <c r="H76" t="str">
        <f t="shared" si="7"/>
        <v>*</v>
      </c>
      <c r="I76" t="str">
        <f t="shared" si="8"/>
        <v>*</v>
      </c>
      <c r="J76" t="str">
        <f t="shared" si="9"/>
        <v>*/*</v>
      </c>
    </row>
    <row r="77" spans="1:11" x14ac:dyDescent="0.35">
      <c r="A77" t="s">
        <v>92</v>
      </c>
      <c r="B77">
        <v>0.63004790655320697</v>
      </c>
      <c r="C77">
        <v>0.76123947977497608</v>
      </c>
      <c r="D77">
        <v>0.94155627339689629</v>
      </c>
      <c r="G77" t="str">
        <f t="shared" ref="G77:G80" si="11">IF(AND(B77&gt;0.05,B77&lt;&gt;""),"*","   ")</f>
        <v>*</v>
      </c>
      <c r="H77" t="str">
        <f t="shared" ref="H77:H80" si="12">IF(AND(C77&gt;0.05,C77&lt;&gt;""),"*","   ")</f>
        <v>*</v>
      </c>
      <c r="I77" t="str">
        <f t="shared" ref="I77:I80" si="13">IF(AND(D77&gt;0.05,D77&lt;&gt;""),"*","   ")</f>
        <v>*</v>
      </c>
      <c r="J77" t="str">
        <f t="shared" ref="J77:J80" si="14">CONCATENATE(H77,"/",I77)</f>
        <v>*/*</v>
      </c>
      <c r="K77" t="str">
        <f t="shared" si="10"/>
        <v>*/*  |  */*</v>
      </c>
    </row>
    <row r="78" spans="1:11" x14ac:dyDescent="0.35">
      <c r="B78">
        <v>0.45609933545136933</v>
      </c>
      <c r="C78">
        <v>0.79559878318903254</v>
      </c>
      <c r="D78">
        <v>0.94581767957900698</v>
      </c>
      <c r="G78" t="str">
        <f t="shared" si="11"/>
        <v>*</v>
      </c>
      <c r="H78" t="str">
        <f t="shared" si="12"/>
        <v>*</v>
      </c>
      <c r="I78" t="str">
        <f t="shared" si="13"/>
        <v>*</v>
      </c>
      <c r="J78" t="str">
        <f t="shared" si="14"/>
        <v>*/*</v>
      </c>
    </row>
    <row r="79" spans="1:11" x14ac:dyDescent="0.35">
      <c r="B79">
        <v>5.05999927475837E-2</v>
      </c>
      <c r="C79">
        <v>0.1148308045745718</v>
      </c>
      <c r="D79">
        <v>0.59357181946780246</v>
      </c>
      <c r="G79" t="str">
        <f t="shared" si="11"/>
        <v>*</v>
      </c>
      <c r="H79" t="str">
        <f t="shared" si="12"/>
        <v>*</v>
      </c>
      <c r="I79" t="str">
        <f t="shared" si="13"/>
        <v>*</v>
      </c>
      <c r="J79" t="str">
        <f t="shared" si="14"/>
        <v>*/*</v>
      </c>
      <c r="K79" t="str">
        <f t="shared" si="10"/>
        <v>*/*  |  */*</v>
      </c>
    </row>
    <row r="80" spans="1:11" x14ac:dyDescent="0.35">
      <c r="B80">
        <v>3.0556627206287999E-3</v>
      </c>
      <c r="C80">
        <v>8.0931006415774595E-2</v>
      </c>
      <c r="D80">
        <v>0.70011098709979747</v>
      </c>
      <c r="G80" t="str">
        <f t="shared" si="11"/>
        <v xml:space="preserve">   </v>
      </c>
      <c r="H80" t="str">
        <f t="shared" si="12"/>
        <v>*</v>
      </c>
      <c r="I80" t="str">
        <f t="shared" si="13"/>
        <v>*</v>
      </c>
      <c r="J80" t="str">
        <f t="shared" si="14"/>
        <v>*/*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3"/>
  <sheetViews>
    <sheetView tabSelected="1" topLeftCell="A4" workbookViewId="0">
      <selection activeCell="B3" sqref="B3:E42"/>
    </sheetView>
  </sheetViews>
  <sheetFormatPr defaultRowHeight="14.5" x14ac:dyDescent="0.35"/>
  <cols>
    <col min="1" max="1" width="16.36328125" bestFit="1" customWidth="1"/>
    <col min="2" max="2" width="18.36328125" style="4" bestFit="1" customWidth="1"/>
    <col min="3" max="3" width="14.81640625" style="1" bestFit="1" customWidth="1"/>
    <col min="4" max="4" width="12.36328125" style="1" bestFit="1" customWidth="1"/>
    <col min="5" max="5" width="12.36328125" style="7" customWidth="1"/>
  </cols>
  <sheetData>
    <row r="1" spans="1:15" x14ac:dyDescent="0.35">
      <c r="F1" s="17" t="s">
        <v>10</v>
      </c>
      <c r="G1" s="17"/>
      <c r="H1" s="17"/>
      <c r="I1" s="17"/>
      <c r="J1" s="17" t="s">
        <v>11</v>
      </c>
      <c r="K1" s="17"/>
      <c r="L1" s="17"/>
      <c r="M1" s="17"/>
    </row>
    <row r="2" spans="1:15" x14ac:dyDescent="0.35">
      <c r="F2" s="17" t="s">
        <v>5</v>
      </c>
      <c r="G2" s="17"/>
      <c r="H2" s="17" t="s">
        <v>6</v>
      </c>
      <c r="I2" s="17"/>
      <c r="J2" s="17" t="s">
        <v>5</v>
      </c>
      <c r="K2" s="17"/>
      <c r="L2" s="17" t="s">
        <v>6</v>
      </c>
      <c r="M2" s="17"/>
    </row>
    <row r="3" spans="1:15" ht="15" thickBot="1" x14ac:dyDescent="0.4">
      <c r="A3" t="s">
        <v>0</v>
      </c>
      <c r="B3" s="5" t="s">
        <v>12</v>
      </c>
      <c r="C3" s="2" t="s">
        <v>7</v>
      </c>
      <c r="D3" s="2" t="s">
        <v>51</v>
      </c>
      <c r="E3" s="2" t="s">
        <v>50</v>
      </c>
      <c r="F3" t="s">
        <v>8</v>
      </c>
      <c r="G3" t="s">
        <v>9</v>
      </c>
      <c r="H3" t="s">
        <v>8</v>
      </c>
      <c r="I3" t="s">
        <v>9</v>
      </c>
      <c r="J3" t="s">
        <v>8</v>
      </c>
      <c r="K3" t="s">
        <v>9</v>
      </c>
      <c r="L3" t="s">
        <v>8</v>
      </c>
      <c r="M3" t="s">
        <v>9</v>
      </c>
    </row>
    <row r="4" spans="1:15" ht="15" thickTop="1" x14ac:dyDescent="0.35">
      <c r="B4" s="4" t="s">
        <v>13</v>
      </c>
      <c r="C4" s="9" t="str">
        <f>IF(F4=1,"$\succeq_{1}^*$",IF(G4=1,"$\succeq_{2}^*$",IF(H4=1,"$\preceq_{1}^*$",IF(I4=1,"$\preceq_{2}^*$",IF(J4=1,"$\succeq_{1}$",IF(K4=1,"$\succeq_{2}$",IF(L4=1,"$\preceq_{1}$",IF(M4=1,"$\preceq_{2}$","-"))))))))</f>
        <v>$\succeq_{1}^*$</v>
      </c>
      <c r="D4" s="1" t="str">
        <f>test_fit!K3</f>
        <v>*/*  |  */*</v>
      </c>
      <c r="E4" s="7">
        <f>N4</f>
        <v>5033</v>
      </c>
      <c r="F4">
        <v>1</v>
      </c>
      <c r="J4">
        <v>1</v>
      </c>
      <c r="N4">
        <v>5033</v>
      </c>
    </row>
    <row r="5" spans="1:15" x14ac:dyDescent="0.35">
      <c r="A5" t="s">
        <v>57</v>
      </c>
      <c r="B5" s="4" t="s">
        <v>15</v>
      </c>
      <c r="C5" s="14" t="str">
        <f>IF(F5=1,"$\succeq_{1}^*$",IF(G5=1,"$\succeq_{2}^*$",IF(H5=1,"$\preceq_{1}^*$",IF(I5=1,"$\preceq_{2}^*$",IF(J5=1,"$\succeq_{1}$",IF(K5=1,"$\succeq_{2}$",IF(L5=1,"$\preceq_{1}$",IF(M5=1,"$\preceq_{2}$","-"))))))))</f>
        <v>$\succeq_{1}^*$</v>
      </c>
      <c r="D5" s="12" t="str">
        <f>test_fit!K5</f>
        <v xml:space="preserve">   /     |     /   </v>
      </c>
      <c r="E5" s="11">
        <f t="shared" ref="E5:E40" si="0">N5</f>
        <v>2508</v>
      </c>
      <c r="F5">
        <v>1</v>
      </c>
      <c r="G5">
        <v>1</v>
      </c>
      <c r="J5">
        <v>1</v>
      </c>
      <c r="N5">
        <v>2508</v>
      </c>
      <c r="O5">
        <v>1</v>
      </c>
    </row>
    <row r="6" spans="1:15" x14ac:dyDescent="0.35">
      <c r="B6" s="4" t="s">
        <v>16</v>
      </c>
      <c r="C6" s="14" t="str">
        <f t="shared" ref="C6:C40" si="1">IF(F6=1,"$\succeq_{1}^*$",IF(G6=1,"$\succeq_{2}^*$",IF(H6=1,"$\preceq_{1}^*$",IF(I6=1,"$\preceq_{2}^*$",IF(J6=1,"$\succeq_{1}$",IF(K6=1,"$\succeq_{2}$",IF(L6=1,"$\preceq_{1}$",IF(M6=1,"$\preceq_{2}$","-"))))))))</f>
        <v>$\succeq_{1}^*$</v>
      </c>
      <c r="D6" s="12" t="str">
        <f>test_fit!K7</f>
        <v xml:space="preserve">   /     |     /   </v>
      </c>
      <c r="E6" s="11">
        <f t="shared" si="0"/>
        <v>2525</v>
      </c>
      <c r="F6">
        <v>1</v>
      </c>
      <c r="G6">
        <v>1</v>
      </c>
      <c r="J6">
        <v>1</v>
      </c>
      <c r="N6">
        <v>2525</v>
      </c>
      <c r="O6">
        <v>1</v>
      </c>
    </row>
    <row r="7" spans="1:15" x14ac:dyDescent="0.35">
      <c r="A7" t="s">
        <v>59</v>
      </c>
      <c r="B7" s="4" t="s">
        <v>17</v>
      </c>
      <c r="C7" s="9" t="str">
        <f t="shared" si="1"/>
        <v>$\succeq_{1}^*$</v>
      </c>
      <c r="D7" s="12" t="str">
        <f>test_fit!K9</f>
        <v>*/*  |  */*</v>
      </c>
      <c r="E7" s="11">
        <f t="shared" si="0"/>
        <v>1082</v>
      </c>
      <c r="F7">
        <v>1</v>
      </c>
      <c r="G7">
        <v>1</v>
      </c>
      <c r="J7">
        <v>1</v>
      </c>
      <c r="K7">
        <v>1</v>
      </c>
      <c r="N7">
        <v>1082</v>
      </c>
      <c r="O7">
        <v>1</v>
      </c>
    </row>
    <row r="8" spans="1:15" x14ac:dyDescent="0.35">
      <c r="B8" s="4" t="s">
        <v>18</v>
      </c>
      <c r="C8" s="9" t="str">
        <f t="shared" si="1"/>
        <v>$\succeq_{1}^*$</v>
      </c>
      <c r="D8" s="12" t="str">
        <f>test_fit!K11</f>
        <v>*/*  |  */*</v>
      </c>
      <c r="E8" s="11">
        <f t="shared" si="0"/>
        <v>2589</v>
      </c>
      <c r="F8">
        <v>1</v>
      </c>
      <c r="G8">
        <v>1</v>
      </c>
      <c r="J8">
        <v>1</v>
      </c>
      <c r="N8">
        <v>2589</v>
      </c>
      <c r="O8">
        <v>1</v>
      </c>
    </row>
    <row r="9" spans="1:15" x14ac:dyDescent="0.35">
      <c r="A9" t="s">
        <v>61</v>
      </c>
      <c r="B9" s="4" t="s">
        <v>19</v>
      </c>
      <c r="C9" s="1" t="str">
        <f t="shared" si="1"/>
        <v>$\preceq_{1}$</v>
      </c>
      <c r="D9" s="12" t="str">
        <f>test_fit!K13</f>
        <v>*/*  |  */*</v>
      </c>
      <c r="E9" s="11">
        <f t="shared" si="0"/>
        <v>1355</v>
      </c>
      <c r="L9">
        <v>1</v>
      </c>
      <c r="N9">
        <v>1355</v>
      </c>
      <c r="O9">
        <v>1</v>
      </c>
    </row>
    <row r="10" spans="1:15" x14ac:dyDescent="0.35">
      <c r="B10" s="4" t="s">
        <v>20</v>
      </c>
      <c r="C10" s="8" t="str">
        <f t="shared" si="1"/>
        <v>$\succeq_{1}^*$</v>
      </c>
      <c r="D10" s="12" t="str">
        <f>test_fit!K15</f>
        <v>*/*  |     /*</v>
      </c>
      <c r="E10" s="11">
        <f t="shared" si="0"/>
        <v>1364</v>
      </c>
      <c r="F10">
        <v>1</v>
      </c>
      <c r="G10">
        <v>1</v>
      </c>
      <c r="J10">
        <v>1</v>
      </c>
      <c r="N10">
        <v>1364</v>
      </c>
      <c r="O10">
        <v>1</v>
      </c>
    </row>
    <row r="11" spans="1:15" x14ac:dyDescent="0.35">
      <c r="A11" t="s">
        <v>63</v>
      </c>
      <c r="B11" s="4" t="s">
        <v>21</v>
      </c>
      <c r="C11" s="8" t="str">
        <f t="shared" si="1"/>
        <v>$\succeq_{1}$</v>
      </c>
      <c r="D11" s="12" t="str">
        <f>test_fit!K17</f>
        <v>*/*  |  */*</v>
      </c>
      <c r="E11" s="11">
        <f t="shared" si="0"/>
        <v>1046</v>
      </c>
      <c r="J11">
        <v>1</v>
      </c>
      <c r="K11">
        <v>1</v>
      </c>
      <c r="N11">
        <v>1046</v>
      </c>
      <c r="O11">
        <v>1</v>
      </c>
    </row>
    <row r="12" spans="1:15" x14ac:dyDescent="0.35">
      <c r="B12" s="4" t="s">
        <v>22</v>
      </c>
      <c r="C12" s="9" t="str">
        <f t="shared" si="1"/>
        <v>$\succeq_{1}^*$</v>
      </c>
      <c r="D12" s="12" t="str">
        <f>test_fit!K19</f>
        <v>*/*  |  */*</v>
      </c>
      <c r="E12" s="11">
        <f t="shared" si="0"/>
        <v>947</v>
      </c>
      <c r="F12">
        <v>1</v>
      </c>
      <c r="G12">
        <v>1</v>
      </c>
      <c r="J12">
        <v>1</v>
      </c>
      <c r="N12">
        <v>947</v>
      </c>
      <c r="O12">
        <v>1</v>
      </c>
    </row>
    <row r="13" spans="1:15" x14ac:dyDescent="0.35">
      <c r="A13" t="s">
        <v>65</v>
      </c>
      <c r="B13" s="4" t="s">
        <v>23</v>
      </c>
      <c r="C13" s="19" t="str">
        <f t="shared" si="1"/>
        <v>$\succeq_{1}$</v>
      </c>
      <c r="D13" s="12" t="str">
        <f>test_fit!K21</f>
        <v>*/*  |     /*</v>
      </c>
      <c r="E13" s="11">
        <f t="shared" si="0"/>
        <v>755</v>
      </c>
      <c r="J13">
        <v>1</v>
      </c>
      <c r="K13">
        <v>1</v>
      </c>
      <c r="N13">
        <v>755</v>
      </c>
      <c r="O13">
        <v>1</v>
      </c>
    </row>
    <row r="14" spans="1:15" x14ac:dyDescent="0.35">
      <c r="B14" s="4" t="s">
        <v>24</v>
      </c>
      <c r="C14" s="8" t="str">
        <f>IF(F14=1,"$\succeq_{1}^*$",IF(G14=1,"$\succeq_{2}^*$",IF(H14=1,"$\preceq_{1}^*$",IF(I14=1,"$\preceq_{2}^*$",IF(J14=1,"$\succeq_{1}$",IF(K14=1,"$\succeq_{2}$",IF(L14=1,"$\preceq_{1}$",IF(M14=1,"$\preceq_{2}$","-"))))))))</f>
        <v>$\succeq_{1}$</v>
      </c>
      <c r="D14" s="12" t="str">
        <f>test_fit!K23</f>
        <v>*/*  |  */*</v>
      </c>
      <c r="E14" s="11">
        <f t="shared" si="0"/>
        <v>2157</v>
      </c>
      <c r="J14">
        <v>1</v>
      </c>
      <c r="N14">
        <v>2157</v>
      </c>
      <c r="O14">
        <v>1</v>
      </c>
    </row>
    <row r="15" spans="1:15" x14ac:dyDescent="0.35">
      <c r="A15" t="s">
        <v>67</v>
      </c>
      <c r="B15" s="4" t="s">
        <v>26</v>
      </c>
      <c r="C15" s="1" t="str">
        <f t="shared" si="1"/>
        <v>$\preceq_{1}$</v>
      </c>
      <c r="D15" s="12" t="str">
        <f>test_fit!K25</f>
        <v>*/*  |  */*</v>
      </c>
      <c r="E15" s="11">
        <f t="shared" si="0"/>
        <v>291</v>
      </c>
      <c r="L15">
        <v>1</v>
      </c>
      <c r="N15">
        <v>291</v>
      </c>
      <c r="O15">
        <v>1</v>
      </c>
    </row>
    <row r="16" spans="1:15" x14ac:dyDescent="0.35">
      <c r="B16" s="4" t="s">
        <v>25</v>
      </c>
      <c r="C16" s="8" t="str">
        <f t="shared" si="1"/>
        <v>$\succeq_{1}^*$</v>
      </c>
      <c r="D16" s="12" t="str">
        <f>test_fit!K27</f>
        <v>*/*  |     /*</v>
      </c>
      <c r="E16" s="11">
        <f t="shared" si="0"/>
        <v>2476</v>
      </c>
      <c r="F16">
        <v>1</v>
      </c>
      <c r="G16">
        <v>1</v>
      </c>
      <c r="J16">
        <v>1</v>
      </c>
      <c r="N16">
        <v>2476</v>
      </c>
      <c r="O16">
        <v>1</v>
      </c>
    </row>
    <row r="17" spans="1:15" x14ac:dyDescent="0.35">
      <c r="A17" t="s">
        <v>69</v>
      </c>
      <c r="B17" s="4" t="s">
        <v>31</v>
      </c>
      <c r="C17" s="19" t="str">
        <f t="shared" si="1"/>
        <v>$\succeq_{1}$</v>
      </c>
      <c r="D17" s="12" t="str">
        <f>test_fit!K29</f>
        <v>*/*  |  */*</v>
      </c>
      <c r="E17" s="11">
        <f t="shared" si="0"/>
        <v>1823</v>
      </c>
      <c r="J17">
        <v>1</v>
      </c>
      <c r="K17">
        <v>1</v>
      </c>
      <c r="N17">
        <v>1823</v>
      </c>
      <c r="O17">
        <v>1</v>
      </c>
    </row>
    <row r="18" spans="1:15" x14ac:dyDescent="0.35">
      <c r="B18" s="4" t="s">
        <v>27</v>
      </c>
      <c r="C18" s="9" t="str">
        <f t="shared" si="1"/>
        <v>$\succeq_{1}^*$</v>
      </c>
      <c r="D18" s="12" t="str">
        <f>test_fit!K31</f>
        <v>*/*  |     /*</v>
      </c>
      <c r="E18" s="11">
        <f t="shared" si="0"/>
        <v>989</v>
      </c>
      <c r="F18">
        <v>1</v>
      </c>
      <c r="G18">
        <v>1</v>
      </c>
      <c r="J18">
        <v>1</v>
      </c>
      <c r="N18">
        <v>989</v>
      </c>
      <c r="O18">
        <v>1</v>
      </c>
    </row>
    <row r="19" spans="1:15" x14ac:dyDescent="0.35">
      <c r="A19" t="s">
        <v>71</v>
      </c>
      <c r="B19" s="4" t="s">
        <v>32</v>
      </c>
      <c r="C19" s="8" t="str">
        <f t="shared" si="1"/>
        <v>$\succeq_{1}$</v>
      </c>
      <c r="D19" s="12" t="str">
        <f>test_fit!K33</f>
        <v>*/*  |  */*</v>
      </c>
      <c r="E19" s="11">
        <f t="shared" si="0"/>
        <v>1434</v>
      </c>
      <c r="J19">
        <v>1</v>
      </c>
      <c r="N19">
        <v>1434</v>
      </c>
      <c r="O19">
        <v>1</v>
      </c>
    </row>
    <row r="20" spans="1:15" x14ac:dyDescent="0.35">
      <c r="B20" s="4" t="s">
        <v>28</v>
      </c>
      <c r="C20" s="19" t="str">
        <f t="shared" si="1"/>
        <v>$\succeq_{1}$</v>
      </c>
      <c r="D20" s="12" t="str">
        <f>test_fit!K35</f>
        <v>*/*  |  */*</v>
      </c>
      <c r="E20" s="11">
        <f t="shared" si="0"/>
        <v>625</v>
      </c>
      <c r="J20">
        <v>1</v>
      </c>
      <c r="N20">
        <v>625</v>
      </c>
      <c r="O20">
        <v>1</v>
      </c>
    </row>
    <row r="21" spans="1:15" x14ac:dyDescent="0.35">
      <c r="A21" t="s">
        <v>73</v>
      </c>
      <c r="B21" s="4" t="s">
        <v>30</v>
      </c>
      <c r="C21" s="1" t="str">
        <f t="shared" si="1"/>
        <v>$\preceq_{1}$</v>
      </c>
      <c r="D21" s="12" t="str">
        <f>test_fit!K37</f>
        <v>*/*  |  */*</v>
      </c>
      <c r="E21" s="11">
        <f t="shared" si="0"/>
        <v>1351</v>
      </c>
      <c r="L21">
        <v>1</v>
      </c>
      <c r="N21">
        <v>1351</v>
      </c>
      <c r="O21">
        <v>1</v>
      </c>
    </row>
    <row r="22" spans="1:15" x14ac:dyDescent="0.35">
      <c r="B22" s="4" t="s">
        <v>29</v>
      </c>
      <c r="C22" s="9" t="str">
        <f t="shared" si="1"/>
        <v>$\succeq_{1}^*$</v>
      </c>
      <c r="D22" s="12" t="str">
        <f>test_fit!K39</f>
        <v>*/*  |  */*</v>
      </c>
      <c r="E22" s="11">
        <f t="shared" si="0"/>
        <v>717</v>
      </c>
      <c r="F22">
        <v>1</v>
      </c>
      <c r="G22">
        <v>1</v>
      </c>
      <c r="J22">
        <v>1</v>
      </c>
      <c r="N22">
        <v>717</v>
      </c>
      <c r="O22">
        <v>1</v>
      </c>
    </row>
    <row r="23" spans="1:15" x14ac:dyDescent="0.35">
      <c r="A23" t="s">
        <v>75</v>
      </c>
      <c r="B23" s="4" t="s">
        <v>33</v>
      </c>
      <c r="C23" s="9" t="str">
        <f t="shared" si="1"/>
        <v>$\succeq_{1}^*$</v>
      </c>
      <c r="D23" s="12" t="str">
        <f>test_fit!K41</f>
        <v>*/*  |  */*</v>
      </c>
      <c r="E23" s="11">
        <f t="shared" si="0"/>
        <v>1268</v>
      </c>
      <c r="F23">
        <v>1</v>
      </c>
      <c r="G23">
        <v>1</v>
      </c>
      <c r="J23">
        <v>1</v>
      </c>
      <c r="N23">
        <v>1268</v>
      </c>
      <c r="O23">
        <v>1</v>
      </c>
    </row>
    <row r="24" spans="1:15" x14ac:dyDescent="0.35">
      <c r="B24" s="4" t="s">
        <v>34</v>
      </c>
      <c r="C24" s="1" t="str">
        <f t="shared" si="1"/>
        <v>$\preceq_{1}$</v>
      </c>
      <c r="D24" s="12" t="str">
        <f>test_fit!K43</f>
        <v>*/*  |  */*</v>
      </c>
      <c r="E24" s="11">
        <f t="shared" si="0"/>
        <v>795</v>
      </c>
      <c r="L24">
        <v>1</v>
      </c>
      <c r="N24">
        <v>795</v>
      </c>
      <c r="O24">
        <v>1</v>
      </c>
    </row>
    <row r="25" spans="1:15" x14ac:dyDescent="0.35">
      <c r="A25" t="s">
        <v>77</v>
      </c>
      <c r="B25" s="4" t="s">
        <v>36</v>
      </c>
      <c r="C25" s="8" t="str">
        <f t="shared" si="1"/>
        <v>$\succeq_{1}^*$</v>
      </c>
      <c r="D25" s="12" t="str">
        <f>test_fit!K45</f>
        <v>*/*  |     /*</v>
      </c>
      <c r="E25" s="11">
        <f t="shared" si="0"/>
        <v>905</v>
      </c>
      <c r="F25">
        <v>1</v>
      </c>
      <c r="G25">
        <v>1</v>
      </c>
      <c r="J25">
        <v>1</v>
      </c>
      <c r="K25">
        <v>1</v>
      </c>
      <c r="N25">
        <v>905</v>
      </c>
      <c r="O25">
        <v>1</v>
      </c>
    </row>
    <row r="26" spans="1:15" x14ac:dyDescent="0.35">
      <c r="B26" s="4" t="s">
        <v>35</v>
      </c>
      <c r="C26" s="8" t="str">
        <f t="shared" si="1"/>
        <v>$\succeq_{1}$</v>
      </c>
      <c r="D26" s="12" t="str">
        <f>test_fit!K47</f>
        <v>*/*  |     /*</v>
      </c>
      <c r="E26" s="11">
        <f t="shared" si="0"/>
        <v>1797</v>
      </c>
      <c r="J26">
        <v>1</v>
      </c>
      <c r="N26">
        <v>1797</v>
      </c>
      <c r="O26">
        <v>1</v>
      </c>
    </row>
    <row r="27" spans="1:15" x14ac:dyDescent="0.35">
      <c r="A27" t="s">
        <v>79</v>
      </c>
      <c r="B27" s="4" t="s">
        <v>37</v>
      </c>
      <c r="C27" s="19" t="str">
        <f>IF(F27=1,"$\succeq_{1}^*$",IF(G27=1,"$\succeq_{2}^*$",IF(H27=1,"$\preceq_{1}^*$",IF(I27=1,"$\preceq_{2}^*$",IF(J27=1,"$\succeq_{1}$",IF(K27=1,"$\succeq_{2}$",IF(L27=1,"$\preceq_{1}$",IF(M27=1,"$\preceq_{2}$","-"))))))))</f>
        <v>$\succeq_{1}$</v>
      </c>
      <c r="D27" s="12" t="str">
        <f>test_fit!K49</f>
        <v>*/*  |  */*</v>
      </c>
      <c r="E27" s="11">
        <f t="shared" si="0"/>
        <v>1997</v>
      </c>
      <c r="J27">
        <v>1</v>
      </c>
      <c r="K27">
        <v>1</v>
      </c>
      <c r="N27">
        <v>1997</v>
      </c>
      <c r="O27">
        <v>1</v>
      </c>
    </row>
    <row r="28" spans="1:15" x14ac:dyDescent="0.35">
      <c r="B28" s="4" t="s">
        <v>38</v>
      </c>
      <c r="C28" s="1" t="str">
        <f t="shared" si="1"/>
        <v>-</v>
      </c>
      <c r="D28" s="12" t="str">
        <f>test_fit!K51</f>
        <v>*/*  |  */*</v>
      </c>
      <c r="E28" s="11">
        <f t="shared" si="0"/>
        <v>839</v>
      </c>
      <c r="N28">
        <v>839</v>
      </c>
      <c r="O28">
        <v>1</v>
      </c>
    </row>
    <row r="29" spans="1:15" x14ac:dyDescent="0.35">
      <c r="A29" t="s">
        <v>81</v>
      </c>
      <c r="B29" s="4" t="s">
        <v>52</v>
      </c>
      <c r="C29" s="16" t="str">
        <f t="shared" si="1"/>
        <v>$\preceq_{1}$</v>
      </c>
      <c r="D29" s="12" t="str">
        <f>test_fit!K53</f>
        <v>*/*  |  */*</v>
      </c>
      <c r="E29" s="11">
        <f t="shared" si="0"/>
        <v>46</v>
      </c>
      <c r="L29">
        <v>1</v>
      </c>
      <c r="N29">
        <v>46</v>
      </c>
      <c r="O29">
        <v>1</v>
      </c>
    </row>
    <row r="30" spans="1:15" x14ac:dyDescent="0.35">
      <c r="B30" s="4" t="s">
        <v>53</v>
      </c>
      <c r="C30" s="9" t="str">
        <f t="shared" si="1"/>
        <v>$\succeq_{1}^*$</v>
      </c>
      <c r="D30" s="12" t="str">
        <f>test_fit!K55</f>
        <v>*/*  |  */*</v>
      </c>
      <c r="E30" s="11">
        <f t="shared" si="0"/>
        <v>1625</v>
      </c>
      <c r="F30">
        <v>1</v>
      </c>
      <c r="G30">
        <v>1</v>
      </c>
      <c r="J30">
        <v>1</v>
      </c>
      <c r="K30">
        <v>1</v>
      </c>
      <c r="N30">
        <v>1625</v>
      </c>
      <c r="O30">
        <v>1</v>
      </c>
    </row>
    <row r="31" spans="1:15" x14ac:dyDescent="0.35">
      <c r="A31" t="s">
        <v>83</v>
      </c>
      <c r="B31" s="4" t="s">
        <v>55</v>
      </c>
      <c r="C31" s="8" t="str">
        <f t="shared" si="1"/>
        <v>$\succeq_{1}$</v>
      </c>
      <c r="D31" s="12" t="str">
        <f>test_fit!K57</f>
        <v>*/*  |  */*</v>
      </c>
      <c r="E31" s="11">
        <f t="shared" si="0"/>
        <v>1436</v>
      </c>
      <c r="J31">
        <v>1</v>
      </c>
      <c r="K31">
        <v>1</v>
      </c>
      <c r="N31">
        <v>1436</v>
      </c>
      <c r="O31">
        <v>1</v>
      </c>
    </row>
    <row r="32" spans="1:15" x14ac:dyDescent="0.35">
      <c r="B32" s="4" t="s">
        <v>39</v>
      </c>
      <c r="C32" s="9" t="str">
        <f t="shared" si="1"/>
        <v>$\succeq_{1}^*$</v>
      </c>
      <c r="D32" s="12" t="str">
        <f>test_fit!K59</f>
        <v>*/*  |     /*</v>
      </c>
      <c r="E32" s="11">
        <f t="shared" si="0"/>
        <v>227</v>
      </c>
      <c r="F32">
        <v>1</v>
      </c>
      <c r="G32">
        <v>1</v>
      </c>
      <c r="J32">
        <v>1</v>
      </c>
      <c r="N32">
        <v>227</v>
      </c>
      <c r="O32">
        <v>1</v>
      </c>
    </row>
    <row r="33" spans="1:15" x14ac:dyDescent="0.35">
      <c r="A33" t="s">
        <v>85</v>
      </c>
      <c r="B33" s="4" t="s">
        <v>40</v>
      </c>
      <c r="C33" s="9" t="str">
        <f t="shared" si="1"/>
        <v>$\succeq_{1}^*$</v>
      </c>
      <c r="D33" s="12" t="str">
        <f>test_fit!K61</f>
        <v>*/*  |  */*</v>
      </c>
      <c r="E33" s="11">
        <f t="shared" si="0"/>
        <v>1520</v>
      </c>
      <c r="F33">
        <v>1</v>
      </c>
      <c r="G33">
        <v>1</v>
      </c>
      <c r="J33">
        <v>1</v>
      </c>
      <c r="K33">
        <v>1</v>
      </c>
      <c r="N33">
        <v>1520</v>
      </c>
      <c r="O33">
        <v>1</v>
      </c>
    </row>
    <row r="34" spans="1:15" x14ac:dyDescent="0.35">
      <c r="B34" s="4" t="s">
        <v>41</v>
      </c>
      <c r="C34" s="8" t="str">
        <f t="shared" si="1"/>
        <v>$\succeq_{1}$</v>
      </c>
      <c r="D34" s="12" t="str">
        <f>test_fit!K63</f>
        <v>*/*  |  */*</v>
      </c>
      <c r="E34" s="11">
        <f t="shared" si="0"/>
        <v>143</v>
      </c>
      <c r="J34">
        <v>1</v>
      </c>
      <c r="N34">
        <v>143</v>
      </c>
      <c r="O34">
        <v>1</v>
      </c>
    </row>
    <row r="35" spans="1:15" x14ac:dyDescent="0.35">
      <c r="A35" t="s">
        <v>87</v>
      </c>
      <c r="B35" s="4" t="s">
        <v>42</v>
      </c>
      <c r="C35" s="9" t="str">
        <f t="shared" si="1"/>
        <v>$\succeq_{1}^*$</v>
      </c>
      <c r="D35" s="12" t="str">
        <f>test_fit!K65</f>
        <v>*/*  |  */*</v>
      </c>
      <c r="E35" s="11">
        <f t="shared" si="0"/>
        <v>1054</v>
      </c>
      <c r="F35">
        <v>1</v>
      </c>
      <c r="G35">
        <v>1</v>
      </c>
      <c r="J35">
        <v>1</v>
      </c>
      <c r="N35">
        <v>1054</v>
      </c>
      <c r="O35">
        <v>1</v>
      </c>
    </row>
    <row r="36" spans="1:15" x14ac:dyDescent="0.35">
      <c r="B36" s="4" t="s">
        <v>43</v>
      </c>
      <c r="C36" s="8" t="str">
        <f t="shared" si="1"/>
        <v>$\succeq_{1}$</v>
      </c>
      <c r="D36" s="12" t="str">
        <f>test_fit!K67</f>
        <v>*/*  |  */*</v>
      </c>
      <c r="E36" s="11">
        <f t="shared" si="0"/>
        <v>1688</v>
      </c>
      <c r="J36">
        <v>1</v>
      </c>
      <c r="N36">
        <v>1688</v>
      </c>
      <c r="O36">
        <v>1</v>
      </c>
    </row>
    <row r="37" spans="1:15" x14ac:dyDescent="0.35">
      <c r="A37" t="s">
        <v>89</v>
      </c>
      <c r="B37" s="4" t="s">
        <v>44</v>
      </c>
      <c r="C37" s="8" t="str">
        <f t="shared" si="1"/>
        <v>$\succeq_{1}$</v>
      </c>
      <c r="D37" s="12" t="str">
        <f>test_fit!K69</f>
        <v>*/*  |     /*</v>
      </c>
      <c r="E37" s="11">
        <f t="shared" si="0"/>
        <v>874</v>
      </c>
      <c r="J37">
        <v>1</v>
      </c>
      <c r="N37">
        <v>874</v>
      </c>
      <c r="O37">
        <v>1</v>
      </c>
    </row>
    <row r="38" spans="1:15" x14ac:dyDescent="0.35">
      <c r="B38" s="4" t="s">
        <v>45</v>
      </c>
      <c r="C38" s="8" t="str">
        <f t="shared" si="1"/>
        <v>$\succeq_{1}$</v>
      </c>
      <c r="D38" s="12" t="str">
        <f>test_fit!K71</f>
        <v>*/*  |  */*</v>
      </c>
      <c r="E38" s="11">
        <f t="shared" si="0"/>
        <v>1872</v>
      </c>
      <c r="J38">
        <v>1</v>
      </c>
      <c r="N38">
        <v>1872</v>
      </c>
      <c r="O38">
        <v>1</v>
      </c>
    </row>
    <row r="39" spans="1:15" x14ac:dyDescent="0.35">
      <c r="A39" t="s">
        <v>91</v>
      </c>
      <c r="B39" s="4" t="s">
        <v>46</v>
      </c>
      <c r="C39" s="8" t="str">
        <f t="shared" si="1"/>
        <v>$\succeq_{1}$</v>
      </c>
      <c r="D39" s="12" t="str">
        <f>test_fit!K73</f>
        <v>*/*  |  */*</v>
      </c>
      <c r="E39" s="11">
        <f t="shared" si="0"/>
        <v>1352</v>
      </c>
      <c r="J39">
        <v>1</v>
      </c>
      <c r="N39">
        <v>1352</v>
      </c>
      <c r="O39">
        <v>1</v>
      </c>
    </row>
    <row r="40" spans="1:15" x14ac:dyDescent="0.35">
      <c r="B40" s="4" t="s">
        <v>47</v>
      </c>
      <c r="C40" s="18" t="str">
        <f t="shared" si="1"/>
        <v>$\succeq_{1}^*$</v>
      </c>
      <c r="D40" s="12" t="str">
        <f>test_fit!K75</f>
        <v>*/*  |  */*</v>
      </c>
      <c r="E40" s="11">
        <f t="shared" si="0"/>
        <v>1342</v>
      </c>
      <c r="F40">
        <v>1</v>
      </c>
      <c r="G40">
        <v>1</v>
      </c>
      <c r="J40">
        <v>1</v>
      </c>
      <c r="K40">
        <v>1</v>
      </c>
      <c r="N40">
        <v>1342</v>
      </c>
      <c r="O40">
        <v>1</v>
      </c>
    </row>
    <row r="41" spans="1:15" x14ac:dyDescent="0.35">
      <c r="A41" t="s">
        <v>93</v>
      </c>
      <c r="B41" s="4" t="s">
        <v>48</v>
      </c>
      <c r="C41" s="15" t="str">
        <f t="shared" ref="C41" si="2">IF(F41=1,"$\succeq_{1}^*$",IF(G41=1,"$\succeq_{2}^*$",IF(H41=1,"$\preceq_{1}^*$",IF(I41=1,"$\preceq_{2}^*$",IF(J41=1,"$\succeq_{1}$",IF(K41=1,"$\succeq_{2}$",IF(L41=1,"$\preceq_{1}$",IF(M41=1,"$\preceq_{2}$","-"))))))))</f>
        <v>$\succeq_{1}$</v>
      </c>
      <c r="D41" s="13" t="str">
        <f>test_fit!K77</f>
        <v>*/*  |  */*</v>
      </c>
      <c r="E41" s="13">
        <f t="shared" ref="E41" si="3">N41</f>
        <v>1261</v>
      </c>
      <c r="J41">
        <v>1</v>
      </c>
      <c r="K41">
        <v>1</v>
      </c>
      <c r="N41">
        <v>1261</v>
      </c>
      <c r="O41">
        <v>1</v>
      </c>
    </row>
    <row r="42" spans="1:15" ht="15" thickBot="1" x14ac:dyDescent="0.4">
      <c r="B42" s="6" t="s">
        <v>49</v>
      </c>
      <c r="C42" s="10" t="str">
        <f t="shared" ref="C42" si="4">IF(F42=1,"$\succeq_{1}^*$",IF(G42=1,"$\succeq_{2}^*$",IF(H42=1,"$\preceq_{1}^*$",IF(I42=1,"$\preceq_{2}^*$",IF(J42=1,"$\succeq_{1}$",IF(K42=1,"$\succeq_{2}$",IF(L42=1,"$\preceq_{1}$",IF(M42=1,"$\preceq_{2}$","-"))))))))</f>
        <v>$\succeq_{1}^*$</v>
      </c>
      <c r="D42" s="3" t="str">
        <f>test_fit!K79</f>
        <v>*/*  |  */*</v>
      </c>
      <c r="E42" s="3">
        <f t="shared" ref="E42" si="5">N42</f>
        <v>1440</v>
      </c>
      <c r="F42">
        <v>1</v>
      </c>
      <c r="G42">
        <v>1</v>
      </c>
      <c r="J42">
        <v>1</v>
      </c>
      <c r="N42">
        <v>1440</v>
      </c>
      <c r="O42">
        <v>1</v>
      </c>
    </row>
    <row r="43" spans="1:15" ht="15" thickTop="1" x14ac:dyDescent="0.35"/>
  </sheetData>
  <mergeCells count="6">
    <mergeCell ref="F2:G2"/>
    <mergeCell ref="H2:I2"/>
    <mergeCell ref="F1:I1"/>
    <mergeCell ref="J1:M1"/>
    <mergeCell ref="J2:K2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test_fit</vt:lpstr>
      <vt:lpstr>dominance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xps-seira</dc:creator>
  <cp:lastModifiedBy>isaac</cp:lastModifiedBy>
  <dcterms:created xsi:type="dcterms:W3CDTF">2020-05-24T09:11:15Z</dcterms:created>
  <dcterms:modified xsi:type="dcterms:W3CDTF">2021-08-23T17:30:09Z</dcterms:modified>
</cp:coreProperties>
</file>