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19\Tables\"/>
    </mc:Choice>
  </mc:AlternateContent>
  <xr:revisionPtr revIDLastSave="0" documentId="13_ncr:1_{BBA3CCE8-0022-4809-A787-2115DF7F7B3E}" xr6:coauthVersionLast="44" xr6:coauthVersionMax="44" xr10:uidLastSave="{00000000-0000-0000-0000-000000000000}"/>
  <bookViews>
    <workbookView xWindow="-108" yWindow="-108" windowWidth="23256" windowHeight="12600" xr2:uid="{4CB1BBD4-8253-4B39-B97D-306618663E99}"/>
  </bookViews>
  <sheets>
    <sheet name="fc_te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O6" i="1"/>
  <c r="N6" i="1"/>
  <c r="M6" i="1"/>
  <c r="L6" i="1"/>
  <c r="O5" i="1"/>
  <c r="N5" i="1"/>
  <c r="M5" i="1"/>
  <c r="L5" i="1"/>
  <c r="H3" i="1"/>
  <c r="G4" i="1"/>
  <c r="H4" i="1"/>
  <c r="G5" i="1"/>
  <c r="H5" i="1"/>
  <c r="G6" i="1"/>
  <c r="H6" i="1"/>
  <c r="G7" i="1"/>
  <c r="H8" i="1"/>
  <c r="G9" i="1"/>
  <c r="H9" i="1"/>
  <c r="G10" i="1"/>
  <c r="H10" i="1"/>
  <c r="G11" i="1"/>
  <c r="H11" i="1"/>
  <c r="G12" i="1"/>
  <c r="H13" i="1"/>
  <c r="G14" i="1"/>
  <c r="H14" i="1"/>
  <c r="G15" i="1"/>
  <c r="H15" i="1"/>
  <c r="G16" i="1"/>
  <c r="H16" i="1"/>
  <c r="G17" i="1"/>
  <c r="H18" i="1"/>
  <c r="G19" i="1"/>
  <c r="H19" i="1"/>
  <c r="G20" i="1"/>
  <c r="H20" i="1"/>
  <c r="G21" i="1"/>
  <c r="H21" i="1"/>
  <c r="G22" i="1"/>
  <c r="E22" i="1"/>
  <c r="F21" i="1"/>
  <c r="E21" i="1"/>
  <c r="F20" i="1"/>
  <c r="E20" i="1"/>
  <c r="F19" i="1"/>
  <c r="E19" i="1"/>
  <c r="F18" i="1"/>
  <c r="E17" i="1"/>
  <c r="F16" i="1"/>
  <c r="E16" i="1"/>
  <c r="F15" i="1"/>
  <c r="E15" i="1"/>
  <c r="F14" i="1"/>
  <c r="E14" i="1"/>
  <c r="F13" i="1"/>
  <c r="E12" i="1"/>
  <c r="F11" i="1"/>
  <c r="E11" i="1"/>
  <c r="F10" i="1"/>
  <c r="E10" i="1"/>
  <c r="F9" i="1"/>
  <c r="F8" i="1"/>
  <c r="E7" i="1"/>
  <c r="F6" i="1"/>
  <c r="E6" i="1"/>
  <c r="F5" i="1"/>
  <c r="E5" i="1"/>
  <c r="F4" i="1"/>
  <c r="E4" i="1"/>
  <c r="F3" i="1"/>
  <c r="D22" i="1"/>
  <c r="D21" i="1"/>
  <c r="D20" i="1"/>
  <c r="D19" i="1"/>
  <c r="D17" i="1"/>
  <c r="D16" i="1"/>
  <c r="D15" i="1"/>
  <c r="D14" i="1"/>
  <c r="D12" i="1"/>
  <c r="D11" i="1"/>
  <c r="D10" i="1"/>
  <c r="D9" i="1"/>
  <c r="D7" i="1"/>
  <c r="D6" i="1"/>
  <c r="D5" i="1"/>
  <c r="D4" i="1"/>
  <c r="C4" i="1"/>
  <c r="C9" i="1"/>
  <c r="C14" i="1"/>
  <c r="C19" i="1"/>
  <c r="C24" i="1"/>
  <c r="C29" i="1"/>
  <c r="B5" i="1"/>
  <c r="C5" i="1"/>
  <c r="C10" i="1"/>
  <c r="C15" i="1"/>
  <c r="C20" i="1"/>
  <c r="C25" i="1"/>
  <c r="C30" i="1"/>
  <c r="C7" i="1"/>
  <c r="C12" i="1"/>
  <c r="C17" i="1"/>
  <c r="C22" i="1"/>
  <c r="C27" i="1"/>
  <c r="C32" i="1"/>
  <c r="C6" i="1"/>
  <c r="C11" i="1"/>
  <c r="C16" i="1"/>
  <c r="C21" i="1"/>
  <c r="C26" i="1"/>
  <c r="C31" i="1"/>
</calcChain>
</file>

<file path=xl/sharedStrings.xml><?xml version="1.0" encoding="utf-8"?>
<sst xmlns="http://schemas.openxmlformats.org/spreadsheetml/2006/main" count="39" uniqueCount="18">
  <si>
    <t>NoChoice/Fee</t>
  </si>
  <si>
    <t>NoChoice/Promise</t>
  </si>
  <si>
    <t>Choice/Fee</t>
  </si>
  <si>
    <t>Choice/Promise</t>
  </si>
  <si>
    <t>p-values : nsq=ncf</t>
  </si>
  <si>
    <t>fee</t>
  </si>
  <si>
    <t>promise</t>
  </si>
  <si>
    <t>admin (disc)</t>
  </si>
  <si>
    <t>subj (disc)</t>
  </si>
  <si>
    <t>subj + tc (disc)</t>
  </si>
  <si>
    <t>subj | pay&gt;0</t>
  </si>
  <si>
    <t>subj | fee=1</t>
  </si>
  <si>
    <t>subj | pay&gt;0 &amp; fee=1</t>
  </si>
  <si>
    <t>Obs</t>
  </si>
  <si>
    <t>Control Mean</t>
  </si>
  <si>
    <t>SQ</t>
  </si>
  <si>
    <t>NSQ</t>
  </si>
  <si>
    <t>SQ/NSQ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</si>
</sst>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right"/>
    </xf>
  </cellXfs>
  <cellStyles count="1">
    <cellStyle name="Normal" xfId="0" builtinId="0"/>
  </cellStyles>
  <dxfs count="1"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fc_te_pro_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fc_te_pro_3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fc_te_pro_4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fc_te_pro_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_te_pro_2"/>
    </sheetNames>
    <sheetDataSet>
      <sheetData sheetId="0">
        <row r="5">
          <cell r="B5" t="str">
            <v>-339.1***</v>
          </cell>
          <cell r="C5" t="str">
            <v>-469.4***</v>
          </cell>
          <cell r="D5" t="str">
            <v>-685.4**</v>
          </cell>
          <cell r="E5" t="str">
            <v>-452.8**</v>
          </cell>
          <cell r="F5" t="str">
            <v>-454.9***</v>
          </cell>
          <cell r="G5" t="str">
            <v>-428.3**</v>
          </cell>
        </row>
        <row r="6">
          <cell r="A6" t="str">
            <v/>
          </cell>
          <cell r="B6" t="str">
            <v>(111.2)</v>
          </cell>
          <cell r="C6" t="str">
            <v>(155.6)</v>
          </cell>
          <cell r="D6" t="str">
            <v>(286.9)</v>
          </cell>
          <cell r="E6" t="str">
            <v>(197.4)</v>
          </cell>
          <cell r="F6" t="str">
            <v>(155.4)</v>
          </cell>
          <cell r="G6" t="str">
            <v>(198.1)</v>
          </cell>
        </row>
        <row r="77">
          <cell r="B77" t="str">
            <v>5034</v>
          </cell>
          <cell r="C77" t="str">
            <v>4277</v>
          </cell>
          <cell r="D77" t="str">
            <v>2499</v>
          </cell>
          <cell r="E77" t="str">
            <v>1839</v>
          </cell>
          <cell r="F77" t="str">
            <v>4241</v>
          </cell>
          <cell r="G77" t="str">
            <v>1808</v>
          </cell>
        </row>
        <row r="79">
          <cell r="B79" t="str">
            <v>2915.7</v>
          </cell>
          <cell r="C79" t="str">
            <v>3096.1</v>
          </cell>
          <cell r="D79" t="str">
            <v>4167.6</v>
          </cell>
          <cell r="E79" t="str">
            <v>2952.3</v>
          </cell>
          <cell r="F79" t="str">
            <v>3096.1</v>
          </cell>
          <cell r="G79" t="str">
            <v>2952.3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_te_pro_3"/>
    </sheetNames>
    <sheetDataSet>
      <sheetData sheetId="0">
        <row r="5">
          <cell r="B5" t="str">
            <v>-80.9</v>
          </cell>
          <cell r="C5" t="str">
            <v>-168.0</v>
          </cell>
          <cell r="D5" t="str">
            <v>-412.4</v>
          </cell>
          <cell r="E5" t="str">
            <v>-230.9</v>
          </cell>
        </row>
        <row r="6">
          <cell r="B6" t="str">
            <v>(129.3)</v>
          </cell>
          <cell r="C6" t="str">
            <v>(186.9)</v>
          </cell>
          <cell r="D6" t="str">
            <v>(342.7)</v>
          </cell>
          <cell r="E6" t="str">
            <v>(231.1)</v>
          </cell>
        </row>
        <row r="77">
          <cell r="B77" t="str">
            <v>4705</v>
          </cell>
          <cell r="C77" t="str">
            <v>3990</v>
          </cell>
          <cell r="D77" t="str">
            <v>2200</v>
          </cell>
          <cell r="E77" t="str">
            <v>1673</v>
          </cell>
        </row>
        <row r="79">
          <cell r="B79" t="str">
            <v>2915.7</v>
          </cell>
          <cell r="C79" t="str">
            <v>3096.1</v>
          </cell>
          <cell r="D79" t="str">
            <v>4167.6</v>
          </cell>
          <cell r="E79" t="str">
            <v>2952.3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_te_pro_4"/>
    </sheetNames>
    <sheetDataSet>
      <sheetData sheetId="0">
        <row r="5">
          <cell r="B5" t="str">
            <v>-80.3</v>
          </cell>
          <cell r="E5" t="str">
            <v>-47.6</v>
          </cell>
          <cell r="H5" t="str">
            <v>-238.3</v>
          </cell>
          <cell r="K5" t="str">
            <v>-88.1</v>
          </cell>
        </row>
        <row r="6">
          <cell r="B6" t="str">
            <v>(111.9)</v>
          </cell>
          <cell r="E6" t="str">
            <v>(165.6)</v>
          </cell>
          <cell r="H6" t="str">
            <v>(321.0)</v>
          </cell>
          <cell r="K6" t="str">
            <v>(198.1)</v>
          </cell>
        </row>
        <row r="74">
          <cell r="C74" t="str">
            <v>66.7</v>
          </cell>
          <cell r="F74" t="str">
            <v>152.5</v>
          </cell>
          <cell r="I74" t="str">
            <v>59.3</v>
          </cell>
          <cell r="L74" t="str">
            <v>159.9</v>
          </cell>
        </row>
        <row r="75">
          <cell r="C75" t="str">
            <v>(130.8)</v>
          </cell>
          <cell r="F75" t="str">
            <v>(189.5)</v>
          </cell>
          <cell r="I75" t="str">
            <v>(373.6)</v>
          </cell>
          <cell r="L75" t="str">
            <v>(233.2)</v>
          </cell>
        </row>
        <row r="77">
          <cell r="D77" t="str">
            <v>-769.3***</v>
          </cell>
          <cell r="G77" t="str">
            <v>-809.1***</v>
          </cell>
          <cell r="J77" t="str">
            <v>-1265.8***</v>
          </cell>
          <cell r="M77" t="str">
            <v>-745.2***</v>
          </cell>
        </row>
        <row r="78">
          <cell r="D78" t="str">
            <v>(154.8)</v>
          </cell>
          <cell r="G78" t="str">
            <v>(188.3)</v>
          </cell>
          <cell r="J78" t="str">
            <v>(320.3)</v>
          </cell>
          <cell r="M78" t="str">
            <v>(241.8)</v>
          </cell>
        </row>
        <row r="83">
          <cell r="B83" t="str">
            <v>5978</v>
          </cell>
          <cell r="E83" t="str">
            <v>5025</v>
          </cell>
          <cell r="H83" t="str">
            <v>2881</v>
          </cell>
          <cell r="K83" t="str">
            <v>2179</v>
          </cell>
        </row>
        <row r="85">
          <cell r="B85" t="str">
            <v>2915.7</v>
          </cell>
          <cell r="E85" t="str">
            <v>3096.1</v>
          </cell>
          <cell r="H85" t="str">
            <v>4167.6</v>
          </cell>
          <cell r="K85" t="str">
            <v>2952.3</v>
          </cell>
        </row>
        <row r="86">
          <cell r="D86" t="str">
            <v>0.000078</v>
          </cell>
          <cell r="G86" t="str">
            <v>0.0056</v>
          </cell>
          <cell r="J86" t="str">
            <v>0.0026</v>
          </cell>
          <cell r="M86" t="str">
            <v>0.21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_te_pro_5"/>
    </sheetNames>
    <sheetDataSet>
      <sheetData sheetId="0">
        <row r="5">
          <cell r="B5" t="str">
            <v>-95.1</v>
          </cell>
          <cell r="E5" t="str">
            <v>-48.4</v>
          </cell>
          <cell r="H5" t="str">
            <v>-163.5</v>
          </cell>
          <cell r="K5" t="str">
            <v>-105.9</v>
          </cell>
        </row>
        <row r="6">
          <cell r="B6" t="str">
            <v>(108.2)</v>
          </cell>
          <cell r="E6" t="str">
            <v>(135.5)</v>
          </cell>
          <cell r="H6" t="str">
            <v>(262.0)</v>
          </cell>
          <cell r="K6" t="str">
            <v>(162.9)</v>
          </cell>
        </row>
        <row r="74">
          <cell r="C74" t="str">
            <v>-191.9</v>
          </cell>
          <cell r="F74" t="str">
            <v>-258.3*</v>
          </cell>
          <cell r="I74" t="str">
            <v>-664.0**</v>
          </cell>
          <cell r="L74" t="str">
            <v>-286.4</v>
          </cell>
        </row>
        <row r="75">
          <cell r="C75" t="str">
            <v>(126.5)</v>
          </cell>
          <cell r="F75" t="str">
            <v>(155.1)</v>
          </cell>
          <cell r="I75" t="str">
            <v>(296.9)</v>
          </cell>
          <cell r="L75" t="str">
            <v>(204.0)</v>
          </cell>
        </row>
        <row r="77">
          <cell r="D77" t="str">
            <v>-47.6</v>
          </cell>
          <cell r="G77" t="str">
            <v>156.9</v>
          </cell>
          <cell r="J77" t="str">
            <v>455.8</v>
          </cell>
          <cell r="M77" t="str">
            <v>-57.5</v>
          </cell>
        </row>
        <row r="78">
          <cell r="D78" t="str">
            <v>(181.2)</v>
          </cell>
          <cell r="G78" t="str">
            <v>(270.6)</v>
          </cell>
          <cell r="J78" t="str">
            <v>(574.6)</v>
          </cell>
          <cell r="M78" t="str">
            <v>(267.9)</v>
          </cell>
        </row>
        <row r="83">
          <cell r="B83" t="str">
            <v>5316</v>
          </cell>
          <cell r="E83" t="str">
            <v>4482</v>
          </cell>
          <cell r="H83" t="str">
            <v>2535</v>
          </cell>
          <cell r="K83" t="str">
            <v>1845</v>
          </cell>
        </row>
        <row r="85">
          <cell r="B85" t="str">
            <v>2915.7</v>
          </cell>
          <cell r="E85" t="str">
            <v>3096.1</v>
          </cell>
          <cell r="H85" t="str">
            <v>4167.6</v>
          </cell>
          <cell r="K85" t="str">
            <v>2952.3</v>
          </cell>
        </row>
        <row r="86">
          <cell r="D86" t="str">
            <v>0.81</v>
          </cell>
          <cell r="G86" t="str">
            <v>0.42</v>
          </cell>
          <cell r="J86" t="str">
            <v>0.20</v>
          </cell>
          <cell r="M86" t="str">
            <v>0.51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5A80-A84D-40E9-93A4-42AE64A7EDAA}">
  <dimension ref="B2:P33"/>
  <sheetViews>
    <sheetView tabSelected="1" workbookViewId="0">
      <selection activeCell="J11" sqref="J11"/>
    </sheetView>
  </sheetViews>
  <sheetFormatPr defaultRowHeight="14.4" x14ac:dyDescent="0.3"/>
  <cols>
    <col min="2" max="2" width="18" bestFit="1" customWidth="1"/>
    <col min="3" max="3" width="12.6640625" style="1" bestFit="1" customWidth="1"/>
    <col min="4" max="4" width="16.44140625" style="1" bestFit="1" customWidth="1"/>
    <col min="5" max="5" width="10.21875" style="1" bestFit="1" customWidth="1"/>
    <col min="6" max="6" width="8.88671875" style="1"/>
    <col min="7" max="7" width="14" style="1" bestFit="1" customWidth="1"/>
    <col min="8" max="8" width="8.88671875" style="1"/>
    <col min="12" max="12" width="10.6640625" bestFit="1" customWidth="1"/>
    <col min="14" max="14" width="12.33203125" bestFit="1" customWidth="1"/>
    <col min="15" max="15" width="10.88671875" bestFit="1" customWidth="1"/>
  </cols>
  <sheetData>
    <row r="2" spans="2:16" ht="15" thickBot="1" x14ac:dyDescent="0.35">
      <c r="B2" s="3"/>
      <c r="C2" s="4" t="s">
        <v>0</v>
      </c>
      <c r="D2" s="4" t="s">
        <v>1</v>
      </c>
      <c r="E2" s="4" t="s">
        <v>2</v>
      </c>
      <c r="F2" s="4" t="s">
        <v>17</v>
      </c>
      <c r="G2" s="4" t="s">
        <v>3</v>
      </c>
      <c r="H2" s="4" t="s">
        <v>17</v>
      </c>
      <c r="I2" s="3"/>
    </row>
    <row r="3" spans="2:16" ht="15" thickTop="1" x14ac:dyDescent="0.3">
      <c r="F3" s="1" t="str">
        <f>[3]fc_te_pro_4!C74</f>
        <v>66.7</v>
      </c>
      <c r="H3" s="1" t="str">
        <f>[4]fc_te_pro_5!C74</f>
        <v>-191.9</v>
      </c>
      <c r="I3" s="2" t="s">
        <v>15</v>
      </c>
    </row>
    <row r="4" spans="2:16" x14ac:dyDescent="0.3">
      <c r="B4" t="s">
        <v>7</v>
      </c>
      <c r="C4" s="1" t="str">
        <f>[1]fc_te_pro_2!B5</f>
        <v>-339.1***</v>
      </c>
      <c r="D4" s="1" t="str">
        <f>[2]fc_te_pro_3!B5</f>
        <v>-80.9</v>
      </c>
      <c r="E4" s="1" t="str">
        <f>[3]fc_te_pro_4!B5</f>
        <v>-80.3</v>
      </c>
      <c r="F4" s="1" t="str">
        <f>[3]fc_te_pro_4!C75</f>
        <v>(130.8)</v>
      </c>
      <c r="G4" s="1" t="str">
        <f>[4]fc_te_pro_5!B5</f>
        <v>-95.1</v>
      </c>
      <c r="H4" s="1" t="str">
        <f>[4]fc_te_pro_5!C75</f>
        <v>(126.5)</v>
      </c>
      <c r="I4" s="8"/>
      <c r="L4" t="s">
        <v>7</v>
      </c>
      <c r="M4" t="s">
        <v>8</v>
      </c>
      <c r="N4" t="s">
        <v>9</v>
      </c>
      <c r="O4" t="s">
        <v>10</v>
      </c>
      <c r="P4" t="s">
        <v>4</v>
      </c>
    </row>
    <row r="5" spans="2:16" x14ac:dyDescent="0.3">
      <c r="B5" t="str">
        <f>[1]fc_te_pro_2!A6</f>
        <v/>
      </c>
      <c r="C5" s="1" t="str">
        <f>[1]fc_te_pro_2!B6</f>
        <v>(111.2)</v>
      </c>
      <c r="D5" s="1" t="str">
        <f>[2]fc_te_pro_3!B6</f>
        <v>(129.3)</v>
      </c>
      <c r="E5" s="1" t="str">
        <f>[3]fc_te_pro_4!B6</f>
        <v>(111.9)</v>
      </c>
      <c r="F5" s="7" t="str">
        <f>[3]fc_te_pro_4!D77</f>
        <v>-769.3***</v>
      </c>
      <c r="G5" s="1" t="str">
        <f>[4]fc_te_pro_5!B6</f>
        <v>(108.2)</v>
      </c>
      <c r="H5" s="7" t="str">
        <f>[4]fc_te_pro_5!D77</f>
        <v>-47.6</v>
      </c>
      <c r="I5" s="2" t="s">
        <v>16</v>
      </c>
      <c r="L5" t="str">
        <f>[3]fc_te_pro_4!D86</f>
        <v>0.000078</v>
      </c>
      <c r="M5" t="str">
        <f>[3]fc_te_pro_4!G86</f>
        <v>0.0056</v>
      </c>
      <c r="N5" t="str">
        <f>[3]fc_te_pro_4!J86</f>
        <v>0.0026</v>
      </c>
      <c r="O5" t="str">
        <f>[3]fc_te_pro_4!M86</f>
        <v>0.21</v>
      </c>
      <c r="P5" t="s">
        <v>5</v>
      </c>
    </row>
    <row r="6" spans="2:16" x14ac:dyDescent="0.3">
      <c r="B6" t="s">
        <v>14</v>
      </c>
      <c r="C6" s="1" t="str">
        <f>[1]fc_te_pro_2!B79</f>
        <v>2915.7</v>
      </c>
      <c r="D6" s="1" t="str">
        <f>[2]fc_te_pro_3!B79</f>
        <v>2915.7</v>
      </c>
      <c r="E6" s="1" t="str">
        <f>[3]fc_te_pro_4!B85</f>
        <v>2915.7</v>
      </c>
      <c r="F6" s="1" t="str">
        <f>[3]fc_te_pro_4!D78</f>
        <v>(154.8)</v>
      </c>
      <c r="G6" s="1" t="str">
        <f>[4]fc_te_pro_5!B85</f>
        <v>2915.7</v>
      </c>
      <c r="H6" s="1" t="str">
        <f>[4]fc_te_pro_5!D78</f>
        <v>(181.2)</v>
      </c>
      <c r="L6" t="str">
        <f>[4]fc_te_pro_5!D86</f>
        <v>0.81</v>
      </c>
      <c r="M6" t="str">
        <f>[4]fc_te_pro_5!G86</f>
        <v>0.42</v>
      </c>
      <c r="N6" t="str">
        <f>[4]fc_te_pro_5!J86</f>
        <v>0.20</v>
      </c>
      <c r="O6" t="str">
        <f>[4]fc_te_pro_5!M86</f>
        <v>0.51</v>
      </c>
      <c r="P6" t="s">
        <v>6</v>
      </c>
    </row>
    <row r="7" spans="2:16" ht="15" thickBot="1" x14ac:dyDescent="0.35">
      <c r="B7" s="5" t="s">
        <v>13</v>
      </c>
      <c r="C7" s="6" t="str">
        <f>[1]fc_te_pro_2!B77</f>
        <v>5034</v>
      </c>
      <c r="D7" s="6" t="str">
        <f>[2]fc_te_pro_3!B77</f>
        <v>4705</v>
      </c>
      <c r="E7" s="6" t="str">
        <f>[3]fc_te_pro_4!B83</f>
        <v>5978</v>
      </c>
      <c r="F7" s="6"/>
      <c r="G7" s="6" t="str">
        <f>[4]fc_te_pro_5!B83</f>
        <v>5316</v>
      </c>
      <c r="H7" s="6"/>
      <c r="I7" s="5"/>
    </row>
    <row r="8" spans="2:16" ht="15" thickTop="1" x14ac:dyDescent="0.3">
      <c r="F8" s="1" t="str">
        <f>[3]fc_te_pro_4!F74</f>
        <v>152.5</v>
      </c>
      <c r="H8" s="1" t="str">
        <f>[4]fc_te_pro_5!F74</f>
        <v>-258.3*</v>
      </c>
      <c r="I8" s="2" t="s">
        <v>15</v>
      </c>
    </row>
    <row r="9" spans="2:16" x14ac:dyDescent="0.3">
      <c r="B9" t="s">
        <v>8</v>
      </c>
      <c r="C9" s="1" t="str">
        <f>[1]fc_te_pro_2!C5</f>
        <v>-469.4***</v>
      </c>
      <c r="D9" s="1" t="str">
        <f>[2]fc_te_pro_3!C5</f>
        <v>-168.0</v>
      </c>
      <c r="E9" s="1" t="str">
        <f>[3]fc_te_pro_4!E5</f>
        <v>-47.6</v>
      </c>
      <c r="F9" s="1" t="str">
        <f>[3]fc_te_pro_4!F75</f>
        <v>(189.5)</v>
      </c>
      <c r="G9" s="1" t="str">
        <f>[4]fc_te_pro_5!E5</f>
        <v>-48.4</v>
      </c>
      <c r="H9" s="1" t="str">
        <f>[4]fc_te_pro_5!F75</f>
        <v>(155.1)</v>
      </c>
      <c r="I9" s="8"/>
    </row>
    <row r="10" spans="2:16" x14ac:dyDescent="0.3">
      <c r="C10" s="1" t="str">
        <f>[1]fc_te_pro_2!C6</f>
        <v>(155.6)</v>
      </c>
      <c r="D10" s="1" t="str">
        <f>[2]fc_te_pro_3!C6</f>
        <v>(186.9)</v>
      </c>
      <c r="E10" s="1" t="str">
        <f>[3]fc_te_pro_4!E6</f>
        <v>(165.6)</v>
      </c>
      <c r="F10" s="7" t="str">
        <f>[3]fc_te_pro_4!G77</f>
        <v>-809.1***</v>
      </c>
      <c r="G10" s="1" t="str">
        <f>[4]fc_te_pro_5!E6</f>
        <v>(135.5)</v>
      </c>
      <c r="H10" s="7" t="str">
        <f>[4]fc_te_pro_5!G77</f>
        <v>156.9</v>
      </c>
      <c r="I10" s="2" t="s">
        <v>16</v>
      </c>
    </row>
    <row r="11" spans="2:16" x14ac:dyDescent="0.3">
      <c r="B11" t="s">
        <v>14</v>
      </c>
      <c r="C11" s="1" t="str">
        <f>[1]fc_te_pro_2!C79</f>
        <v>3096.1</v>
      </c>
      <c r="D11" s="1" t="str">
        <f>[2]fc_te_pro_3!C79</f>
        <v>3096.1</v>
      </c>
      <c r="E11" s="1" t="str">
        <f>[3]fc_te_pro_4!E85</f>
        <v>3096.1</v>
      </c>
      <c r="F11" s="1" t="str">
        <f>[3]fc_te_pro_4!G78</f>
        <v>(188.3)</v>
      </c>
      <c r="G11" s="1" t="str">
        <f>[4]fc_te_pro_5!E85</f>
        <v>3096.1</v>
      </c>
      <c r="H11" s="1" t="str">
        <f>[4]fc_te_pro_5!G78</f>
        <v>(270.6)</v>
      </c>
    </row>
    <row r="12" spans="2:16" ht="15" thickBot="1" x14ac:dyDescent="0.35">
      <c r="B12" s="5" t="s">
        <v>13</v>
      </c>
      <c r="C12" s="6" t="str">
        <f>[1]fc_te_pro_2!C77</f>
        <v>4277</v>
      </c>
      <c r="D12" s="6" t="str">
        <f>[2]fc_te_pro_3!C77</f>
        <v>3990</v>
      </c>
      <c r="E12" s="6" t="str">
        <f>[3]fc_te_pro_4!E83</f>
        <v>5025</v>
      </c>
      <c r="F12" s="6"/>
      <c r="G12" s="6" t="str">
        <f>[4]fc_te_pro_5!E83</f>
        <v>4482</v>
      </c>
      <c r="H12" s="6"/>
      <c r="I12" s="5"/>
    </row>
    <row r="13" spans="2:16" ht="15" thickTop="1" x14ac:dyDescent="0.3">
      <c r="F13" s="1" t="str">
        <f>[3]fc_te_pro_4!I74</f>
        <v>59.3</v>
      </c>
      <c r="H13" s="1" t="str">
        <f>[4]fc_te_pro_5!I74</f>
        <v>-664.0**</v>
      </c>
      <c r="I13" s="2" t="s">
        <v>15</v>
      </c>
    </row>
    <row r="14" spans="2:16" x14ac:dyDescent="0.3">
      <c r="B14" t="s">
        <v>9</v>
      </c>
      <c r="C14" s="1" t="str">
        <f>[1]fc_te_pro_2!D5</f>
        <v>-685.4**</v>
      </c>
      <c r="D14" s="1" t="str">
        <f>[2]fc_te_pro_3!D5</f>
        <v>-412.4</v>
      </c>
      <c r="E14" s="1" t="str">
        <f>[3]fc_te_pro_4!H5</f>
        <v>-238.3</v>
      </c>
      <c r="F14" s="1" t="str">
        <f>[3]fc_te_pro_4!I75</f>
        <v>(373.6)</v>
      </c>
      <c r="G14" s="1" t="str">
        <f>[4]fc_te_pro_5!H5</f>
        <v>-163.5</v>
      </c>
      <c r="H14" s="1" t="str">
        <f>[4]fc_te_pro_5!I75</f>
        <v>(296.9)</v>
      </c>
      <c r="I14" s="8"/>
    </row>
    <row r="15" spans="2:16" x14ac:dyDescent="0.3">
      <c r="C15" s="1" t="str">
        <f>[1]fc_te_pro_2!D6</f>
        <v>(286.9)</v>
      </c>
      <c r="D15" s="1" t="str">
        <f>[2]fc_te_pro_3!D6</f>
        <v>(342.7)</v>
      </c>
      <c r="E15" s="1" t="str">
        <f>[3]fc_te_pro_4!H6</f>
        <v>(321.0)</v>
      </c>
      <c r="F15" s="7" t="str">
        <f>[3]fc_te_pro_4!J77</f>
        <v>-1265.8***</v>
      </c>
      <c r="G15" s="1" t="str">
        <f>[4]fc_te_pro_5!H6</f>
        <v>(262.0)</v>
      </c>
      <c r="H15" s="7" t="str">
        <f>[4]fc_te_pro_5!J77</f>
        <v>455.8</v>
      </c>
      <c r="I15" s="2" t="s">
        <v>16</v>
      </c>
    </row>
    <row r="16" spans="2:16" x14ac:dyDescent="0.3">
      <c r="B16" t="s">
        <v>14</v>
      </c>
      <c r="C16" s="1" t="str">
        <f>[1]fc_te_pro_2!D79</f>
        <v>4167.6</v>
      </c>
      <c r="D16" s="1" t="str">
        <f>[2]fc_te_pro_3!D79</f>
        <v>4167.6</v>
      </c>
      <c r="E16" s="1" t="str">
        <f>[3]fc_te_pro_4!H85</f>
        <v>4167.6</v>
      </c>
      <c r="F16" s="1" t="str">
        <f>[3]fc_te_pro_4!J78</f>
        <v>(320.3)</v>
      </c>
      <c r="G16" s="1" t="str">
        <f>[4]fc_te_pro_5!H85</f>
        <v>4167.6</v>
      </c>
      <c r="H16" s="1" t="str">
        <f>[4]fc_te_pro_5!J78</f>
        <v>(574.6)</v>
      </c>
    </row>
    <row r="17" spans="2:9" ht="15" thickBot="1" x14ac:dyDescent="0.35">
      <c r="B17" s="5" t="s">
        <v>13</v>
      </c>
      <c r="C17" s="6" t="str">
        <f>[1]fc_te_pro_2!D77</f>
        <v>2499</v>
      </c>
      <c r="D17" s="6" t="str">
        <f>[2]fc_te_pro_3!D77</f>
        <v>2200</v>
      </c>
      <c r="E17" s="6" t="str">
        <f>[3]fc_te_pro_4!H83</f>
        <v>2881</v>
      </c>
      <c r="F17" s="6"/>
      <c r="G17" s="6" t="str">
        <f>[4]fc_te_pro_5!H83</f>
        <v>2535</v>
      </c>
      <c r="H17" s="6"/>
      <c r="I17" s="5"/>
    </row>
    <row r="18" spans="2:9" ht="15" thickTop="1" x14ac:dyDescent="0.3">
      <c r="F18" s="1" t="str">
        <f>[3]fc_te_pro_4!L74</f>
        <v>159.9</v>
      </c>
      <c r="H18" s="1" t="str">
        <f>[4]fc_te_pro_5!L74</f>
        <v>-286.4</v>
      </c>
      <c r="I18" s="2" t="s">
        <v>15</v>
      </c>
    </row>
    <row r="19" spans="2:9" x14ac:dyDescent="0.3">
      <c r="B19" t="s">
        <v>10</v>
      </c>
      <c r="C19" s="1" t="str">
        <f>[1]fc_te_pro_2!E5</f>
        <v>-452.8**</v>
      </c>
      <c r="D19" s="1" t="str">
        <f>[2]fc_te_pro_3!E5</f>
        <v>-230.9</v>
      </c>
      <c r="E19" s="1" t="str">
        <f>[3]fc_te_pro_4!K5</f>
        <v>-88.1</v>
      </c>
      <c r="F19" s="1" t="str">
        <f>[3]fc_te_pro_4!L75</f>
        <v>(233.2)</v>
      </c>
      <c r="G19" s="1" t="str">
        <f>[4]fc_te_pro_5!K5</f>
        <v>-105.9</v>
      </c>
      <c r="H19" s="1" t="str">
        <f>[4]fc_te_pro_5!L75</f>
        <v>(204.0)</v>
      </c>
      <c r="I19" s="8"/>
    </row>
    <row r="20" spans="2:9" x14ac:dyDescent="0.3">
      <c r="C20" s="1" t="str">
        <f>[1]fc_te_pro_2!E6</f>
        <v>(197.4)</v>
      </c>
      <c r="D20" s="1" t="str">
        <f>[2]fc_te_pro_3!E6</f>
        <v>(231.1)</v>
      </c>
      <c r="E20" s="1" t="str">
        <f>[3]fc_te_pro_4!K6</f>
        <v>(198.1)</v>
      </c>
      <c r="F20" s="7" t="str">
        <f>[3]fc_te_pro_4!M77</f>
        <v>-745.2***</v>
      </c>
      <c r="G20" s="1" t="str">
        <f>[4]fc_te_pro_5!K6</f>
        <v>(162.9)</v>
      </c>
      <c r="H20" s="7" t="str">
        <f>[4]fc_te_pro_5!M77</f>
        <v>-57.5</v>
      </c>
      <c r="I20" s="2" t="s">
        <v>16</v>
      </c>
    </row>
    <row r="21" spans="2:9" x14ac:dyDescent="0.3">
      <c r="B21" t="s">
        <v>14</v>
      </c>
      <c r="C21" s="1" t="str">
        <f>[1]fc_te_pro_2!E79</f>
        <v>2952.3</v>
      </c>
      <c r="D21" s="1" t="str">
        <f>[2]fc_te_pro_3!E79</f>
        <v>2952.3</v>
      </c>
      <c r="E21" s="1" t="str">
        <f>[3]fc_te_pro_4!K85</f>
        <v>2952.3</v>
      </c>
      <c r="F21" s="1" t="str">
        <f>[3]fc_te_pro_4!M78</f>
        <v>(241.8)</v>
      </c>
      <c r="G21" s="1" t="str">
        <f>[4]fc_te_pro_5!K85</f>
        <v>2952.3</v>
      </c>
      <c r="H21" s="1" t="str">
        <f>[4]fc_te_pro_5!M78</f>
        <v>(267.9)</v>
      </c>
    </row>
    <row r="22" spans="2:9" ht="15" thickBot="1" x14ac:dyDescent="0.35">
      <c r="B22" s="5" t="s">
        <v>13</v>
      </c>
      <c r="C22" s="6" t="str">
        <f>[1]fc_te_pro_2!E77</f>
        <v>1839</v>
      </c>
      <c r="D22" s="6" t="str">
        <f>[2]fc_te_pro_3!E77</f>
        <v>1673</v>
      </c>
      <c r="E22" s="6" t="str">
        <f>[3]fc_te_pro_4!K83</f>
        <v>2179</v>
      </c>
      <c r="F22" s="6"/>
      <c r="G22" s="6" t="str">
        <f>[4]fc_te_pro_5!K83</f>
        <v>1845</v>
      </c>
      <c r="H22" s="6"/>
      <c r="I22" s="5"/>
    </row>
    <row r="23" spans="2:9" ht="15" thickTop="1" x14ac:dyDescent="0.3"/>
    <row r="24" spans="2:9" x14ac:dyDescent="0.3">
      <c r="B24" t="s">
        <v>11</v>
      </c>
      <c r="C24" s="1" t="str">
        <f>[1]fc_te_pro_2!F5</f>
        <v>-454.9***</v>
      </c>
    </row>
    <row r="25" spans="2:9" x14ac:dyDescent="0.3">
      <c r="C25" s="1" t="str">
        <f>[1]fc_te_pro_2!F6</f>
        <v>(155.4)</v>
      </c>
    </row>
    <row r="26" spans="2:9" x14ac:dyDescent="0.3">
      <c r="B26" t="s">
        <v>14</v>
      </c>
      <c r="C26" s="1" t="str">
        <f>[1]fc_te_pro_2!F79</f>
        <v>3096.1</v>
      </c>
    </row>
    <row r="27" spans="2:9" ht="15" thickBot="1" x14ac:dyDescent="0.35">
      <c r="B27" s="5" t="s">
        <v>13</v>
      </c>
      <c r="C27" s="6" t="str">
        <f>[1]fc_te_pro_2!F77</f>
        <v>4241</v>
      </c>
      <c r="D27" s="6"/>
      <c r="E27" s="6"/>
      <c r="F27" s="6"/>
      <c r="G27" s="6"/>
      <c r="H27" s="6"/>
      <c r="I27" s="5"/>
    </row>
    <row r="28" spans="2:9" ht="15" thickTop="1" x14ac:dyDescent="0.3"/>
    <row r="29" spans="2:9" x14ac:dyDescent="0.3">
      <c r="B29" t="s">
        <v>12</v>
      </c>
      <c r="C29" s="1" t="str">
        <f>[1]fc_te_pro_2!G5</f>
        <v>-428.3**</v>
      </c>
    </row>
    <row r="30" spans="2:9" x14ac:dyDescent="0.3">
      <c r="C30" s="1" t="str">
        <f>[1]fc_te_pro_2!G6</f>
        <v>(198.1)</v>
      </c>
    </row>
    <row r="31" spans="2:9" x14ac:dyDescent="0.3">
      <c r="B31" t="s">
        <v>14</v>
      </c>
      <c r="C31" s="1" t="str">
        <f>[1]fc_te_pro_2!G79</f>
        <v>2952.3</v>
      </c>
    </row>
    <row r="32" spans="2:9" ht="15" thickBot="1" x14ac:dyDescent="0.35">
      <c r="B32" s="5" t="s">
        <v>13</v>
      </c>
      <c r="C32" s="6" t="str">
        <f>[1]fc_te_pro_2!G77</f>
        <v>1808</v>
      </c>
      <c r="D32" s="6"/>
      <c r="E32" s="6"/>
      <c r="F32" s="6"/>
      <c r="G32" s="6"/>
      <c r="H32" s="6"/>
      <c r="I32" s="5"/>
    </row>
    <row r="33" ht="15" thickTop="1" x14ac:dyDescent="0.3"/>
  </sheetData>
  <conditionalFormatting sqref="F5:F6">
    <cfRule type="expression" priority="1">
      <formula>$L$5&lt;1</formula>
    </cfRule>
    <cfRule type="expression" dxfId="0" priority="2">
      <formula>$L$5&lt;=0.05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2020-02-02T23:20:02Z</dcterms:created>
  <dcterms:modified xsi:type="dcterms:W3CDTF">2020-02-03T23:05:22Z</dcterms:modified>
</cp:coreProperties>
</file>