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	<Relationship Target="docProps/app.xml"
			Type="http://schemas.openxmlformats.org/officeDocument/2006/relationships/extended-properties"
			Id="rId3"/>
	<Relationship Target="docProps/core.xml"
			Type="http://schemas.openxmlformats.org/package/2006/relationships/metadata/core-properties"
			Id="rId2"/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08" yWindow="-108" windowWidth="23256" windowHeight="12600" activeTab="2"/>
  </bookViews>
  <sheets>
    <sheet name="oos_pago_frec_vol" sheetId="5" r:id="rId1"/>
    <sheet name="oos_pago_frec_vol_fee" sheetId="4" r:id="rId2"/>
    <sheet name="oos_pago_frec_vol_promise" sheetId="3" r:id="rId3"/>
  </sheets>
  <calcPr calcId="191029" fullCalcOnLoad="true"/>
</workbook>
</file>

<file path=xl/sharedStrings.xml><?xml version="1.0" encoding="utf-8"?>
<sst xmlns="http://schemas.openxmlformats.org/spreadsheetml/2006/main" count="45" uniqueCount="17">
  <si>
    <t>Expected value of predictions</t>
  </si>
  <si>
    <t>MAE</t>
  </si>
  <si>
    <t>Accuracy</t>
  </si>
  <si>
    <t>Correlation (0-1)</t>
  </si>
  <si>
    <t>Correlation (predicted val)</t>
  </si>
  <si>
    <t xml:space="preserve">R-squared </t>
  </si>
  <si>
    <t>OOS measures</t>
  </si>
  <si>
    <t>MSE</t>
  </si>
  <si>
    <t>Logit</t>
  </si>
  <si>
    <t>SW-Logit</t>
  </si>
  <si>
    <t>RF</t>
  </si>
  <si>
    <t>Boosting</t>
  </si>
  <si>
    <t>AUC (in sample)</t>
  </si>
  <si>
    <t>AUC (out of sample)</t>
  </si>
  <si>
    <t>Frequent voluntary payment - PROMISE</t>
  </si>
  <si>
    <t>Frequent voluntary payment - FEE</t>
  </si>
  <si>
    <t xml:space="preserve">Frequent voluntary payment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</si>
</sst>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/>
    <xf numFmtId="0" fontId="0" fillId="0" borderId="2" xfId="0" applyBorder="true"/>
    <xf numFmtId="0" fontId="0" fillId="0" borderId="2" xfId="0" applyBorder="true" applyAlignment="true">
      <alignment horizontal="center"/>
    </xf>
    <xf numFmtId="0" fontId="0" fillId="0" borderId="3" xfId="0" applyBorder="true"/>
    <xf numFmtId="0" fontId="0" fillId="0" borderId="3" xfId="0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
<Relationships xmlns="http://schemas.openxmlformats.org/package/2006/relationships">
	<Relationship Target="worksheets/sheet3.xml"
			Type="http://schemas.openxmlformats.org/officeDocument/2006/relationships/worksheet"
			Id="rId3"/>
	<Relationship Target="worksheets/sheet2.xml"
			Type="http://schemas.openxmlformats.org/officeDocument/2006/relationships/worksheet"
			Id="rId2"/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6"/>
	<Relationship Target="styles.xml"
			Type="http://schemas.openxmlformats.org/officeDocument/2006/relationships/styles"
			Id="rId5"/>
	<Relationship Target="theme/theme1.xml"
			Type="http://schemas.openxmlformats.org/officeDocument/2006/relationships/theme"
			Id="rId4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L15"/>
  <sheetViews>
    <sheetView zoomScaleNormal="100" workbookViewId="0">
      <selection activeCell="A2" sqref="A2:E14"/>
    </sheetView>
  </sheetViews>
  <sheetFormatPr defaultRowHeight="14.4"/>
  <cols>
    <col min="1" max="1" width="25.21875" bestFit="true" customWidth="true"/>
  </cols>
  <sheetData>
    <row r="2" ht="15" thickBot="true">
      <c r="A2" s="2"/>
      <c r="B2" s="7" t="s">
        <v>16</v>
      </c>
      <c r="C2" s="7"/>
      <c r="D2" s="7"/>
      <c r="E2" s="7"/>
    </row>
    <row r="3" ht="15.6" thickTop="true" thickBot="true">
      <c r="A3" s="5" t="s">
        <v>6</v>
      </c>
      <c r="B3" s="6" t="s">
        <v>8</v>
      </c>
      <c r="C3" s="6" t="s">
        <v>9</v>
      </c>
      <c r="D3" s="6" t="s">
        <v>10</v>
      </c>
      <c r="E3" s="6" t="s">
        <v>11</v>
      </c>
    </row>
    <row r="4" ht="15" thickTop="true">
      <c r="A4" t="s">
        <v>1</v>
      </c>
      <c r="B4" s="1">
        <f>ROUND(I4,2)</f>
        <v>0.33</v>
      </c>
      <c r="C4" s="1">
        <f t="shared" ref="C4:E4" si="0">ROUND(J4,2)</f>
        <v>0.33</v>
      </c>
      <c r="D4" s="1">
        <f t="shared" si="0"/>
        <v>0.32</v>
      </c>
      <c r="E4" s="1">
        <f t="shared" si="0"/>
        <v>0.33</v>
      </c>
      <c r="I4" s="0">
        <v>0.32415539091497952</v>
      </c>
      <c r="J4" s="0">
        <v>0.3275888061807784</v>
      </c>
      <c r="K4" s="0">
        <v>0.33104447854889762</v>
      </c>
      <c r="L4" s="0">
        <v>0.29374654561839098</v>
      </c>
    </row>
    <row r="5">
      <c r="A5" t="s">
        <v>7</v>
      </c>
      <c r="B5" s="1">
        <f t="shared" ref="B5:B14" si="1">ROUND(I5,2)</f>
        <v>0.17</v>
      </c>
      <c r="C5" s="1">
        <f t="shared" ref="C5:C14" si="2">ROUND(J5,2)</f>
        <v>0.17</v>
      </c>
      <c r="D5" s="1">
        <f t="shared" ref="D5:D14" si="3">ROUND(K5,2)</f>
        <v>0.15</v>
      </c>
      <c r="E5" s="1">
        <f t="shared" ref="E5:E14" si="4">ROUND(L5,2)</f>
        <v>0.16</v>
      </c>
      <c r="I5" s="0">
        <v>0.17112020593910399</v>
      </c>
      <c r="J5" s="0">
        <v>0.1712484313669988</v>
      </c>
      <c r="K5" s="0">
        <v>0.16134247342169569</v>
      </c>
      <c r="L5" s="0">
        <v>0.1618843078613281</v>
      </c>
    </row>
    <row r="6">
      <c r="A6" t="s">
        <v>13</v>
      </c>
      <c r="B6" s="1">
        <f t="shared" si="1"/>
        <v>0.7</v>
      </c>
      <c r="C6" s="1">
        <f t="shared" si="2"/>
        <v>0.7</v>
      </c>
      <c r="D6" s="1">
        <f t="shared" si="3"/>
        <v>0.75</v>
      </c>
      <c r="E6" s="1">
        <f t="shared" si="4"/>
        <v>0.71</v>
      </c>
      <c r="I6" s="0">
        <v>0.71379564005000384</v>
      </c>
      <c r="J6" s="0">
        <v>0.70932369502572723</v>
      </c>
      <c r="K6" s="0">
        <v>0.77432002225791585</v>
      </c>
      <c r="L6" s="0">
        <v>0.73376624119330758</v>
      </c>
    </row>
    <row r="7">
      <c r="B7" s="1" t="str">
        <f>CONCATENATE("(",ROUND(I7,2),")")</f>
        <v>(0.04)</v>
      </c>
      <c r="C7" s="1" t="str">
        <f t="shared" ref="C7:E7" si="5">CONCATENATE("(",ROUND(J7,2),")")</f>
        <v>(0.04)</v>
      </c>
      <c r="D7" s="1" t="str">
        <f t="shared" si="5"/>
        <v>(0.04)</v>
      </c>
      <c r="E7" s="1" t="str">
        <f t="shared" si="5"/>
        <v>(0.04)</v>
      </c>
      <c r="I7" s="0">
        <v>0.040153164731267101</v>
      </c>
      <c r="J7" s="0">
        <v>0.040419626489594303</v>
      </c>
      <c r="K7" s="0">
        <v>0.039012213721657502</v>
      </c>
      <c r="L7" s="0">
        <v>0.042506711006832301</v>
      </c>
    </row>
    <row r="8">
      <c r="A8" t="s">
        <v>12</v>
      </c>
      <c r="B8" s="1">
        <f>ROUND(I8,2)</f>
        <v>0.77</v>
      </c>
      <c r="C8" s="1">
        <f t="shared" ref="C8:E8" si="6">ROUND(J8,2)</f>
        <v>0.77</v>
      </c>
      <c r="D8" s="1">
        <f t="shared" si="6"/>
        <v>0.88</v>
      </c>
      <c r="E8" s="1">
        <f t="shared" si="6"/>
        <v>0.92</v>
      </c>
      <c r="I8" s="0">
        <v>0.77054206822110771</v>
      </c>
      <c r="J8" s="0">
        <v>0.76479291027967011</v>
      </c>
      <c r="K8" s="0">
        <v>0.87556398900853849</v>
      </c>
      <c r="L8" s="0">
        <v>0.9613267384255626</v>
      </c>
    </row>
    <row r="9">
      <c r="B9" s="1" t="str">
        <f t="shared" ref="B9" si="7">CONCATENATE("(",ROUND(I9,2),")")</f>
        <v>(0.02)</v>
      </c>
      <c r="C9" s="1" t="str">
        <f t="shared" ref="C9" si="8">CONCATENATE("(",ROUND(J9,2),")")</f>
        <v>(0.02)</v>
      </c>
      <c r="D9" s="1" t="str">
        <f t="shared" ref="D9" si="9">CONCATENATE("(",ROUND(K9,2),")")</f>
        <v>(0.01)</v>
      </c>
      <c r="E9" s="1" t="str">
        <f t="shared" ref="E9" si="10">CONCATENATE("(",ROUND(L9,2),")")</f>
        <v>(0.01)</v>
      </c>
      <c r="I9" s="0">
        <v>0.015773261191095199</v>
      </c>
      <c r="J9" s="0">
        <v>0.015859995831839401</v>
      </c>
      <c r="K9" s="0">
        <v>0.0135519589750412</v>
      </c>
      <c r="L9" s="0">
        <v>0.0059471682678651997</v>
      </c>
    </row>
    <row r="10">
      <c r="A10" t="s">
        <v>2</v>
      </c>
      <c r="B10" s="1">
        <f t="shared" si="1"/>
        <v>0.73</v>
      </c>
      <c r="C10" s="1">
        <f t="shared" si="2"/>
        <v>0.72</v>
      </c>
      <c r="D10" s="1">
        <f t="shared" si="3"/>
        <v>0.73</v>
      </c>
      <c r="E10" s="1">
        <f t="shared" si="4"/>
        <v>0.74</v>
      </c>
      <c r="I10" s="0">
        <v>0.70048309178743962</v>
      </c>
      <c r="J10" s="0">
        <v>0.69565217391304346</v>
      </c>
      <c r="K10" s="0">
        <v>0.75362318840579712</v>
      </c>
      <c r="L10" s="0">
        <v>0.76811594202898548</v>
      </c>
    </row>
    <row r="11">
      <c r="A11" t="s">
        <v>3</v>
      </c>
      <c r="B11" s="1">
        <f t="shared" si="1"/>
        <v>0.25</v>
      </c>
      <c r="C11" s="1">
        <f t="shared" si="2"/>
        <v>0.23</v>
      </c>
      <c r="D11" s="1">
        <f t="shared" si="3"/>
        <v>0.28999999999999998</v>
      </c>
      <c r="E11" s="1">
        <f t="shared" si="4"/>
        <v>0.28999999999999998</v>
      </c>
      <c r="I11" s="0">
        <v>0.21379563832394011</v>
      </c>
      <c r="J11" s="0">
        <v>0.2158238856353317</v>
      </c>
      <c r="K11" s="0">
        <v>0.3896800670210383</v>
      </c>
      <c r="L11" s="0">
        <v>0.38382586520103412</v>
      </c>
    </row>
    <row r="12">
      <c r="A12" t="s">
        <v>4</v>
      </c>
      <c r="B12" s="1">
        <f t="shared" si="1"/>
        <v>0.24</v>
      </c>
      <c r="C12" s="1">
        <f t="shared" si="2"/>
        <v>0.24</v>
      </c>
      <c r="D12" s="1">
        <f t="shared" si="3"/>
        <v>0.37</v>
      </c>
      <c r="E12" s="1">
        <f t="shared" si="4"/>
        <v>0.31</v>
      </c>
      <c r="I12" s="0">
        <v>0.3316069515468017</v>
      </c>
      <c r="J12" s="0">
        <v>0.32887457021634348</v>
      </c>
      <c r="K12" s="0">
        <v>0.42140229479034508</v>
      </c>
      <c r="L12" s="0">
        <v>0.40036026397218299</v>
      </c>
    </row>
    <row r="13">
      <c r="A13" t="s">
        <v>5</v>
      </c>
      <c r="B13" s="1">
        <f t="shared" si="1"/>
        <v>0.01</v>
      </c>
      <c r="C13" s="1">
        <f t="shared" si="2"/>
        <v>0.02</v>
      </c>
      <c r="D13" s="1">
        <f t="shared" si="3"/>
        <v>0.13</v>
      </c>
      <c r="E13" s="1">
        <f t="shared" si="4"/>
        <v>0.08</v>
      </c>
      <c r="I13" s="0">
        <v>0.10599022033138029</v>
      </c>
      <c r="J13" s="0">
        <v>0.1053203123803523</v>
      </c>
      <c r="K13" s="0">
        <v>0.15707354182210859</v>
      </c>
      <c r="L13" s="0">
        <v>0.1542427522883173</v>
      </c>
    </row>
    <row r="14" ht="15" thickBot="true">
      <c r="A14" s="3" t="s">
        <v>0</v>
      </c>
      <c r="B14" s="4">
        <f t="shared" si="1"/>
        <v>0.25</v>
      </c>
      <c r="C14" s="4">
        <f t="shared" si="2"/>
        <v>0.25</v>
      </c>
      <c r="D14" s="4">
        <f t="shared" si="3"/>
        <v>0.25</v>
      </c>
      <c r="E14" s="4">
        <f t="shared" si="4"/>
        <v>0.26</v>
      </c>
      <c r="I14" s="0">
        <v>0.2486610807127495</v>
      </c>
      <c r="J14" s="0">
        <v>0.25276660025659681</v>
      </c>
      <c r="K14" s="0">
        <v>0.24188830145603221</v>
      </c>
      <c r="L14" s="0">
        <v>0.22402751920429839</v>
      </c>
    </row>
    <row r="15" ht="15" thickTop="true"/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5"/>
  <sheetViews>
    <sheetView zoomScaleNormal="100" workbookViewId="0">
      <selection activeCell="A2" sqref="A2:E14"/>
    </sheetView>
  </sheetViews>
  <sheetFormatPr defaultRowHeight="14.4"/>
  <cols>
    <col min="1" max="1" width="25.21875" bestFit="true" customWidth="true"/>
  </cols>
  <sheetData>
    <row r="2" ht="15" thickBot="true">
      <c r="A2" s="2"/>
      <c r="B2" s="7" t="s">
        <v>15</v>
      </c>
      <c r="C2" s="7"/>
      <c r="D2" s="7"/>
      <c r="E2" s="7"/>
    </row>
    <row r="3" ht="15.6" thickTop="true" thickBot="true">
      <c r="A3" s="5" t="s">
        <v>6</v>
      </c>
      <c r="B3" s="6" t="s">
        <v>8</v>
      </c>
      <c r="C3" s="6" t="s">
        <v>9</v>
      </c>
      <c r="D3" s="6" t="s">
        <v>10</v>
      </c>
      <c r="E3" s="6" t="s">
        <v>11</v>
      </c>
    </row>
    <row r="4" ht="15" thickTop="true">
      <c r="A4" t="s">
        <v>1</v>
      </c>
      <c r="B4" s="1">
        <f>ROUND(I4,2)</f>
        <v>0.21</v>
      </c>
      <c r="C4" s="1">
        <f t="shared" ref="C4:E14" si="0">ROUND(J4,2)</f>
        <v>0.21</v>
      </c>
      <c r="D4" s="1">
        <f t="shared" si="0"/>
        <v>0.23</v>
      </c>
      <c r="E4" s="1">
        <f t="shared" si="0"/>
        <v>0.17</v>
      </c>
      <c r="I4" s="0">
        <v>0.2298191775015119</v>
      </c>
      <c r="J4" s="0">
        <v>0.22246650476711341</v>
      </c>
      <c r="K4" s="0">
        <v>0.23018097072034269</v>
      </c>
      <c r="L4" s="0">
        <v>0.207280150790875</v>
      </c>
    </row>
    <row r="5">
      <c r="A5" t="s">
        <v>7</v>
      </c>
      <c r="B5" s="1">
        <f t="shared" ref="B5:B14" si="1">ROUND(I5,2)</f>
        <v>0.1</v>
      </c>
      <c r="C5" s="1">
        <f t="shared" si="0"/>
        <v>0.1</v>
      </c>
      <c r="D5" s="1">
        <f t="shared" si="0"/>
        <v>0.1</v>
      </c>
      <c r="E5" s="1">
        <f t="shared" si="0"/>
        <v>0.09</v>
      </c>
      <c r="I5" s="0">
        <v>0.1206073331403303</v>
      </c>
      <c r="J5" s="0">
        <v>0.111544420053293</v>
      </c>
      <c r="K5" s="0">
        <v>0.104358587179098</v>
      </c>
      <c r="L5" s="0">
        <v>0.092105281245601106</v>
      </c>
    </row>
    <row r="6">
      <c r="A6" t="s">
        <v>13</v>
      </c>
      <c r="B6" s="1">
        <f t="shared" si="1"/>
        <v>0.76</v>
      </c>
      <c r="C6" s="1">
        <f t="shared" si="0"/>
        <v>0.78</v>
      </c>
      <c r="D6" s="1">
        <f t="shared" si="0"/>
        <v>0.84</v>
      </c>
      <c r="E6" s="1">
        <f t="shared" si="0"/>
        <v>0.85</v>
      </c>
      <c r="I6" s="0">
        <v>0.76388889547540906</v>
      </c>
      <c r="J6" s="0">
        <v>0.79861111403960305</v>
      </c>
      <c r="K6" s="0">
        <v>0.85416667164924232</v>
      </c>
      <c r="L6" s="0">
        <v>0.811805566255417</v>
      </c>
    </row>
    <row r="7">
      <c r="B7" s="1" t="str">
        <f>CONCATENATE("(",ROUND(I7,2),")")</f>
        <v>(0.06)</v>
      </c>
      <c r="C7" s="1" t="str">
        <f t="shared" ref="C7:E7" si="2">CONCATENATE("(",ROUND(J7,2),")")</f>
        <v>(0.06)</v>
      </c>
      <c r="D7" s="1" t="str">
        <f t="shared" si="2"/>
        <v>(0.06)</v>
      </c>
      <c r="E7" s="1" t="str">
        <f t="shared" si="2"/>
        <v>(0.05)</v>
      </c>
      <c r="I7" s="0">
        <v>0.049777538152842499</v>
      </c>
      <c r="J7" s="0">
        <v>0.044388352566231297</v>
      </c>
      <c r="K7" s="0">
        <v>0.039826589527113501</v>
      </c>
      <c r="L7" s="0">
        <v>0.058882764524068099</v>
      </c>
    </row>
    <row r="8">
      <c r="A8" t="s">
        <v>12</v>
      </c>
      <c r="B8" s="1">
        <f>ROUND(I8,2)</f>
        <v>0.84</v>
      </c>
      <c r="C8" s="1">
        <f t="shared" ref="C8:E8" si="3">ROUND(J8,2)</f>
        <v>0.82</v>
      </c>
      <c r="D8" s="1">
        <f t="shared" si="3"/>
        <v>0.92</v>
      </c>
      <c r="E8" s="1">
        <f t="shared" si="3"/>
        <v>0.99</v>
      </c>
      <c r="I8" s="0">
        <v>0.83278885718725681</v>
      </c>
      <c r="J8" s="0">
        <v>0.81589125049520173</v>
      </c>
      <c r="K8" s="0">
        <v>0.91964251775440586</v>
      </c>
      <c r="L8" s="0">
        <v>0.96498441516220557</v>
      </c>
    </row>
    <row r="9">
      <c r="B9" s="1" t="str">
        <f t="shared" ref="B9:E9" si="4">CONCATENATE("(",ROUND(I9,2),")")</f>
        <v>(0.02)</v>
      </c>
      <c r="C9" s="1" t="str">
        <f t="shared" si="4"/>
        <v>(0.02)</v>
      </c>
      <c r="D9" s="1" t="str">
        <f t="shared" si="4"/>
        <v>(0.01)</v>
      </c>
      <c r="E9" s="1" t="str">
        <f t="shared" si="4"/>
        <v>(0.01)</v>
      </c>
      <c r="I9" s="0">
        <v>0.019997762674536401</v>
      </c>
      <c r="J9" s="0">
        <v>0.021014563876874798</v>
      </c>
      <c r="K9" s="0">
        <v>0.015256906719229199</v>
      </c>
      <c r="L9" s="0">
        <v>0.0094540346649151005</v>
      </c>
    </row>
    <row r="10">
      <c r="A10" t="s">
        <v>2</v>
      </c>
      <c r="B10" s="1">
        <f t="shared" si="1"/>
        <v>0.82</v>
      </c>
      <c r="C10" s="1">
        <f t="shared" si="0"/>
        <v>0.84</v>
      </c>
      <c r="D10" s="1">
        <f t="shared" si="0"/>
        <v>0.86</v>
      </c>
      <c r="E10" s="1">
        <f t="shared" si="0"/>
        <v>0.88</v>
      </c>
      <c r="I10" s="0">
        <v>0.73873873873873874</v>
      </c>
      <c r="J10" s="0">
        <v>0.7567567567567568</v>
      </c>
      <c r="K10" s="0">
        <v>0.84684684684684686</v>
      </c>
      <c r="L10" s="0">
        <v>0.86486486486486491</v>
      </c>
    </row>
    <row r="11">
      <c r="A11" t="s">
        <v>3</v>
      </c>
      <c r="B11" s="1">
        <f t="shared" si="1"/>
        <v>0.13</v>
      </c>
      <c r="C11" s="1">
        <f t="shared" si="0"/>
        <v>0.26</v>
      </c>
      <c r="D11" s="1">
        <f t="shared" si="0"/>
        <v>0.37</v>
      </c>
      <c r="E11" s="1">
        <f t="shared" si="0"/>
        <v>0.31</v>
      </c>
      <c r="I11" s="0">
        <v>0.067891790366603394</v>
      </c>
      <c r="J11" s="0">
        <v>0.1339969546709279</v>
      </c>
      <c r="K11" s="0">
        <v>0.36297042978008109</v>
      </c>
      <c r="L11" s="0">
        <v>0.40546365212664381</v>
      </c>
    </row>
    <row r="12">
      <c r="A12" t="s">
        <v>4</v>
      </c>
      <c r="B12" s="1">
        <f t="shared" si="1"/>
        <v>0.33</v>
      </c>
      <c r="C12" s="1">
        <f t="shared" si="0"/>
        <v>0.38</v>
      </c>
      <c r="D12" s="1">
        <f t="shared" si="0"/>
        <v>0.37</v>
      </c>
      <c r="E12" s="1">
        <f t="shared" si="0"/>
        <v>0.43</v>
      </c>
      <c r="I12" s="0">
        <v>0.26842350825848899</v>
      </c>
      <c r="J12" s="0">
        <v>0.30351088528104181</v>
      </c>
      <c r="K12" s="0">
        <v>0.39586038776183041</v>
      </c>
      <c r="L12" s="0">
        <v>0.47042955130262248</v>
      </c>
    </row>
    <row r="13">
      <c r="A13" t="s">
        <v>5</v>
      </c>
      <c r="B13" s="1">
        <f t="shared" si="1"/>
        <v>0.08</v>
      </c>
      <c r="C13" s="1">
        <f t="shared" si="0"/>
        <v>0.13</v>
      </c>
      <c r="D13" s="1">
        <f t="shared" si="0"/>
        <v>0.11</v>
      </c>
      <c r="E13" s="1">
        <f t="shared" si="0"/>
        <v>0.19</v>
      </c>
      <c r="I13" s="0">
        <v>-0.0226496789190502</v>
      </c>
      <c r="J13" s="0">
        <v>0.054196271631453602</v>
      </c>
      <c r="K13" s="0">
        <v>0.1151261462105653</v>
      </c>
      <c r="L13" s="0">
        <v>0.21902396943834099</v>
      </c>
    </row>
    <row r="14" ht="15" thickBot="true">
      <c r="A14" s="3" t="s">
        <v>0</v>
      </c>
      <c r="B14" s="4">
        <f t="shared" si="1"/>
        <v>0.17</v>
      </c>
      <c r="C14" s="4">
        <f t="shared" si="0"/>
        <v>0.17</v>
      </c>
      <c r="D14" s="4">
        <f t="shared" si="0"/>
        <v>0.16</v>
      </c>
      <c r="E14" s="4">
        <f t="shared" si="0"/>
        <v>0.12</v>
      </c>
      <c r="I14" s="0">
        <v>0.17834151159764289</v>
      </c>
      <c r="J14" s="0">
        <v>0.1679606383770226</v>
      </c>
      <c r="K14" s="0">
        <v>0.15298378239343829</v>
      </c>
      <c r="L14" s="0">
        <v>0.1602369711507817</v>
      </c>
    </row>
    <row r="15" ht="15" thickTop="true"/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5"/>
  <sheetViews>
    <sheetView tabSelected="true" zoomScaleNormal="100" workbookViewId="0">
      <selection activeCell="A2" sqref="A2:E14"/>
    </sheetView>
  </sheetViews>
  <sheetFormatPr defaultRowHeight="14.4"/>
  <cols>
    <col min="1" max="1" width="25.21875" bestFit="true" customWidth="true"/>
  </cols>
  <sheetData>
    <row r="2" ht="15" thickBot="true">
      <c r="A2" s="2"/>
      <c r="B2" s="7" t="s">
        <v>14</v>
      </c>
      <c r="C2" s="7"/>
      <c r="D2" s="7"/>
      <c r="E2" s="7"/>
    </row>
    <row r="3" ht="15.6" thickTop="true" thickBot="true">
      <c r="A3" s="5" t="s">
        <v>6</v>
      </c>
      <c r="B3" s="6" t="s">
        <v>8</v>
      </c>
      <c r="C3" s="6" t="s">
        <v>9</v>
      </c>
      <c r="D3" s="6" t="s">
        <v>10</v>
      </c>
      <c r="E3" s="6" t="s">
        <v>11</v>
      </c>
    </row>
    <row r="4" ht="15" thickTop="true">
      <c r="A4" t="s">
        <v>1</v>
      </c>
      <c r="B4" s="1">
        <f>ROUND(I4,2)</f>
        <v>0.32</v>
      </c>
      <c r="C4" s="1">
        <f t="shared" ref="C4:E14" si="0">ROUND(J4,2)</f>
        <v>0.33</v>
      </c>
      <c r="D4" s="1">
        <f t="shared" si="0"/>
        <v>0.36</v>
      </c>
      <c r="E4" s="1">
        <f t="shared" si="0"/>
        <v>0.32</v>
      </c>
      <c r="I4" s="0">
        <v>0.41060065395109591</v>
      </c>
      <c r="J4" s="0">
        <v>0.4116852785698436</v>
      </c>
      <c r="K4" s="0">
        <v>0.40731278184722081</v>
      </c>
      <c r="L4" s="0">
        <v>0.36128224159016248</v>
      </c>
    </row>
    <row r="5">
      <c r="A5" t="s">
        <v>7</v>
      </c>
      <c r="B5" s="1">
        <f t="shared" ref="B5:B14" si="1">ROUND(I5,2)</f>
        <v>0.15</v>
      </c>
      <c r="C5" s="1">
        <f t="shared" si="0"/>
        <v>0.16</v>
      </c>
      <c r="D5" s="1">
        <f t="shared" si="0"/>
        <v>0.17</v>
      </c>
      <c r="E5" s="1">
        <f t="shared" si="0"/>
        <v>0.17</v>
      </c>
      <c r="I5" s="0">
        <v>0.23595584707057221</v>
      </c>
      <c r="J5" s="0">
        <v>0.23400566425729311</v>
      </c>
      <c r="K5" s="0">
        <v>0.20637185522850521</v>
      </c>
      <c r="L5" s="0">
        <v>0.20588371601510561</v>
      </c>
    </row>
    <row r="6">
      <c r="A6" t="s">
        <v>13</v>
      </c>
      <c r="B6" s="1">
        <f t="shared" si="1"/>
        <v>0.84</v>
      </c>
      <c r="C6" s="1">
        <f t="shared" si="0"/>
        <v>0.83</v>
      </c>
      <c r="D6" s="1">
        <f t="shared" si="0"/>
        <v>0.87</v>
      </c>
      <c r="E6" s="1">
        <f t="shared" si="0"/>
        <v>0.81</v>
      </c>
      <c r="I6" s="0">
        <v>0.6282641956581706</v>
      </c>
      <c r="J6" s="0">
        <v>0.62544801161961694</v>
      </c>
      <c r="K6" s="0">
        <v>0.6973886120982401</v>
      </c>
      <c r="L6" s="0">
        <v>0.71684586688593899</v>
      </c>
    </row>
    <row r="7">
      <c r="B7" s="1" t="str">
        <f>CONCATENATE("(",ROUND(I7,2),")")</f>
        <v>(0.04)</v>
      </c>
      <c r="C7" s="1" t="str">
        <f t="shared" ref="C7:E7" si="2">CONCATENATE("(",ROUND(J7,2),")")</f>
        <v>(0.04)</v>
      </c>
      <c r="D7" s="1" t="str">
        <f t="shared" si="2"/>
        <v>(0.04)</v>
      </c>
      <c r="E7" s="1" t="str">
        <f t="shared" si="2"/>
        <v>(0.04)</v>
      </c>
      <c r="I7" s="0">
        <v>0.060100732269461797</v>
      </c>
      <c r="J7" s="0">
        <v>0.060531591689669997</v>
      </c>
      <c r="K7" s="0">
        <v>0.0588315894347868</v>
      </c>
      <c r="L7" s="0">
        <v>0.056903332509645001</v>
      </c>
    </row>
    <row r="8">
      <c r="A8" t="s">
        <v>12</v>
      </c>
      <c r="B8" s="1">
        <f>ROUND(I8,2)</f>
        <v>0.8</v>
      </c>
      <c r="C8" s="1">
        <f t="shared" ref="C8:E8" si="3">ROUND(J8,2)</f>
        <v>0.79</v>
      </c>
      <c r="D8" s="1">
        <f t="shared" si="3"/>
        <v>0.9</v>
      </c>
      <c r="E8" s="1">
        <f t="shared" si="3"/>
        <v>0.98</v>
      </c>
      <c r="I8" s="0">
        <v>0.82737533509188699</v>
      </c>
      <c r="J8" s="0">
        <v>0.82049552797245573</v>
      </c>
      <c r="K8" s="0">
        <v>0.89885635727833046</v>
      </c>
      <c r="L8" s="0">
        <v>0.97332764343509837</v>
      </c>
    </row>
    <row r="9">
      <c r="B9" s="1" t="str">
        <f t="shared" ref="B9:E9" si="4">CONCATENATE("(",ROUND(I9,2),")")</f>
        <v>(0.02)</v>
      </c>
      <c r="C9" s="1" t="str">
        <f t="shared" si="4"/>
        <v>(0.02)</v>
      </c>
      <c r="D9" s="1" t="str">
        <f t="shared" si="4"/>
        <v>(0.01)</v>
      </c>
      <c r="E9" s="1" t="str">
        <f t="shared" si="4"/>
        <v>(0.01)</v>
      </c>
      <c r="I9" s="0">
        <v>0.017966696098924699</v>
      </c>
      <c r="J9" s="0">
        <v>0.018562087461644901</v>
      </c>
      <c r="K9" s="0">
        <v>0.0143708700917425</v>
      </c>
      <c r="L9" s="0">
        <v>0.0070990446305698</v>
      </c>
    </row>
    <row r="10">
      <c r="A10" t="s">
        <v>2</v>
      </c>
      <c r="B10" s="1">
        <f t="shared" si="1"/>
        <v>0.8</v>
      </c>
      <c r="C10" s="1">
        <f t="shared" si="0"/>
        <v>0.76</v>
      </c>
      <c r="D10" s="1">
        <f t="shared" si="0"/>
        <v>0.8</v>
      </c>
      <c r="E10" s="1">
        <f t="shared" si="0"/>
        <v>0.7</v>
      </c>
      <c r="I10" s="0">
        <v>0.61702127659574468</v>
      </c>
      <c r="J10" s="0">
        <v>0.67021276595744683</v>
      </c>
      <c r="K10" s="0">
        <v>0.64893617021276595</v>
      </c>
      <c r="L10" s="0">
        <v>0.7021276595744681</v>
      </c>
    </row>
    <row r="11">
      <c r="A11" t="s">
        <v>3</v>
      </c>
      <c r="B11" s="1">
        <f t="shared" si="1"/>
        <v>0.57999999999999996</v>
      </c>
      <c r="C11" s="1">
        <f>ROUND(J11,2)</f>
        <v>0.48</v>
      </c>
      <c r="D11" s="1">
        <f t="shared" si="0"/>
        <v>0.56999999999999995</v>
      </c>
      <c r="E11" s="1">
        <f t="shared" si="0"/>
        <v>0.36</v>
      </c>
      <c r="I11" s="0">
        <v>0.14777283703766711</v>
      </c>
      <c r="J11" s="0">
        <v>0.24787886640791779</v>
      </c>
      <c r="K11" s="0">
        <v>0.22544795924078259</v>
      </c>
      <c r="L11" s="0">
        <v>0.31531786385356803</v>
      </c>
    </row>
    <row r="12">
      <c r="A12" t="s">
        <v>4</v>
      </c>
      <c r="B12" s="1">
        <f t="shared" si="1"/>
        <v>0.57999999999999996</v>
      </c>
      <c r="C12" s="1">
        <f t="shared" si="0"/>
        <v>0.56000000000000005</v>
      </c>
      <c r="D12" s="1">
        <f t="shared" si="0"/>
        <v>0.56999999999999995</v>
      </c>
      <c r="E12" s="1">
        <f t="shared" si="0"/>
        <v>0.52</v>
      </c>
      <c r="I12" s="0">
        <v>0.21563969229709259</v>
      </c>
      <c r="J12" s="0">
        <v>0.21015677432472671</v>
      </c>
      <c r="K12" s="0">
        <v>0.29567983899610112</v>
      </c>
      <c r="L12" s="0">
        <v>0.34999073824432342</v>
      </c>
    </row>
    <row r="13">
      <c r="A13" t="s">
        <v>5</v>
      </c>
      <c r="B13" s="1">
        <f t="shared" si="1"/>
        <v>0.34</v>
      </c>
      <c r="C13" s="1">
        <f t="shared" si="0"/>
        <v>0.31</v>
      </c>
      <c r="D13" s="1">
        <f t="shared" si="0"/>
        <v>0.28999999999999998</v>
      </c>
      <c r="E13" s="1">
        <f t="shared" si="0"/>
        <v>0.27</v>
      </c>
      <c r="I13" s="0">
        <v>-0.056183315458751999</v>
      </c>
      <c r="J13" s="0">
        <v>-0.047453925723121702</v>
      </c>
      <c r="K13" s="0">
        <v>0.076240267072405096</v>
      </c>
      <c r="L13" s="0">
        <v>0.078425271170479496</v>
      </c>
    </row>
    <row r="14" ht="15" thickBot="true">
      <c r="A14" s="3" t="s">
        <v>0</v>
      </c>
      <c r="B14" s="4">
        <f t="shared" si="1"/>
        <v>0.36</v>
      </c>
      <c r="C14" s="4">
        <f t="shared" si="0"/>
        <v>0.35</v>
      </c>
      <c r="D14" s="4">
        <f t="shared" si="0"/>
        <v>0.33</v>
      </c>
      <c r="E14" s="4">
        <f t="shared" si="0"/>
        <v>0.34</v>
      </c>
      <c r="I14" s="0">
        <v>0.38616938560339131</v>
      </c>
      <c r="J14" s="0">
        <v>0.38038462554005548</v>
      </c>
      <c r="K14" s="0">
        <v>0.37951813622357999</v>
      </c>
      <c r="L14" s="0">
        <v>0.35444260364834301</v>
      </c>
    </row>
    <row r="15" ht="15" thickTop="true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oos_pago_frec_vol</vt:lpstr>
      <vt:lpstr>oos_pago_frec_vol_fee</vt:lpstr>
      <vt:lpstr>oos_pago_frec_vol_promise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2019-08-29T18:26:21Z</dcterms:created>
  <dcterms:modified xsi:type="dcterms:W3CDTF">2020-05-30T02:49:28Z</dcterms:modified>
</cp:coreProperties>
</file>