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20\Tables\"/>
    </mc:Choice>
  </mc:AlternateContent>
  <xr:revisionPtr revIDLastSave="0" documentId="13_ncr:1_{90531B4D-4C7A-4628-AAF7-F1EAD1055654}" xr6:coauthVersionLast="44" xr6:coauthVersionMax="44" xr10:uidLastSave="{00000000-0000-0000-0000-000000000000}"/>
  <bookViews>
    <workbookView xWindow="-108" yWindow="-108" windowWidth="23256" windowHeight="12600" activeTab="2" xr2:uid="{00000000-000D-0000-FFFF-FFFF00000000}"/>
  </bookViews>
  <sheets>
    <sheet name="exit" sheetId="5" r:id="rId1"/>
    <sheet name="basal" sheetId="3" r:id="rId2"/>
    <sheet name="balance_respon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F10" i="2"/>
  <c r="D10" i="2"/>
  <c r="C10" i="2"/>
  <c r="B10" i="2"/>
  <c r="G9" i="2"/>
  <c r="F9" i="2"/>
  <c r="D9" i="2"/>
  <c r="C9" i="2"/>
  <c r="B9" i="2"/>
  <c r="H8" i="2"/>
  <c r="G8" i="2"/>
  <c r="F8" i="2"/>
  <c r="E8" i="2"/>
  <c r="D8" i="2"/>
  <c r="C8" i="2"/>
  <c r="B8" i="2"/>
  <c r="G7" i="2"/>
  <c r="F7" i="2"/>
  <c r="D7" i="2"/>
  <c r="C7" i="2"/>
  <c r="B7" i="2"/>
  <c r="H6" i="2"/>
  <c r="G6" i="2"/>
  <c r="F6" i="2"/>
  <c r="E6" i="2"/>
  <c r="D6" i="2"/>
  <c r="C6" i="2"/>
  <c r="B6" i="2"/>
  <c r="G5" i="2"/>
  <c r="F5" i="2"/>
  <c r="D5" i="2"/>
  <c r="C5" i="2"/>
  <c r="B5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<sst xmlns="http://schemas.openxmlformats.org/spreadsheetml/2006/main" count="13" uniqueCount="10">
  <si>
    <t>Overall</t>
  </si>
  <si>
    <t>Response</t>
  </si>
  <si>
    <t>No Response</t>
  </si>
  <si>
    <t>p-value</t>
  </si>
  <si>
    <t xml:space="preserve">Loan amount </t>
  </si>
  <si>
    <t>Monday</t>
  </si>
  <si>
    <t>Pawns</t>
  </si>
  <si>
    <t>Obs</t>
  </si>
  <si>
    <t>Panel A : Entry Survey</t>
  </si>
  <si>
    <t>Panel B : Exit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</si>
</sst>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workbookViewId="0">
      <selection activeCell="B2" sqref="B2:E10"/>
    </sheetView>
  </sheetViews>
  <sheetFormatPr defaultRowHeight="14.4"/>
  <sheetData>
    <row r="2" spans="2:5">
      <c r="B2">
        <v>2157.1458649015071</v>
      </c>
      <c r="C2">
        <v>2367.6243093922653</v>
      </c>
      <c r="D2">
        <v>2171.3144897351976</v>
      </c>
      <c r="E2">
        <v>0.17174935988088755</v>
      </c>
    </row>
    <row r="3" spans="2:5">
      <c r="B3">
        <v>30.927432150391382</v>
      </c>
      <c r="C3">
        <v>154.83134488635548</v>
      </c>
      <c r="D3">
        <v>31.818971603836673</v>
      </c>
    </row>
    <row r="4" spans="2:5">
      <c r="B4">
        <v>0.18239094026636893</v>
      </c>
      <c r="C4">
        <v>0.19337016574585636</v>
      </c>
      <c r="D4">
        <v>0.18313002082713478</v>
      </c>
      <c r="E4">
        <v>0.7123917386381704</v>
      </c>
    </row>
    <row r="5" spans="2:5">
      <c r="B5">
        <v>2.450518583303481E-2</v>
      </c>
      <c r="C5">
        <v>3.6351262642859185E-2</v>
      </c>
      <c r="D5">
        <v>2.4358084190383867E-2</v>
      </c>
    </row>
    <row r="6" spans="2:5">
      <c r="B6">
        <v>32.830687830687829</v>
      </c>
      <c r="C6">
        <v>35.655172413793103</v>
      </c>
      <c r="D6">
        <v>33.031941031941031</v>
      </c>
      <c r="E6">
        <v>0.50668815294892589</v>
      </c>
    </row>
    <row r="7" spans="2:5">
      <c r="B7">
        <v>1.0692588157130942</v>
      </c>
      <c r="C7">
        <v>4.1754253675727302</v>
      </c>
      <c r="D7">
        <v>1.0358452111568268</v>
      </c>
    </row>
    <row r="8" spans="2:5">
      <c r="B8">
        <v>12539</v>
      </c>
      <c r="C8">
        <v>905</v>
      </c>
      <c r="D8">
        <v>13444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B2" sqref="B2:E10"/>
    </sheetView>
  </sheetViews>
  <sheetFormatPr defaultRowHeight="14.4"/>
  <sheetData>
    <row r="2" spans="2:5">
      <c r="B2">
        <v>2194.854006968641</v>
      </c>
      <c r="C2">
        <v>2153.7759605399792</v>
      </c>
      <c r="D2">
        <v>2171.3144897351976</v>
      </c>
      <c r="E2">
        <v>0.53323345837699354</v>
      </c>
    </row>
    <row r="3" spans="2:5">
      <c r="B3">
        <v>50.164431495613719</v>
      </c>
      <c r="C3">
        <v>41.805562372417199</v>
      </c>
      <c r="D3">
        <v>31.818971603836669</v>
      </c>
    </row>
    <row r="4" spans="2:5">
      <c r="B4">
        <v>0.18693379790940767</v>
      </c>
      <c r="C4">
        <v>0.18029595015576325</v>
      </c>
      <c r="D4">
        <v>0.18313002082713478</v>
      </c>
      <c r="E4">
        <v>0.65842011749522522</v>
      </c>
    </row>
    <row r="5" spans="2:5">
      <c r="B5">
        <v>2.4686198503598478E-2</v>
      </c>
      <c r="C5">
        <v>2.6026371288691567E-2</v>
      </c>
      <c r="D5">
        <v>2.4358084190383867E-2</v>
      </c>
    </row>
    <row r="6" spans="2:5">
      <c r="B6">
        <v>30.907608695652176</v>
      </c>
      <c r="C6">
        <v>34.784753363228702</v>
      </c>
      <c r="D6">
        <v>33.031941031941031</v>
      </c>
      <c r="E6">
        <v>5.6863052023573363E-2</v>
      </c>
    </row>
    <row r="7" spans="2:5">
      <c r="B7">
        <v>1.3356266214626269</v>
      </c>
      <c r="C7">
        <v>1.5288712643572433</v>
      </c>
      <c r="D7">
        <v>1.0358452111568268</v>
      </c>
    </row>
    <row r="8" spans="2:5">
      <c r="B8">
        <v>5740</v>
      </c>
      <c r="C8">
        <v>7704</v>
      </c>
      <c r="D8">
        <v>13444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tabSelected="1" workbookViewId="0">
      <selection activeCell="H10" sqref="A2:H10"/>
    </sheetView>
  </sheetViews>
  <sheetFormatPr defaultRowHeight="14.4"/>
  <cols>
    <col min="1" max="1" width="12.21875" bestFit="1" customWidth="1"/>
    <col min="2" max="2" width="8.88671875" style="4"/>
    <col min="3" max="3" width="12" style="4" bestFit="1" customWidth="1"/>
    <col min="4" max="4" width="8.88671875" style="4"/>
    <col min="5" max="5" width="7" style="4" bestFit="1" customWidth="1"/>
    <col min="6" max="6" width="11.6640625" bestFit="1" customWidth="1"/>
  </cols>
  <sheetData>
    <row r="2" spans="1:9" ht="15" thickBot="1">
      <c r="A2" s="2"/>
      <c r="B2" s="7"/>
      <c r="C2" s="13" t="s">
        <v>8</v>
      </c>
      <c r="D2" s="13"/>
      <c r="E2" s="13"/>
      <c r="F2" s="12" t="s">
        <v>9</v>
      </c>
      <c r="G2" s="13"/>
      <c r="H2" s="13"/>
    </row>
    <row r="3" spans="1:9" ht="15.6" thickTop="1" thickBot="1">
      <c r="A3" s="1"/>
      <c r="B3" s="5" t="s">
        <v>0</v>
      </c>
      <c r="C3" s="5" t="s">
        <v>2</v>
      </c>
      <c r="D3" s="5" t="s">
        <v>1</v>
      </c>
      <c r="E3" s="5" t="s">
        <v>3</v>
      </c>
      <c r="F3" s="11" t="s">
        <v>2</v>
      </c>
      <c r="G3" s="5" t="s">
        <v>1</v>
      </c>
      <c r="H3" s="5" t="s">
        <v>3</v>
      </c>
    </row>
    <row r="4" spans="1:9" ht="15" thickTop="1">
      <c r="A4" t="s">
        <v>4</v>
      </c>
      <c r="B4" s="4">
        <f>ROUND(basal!C2,2)</f>
        <v>2153.7800000000002</v>
      </c>
      <c r="C4" s="4">
        <f>ROUND(basal!B2,2)</f>
        <v>2194.85</v>
      </c>
      <c r="D4" s="4">
        <f>ROUND(basal!C2,2)</f>
        <v>2153.7800000000002</v>
      </c>
      <c r="E4" s="4">
        <f>ROUND(basal!E2,2)</f>
        <v>0.53</v>
      </c>
      <c r="F4" s="8">
        <f>ROUND(exit!B2,2)</f>
        <v>2157.15</v>
      </c>
      <c r="G4" s="4">
        <f>ROUND(exit!C2,2)</f>
        <v>2367.62</v>
      </c>
      <c r="H4" s="4">
        <f>ROUND(exit!E2,2)</f>
        <v>0.17</v>
      </c>
    </row>
    <row r="5" spans="1:9">
      <c r="B5" s="4" t="str">
        <f>CONCATENATE("(",ROUND(basal!D3,2),")")</f>
        <v>(31.82)</v>
      </c>
      <c r="C5" s="4" t="str">
        <f>CONCATENATE("(",ROUND(basal!B3,2),")")</f>
        <v>(50.16)</v>
      </c>
      <c r="D5" s="4" t="str">
        <f>CONCATENATE("(",ROUND(basal!C3,2),")")</f>
        <v>(41.81)</v>
      </c>
      <c r="F5" s="9" t="str">
        <f>CONCATENATE("(",ROUND(exit!B3,2),")")</f>
        <v>(30.93)</v>
      </c>
      <c r="G5" s="4" t="str">
        <f>CONCATENATE("(",ROUND(exit!C3,2),")")</f>
        <v>(154.83)</v>
      </c>
      <c r="H5" s="4"/>
    </row>
    <row r="6" spans="1:9">
      <c r="A6" t="s">
        <v>5</v>
      </c>
      <c r="B6" s="4">
        <f>ROUND(basal!D4,2)</f>
        <v>0.18</v>
      </c>
      <c r="C6" s="4">
        <f>ROUND(basal!B4,2)</f>
        <v>0.19</v>
      </c>
      <c r="D6" s="4">
        <f>ROUND(basal!C4,2)</f>
        <v>0.18</v>
      </c>
      <c r="E6" s="4">
        <f>ROUND(basal!E4,2)</f>
        <v>0.66</v>
      </c>
      <c r="F6" s="9">
        <f>ROUND(exit!B4,2)</f>
        <v>0.18</v>
      </c>
      <c r="G6" s="4">
        <f>ROUND(exit!C4,2)</f>
        <v>0.19</v>
      </c>
      <c r="H6" s="4">
        <f>ROUND(exit!E4,2)</f>
        <v>0.71</v>
      </c>
    </row>
    <row r="7" spans="1:9">
      <c r="A7" s="3"/>
      <c r="B7" s="6" t="str">
        <f>CONCATENATE("(",ROUND(basal!D5,2),")")</f>
        <v>(0.02)</v>
      </c>
      <c r="C7" s="6" t="str">
        <f>CONCATENATE("(",ROUND(basal!B5,2),")")</f>
        <v>(0.02)</v>
      </c>
      <c r="D7" s="6" t="str">
        <f>CONCATENATE("(",ROUND(basal!C5,2),")")</f>
        <v>(0.03)</v>
      </c>
      <c r="F7" s="9" t="str">
        <f>CONCATENATE("(",ROUND(exit!B5,2),")")</f>
        <v>(0.02)</v>
      </c>
      <c r="G7" s="6" t="str">
        <f>CONCATENATE("(",ROUND(exit!C5,2),")")</f>
        <v>(0.04)</v>
      </c>
      <c r="H7" s="4"/>
    </row>
    <row r="8" spans="1:9">
      <c r="A8" s="3" t="s">
        <v>6</v>
      </c>
      <c r="B8" s="6">
        <f>ROUND(basal!D6,2)</f>
        <v>33.03</v>
      </c>
      <c r="C8" s="6">
        <f>ROUND(basal!B6,2)</f>
        <v>30.91</v>
      </c>
      <c r="D8" s="6">
        <f>ROUND(basal!C6,2)</f>
        <v>34.78</v>
      </c>
      <c r="E8" s="4">
        <f>ROUND(basal!E6,2)</f>
        <v>0.06</v>
      </c>
      <c r="F8" s="9">
        <f>ROUND(exit!B6,2)</f>
        <v>32.83</v>
      </c>
      <c r="G8" s="6">
        <f>ROUND(exit!C6,2)</f>
        <v>35.659999999999997</v>
      </c>
      <c r="H8" s="4">
        <f>ROUND(exit!E6,2)</f>
        <v>0.51</v>
      </c>
    </row>
    <row r="9" spans="1:9">
      <c r="A9" s="3"/>
      <c r="B9" s="6" t="str">
        <f>CONCATENATE("(",ROUND(basal!D7,2),")")</f>
        <v>(1.04)</v>
      </c>
      <c r="C9" s="6" t="str">
        <f>CONCATENATE("(",ROUND(basal!B7,2),")")</f>
        <v>(1.34)</v>
      </c>
      <c r="D9" s="6" t="str">
        <f>CONCATENATE("(",ROUND(basal!C7,2),")")</f>
        <v>(1.53)</v>
      </c>
      <c r="E9" s="6"/>
      <c r="F9" s="9" t="str">
        <f>CONCATENATE("(",ROUND(exit!B7,2),")")</f>
        <v>(1.07)</v>
      </c>
      <c r="G9" s="6" t="str">
        <f>CONCATENATE("(",ROUND(exit!C7,2),")")</f>
        <v>(4.18)</v>
      </c>
      <c r="H9" s="6"/>
    </row>
    <row r="10" spans="1:9" ht="15" thickBot="1">
      <c r="A10" s="2" t="s">
        <v>7</v>
      </c>
      <c r="B10" s="7">
        <f>basal!D8</f>
        <v>13444</v>
      </c>
      <c r="C10" s="7">
        <f>basal!B8</f>
        <v>5740</v>
      </c>
      <c r="D10" s="7">
        <f>basal!C8</f>
        <v>7704</v>
      </c>
      <c r="E10" s="7"/>
      <c r="F10" s="10">
        <f>exit!B8</f>
        <v>12539</v>
      </c>
      <c r="G10" s="7">
        <f>exit!C8</f>
        <v>905</v>
      </c>
      <c r="H10" s="7"/>
    </row>
    <row r="11" spans="1:9" ht="15" thickTop="1"/>
    <row r="14" spans="1:9">
      <c r="F14" s="4"/>
      <c r="G14" s="4"/>
      <c r="H14" s="4"/>
      <c r="I14" s="4"/>
    </row>
  </sheetData>
  <mergeCells count="2"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exit</vt:lpstr>
      <vt:lpstr>basal</vt:lpstr>
      <vt:lpstr>balance_response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2020-06-16T20:59:42Z</dcterms:modified>
</cp:coreProperties>
</file>