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23148" yWindow="-13068" windowWidth="23256" windowHeight="13176" activeTab="2"/>
  </bookViews>
  <sheets>
    <sheet name="exit" sheetId="5" r:id="rId1"/>
    <sheet name="basal" sheetId="3" r:id="rId2"/>
    <sheet name="balance_response" sheetId="2" r:id="rId3"/>
  </sheets>
  <calcPr calcId="191029" fullCalcOnLoad="true"/>
</workbook>
</file>

<file path=xl/sharedStrings.xml><?xml version="1.0" encoding="utf-8"?>
<sst xmlns="http://schemas.openxmlformats.org/spreadsheetml/2006/main" count="13" uniqueCount="10">
  <si>
    <t>Overall</t>
  </si>
  <si>
    <t>Response</t>
  </si>
  <si>
    <t>No Response</t>
  </si>
  <si>
    <t>p-value</t>
  </si>
  <si>
    <t xml:space="preserve">Loan amount </t>
  </si>
  <si>
    <t>Monday</t>
  </si>
  <si>
    <t>Obs</t>
  </si>
  <si>
    <t>Panel A : Entry Survey</t>
  </si>
  <si>
    <t>Panel B : Exit Survey</t>
  </si>
  <si>
    <t>Number of branch-day pawns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</si>
</sst>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true"/>
    <xf numFmtId="0" fontId="0" fillId="0" borderId="1" xfId="0" applyBorder="true"/>
    <xf numFmtId="0" fontId="0" fillId="0" borderId="0" xfId="0" applyBorder="true"/>
    <xf numFmtId="0" fontId="0" fillId="0" borderId="0" xfId="0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2" sqref="B2:E10"/>
    </sheetView>
  </sheetViews>
  <sheetFormatPr defaultRowHeight="14.4"/>
  <sheetData>
    <row r="2">
      <c r="B2" s="0">
        <v>2157.4058537363426</v>
      </c>
      <c r="C2" s="0">
        <v>2367.6243093922653</v>
      </c>
      <c r="D2" s="0">
        <v>2171.5569770901516</v>
      </c>
      <c r="E2" s="0">
        <v>0.17228973589263194</v>
      </c>
    </row>
    <row r="3">
      <c r="B3" s="0">
        <v>30.915340842769982</v>
      </c>
      <c r="C3" s="0">
        <v>154.83134488635548</v>
      </c>
      <c r="D3" s="0">
        <v>31.807323205390613</v>
      </c>
      <c r="E3" s="0"/>
    </row>
    <row r="4">
      <c r="B4" s="0">
        <v>0.18231118909003907</v>
      </c>
      <c r="C4" s="0">
        <v>0.19337016574585636</v>
      </c>
      <c r="D4" s="0">
        <v>0.18305563820291579</v>
      </c>
      <c r="E4" s="0">
        <v>0.71034364024861918</v>
      </c>
    </row>
    <row r="5">
      <c r="B5" s="0">
        <v>0.024499682973906006</v>
      </c>
      <c r="C5" s="0">
        <v>0.036351262642859185</v>
      </c>
      <c r="D5" s="0">
        <v>0.024353374831239075</v>
      </c>
      <c r="E5" s="0"/>
    </row>
    <row r="6">
      <c r="B6" s="0">
        <v>33.340425531914896</v>
      </c>
      <c r="C6" s="0">
        <v>29.29032258064516</v>
      </c>
      <c r="D6" s="0">
        <v>33.031941031941031</v>
      </c>
      <c r="E6" s="0">
        <v>0.24593205180445749</v>
      </c>
    </row>
    <row r="7">
      <c r="B7" s="0">
        <v>1.0865666714159887</v>
      </c>
      <c r="C7" s="0">
        <v>3.3579286845159224</v>
      </c>
      <c r="D7" s="0">
        <v>1.0362073711473245</v>
      </c>
      <c r="E7" s="0"/>
    </row>
    <row r="8">
      <c r="B8" s="0">
        <v>12539</v>
      </c>
      <c r="C8" s="0">
        <v>905</v>
      </c>
      <c r="D8" s="0">
        <v>13444</v>
      </c>
      <c r="E8" s="0"/>
    </row>
    <row r="9">
      <c r="B9">
        <v>0.4918311039287252</v>
      </c>
      <c r="C9">
        <v>0.50793171642650403</v>
      </c>
      <c r="D9">
        <v>0.47863789777164084</v>
      </c>
    </row>
    <row r="10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2" sqref="B2:E10"/>
    </sheetView>
  </sheetViews>
  <sheetFormatPr defaultRowHeight="14.4"/>
  <sheetData>
    <row r="2">
      <c r="B2" s="0">
        <v>2262.1439973395409</v>
      </c>
      <c r="C2" s="0">
        <v>2145.4579860113058</v>
      </c>
      <c r="D2" s="0">
        <v>2171.5569770901516</v>
      </c>
      <c r="E2" s="0">
        <v>0.077363019270749664</v>
      </c>
    </row>
    <row r="3">
      <c r="B3" s="0">
        <v>59.211959578633127</v>
      </c>
      <c r="C3" s="0">
        <v>35.445186055768197</v>
      </c>
      <c r="D3" s="0">
        <v>31.80732320539061</v>
      </c>
      <c r="E3" s="0"/>
    </row>
    <row r="4">
      <c r="B4" s="0">
        <v>0.18190887928167609</v>
      </c>
      <c r="C4" s="0">
        <v>0.18338603046852545</v>
      </c>
      <c r="D4" s="0">
        <v>0.18305563820291579</v>
      </c>
      <c r="E4" s="0">
        <v>0.94953992198672665</v>
      </c>
    </row>
    <row r="5">
      <c r="B5" s="0">
        <v>0.031453663923441053</v>
      </c>
      <c r="C5" s="0">
        <v>0.024509689361658406</v>
      </c>
      <c r="D5" s="0">
        <v>0.024353374831239075</v>
      </c>
      <c r="E5" s="0"/>
    </row>
    <row r="6">
      <c r="B6" s="0">
        <v>32.127450980392155</v>
      </c>
      <c r="C6" s="0">
        <v>33.334426229508196</v>
      </c>
      <c r="D6" s="0">
        <v>33.031941031941031</v>
      </c>
      <c r="E6" s="0">
        <v>0.61423991149630908</v>
      </c>
    </row>
    <row r="7">
      <c r="B7" s="0">
        <v>2.0762812455551489</v>
      </c>
      <c r="C7" s="0">
        <v>1.1972335117199615</v>
      </c>
      <c r="D7" s="0">
        <v>1.0362073711473245</v>
      </c>
      <c r="E7" s="0"/>
    </row>
    <row r="8">
      <c r="B8" s="0">
        <v>3007</v>
      </c>
      <c r="C8" s="0">
        <v>10437</v>
      </c>
      <c r="D8" s="0">
        <v>13444</v>
      </c>
      <c r="E8" s="0"/>
    </row>
    <row r="9">
      <c r="B9">
        <v>0.4918311039287252</v>
      </c>
      <c r="C9">
        <v>0.50793171642650403</v>
      </c>
      <c r="D9">
        <v>0.47863789777164084</v>
      </c>
    </row>
    <row r="10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4"/>
  <sheetViews>
    <sheetView tabSelected="true" workbookViewId="0">
      <selection activeCell="A2" sqref="A2:H10"/>
    </sheetView>
  </sheetViews>
  <sheetFormatPr defaultRowHeight="14.4"/>
  <cols>
    <col min="1" max="1" width="25.44140625" bestFit="true" customWidth="true"/>
    <col min="2" max="2" width="8.88671875" style="4"/>
    <col min="3" max="3" width="12" style="4" bestFit="true" customWidth="true"/>
    <col min="4" max="4" width="8.88671875" style="4"/>
    <col min="5" max="5" width="7" style="4" bestFit="true" customWidth="true"/>
    <col min="6" max="6" width="11.6640625" bestFit="true" customWidth="true"/>
  </cols>
  <sheetData>
    <row r="2" ht="15" thickBot="true">
      <c r="A2" s="2"/>
      <c r="B2" s="7"/>
      <c r="C2" s="13" t="s">
        <v>7</v>
      </c>
      <c r="D2" s="13"/>
      <c r="E2" s="13"/>
      <c r="F2" s="12" t="s">
        <v>8</v>
      </c>
      <c r="G2" s="13"/>
      <c r="H2" s="13"/>
    </row>
    <row r="3" ht="15.6" thickTop="true" thickBot="true">
      <c r="A3" s="1"/>
      <c r="B3" s="5" t="s">
        <v>0</v>
      </c>
      <c r="C3" s="5" t="s">
        <v>2</v>
      </c>
      <c r="D3" s="5" t="s">
        <v>1</v>
      </c>
      <c r="E3" s="5" t="s">
        <v>3</v>
      </c>
      <c r="F3" s="11" t="s">
        <v>2</v>
      </c>
      <c r="G3" s="5" t="s">
        <v>1</v>
      </c>
      <c r="H3" s="5" t="s">
        <v>3</v>
      </c>
    </row>
    <row r="4" ht="15" thickTop="true">
      <c r="A4" t="s">
        <v>4</v>
      </c>
      <c r="B4" s="4">
        <f>ROUND(basal!C2,2)</f>
        <v>2153.7800000000002</v>
      </c>
      <c r="C4" s="4">
        <f>ROUND(basal!B2,2)</f>
        <v>2194.85</v>
      </c>
      <c r="D4" s="4">
        <f>ROUND(basal!C2,2)</f>
        <v>2153.7800000000002</v>
      </c>
      <c r="E4" s="4">
        <f>ROUND(basal!E2,2)</f>
        <v>0.53</v>
      </c>
      <c r="F4" s="8">
        <f>ROUND(exit!B2,2)</f>
        <v>2157.15</v>
      </c>
      <c r="G4" s="4">
        <f>ROUND(exit!C2,2)</f>
        <v>2367.62</v>
      </c>
      <c r="H4" s="4">
        <f>ROUND(exit!E2,2)</f>
        <v>0.17</v>
      </c>
    </row>
    <row r="5">
      <c r="B5" s="4" t="str">
        <f>CONCATENATE("(",ROUND(basal!D3,2),")")</f>
        <v>(31.82)</v>
      </c>
      <c r="C5" s="4" t="str">
        <f>CONCATENATE("(",ROUND(basal!B3,2),")")</f>
        <v>(50.16)</v>
      </c>
      <c r="D5" s="4" t="str">
        <f>CONCATENATE("(",ROUND(basal!C3,2),")")</f>
        <v>(41.81)</v>
      </c>
      <c r="F5" s="9" t="str">
        <f>CONCATENATE("(",ROUND(exit!B3,2),")")</f>
        <v>(30.93)</v>
      </c>
      <c r="G5" s="4" t="str">
        <f>CONCATENATE("(",ROUND(exit!C3,2),")")</f>
        <v>(154.83)</v>
      </c>
      <c r="H5" s="4"/>
    </row>
    <row r="6">
      <c r="A6" t="s">
        <v>5</v>
      </c>
      <c r="B6" s="4">
        <f>ROUND(basal!D4,2)</f>
        <v>0.18</v>
      </c>
      <c r="C6" s="4">
        <f>ROUND(basal!B4,2)</f>
        <v>0.19</v>
      </c>
      <c r="D6" s="4">
        <f>ROUND(basal!C4,2)</f>
        <v>0.18</v>
      </c>
      <c r="E6" s="4">
        <f>ROUND(basal!E4,2)</f>
        <v>0.66</v>
      </c>
      <c r="F6" s="9">
        <f>ROUND(exit!B4,2)</f>
        <v>0.18</v>
      </c>
      <c r="G6" s="4">
        <f>ROUND(exit!C4,2)</f>
        <v>0.19</v>
      </c>
      <c r="H6" s="4">
        <f>ROUND(exit!E4,2)</f>
        <v>0.71</v>
      </c>
    </row>
    <row r="7">
      <c r="A7" s="3"/>
      <c r="B7" s="6" t="str">
        <f>CONCATENATE("(",ROUND(basal!D5,2),")")</f>
        <v>(0.02)</v>
      </c>
      <c r="C7" s="6" t="str">
        <f>CONCATENATE("(",ROUND(basal!B5,2),")")</f>
        <v>(0.02)</v>
      </c>
      <c r="D7" s="6" t="str">
        <f>CONCATENATE("(",ROUND(basal!C5,2),")")</f>
        <v>(0.03)</v>
      </c>
      <c r="F7" s="9" t="str">
        <f>CONCATENATE("(",ROUND(exit!B5,2),")")</f>
        <v>(0.02)</v>
      </c>
      <c r="G7" s="6" t="str">
        <f>CONCATENATE("(",ROUND(exit!C5,2),")")</f>
        <v>(0.04)</v>
      </c>
      <c r="H7" s="4"/>
    </row>
    <row r="8">
      <c r="A8" s="3" t="s">
        <v>9</v>
      </c>
      <c r="B8" s="6">
        <f>ROUND(basal!D6,2)</f>
        <v>33.03</v>
      </c>
      <c r="C8" s="6">
        <f>ROUND(basal!B6,2)</f>
        <v>30.91</v>
      </c>
      <c r="D8" s="6">
        <f>ROUND(basal!C6,2)</f>
        <v>34.78</v>
      </c>
      <c r="E8" s="4">
        <f>ROUND(basal!E6,2)</f>
        <v>0.06</v>
      </c>
      <c r="F8" s="9">
        <f>ROUND(exit!B6,2)</f>
        <v>32.83</v>
      </c>
      <c r="G8" s="6">
        <f>ROUND(exit!C6,2)</f>
        <v>35.659999999999997</v>
      </c>
      <c r="H8" s="4">
        <f>ROUND(exit!E6,2)</f>
        <v>0.51</v>
      </c>
    </row>
    <row r="9">
      <c r="A9" s="3"/>
      <c r="B9" s="6" t="str">
        <f>CONCATENATE("(",ROUND(basal!D7,2),")")</f>
        <v>(1.04)</v>
      </c>
      <c r="C9" s="6" t="str">
        <f>CONCATENATE("(",ROUND(basal!B7,2),")")</f>
        <v>(1.34)</v>
      </c>
      <c r="D9" s="6" t="str">
        <f>CONCATENATE("(",ROUND(basal!C7,2),")")</f>
        <v>(1.53)</v>
      </c>
      <c r="E9" s="6"/>
      <c r="F9" s="9" t="str">
        <f>CONCATENATE("(",ROUND(exit!B7,2),")")</f>
        <v>(1.07)</v>
      </c>
      <c r="G9" s="6" t="str">
        <f>CONCATENATE("(",ROUND(exit!C7,2),")")</f>
        <v>(4.18)</v>
      </c>
      <c r="H9" s="6"/>
    </row>
    <row r="10" ht="15" thickBot="true">
      <c r="A10" s="2" t="s">
        <v>6</v>
      </c>
      <c r="B10" s="7">
        <f>basal!D8</f>
        <v>13444</v>
      </c>
      <c r="C10" s="7">
        <f>basal!B8</f>
        <v>5740</v>
      </c>
      <c r="D10" s="7">
        <f>basal!C8</f>
        <v>7704</v>
      </c>
      <c r="E10" s="7"/>
      <c r="F10" s="10">
        <f>exit!B8</f>
        <v>12539</v>
      </c>
      <c r="G10" s="7">
        <f>exit!C8</f>
        <v>905</v>
      </c>
      <c r="H10" s="7"/>
    </row>
    <row r="11" ht="15" thickTop="true"/>
    <row r="14">
      <c r="F14" s="4"/>
      <c r="G14" s="4"/>
      <c r="H14" s="4"/>
      <c r="I14" s="4"/>
    </row>
  </sheetData>
  <mergeCells count="2"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exit</vt:lpstr>
      <vt:lpstr>basal</vt:lpstr>
      <vt:lpstr>balance_response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2020-08-24T01:55:35Z</dcterms:modified>
</cp:coreProperties>
</file>