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5F82811C-5DE4-4F0D-A2C1-7E1454FE9909}" xr6:coauthVersionLast="44" xr6:coauthVersionMax="44" xr10:uidLastSave="{00000000-0000-0000-0000-000000000000}"/>
  <bookViews>
    <workbookView xWindow="-108" yWindow="-108" windowWidth="23256" windowHeight="12600"/>
  </bookViews>
  <sheets>
    <sheet name="oos_pago_frec_vol" sheetId="5" r:id="rId1"/>
    <sheet name="oos_pago_frec_vol_fee" sheetId="4" r:id="rId2"/>
    <sheet name="oos_pago_frec_vol_promise" sheetId="3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<sst xmlns="http://schemas.openxmlformats.org/spreadsheetml/2006/main" count="66" uniqueCount="18">
  <si>
    <t>Expected value of predictions</t>
  </si>
  <si>
    <t>MAE</t>
  </si>
  <si>
    <t>Accuracy</t>
  </si>
  <si>
    <t>Correlation (0-1)</t>
  </si>
  <si>
    <t>Correlation (predicted val)</t>
  </si>
  <si>
    <t xml:space="preserve">R-squared </t>
  </si>
  <si>
    <t>OOS measures</t>
  </si>
  <si>
    <t>MSE</t>
  </si>
  <si>
    <t>Logit</t>
  </si>
  <si>
    <t>SW-Logit</t>
  </si>
  <si>
    <t>RF</t>
  </si>
  <si>
    <t>Boosting</t>
  </si>
  <si>
    <t>AUC (in sample)</t>
  </si>
  <si>
    <t>AUC (out of sample)</t>
  </si>
  <si>
    <t>Choice</t>
  </si>
  <si>
    <t>Choice-Fee Arm</t>
  </si>
  <si>
    <t>Choice-Promise Arm</t>
  </si>
  <si>
    <t>GOF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</si>
</sst>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2" xfId="0" applyBorder="true" applyAlignment="true">
      <alignment horizontal="center"/>
    </xf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6"/>
  <sheetViews>
    <sheetView tabSelected="true" zoomScaleNormal="100" workbookViewId="0">
      <selection activeCell="E25" sqref="A19:E25"/>
    </sheetView>
  </sheetViews>
  <sheetFormatPr defaultRowHeight="14.4" x14ac:dyDescent="0.3"/>
  <cols>
    <col min="1" max="1" width="25.21875" bestFit="true" customWidth="true"/>
  </cols>
  <sheetData>
    <row r="2" ht="15" thickBot="true" x14ac:dyDescent="0.35">
      <c r="A2" s="2"/>
      <c r="B2" s="7" t="s">
        <v>14</v>
      </c>
      <c r="C2" s="7"/>
      <c r="D2" s="7"/>
      <c r="E2" s="7"/>
    </row>
    <row r="3" ht="15.6" thickTop="true" thickBot="true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ht="15" thickTop="true" x14ac:dyDescent="0.3">
      <c r="A4" t="s">
        <v>1</v>
      </c>
      <c r="B4" s="1">
        <f>ROUND(I4,2)</f>
        <v>0.32</v>
      </c>
      <c r="C4" s="1">
        <f t="shared" ref="C4:E4" si="0">ROUND(J4,2)</f>
        <v>0.33</v>
      </c>
      <c r="D4" s="1">
        <f t="shared" si="0"/>
        <v>0.33</v>
      </c>
      <c r="E4" s="1">
        <f t="shared" si="0"/>
        <v>0.28999999999999998</v>
      </c>
      <c r="I4">
        <v>0.29876092299908968</v>
      </c>
      <c r="J4">
        <v>0.29995205830602678</v>
      </c>
      <c r="K4">
        <v>0.31539230728926859</v>
      </c>
      <c r="L4">
        <v>0.32024212869037177</v>
      </c>
    </row>
    <row r="5" x14ac:dyDescent="0.3">
      <c r="A5" t="s">
        <v>7</v>
      </c>
      <c r="B5" s="1">
        <f t="shared" ref="B5:B14" si="1">ROUND(I5,2)</f>
        <v>0.17</v>
      </c>
      <c r="C5" s="1">
        <f t="shared" ref="C5:C14" si="2">ROUND(J5,2)</f>
        <v>0.17</v>
      </c>
      <c r="D5" s="1">
        <f t="shared" ref="D5:D14" si="3">ROUND(K5,2)</f>
        <v>0.16</v>
      </c>
      <c r="E5" s="1">
        <f t="shared" ref="E5:E14" si="4">ROUND(L5,2)</f>
        <v>0.16</v>
      </c>
      <c r="I5">
        <v>0.14922114386074789</v>
      </c>
      <c r="J5">
        <v>0.1509066226977657</v>
      </c>
      <c r="K5">
        <v>0.15150041626271421</v>
      </c>
      <c r="L5">
        <v>0.15565407794454819</v>
      </c>
    </row>
    <row r="6" x14ac:dyDescent="0.3">
      <c r="A6" t="s">
        <v>13</v>
      </c>
      <c r="B6" s="1">
        <f t="shared" si="1"/>
        <v>0.71</v>
      </c>
      <c r="C6" s="1">
        <f t="shared" si="2"/>
        <v>0.71</v>
      </c>
      <c r="D6" s="1">
        <f t="shared" si="3"/>
        <v>0.77</v>
      </c>
      <c r="E6" s="1">
        <f t="shared" si="4"/>
        <v>0.73</v>
      </c>
      <c r="I6">
        <v>0.77375795412879844</v>
      </c>
      <c r="J6">
        <v>0.76484076006017843</v>
      </c>
      <c r="K6">
        <v>0.79757961988638904</v>
      </c>
      <c r="L6">
        <v>0.77057324151514384</v>
      </c>
    </row>
    <row r="7" x14ac:dyDescent="0.3">
      <c r="B7" s="1" t="str">
        <f>CONCATENATE("(",ROUND(I7,2),")")</f>
        <v>(0.04)</v>
      </c>
      <c r="C7" s="1" t="str">
        <f t="shared" ref="C7:E7" si="5">CONCATENATE("(",ROUND(J7,2),")")</f>
        <v>(0.04)</v>
      </c>
      <c r="D7" s="1" t="str">
        <f t="shared" si="5"/>
        <v>(0.04)</v>
      </c>
      <c r="E7" s="1" t="str">
        <f t="shared" si="5"/>
        <v>(0.04)</v>
      </c>
      <c r="I7">
        <v>0.039567531636237198</v>
      </c>
      <c r="J7">
        <v>0.040175793327711498</v>
      </c>
      <c r="K7">
        <v>0.037045175218860499</v>
      </c>
      <c r="L7">
        <v>0.038629866030232697</v>
      </c>
    </row>
    <row r="8" x14ac:dyDescent="0.3">
      <c r="A8" t="s">
        <v>12</v>
      </c>
      <c r="B8" s="1">
        <f>ROUND(I8,2)</f>
        <v>0.77</v>
      </c>
      <c r="C8" s="1">
        <f t="shared" ref="C8:E8" si="6">ROUND(J8,2)</f>
        <v>0.76</v>
      </c>
      <c r="D8" s="1">
        <f t="shared" si="6"/>
        <v>0.88</v>
      </c>
      <c r="E8" s="1">
        <f t="shared" si="6"/>
        <v>0.96</v>
      </c>
      <c r="I8">
        <v>0.75927400673325851</v>
      </c>
      <c r="J8">
        <v>0.75221204142830833</v>
      </c>
      <c r="K8">
        <v>0.87379146035638344</v>
      </c>
      <c r="L8">
        <v>0.83834755707842912</v>
      </c>
    </row>
    <row r="9" x14ac:dyDescent="0.3">
      <c r="B9" s="1" t="str">
        <f t="shared" ref="B9" si="7">CONCATENATE("(",ROUND(I9,2),")")</f>
        <v>(0.02)</v>
      </c>
      <c r="C9" s="1" t="str">
        <f t="shared" ref="C9" si="8">CONCATENATE("(",ROUND(J9,2),")")</f>
        <v>(0.02)</v>
      </c>
      <c r="D9" s="1" t="str">
        <f t="shared" ref="D9" si="9">CONCATENATE("(",ROUND(K9,2),")")</f>
        <v>(0.01)</v>
      </c>
      <c r="E9" s="1" t="str">
        <f t="shared" ref="E9" si="10">CONCATENATE("(",ROUND(L9,2),")")</f>
        <v>(0.01)</v>
      </c>
      <c r="I9">
        <v>0.015715355688691601</v>
      </c>
      <c r="J9">
        <v>0.015789085696552501</v>
      </c>
      <c r="K9">
        <v>0.013753055858661101</v>
      </c>
      <c r="L9">
        <v>0.0134523148749111</v>
      </c>
    </row>
    <row r="10" x14ac:dyDescent="0.3">
      <c r="A10" t="s">
        <v>2</v>
      </c>
      <c r="B10" s="1">
        <f t="shared" si="1"/>
        <v>0.7</v>
      </c>
      <c r="C10" s="1">
        <f t="shared" si="2"/>
        <v>0.7</v>
      </c>
      <c r="D10" s="1">
        <f t="shared" si="3"/>
        <v>0.75</v>
      </c>
      <c r="E10" s="1">
        <f t="shared" si="4"/>
        <v>0.77</v>
      </c>
      <c r="I10">
        <v>0.77294685990338163</v>
      </c>
      <c r="J10">
        <v>0.78260869565217395</v>
      </c>
      <c r="K10">
        <v>0.75362318840579712</v>
      </c>
      <c r="L10">
        <v>0.77777777777777779</v>
      </c>
    </row>
    <row r="11" x14ac:dyDescent="0.3">
      <c r="A11" t="s">
        <v>3</v>
      </c>
      <c r="B11" s="1">
        <f t="shared" si="1"/>
        <v>0.21</v>
      </c>
      <c r="C11" s="1">
        <f t="shared" si="2"/>
        <v>0.22</v>
      </c>
      <c r="D11" s="1">
        <f t="shared" si="3"/>
        <v>0.39</v>
      </c>
      <c r="E11" s="1">
        <f t="shared" si="4"/>
        <v>0.38</v>
      </c>
      <c r="I11">
        <v>0.40155597847888153</v>
      </c>
      <c r="J11">
        <v>0.39462577544128402</v>
      </c>
      <c r="K11">
        <v>0.36875261807523541</v>
      </c>
      <c r="L11">
        <v>0.38525974238462968</v>
      </c>
    </row>
    <row r="12" x14ac:dyDescent="0.3">
      <c r="A12" t="s">
        <v>4</v>
      </c>
      <c r="B12" s="1">
        <f t="shared" si="1"/>
        <v>0.33</v>
      </c>
      <c r="C12" s="1">
        <f t="shared" si="2"/>
        <v>0.33</v>
      </c>
      <c r="D12" s="1">
        <f t="shared" si="3"/>
        <v>0.42</v>
      </c>
      <c r="E12" s="1">
        <f t="shared" si="4"/>
        <v>0.4</v>
      </c>
      <c r="I12">
        <v>0.43156871865542351</v>
      </c>
      <c r="J12">
        <v>0.4216236480314085</v>
      </c>
      <c r="K12">
        <v>0.4496237378390267</v>
      </c>
      <c r="L12">
        <v>0.41262911550148101</v>
      </c>
    </row>
    <row r="13" x14ac:dyDescent="0.3">
      <c r="A13" t="s">
        <v>5</v>
      </c>
      <c r="B13" s="1">
        <f t="shared" si="1"/>
        <v>0.11</v>
      </c>
      <c r="C13" s="1">
        <f t="shared" si="2"/>
        <v>0.11</v>
      </c>
      <c r="D13" s="1">
        <f t="shared" si="3"/>
        <v>0.16</v>
      </c>
      <c r="E13" s="1">
        <f t="shared" si="4"/>
        <v>0.15</v>
      </c>
      <c r="I13">
        <v>0.18941553929808749</v>
      </c>
      <c r="J13">
        <v>0.18025984648686291</v>
      </c>
      <c r="K13">
        <v>0.17703429932806869</v>
      </c>
      <c r="L13">
        <v>0.15447118576924521</v>
      </c>
    </row>
    <row r="14" ht="15" thickBot="true" x14ac:dyDescent="0.35">
      <c r="A14" s="3" t="s">
        <v>0</v>
      </c>
      <c r="B14" s="4">
        <f t="shared" si="1"/>
        <v>0.25</v>
      </c>
      <c r="C14" s="4">
        <f t="shared" si="2"/>
        <v>0.25</v>
      </c>
      <c r="D14" s="4">
        <f t="shared" si="3"/>
        <v>0.24</v>
      </c>
      <c r="E14" s="4">
        <f t="shared" si="4"/>
        <v>0.22</v>
      </c>
      <c r="I14">
        <v>0.23542725189098559</v>
      </c>
      <c r="J14">
        <v>0.23046351785227151</v>
      </c>
      <c r="K14">
        <v>0.23221790441424381</v>
      </c>
      <c r="L14">
        <v>0.2321760727155612</v>
      </c>
    </row>
    <row r="15" ht="15" thickTop="true" x14ac:dyDescent="0.3"/>
    <row r="19" ht="15" thickBot="true" x14ac:dyDescent="0.35">
      <c r="A19" s="2"/>
      <c r="B19" s="7" t="s">
        <v>14</v>
      </c>
      <c r="C19" s="7"/>
      <c r="D19" s="7"/>
      <c r="E19" s="7"/>
    </row>
    <row r="20" ht="15.6" thickTop="true" thickBot="true" x14ac:dyDescent="0.35">
      <c r="A20" s="5" t="s">
        <v>17</v>
      </c>
      <c r="B20" s="6" t="s">
        <v>8</v>
      </c>
      <c r="C20" s="6" t="s">
        <v>9</v>
      </c>
      <c r="D20" s="6" t="s">
        <v>10</v>
      </c>
      <c r="E20" s="6" t="s">
        <v>11</v>
      </c>
    </row>
    <row r="21" ht="15" thickTop="true" x14ac:dyDescent="0.3">
      <c r="A21" t="s">
        <v>13</v>
      </c>
      <c r="B21" s="1">
        <f t="shared" ref="B21:E21" si="11">B6</f>
        <v>0.71</v>
      </c>
      <c r="C21" s="1">
        <f t="shared" si="11"/>
        <v>0.71</v>
      </c>
      <c r="D21" s="1">
        <f t="shared" si="11"/>
        <v>0.77</v>
      </c>
      <c r="E21" s="1">
        <f t="shared" si="11"/>
        <v>0.73</v>
      </c>
    </row>
    <row r="22" x14ac:dyDescent="0.3">
      <c r="B22" s="1" t="str">
        <f t="shared" ref="B22:E22" si="12">B7</f>
        <v>(0.04)</v>
      </c>
      <c r="C22" s="1" t="str">
        <f t="shared" si="12"/>
        <v>(0.04)</v>
      </c>
      <c r="D22" s="1" t="str">
        <f t="shared" si="12"/>
        <v>(0.04)</v>
      </c>
      <c r="E22" s="1" t="str">
        <f t="shared" si="12"/>
        <v>(0.04)</v>
      </c>
    </row>
    <row r="23" x14ac:dyDescent="0.3">
      <c r="A23" t="s">
        <v>12</v>
      </c>
      <c r="B23" s="1">
        <f t="shared" ref="B23:E23" si="13">B8</f>
        <v>0.77</v>
      </c>
      <c r="C23" s="1">
        <f t="shared" si="13"/>
        <v>0.76</v>
      </c>
      <c r="D23" s="1">
        <f t="shared" si="13"/>
        <v>0.88</v>
      </c>
      <c r="E23" s="1">
        <f t="shared" si="13"/>
        <v>0.96</v>
      </c>
    </row>
    <row r="24" x14ac:dyDescent="0.3">
      <c r="B24" s="1" t="str">
        <f t="shared" ref="B24:E24" si="14">B9</f>
        <v>(0.02)</v>
      </c>
      <c r="C24" s="1" t="str">
        <f t="shared" si="14"/>
        <v>(0.02)</v>
      </c>
      <c r="D24" s="1" t="str">
        <f t="shared" si="14"/>
        <v>(0.01)</v>
      </c>
      <c r="E24" s="1" t="str">
        <f t="shared" si="14"/>
        <v>(0.01)</v>
      </c>
    </row>
    <row r="25" ht="15" thickBot="true" x14ac:dyDescent="0.35">
      <c r="A25" s="3" t="s">
        <v>2</v>
      </c>
      <c r="B25" s="4">
        <f t="shared" ref="B25:E25" si="15">B10</f>
        <v>0.7</v>
      </c>
      <c r="C25" s="4">
        <f t="shared" si="15"/>
        <v>0.7</v>
      </c>
      <c r="D25" s="4">
        <f t="shared" si="15"/>
        <v>0.75</v>
      </c>
      <c r="E25" s="4">
        <f t="shared" si="15"/>
        <v>0.77</v>
      </c>
    </row>
    <row r="26" ht="15" thickTop="true" x14ac:dyDescent="0.3"/>
  </sheetData>
  <mergeCells count="2">
    <mergeCell ref="B2:E2"/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6"/>
  <sheetViews>
    <sheetView zoomScaleNormal="100" workbookViewId="0">
      <selection activeCell="E25" sqref="A19:E25"/>
    </sheetView>
  </sheetViews>
  <sheetFormatPr defaultRowHeight="14.4" x14ac:dyDescent="0.3"/>
  <cols>
    <col min="1" max="1" width="25.21875" bestFit="true" customWidth="true"/>
  </cols>
  <sheetData>
    <row r="2" ht="15" thickBot="true" x14ac:dyDescent="0.35">
      <c r="A2" s="2"/>
      <c r="B2" s="7" t="s">
        <v>15</v>
      </c>
      <c r="C2" s="7"/>
      <c r="D2" s="7"/>
      <c r="E2" s="7"/>
    </row>
    <row r="3" ht="15.6" thickTop="true" thickBot="true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ht="15" thickTop="true" x14ac:dyDescent="0.3">
      <c r="A4" t="s">
        <v>1</v>
      </c>
      <c r="B4" s="1">
        <f>ROUND(I4,2)</f>
        <v>0.23</v>
      </c>
      <c r="C4" s="1">
        <f t="shared" ref="C4:E14" si="0">ROUND(J4,2)</f>
        <v>0.22</v>
      </c>
      <c r="D4" s="1">
        <f t="shared" si="0"/>
        <v>0.23</v>
      </c>
      <c r="E4" s="1">
        <f t="shared" si="0"/>
        <v>0.21</v>
      </c>
      <c r="I4">
        <v>0.2227522761263121</v>
      </c>
      <c r="J4">
        <v>0.21598377519419321</v>
      </c>
      <c r="K4">
        <v>0.23237049240652499</v>
      </c>
      <c r="L4">
        <v>0.21188329852202931</v>
      </c>
    </row>
    <row r="5" x14ac:dyDescent="0.3">
      <c r="A5" t="s">
        <v>7</v>
      </c>
      <c r="B5" s="1">
        <f t="shared" ref="B5:B14" si="1">ROUND(I5,2)</f>
        <v>0.12</v>
      </c>
      <c r="C5" s="1">
        <f t="shared" si="0"/>
        <v>0.11</v>
      </c>
      <c r="D5" s="1">
        <f t="shared" si="0"/>
        <v>0.1</v>
      </c>
      <c r="E5" s="1">
        <f t="shared" si="0"/>
        <v>0.09</v>
      </c>
      <c r="I5">
        <v>0.12074442167539851</v>
      </c>
      <c r="J5">
        <v>0.11169839120125991</v>
      </c>
      <c r="K5">
        <v>0.1072400325053447</v>
      </c>
      <c r="L5">
        <v>0.11045445622624581</v>
      </c>
    </row>
    <row r="6" x14ac:dyDescent="0.3">
      <c r="A6" t="s">
        <v>13</v>
      </c>
      <c r="B6" s="1">
        <f t="shared" si="1"/>
        <v>0.76</v>
      </c>
      <c r="C6" s="1">
        <f t="shared" si="0"/>
        <v>0.8</v>
      </c>
      <c r="D6" s="1">
        <f t="shared" si="0"/>
        <v>0.85</v>
      </c>
      <c r="E6" s="1">
        <f t="shared" si="0"/>
        <v>0.81</v>
      </c>
      <c r="I6">
        <v>0.76388889542884253</v>
      </c>
      <c r="J6">
        <v>0.76875000440826036</v>
      </c>
      <c r="K6">
        <v>0.78055555888244665</v>
      </c>
      <c r="L6">
        <v>0.78680556117970901</v>
      </c>
    </row>
    <row r="7" x14ac:dyDescent="0.3">
      <c r="B7" s="1" t="str">
        <f>CONCATENATE("(",ROUND(I7,2),")")</f>
        <v>(0.05)</v>
      </c>
      <c r="C7" s="1" t="str">
        <f t="shared" ref="C7:E7" si="2">CONCATENATE("(",ROUND(J7,2),")")</f>
        <v>(0.04)</v>
      </c>
      <c r="D7" s="1" t="str">
        <f t="shared" si="2"/>
        <v>(0.04)</v>
      </c>
      <c r="E7" s="1" t="str">
        <f t="shared" si="2"/>
        <v>(0.06)</v>
      </c>
      <c r="I7">
        <v>0.053243170521964998</v>
      </c>
      <c r="J7">
        <v>0.0541617061220648</v>
      </c>
      <c r="K7">
        <v>0.051753578782367297</v>
      </c>
      <c r="L7">
        <v>0.051569759765743399</v>
      </c>
    </row>
    <row r="8" x14ac:dyDescent="0.3">
      <c r="A8" t="s">
        <v>12</v>
      </c>
      <c r="B8" s="1">
        <f>ROUND(I8,2)</f>
        <v>0.83</v>
      </c>
      <c r="C8" s="1">
        <f t="shared" ref="C8:E8" si="3">ROUND(J8,2)</f>
        <v>0.82</v>
      </c>
      <c r="D8" s="1">
        <f t="shared" si="3"/>
        <v>0.92</v>
      </c>
      <c r="E8" s="1">
        <f t="shared" si="3"/>
        <v>0.96</v>
      </c>
      <c r="I8">
        <v>0.83742630419953501</v>
      </c>
      <c r="J8">
        <v>0.82642409117787263</v>
      </c>
      <c r="K8">
        <v>0.9296684260848973</v>
      </c>
      <c r="L8">
        <v>0.94874394949001783</v>
      </c>
    </row>
    <row r="9" x14ac:dyDescent="0.3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(0.02)</v>
      </c>
      <c r="E9" s="1" t="str">
        <f t="shared" si="4"/>
        <v>(0.01)</v>
      </c>
      <c r="I9">
        <v>0.0200607760744052</v>
      </c>
      <c r="J9">
        <v>0.020491937260801701</v>
      </c>
      <c r="K9">
        <v>0.0136267352260047</v>
      </c>
      <c r="L9">
        <v>0.0107578042101512</v>
      </c>
    </row>
    <row r="10" x14ac:dyDescent="0.3">
      <c r="A10" t="s">
        <v>2</v>
      </c>
      <c r="B10" s="1">
        <f t="shared" si="1"/>
        <v>0.74</v>
      </c>
      <c r="C10" s="1">
        <f t="shared" si="0"/>
        <v>0.76</v>
      </c>
      <c r="D10" s="1">
        <f t="shared" si="0"/>
        <v>0.85</v>
      </c>
      <c r="E10" s="1">
        <f t="shared" si="0"/>
        <v>0.86</v>
      </c>
      <c r="I10">
        <v>0.78378378378378377</v>
      </c>
      <c r="J10">
        <v>0.81081081081081086</v>
      </c>
      <c r="K10">
        <v>0.78378378378378377</v>
      </c>
      <c r="L10">
        <v>0.81081081081081086</v>
      </c>
    </row>
    <row r="11" x14ac:dyDescent="0.3">
      <c r="A11" t="s">
        <v>3</v>
      </c>
      <c r="B11" s="1">
        <f t="shared" si="1"/>
        <v>7.0000000000000007E-2</v>
      </c>
      <c r="C11" s="1">
        <f t="shared" si="0"/>
        <v>0.13</v>
      </c>
      <c r="D11" s="1">
        <f t="shared" si="0"/>
        <v>0.36</v>
      </c>
      <c r="E11" s="1">
        <f t="shared" si="0"/>
        <v>0.41</v>
      </c>
      <c r="I11">
        <v>0.17018128710451469</v>
      </c>
      <c r="J11">
        <v>0.25505639266809238</v>
      </c>
      <c r="K11">
        <v>0.12459257757982591</v>
      </c>
      <c r="L11">
        <v>0.21291561523412569</v>
      </c>
    </row>
    <row r="12" x14ac:dyDescent="0.3">
      <c r="A12" t="s">
        <v>4</v>
      </c>
      <c r="B12" s="1">
        <f t="shared" si="1"/>
        <v>0.27</v>
      </c>
      <c r="C12" s="1">
        <f t="shared" si="0"/>
        <v>0.3</v>
      </c>
      <c r="D12" s="1">
        <f t="shared" si="0"/>
        <v>0.4</v>
      </c>
      <c r="E12" s="1">
        <f t="shared" si="0"/>
        <v>0.47</v>
      </c>
      <c r="I12">
        <v>0.30655431494183077</v>
      </c>
      <c r="J12">
        <v>0.32088049258398949</v>
      </c>
      <c r="K12">
        <v>0.31842320254232231</v>
      </c>
      <c r="L12">
        <v>0.31371607570461663</v>
      </c>
    </row>
    <row r="13" x14ac:dyDescent="0.3">
      <c r="A13" t="s">
        <v>5</v>
      </c>
      <c r="B13" s="1">
        <f t="shared" si="1"/>
        <v>-0.02</v>
      </c>
      <c r="C13" s="1">
        <f t="shared" si="0"/>
        <v>0.05</v>
      </c>
      <c r="D13" s="1">
        <f t="shared" si="0"/>
        <v>0.12</v>
      </c>
      <c r="E13" s="1">
        <f t="shared" si="0"/>
        <v>0.22</v>
      </c>
      <c r="I13">
        <v>-0.023812075455982601</v>
      </c>
      <c r="J13">
        <v>0.0528907246059842</v>
      </c>
      <c r="K13">
        <v>0.090693891048431896</v>
      </c>
      <c r="L13">
        <v>0.063438256581624594</v>
      </c>
    </row>
    <row r="14" ht="15" thickBot="true" x14ac:dyDescent="0.35">
      <c r="A14" s="3" t="s">
        <v>0</v>
      </c>
      <c r="B14" s="4">
        <f t="shared" si="1"/>
        <v>0.18</v>
      </c>
      <c r="C14" s="4">
        <f t="shared" si="0"/>
        <v>0.17</v>
      </c>
      <c r="D14" s="4">
        <f t="shared" si="0"/>
        <v>0.15</v>
      </c>
      <c r="E14" s="4">
        <f t="shared" si="0"/>
        <v>0.16</v>
      </c>
      <c r="I14">
        <v>0.18243361448004911</v>
      </c>
      <c r="J14">
        <v>0.1667835349736207</v>
      </c>
      <c r="K14">
        <v>0.15269345887475189</v>
      </c>
      <c r="L14">
        <v>0.1566764534857997</v>
      </c>
    </row>
    <row r="15" ht="15" thickTop="true" x14ac:dyDescent="0.3"/>
    <row r="19" ht="15" thickBot="true" x14ac:dyDescent="0.35">
      <c r="A19" s="2"/>
      <c r="B19" s="7" t="s">
        <v>15</v>
      </c>
      <c r="C19" s="7"/>
      <c r="D19" s="7"/>
      <c r="E19" s="7"/>
    </row>
    <row r="20" ht="15.6" thickTop="true" thickBot="true" x14ac:dyDescent="0.35">
      <c r="A20" s="5" t="s">
        <v>17</v>
      </c>
      <c r="B20" s="6" t="s">
        <v>8</v>
      </c>
      <c r="C20" s="6" t="s">
        <v>9</v>
      </c>
      <c r="D20" s="6" t="s">
        <v>10</v>
      </c>
      <c r="E20" s="6" t="s">
        <v>11</v>
      </c>
    </row>
    <row r="21" ht="15" thickTop="true" x14ac:dyDescent="0.3">
      <c r="A21" t="str">
        <f>A6</f>
        <v>AUC (out of sample)</v>
      </c>
      <c r="B21" s="1">
        <f t="shared" ref="B21:E21" si="5">B6</f>
        <v>0.76</v>
      </c>
      <c r="C21" s="1">
        <f t="shared" si="5"/>
        <v>0.8</v>
      </c>
      <c r="D21" s="1">
        <f t="shared" si="5"/>
        <v>0.85</v>
      </c>
      <c r="E21" s="1">
        <f t="shared" si="5"/>
        <v>0.81</v>
      </c>
    </row>
    <row r="22" x14ac:dyDescent="0.3">
      <c r="B22" s="1" t="str">
        <f t="shared" ref="A22:E22" si="6">B7</f>
        <v>(0.05)</v>
      </c>
      <c r="C22" s="1" t="str">
        <f t="shared" si="6"/>
        <v>(0.04)</v>
      </c>
      <c r="D22" s="1" t="str">
        <f t="shared" si="6"/>
        <v>(0.04)</v>
      </c>
      <c r="E22" s="1" t="str">
        <f t="shared" si="6"/>
        <v>(0.06)</v>
      </c>
    </row>
    <row r="23" x14ac:dyDescent="0.3">
      <c r="A23" t="str">
        <f t="shared" ref="A23:E23" si="7">A8</f>
        <v>AUC (in sample)</v>
      </c>
      <c r="B23" s="1">
        <f t="shared" si="7"/>
        <v>0.83</v>
      </c>
      <c r="C23" s="1">
        <f t="shared" si="7"/>
        <v>0.82</v>
      </c>
      <c r="D23" s="1">
        <f t="shared" si="7"/>
        <v>0.92</v>
      </c>
      <c r="E23" s="1">
        <f t="shared" si="7"/>
        <v>0.96</v>
      </c>
    </row>
    <row r="24" x14ac:dyDescent="0.3">
      <c r="B24" s="1" t="str">
        <f t="shared" ref="A24:E24" si="8">B9</f>
        <v>(0.02)</v>
      </c>
      <c r="C24" s="1" t="str">
        <f t="shared" si="8"/>
        <v>(0.02)</v>
      </c>
      <c r="D24" s="1" t="str">
        <f t="shared" si="8"/>
        <v>(0.02)</v>
      </c>
      <c r="E24" s="1" t="str">
        <f t="shared" si="8"/>
        <v>(0.01)</v>
      </c>
    </row>
    <row r="25" ht="15" thickBot="true" x14ac:dyDescent="0.35">
      <c r="A25" s="3" t="str">
        <f t="shared" ref="A25:E25" si="9">A10</f>
        <v>Accuracy</v>
      </c>
      <c r="B25" s="4">
        <f t="shared" si="9"/>
        <v>0.74</v>
      </c>
      <c r="C25" s="4">
        <f t="shared" si="9"/>
        <v>0.76</v>
      </c>
      <c r="D25" s="4">
        <f t="shared" si="9"/>
        <v>0.85</v>
      </c>
      <c r="E25" s="4">
        <f t="shared" si="9"/>
        <v>0.86</v>
      </c>
    </row>
    <row r="26" ht="15" thickTop="true" x14ac:dyDescent="0.3"/>
  </sheetData>
  <mergeCells count="2">
    <mergeCell ref="B2:E2"/>
    <mergeCell ref="B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6"/>
  <sheetViews>
    <sheetView zoomScaleNormal="100" workbookViewId="0">
      <selection activeCell="E25" sqref="A19:E25"/>
    </sheetView>
  </sheetViews>
  <sheetFormatPr defaultRowHeight="14.4" x14ac:dyDescent="0.3"/>
  <cols>
    <col min="1" max="1" width="25.21875" bestFit="true" customWidth="true"/>
  </cols>
  <sheetData>
    <row r="2" ht="15" thickBot="true" x14ac:dyDescent="0.35">
      <c r="A2" s="2"/>
      <c r="B2" s="7" t="s">
        <v>16</v>
      </c>
      <c r="C2" s="7"/>
      <c r="D2" s="7"/>
      <c r="E2" s="7"/>
    </row>
    <row r="3" ht="15.6" thickTop="true" thickBot="true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ht="15" thickTop="true" x14ac:dyDescent="0.3">
      <c r="A4" t="s">
        <v>1</v>
      </c>
      <c r="B4" s="1">
        <f>ROUND(I4,2)</f>
        <v>0.41</v>
      </c>
      <c r="C4" s="1">
        <f t="shared" ref="C4:E14" si="0">ROUND(J4,2)</f>
        <v>0.41</v>
      </c>
      <c r="D4" s="1">
        <f t="shared" si="0"/>
        <v>0.41</v>
      </c>
      <c r="E4" s="1">
        <f t="shared" si="0"/>
        <v>0.36</v>
      </c>
      <c r="I4">
        <v>0.36381110744402212</v>
      </c>
      <c r="J4">
        <v>0.37656269091716471</v>
      </c>
      <c r="K4">
        <v>0.37071027848473248</v>
      </c>
      <c r="L4">
        <v>0.39295454212325692</v>
      </c>
    </row>
    <row r="5" x14ac:dyDescent="0.3">
      <c r="A5" t="s">
        <v>7</v>
      </c>
      <c r="B5" s="1">
        <f t="shared" ref="B5:B14" si="1">ROUND(I5,2)</f>
        <v>0.24</v>
      </c>
      <c r="C5" s="1">
        <f t="shared" si="0"/>
        <v>0.23</v>
      </c>
      <c r="D5" s="1">
        <f t="shared" si="0"/>
        <v>0.21</v>
      </c>
      <c r="E5" s="1">
        <f t="shared" si="0"/>
        <v>0.21</v>
      </c>
      <c r="I5">
        <v>0.196185051126683</v>
      </c>
      <c r="J5">
        <v>0.20775241040168921</v>
      </c>
      <c r="K5">
        <v>0.18006483037421039</v>
      </c>
      <c r="L5">
        <v>0.18908884170207571</v>
      </c>
    </row>
    <row r="6" x14ac:dyDescent="0.3">
      <c r="A6" t="s">
        <v>13</v>
      </c>
      <c r="B6" s="1">
        <f t="shared" si="1"/>
        <v>0.63</v>
      </c>
      <c r="C6" s="1">
        <f t="shared" si="0"/>
        <v>0.63</v>
      </c>
      <c r="D6" s="1">
        <f t="shared" si="0"/>
        <v>0.7</v>
      </c>
      <c r="E6" s="1">
        <f t="shared" si="0"/>
        <v>0.72</v>
      </c>
      <c r="I6">
        <v>0.71830237819479725</v>
      </c>
      <c r="J6">
        <v>0.68647214099814191</v>
      </c>
      <c r="K6">
        <v>0.76021219716217114</v>
      </c>
      <c r="L6">
        <v>0.70265251479459934</v>
      </c>
    </row>
    <row r="7" x14ac:dyDescent="0.3">
      <c r="B7" s="1" t="str">
        <f>CONCATENATE("(",ROUND(I7,2),")")</f>
        <v>(0.06)</v>
      </c>
      <c r="C7" s="1" t="str">
        <f t="shared" ref="C7:E7" si="2">CONCATENATE("(",ROUND(J7,2),")")</f>
        <v>(0.06)</v>
      </c>
      <c r="D7" s="1" t="str">
        <f t="shared" si="2"/>
        <v>(0.06)</v>
      </c>
      <c r="E7" s="1" t="str">
        <f t="shared" si="2"/>
        <v>(0.06)</v>
      </c>
      <c r="I7">
        <v>0.055803131672913002</v>
      </c>
      <c r="J7">
        <v>0.056787581879631802</v>
      </c>
      <c r="K7">
        <v>0.053049616326186898</v>
      </c>
      <c r="L7">
        <v>0.055729715648370599</v>
      </c>
    </row>
    <row r="8" x14ac:dyDescent="0.3">
      <c r="A8" t="s">
        <v>12</v>
      </c>
      <c r="B8" s="1">
        <f>ROUND(I8,2)</f>
        <v>0.83</v>
      </c>
      <c r="C8" s="1">
        <f t="shared" ref="C8:E8" si="3">ROUND(J8,2)</f>
        <v>0.82</v>
      </c>
      <c r="D8" s="1">
        <f t="shared" si="3"/>
        <v>0.9</v>
      </c>
      <c r="E8" s="1">
        <f t="shared" si="3"/>
        <v>0.97</v>
      </c>
      <c r="I8">
        <v>0.81609761176367968</v>
      </c>
      <c r="J8">
        <v>0.8012186582778521</v>
      </c>
      <c r="K8">
        <v>0.89510896161019415</v>
      </c>
      <c r="L8">
        <v>0.81547858781499705</v>
      </c>
    </row>
    <row r="9" x14ac:dyDescent="0.3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(0.01)</v>
      </c>
      <c r="E9" s="1" t="str">
        <f t="shared" si="4"/>
        <v>(0.01)</v>
      </c>
      <c r="I9">
        <v>0.0186405777666422</v>
      </c>
      <c r="J9">
        <v>0.019234581565911599</v>
      </c>
      <c r="K9">
        <v>0.014013606646773299</v>
      </c>
      <c r="L9">
        <v>0.018837461106733198</v>
      </c>
    </row>
    <row r="10" x14ac:dyDescent="0.3">
      <c r="A10" t="s">
        <v>2</v>
      </c>
      <c r="B10" s="1">
        <f t="shared" si="1"/>
        <v>0.62</v>
      </c>
      <c r="C10" s="1">
        <f t="shared" si="0"/>
        <v>0.67</v>
      </c>
      <c r="D10" s="1">
        <f t="shared" si="0"/>
        <v>0.65</v>
      </c>
      <c r="E10" s="1">
        <f t="shared" si="0"/>
        <v>0.7</v>
      </c>
      <c r="I10">
        <v>0.69148936170212771</v>
      </c>
      <c r="J10">
        <v>0.63829787234042556</v>
      </c>
      <c r="K10">
        <v>0.7021276595744681</v>
      </c>
      <c r="L10">
        <v>0.69148936170212771</v>
      </c>
    </row>
    <row r="11" x14ac:dyDescent="0.3">
      <c r="A11" t="s">
        <v>3</v>
      </c>
      <c r="B11" s="1">
        <f t="shared" si="1"/>
        <v>0.15</v>
      </c>
      <c r="C11" s="1">
        <f>ROUND(J11,2)</f>
        <v>0.25</v>
      </c>
      <c r="D11" s="1">
        <f t="shared" si="0"/>
        <v>0.23</v>
      </c>
      <c r="E11" s="1">
        <f t="shared" si="0"/>
        <v>0.32</v>
      </c>
      <c r="I11">
        <v>0.2700373738300143</v>
      </c>
      <c r="J11">
        <v>0.16834325623917759</v>
      </c>
      <c r="K11">
        <v>0.31531786385356791</v>
      </c>
      <c r="L11">
        <v>0.27003737383001419</v>
      </c>
    </row>
    <row r="12" x14ac:dyDescent="0.3">
      <c r="A12" t="s">
        <v>4</v>
      </c>
      <c r="B12" s="1">
        <f t="shared" si="1"/>
        <v>0.22</v>
      </c>
      <c r="C12" s="1">
        <f t="shared" si="0"/>
        <v>0.21</v>
      </c>
      <c r="D12" s="1">
        <f t="shared" si="0"/>
        <v>0.3</v>
      </c>
      <c r="E12" s="1">
        <f t="shared" si="0"/>
        <v>0.35</v>
      </c>
      <c r="I12">
        <v>0.34192434086511958</v>
      </c>
      <c r="J12">
        <v>0.30924956867698988</v>
      </c>
      <c r="K12">
        <v>0.40132745180685392</v>
      </c>
      <c r="L12">
        <v>0.34824554293972498</v>
      </c>
    </row>
    <row r="13" x14ac:dyDescent="0.3">
      <c r="A13" t="s">
        <v>5</v>
      </c>
      <c r="B13" s="1">
        <f t="shared" si="1"/>
        <v>-0.06</v>
      </c>
      <c r="C13" s="1">
        <f t="shared" si="0"/>
        <v>-0.05</v>
      </c>
      <c r="D13" s="1">
        <f t="shared" si="0"/>
        <v>0.08</v>
      </c>
      <c r="E13" s="1">
        <f t="shared" si="0"/>
        <v>0.08</v>
      </c>
      <c r="I13">
        <v>0.090159301353070001</v>
      </c>
      <c r="J13">
        <v>0.036513755049566402</v>
      </c>
      <c r="K13">
        <v>0.16491949754305171</v>
      </c>
      <c r="L13">
        <v>0.1230691489869782</v>
      </c>
    </row>
    <row r="14" ht="15" thickBot="true" x14ac:dyDescent="0.35">
      <c r="A14" s="3" t="s">
        <v>0</v>
      </c>
      <c r="B14" s="4">
        <f t="shared" si="1"/>
        <v>0.39</v>
      </c>
      <c r="C14" s="4">
        <f t="shared" si="0"/>
        <v>0.38</v>
      </c>
      <c r="D14" s="4">
        <f t="shared" si="0"/>
        <v>0.38</v>
      </c>
      <c r="E14" s="4">
        <f t="shared" si="0"/>
        <v>0.35</v>
      </c>
      <c r="I14">
        <v>0.34201023863638408</v>
      </c>
      <c r="J14">
        <v>0.36477182341858427</v>
      </c>
      <c r="K14">
        <v>0.34157019053050808</v>
      </c>
      <c r="L14">
        <v>0.34778111982852861</v>
      </c>
    </row>
    <row r="15" ht="15" thickTop="true" x14ac:dyDescent="0.3"/>
    <row r="19" ht="15" thickBot="true" x14ac:dyDescent="0.35">
      <c r="A19" s="2"/>
      <c r="B19" s="7" t="s">
        <v>16</v>
      </c>
      <c r="C19" s="7"/>
      <c r="D19" s="7"/>
      <c r="E19" s="7"/>
    </row>
    <row r="20" ht="15.6" thickTop="true" thickBot="true" x14ac:dyDescent="0.35">
      <c r="A20" s="5" t="s">
        <v>17</v>
      </c>
      <c r="B20" s="6" t="s">
        <v>8</v>
      </c>
      <c r="C20" s="6" t="s">
        <v>9</v>
      </c>
      <c r="D20" s="6" t="s">
        <v>10</v>
      </c>
      <c r="E20" s="6" t="s">
        <v>11</v>
      </c>
    </row>
    <row r="21" ht="15" thickTop="true" x14ac:dyDescent="0.3">
      <c r="A21" t="str">
        <f>A6</f>
        <v>AUC (out of sample)</v>
      </c>
      <c r="B21" s="1">
        <f t="shared" ref="B21:E21" si="5">B6</f>
        <v>0.63</v>
      </c>
      <c r="C21" s="1">
        <f t="shared" si="5"/>
        <v>0.63</v>
      </c>
      <c r="D21" s="1">
        <f t="shared" si="5"/>
        <v>0.7</v>
      </c>
      <c r="E21" s="1">
        <f t="shared" si="5"/>
        <v>0.72</v>
      </c>
    </row>
    <row r="22" x14ac:dyDescent="0.3">
      <c r="B22" s="1" t="str">
        <f t="shared" ref="A22:E22" si="6">B7</f>
        <v>(0.06)</v>
      </c>
      <c r="C22" s="1" t="str">
        <f t="shared" si="6"/>
        <v>(0.06)</v>
      </c>
      <c r="D22" s="1" t="str">
        <f t="shared" si="6"/>
        <v>(0.06)</v>
      </c>
      <c r="E22" s="1" t="str">
        <f t="shared" si="6"/>
        <v>(0.06)</v>
      </c>
    </row>
    <row r="23" x14ac:dyDescent="0.3">
      <c r="A23" t="str">
        <f t="shared" ref="A23:E23" si="7">A8</f>
        <v>AUC (in sample)</v>
      </c>
      <c r="B23" s="1">
        <f t="shared" si="7"/>
        <v>0.83</v>
      </c>
      <c r="C23" s="1">
        <f t="shared" si="7"/>
        <v>0.82</v>
      </c>
      <c r="D23" s="1">
        <f t="shared" si="7"/>
        <v>0.9</v>
      </c>
      <c r="E23" s="1">
        <f t="shared" si="7"/>
        <v>0.97</v>
      </c>
    </row>
    <row r="24" x14ac:dyDescent="0.3">
      <c r="B24" s="1" t="str">
        <f t="shared" ref="A24:E25" si="8">B9</f>
        <v>(0.02)</v>
      </c>
      <c r="C24" s="1" t="str">
        <f t="shared" si="8"/>
        <v>(0.02)</v>
      </c>
      <c r="D24" s="1" t="str">
        <f t="shared" si="8"/>
        <v>(0.01)</v>
      </c>
      <c r="E24" s="1" t="str">
        <f t="shared" si="8"/>
        <v>(0.01)</v>
      </c>
    </row>
    <row r="25" ht="15" thickBot="true" x14ac:dyDescent="0.35">
      <c r="A25" s="3" t="str">
        <f>A10</f>
        <v>Accuracy</v>
      </c>
      <c r="B25" s="4">
        <f t="shared" si="8"/>
        <v>0.62</v>
      </c>
      <c r="C25" s="4">
        <f t="shared" si="8"/>
        <v>0.67</v>
      </c>
      <c r="D25" s="4">
        <f t="shared" si="8"/>
        <v>0.65</v>
      </c>
      <c r="E25" s="4">
        <f t="shared" si="8"/>
        <v>0.7</v>
      </c>
    </row>
    <row r="26" ht="15" thickTop="true" x14ac:dyDescent="0.3"/>
  </sheetData>
  <mergeCells count="2">
    <mergeCell ref="B2:E2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oos_pago_frec_vol</vt:lpstr>
      <vt:lpstr>oos_pago_frec_vol_fee</vt:lpstr>
      <vt:lpstr>oos_pago_frec_vol_promise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2019-08-29T18:26:21Z</dcterms:created>
  <dcterms:modified xsi:type="dcterms:W3CDTF">2020-06-18T04:38:50Z</dcterms:modified>
</cp:coreProperties>
</file>